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7.xml" ContentType="application/vnd.openxmlformats-officedocument.spreadsheetml.comments+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1.xml" ContentType="application/vnd.ms-excel.threaded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09"/>
  <workbookPr/>
  <mc:AlternateContent xmlns:mc="http://schemas.openxmlformats.org/markup-compatibility/2006">
    <mc:Choice Requires="x15">
      <x15ac:absPath xmlns:x15ac="http://schemas.microsoft.com/office/spreadsheetml/2010/11/ac" url="/Users/alexgordy/Google Drive/EITI Validation initial assessments (drive)/Philippines/"/>
    </mc:Choice>
  </mc:AlternateContent>
  <xr:revisionPtr revIDLastSave="0" documentId="8_{0570FF85-A467-4AAA-95A3-582CCFC93427}" xr6:coauthVersionLast="47" xr6:coauthVersionMax="47" xr10:uidLastSave="{00000000-0000-0000-0000-000000000000}"/>
  <bookViews>
    <workbookView xWindow="780" yWindow="500" windowWidth="28020" windowHeight="16460" firstSheet="4" activeTab="4" xr2:uid="{00000000-000D-0000-FFFF-FFFF00000000}"/>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sheetId="12" r:id="rId12"/>
    <sheet name="#4.1 - Reporting entities" sheetId="13" r:id="rId13"/>
    <sheet name="#4.1 - Government" sheetId="14" r:id="rId14"/>
    <sheet name="#4.1 - Company" sheetId="15" r:id="rId15"/>
    <sheet name="#4.2" sheetId="16" r:id="rId16"/>
    <sheet name="#4.3" sheetId="17" r:id="rId17"/>
    <sheet name="#4.4" sheetId="18" r:id="rId18"/>
    <sheet name="#4.5" sheetId="19" r:id="rId19"/>
    <sheet name="#4.6" sheetId="20" r:id="rId20"/>
    <sheet name="#4.7" sheetId="21" r:id="rId21"/>
    <sheet name="#4.8" sheetId="22" r:id="rId22"/>
    <sheet name="#4.9" sheetId="23" r:id="rId23"/>
    <sheet name="#5.1" sheetId="24" r:id="rId24"/>
    <sheet name="#5.2" sheetId="25" r:id="rId25"/>
    <sheet name="#5.3" sheetId="26" r:id="rId26"/>
    <sheet name="#6.1" sheetId="27" r:id="rId27"/>
    <sheet name="#6.2" sheetId="28" r:id="rId28"/>
    <sheet name="#6.3" sheetId="29" r:id="rId29"/>
    <sheet name="#6.4" sheetId="30" r:id="rId30"/>
  </sheets>
  <externalReferences>
    <externalReference r:id="rId31"/>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6" roundtripDataSignature="AMtx7mgVA7P3kIPHjPEiOMcfNI0Txo17Gw=="/>
    </ext>
  </extLst>
</workbook>
</file>

<file path=xl/calcChain.xml><?xml version="1.0" encoding="utf-8"?>
<calcChain xmlns="http://schemas.openxmlformats.org/spreadsheetml/2006/main">
  <c r="B21" i="16" l="1"/>
  <c r="B19" i="16"/>
  <c r="B17" i="16"/>
  <c r="J1329" i="15"/>
  <c r="J1331" i="15" s="1"/>
  <c r="B690" i="15"/>
  <c r="B109" i="15"/>
  <c r="B108" i="15"/>
  <c r="B107" i="15"/>
  <c r="B92" i="15"/>
  <c r="B91" i="15"/>
  <c r="B86" i="15"/>
  <c r="B85" i="15"/>
  <c r="B84" i="15"/>
  <c r="B63" i="15"/>
  <c r="B62" i="15"/>
  <c r="B61" i="15"/>
  <c r="B38" i="15"/>
  <c r="B17" i="15"/>
  <c r="B16" i="15"/>
  <c r="B15" i="15"/>
  <c r="J83" i="14"/>
  <c r="E81" i="14"/>
  <c r="D81" i="14"/>
  <c r="C81" i="14"/>
  <c r="B81" i="14"/>
  <c r="E80" i="14"/>
  <c r="D80" i="14"/>
  <c r="C80" i="14"/>
  <c r="B80" i="14"/>
  <c r="E62" i="14"/>
  <c r="D62" i="14"/>
  <c r="C62" i="14"/>
  <c r="B62" i="14"/>
  <c r="E61" i="14"/>
  <c r="D61" i="14"/>
  <c r="C61" i="14"/>
  <c r="B61" i="14"/>
  <c r="E60" i="14"/>
  <c r="D60" i="14"/>
  <c r="C60" i="14"/>
  <c r="B60" i="14"/>
  <c r="E59" i="14"/>
  <c r="D59" i="14"/>
  <c r="C59" i="14"/>
  <c r="B59" i="14"/>
  <c r="E58" i="14"/>
  <c r="D58" i="14"/>
  <c r="C58" i="14"/>
  <c r="B58" i="14"/>
  <c r="E57" i="14"/>
  <c r="D57" i="14"/>
  <c r="C57" i="14"/>
  <c r="B57" i="14"/>
  <c r="E56" i="14"/>
  <c r="D56" i="14"/>
  <c r="C56" i="14"/>
  <c r="B56" i="14"/>
  <c r="E55" i="14"/>
  <c r="D55" i="14"/>
  <c r="C55" i="14"/>
  <c r="B55" i="14"/>
  <c r="E54" i="14"/>
  <c r="D54" i="14"/>
  <c r="C54" i="14"/>
  <c r="B54" i="14"/>
  <c r="E53" i="14"/>
  <c r="D53" i="14"/>
  <c r="C53" i="14"/>
  <c r="B53" i="14"/>
  <c r="E52" i="14"/>
  <c r="D52" i="14"/>
  <c r="C52" i="14"/>
  <c r="B52" i="14"/>
  <c r="E51" i="14"/>
  <c r="D51" i="14"/>
  <c r="C51" i="14"/>
  <c r="B51" i="14"/>
  <c r="E43" i="14"/>
  <c r="D43" i="14"/>
  <c r="C43" i="14"/>
  <c r="B43" i="14"/>
  <c r="E42" i="14"/>
  <c r="D42" i="14"/>
  <c r="C42" i="14"/>
  <c r="B42" i="14"/>
  <c r="E33" i="14"/>
  <c r="D33" i="14"/>
  <c r="C33" i="14"/>
  <c r="B33" i="14"/>
  <c r="E24" i="14"/>
  <c r="D24" i="14"/>
  <c r="C24" i="14"/>
  <c r="B24" i="14"/>
  <c r="E22" i="14"/>
  <c r="D22" i="14"/>
  <c r="C22" i="14"/>
  <c r="B22" i="14"/>
  <c r="N4" i="14"/>
  <c r="K93" i="13"/>
  <c r="B155" i="11"/>
  <c r="B153" i="11"/>
  <c r="B151" i="11"/>
  <c r="B149" i="11"/>
  <c r="B147" i="11"/>
  <c r="B145" i="11"/>
  <c r="B143" i="11"/>
  <c r="B141" i="11"/>
  <c r="B139" i="11"/>
  <c r="B137" i="11"/>
  <c r="B135" i="11"/>
  <c r="B133" i="11"/>
  <c r="B131" i="11"/>
  <c r="B129" i="11"/>
  <c r="B127" i="11"/>
  <c r="B125" i="11"/>
  <c r="B123" i="11"/>
  <c r="B121" i="11"/>
  <c r="B119" i="11"/>
  <c r="B117" i="11"/>
  <c r="B115" i="11"/>
  <c r="B113" i="11"/>
  <c r="B111" i="11"/>
  <c r="B109" i="11"/>
  <c r="B107" i="11"/>
  <c r="B105" i="11"/>
  <c r="B103" i="11"/>
  <c r="B101" i="11"/>
  <c r="B99" i="11"/>
  <c r="B97" i="11"/>
  <c r="B95" i="11"/>
  <c r="B93" i="11"/>
  <c r="B91" i="11"/>
  <c r="B89" i="11"/>
  <c r="B87" i="11"/>
  <c r="B85" i="11"/>
  <c r="B83" i="11"/>
  <c r="B81" i="11"/>
  <c r="B79" i="11"/>
  <c r="B77" i="11"/>
  <c r="B75" i="11"/>
  <c r="B73" i="11"/>
  <c r="B71" i="11"/>
  <c r="B69" i="11"/>
  <c r="B67" i="11"/>
  <c r="B65" i="11"/>
  <c r="B63" i="11"/>
  <c r="B61" i="11"/>
  <c r="B59" i="11"/>
  <c r="B57" i="11"/>
  <c r="B55" i="11"/>
  <c r="B53" i="11"/>
  <c r="B51" i="11"/>
  <c r="B49" i="11"/>
  <c r="B47" i="11"/>
  <c r="B45" i="11"/>
  <c r="B43" i="11"/>
  <c r="B41" i="11"/>
  <c r="B39" i="11"/>
  <c r="B37" i="11"/>
  <c r="B35" i="11"/>
  <c r="B33" i="11"/>
  <c r="B31" i="11"/>
  <c r="B29" i="11"/>
  <c r="B27" i="11"/>
  <c r="B25" i="11"/>
  <c r="B23" i="11"/>
  <c r="B21" i="11"/>
  <c r="B19" i="11"/>
  <c r="B17" i="11"/>
  <c r="B15" i="11"/>
  <c r="B13" i="11"/>
  <c r="B90" i="10"/>
  <c r="B69" i="10"/>
  <c r="B67" i="10"/>
  <c r="B65" i="10"/>
  <c r="B63" i="10"/>
  <c r="B61" i="10"/>
  <c r="B59" i="10"/>
  <c r="B57" i="10"/>
  <c r="B55" i="10"/>
  <c r="B53" i="10"/>
  <c r="B51" i="10"/>
  <c r="B49" i="10"/>
  <c r="B47" i="10"/>
  <c r="B45" i="10"/>
  <c r="B43" i="10"/>
  <c r="B41" i="10"/>
  <c r="B39" i="10"/>
  <c r="B37" i="10"/>
  <c r="B35" i="10"/>
  <c r="B33" i="10"/>
  <c r="B31" i="10"/>
  <c r="B29" i="10"/>
  <c r="B27" i="10"/>
  <c r="B25" i="10"/>
  <c r="B23" i="10"/>
  <c r="B21" i="10"/>
  <c r="B19" i="10"/>
  <c r="B17" i="10"/>
  <c r="B1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0200-000007000000}">
      <text>
        <r>
          <rPr>
            <sz val="12"/>
            <color rgb="FF000000"/>
            <rFont val="Arial"/>
            <family val="2"/>
          </rPr>
          <t xml:space="preserve">======
</t>
        </r>
        <r>
          <rPr>
            <sz val="12"/>
            <color rgb="FF000000"/>
            <rFont val="Arial"/>
            <family val="2"/>
          </rPr>
          <t xml:space="preserve">ID#AAAALhCns_k
</t>
        </r>
        <r>
          <rPr>
            <sz val="12"/>
            <color rgb="FF000000"/>
            <rFont val="Arial"/>
            <family val="2"/>
          </rPr>
          <t xml:space="preserve">Zoe Jimenez    (2021-02-18 11:41:42)
</t>
        </r>
        <r>
          <rPr>
            <sz val="12"/>
            <color rgb="FF000000"/>
            <rFont val="Arial"/>
            <family val="2"/>
          </rPr>
          <t xml:space="preserve">https://www.officialgazette.gov.ph/constitutions/1987-constitution/
</t>
        </r>
        <r>
          <rPr>
            <sz val="12"/>
            <color rgb="FF000000"/>
            <rFont val="Arial"/>
            <family val="2"/>
          </rPr>
          <t xml:space="preserve">https://www.officialgazette.gov.ph/downloads/1991/10oct/19911010-RA-7160-CCA.pdf
</t>
        </r>
        <r>
          <rPr>
            <sz val="12"/>
            <color rgb="FF000000"/>
            <rFont val="Arial"/>
            <family val="2"/>
          </rPr>
          <t xml:space="preserve">http://www.bantaykita.ph/uploads/2/9/9/2/29922649/ra_7942.pdf
</t>
        </r>
        <r>
          <rPr>
            <sz val="12"/>
            <color rgb="FF000000"/>
            <rFont val="Arial"/>
            <family val="2"/>
          </rPr>
          <t xml:space="preserve">https://mgb.gov.ph/images/stories/CDAO-Final.pdf
</t>
        </r>
        <r>
          <rPr>
            <sz val="12"/>
            <color rgb="FF000000"/>
            <rFont val="Arial"/>
            <family val="2"/>
          </rPr>
          <t xml:space="preserve">http://www.mgb2.com/images/ra7076.pdf
</t>
        </r>
        <r>
          <rPr>
            <sz val="12"/>
            <color rgb="FF000000"/>
            <rFont val="Arial"/>
            <family val="2"/>
          </rPr>
          <t xml:space="preserve">https://www.officialgazette.gov.ph/2012/07/06/executive-order-no-79-s-2012/
</t>
        </r>
        <r>
          <rPr>
            <sz val="12"/>
            <color rgb="FF000000"/>
            <rFont val="Arial"/>
            <family val="2"/>
          </rPr>
          <t>https://www.officialgazette.gov.ph/1997/10/29/republic-act-no-8371/</t>
        </r>
      </text>
    </comment>
    <comment ref="F9" authorId="0" shapeId="0" xr:uid="{00000000-0006-0000-0200-000006000000}">
      <text>
        <r>
          <rPr>
            <sz val="12"/>
            <color rgb="FF000000"/>
            <rFont val="Arial"/>
            <family val="2"/>
          </rPr>
          <t xml:space="preserve">======
</t>
        </r>
        <r>
          <rPr>
            <sz val="12"/>
            <color rgb="FF000000"/>
            <rFont val="Arial"/>
            <family val="2"/>
          </rPr>
          <t xml:space="preserve">ID#AAAALhCntAU
</t>
        </r>
        <r>
          <rPr>
            <sz val="12"/>
            <color rgb="FF000000"/>
            <rFont val="Arial"/>
            <family val="2"/>
          </rPr>
          <t xml:space="preserve">Zoe Jimenez    (2021-02-18 11:43:31)
</t>
        </r>
        <r>
          <rPr>
            <sz val="12"/>
            <color rgb="FF000000"/>
            <rFont val="Arial"/>
            <family val="2"/>
          </rPr>
          <t xml:space="preserve">https://www.officialgazette.gov.ph/downloads/1991/10oct/19911010-RA-7160-CCA.pdf
</t>
        </r>
        <r>
          <rPr>
            <sz val="12"/>
            <color rgb="FF000000"/>
            <rFont val="Arial"/>
            <family val="2"/>
          </rPr>
          <t xml:space="preserve">https://www.officialgazette.gov.ph/1992/02/21/administrative-order-no-270-s-1992/
</t>
        </r>
        <r>
          <rPr>
            <sz val="12"/>
            <color rgb="FF000000"/>
            <rFont val="Arial"/>
            <family val="2"/>
          </rPr>
          <t xml:space="preserve">https://www.officialgazette.gov.ph/2012/07/06/executive-order-no-79-s-2012/
</t>
        </r>
        <r>
          <rPr>
            <sz val="12"/>
            <color rgb="FF000000"/>
            <rFont val="Arial"/>
            <family val="2"/>
          </rPr>
          <t xml:space="preserve">https://www.officialgazette.gov.ph/1976/03/22/presidential-decree-no-910/
</t>
        </r>
        <r>
          <rPr>
            <sz val="12"/>
            <color rgb="FF000000"/>
            <rFont val="Arial"/>
            <family val="2"/>
          </rPr>
          <t xml:space="preserve">https://www.doe.gov.ph/sites/default/files/pdf/energy_resources/coal-bed-circular-no-87-03-001.pdf
</t>
        </r>
        <r>
          <rPr>
            <sz val="12"/>
            <color rgb="FF000000"/>
            <rFont val="Arial"/>
            <family val="2"/>
          </rPr>
          <t xml:space="preserve">https://www.officialgazette.gov.ph/1997/10/29/republic-act-no-8371/
</t>
        </r>
        <r>
          <rPr>
            <sz val="12"/>
            <color rgb="FF000000"/>
            <rFont val="Arial"/>
            <family val="2"/>
          </rPr>
          <t xml:space="preserve">https://www.officialgazette.gov.ph/1971/11/22/executive-order-no-353-s-1971/
</t>
        </r>
        <r>
          <rPr>
            <sz val="12"/>
            <color rgb="FF000000"/>
            <rFont val="Arial"/>
            <family val="2"/>
          </rPr>
          <t xml:space="preserve">------
</t>
        </r>
        <r>
          <rPr>
            <sz val="12"/>
            <color rgb="FF000000"/>
            <rFont val="Arial"/>
            <family val="2"/>
          </rPr>
          <t xml:space="preserve">ID#AAAAL0GqRyg
</t>
        </r>
        <r>
          <rPr>
            <sz val="12"/>
            <color rgb="FF000000"/>
            <rFont val="Arial"/>
            <family val="2"/>
          </rPr>
          <t xml:space="preserve">Zoe Jimenez    (2021-03-22 11:41:09)
</t>
        </r>
        <r>
          <rPr>
            <sz val="12"/>
            <color rgb="FF000000"/>
            <rFont val="Arial"/>
            <family val="2"/>
          </rPr>
          <t xml:space="preserve">MGB: https://mgb.gov.ph/about-us/mandate-and-functions
</t>
        </r>
        <r>
          <rPr>
            <sz val="12"/>
            <color rgb="FF000000"/>
            <rFont val="Arial"/>
            <family val="2"/>
          </rPr>
          <t xml:space="preserve">DOE: https://www.doe.gov.ph/transparency/bureaus-and-services-functions
</t>
        </r>
        <r>
          <rPr>
            <sz val="12"/>
            <color rgb="FF000000"/>
            <rFont val="Arial"/>
            <family val="2"/>
          </rPr>
          <t xml:space="preserve">https://www.officialgazette.gov.ph/1992/12/09/republic-act-no-7638/
</t>
        </r>
        <r>
          <rPr>
            <sz val="12"/>
            <color rgb="FF000000"/>
            <rFont val="Arial"/>
            <family val="2"/>
          </rPr>
          <t xml:space="preserve">BIR: https://www.bir.gov.ph/index.php/philippine-transparency-seal/bir-mandate.html
</t>
        </r>
        <r>
          <rPr>
            <sz val="12"/>
            <color rgb="FF000000"/>
            <rFont val="Arial"/>
            <family val="2"/>
          </rPr>
          <t xml:space="preserve">BOC: https://customs.gov.ph/offices/
</t>
        </r>
        <r>
          <rPr>
            <sz val="12"/>
            <color rgb="FF000000"/>
            <rFont val="Arial"/>
            <family val="2"/>
          </rPr>
          <t xml:space="preserve">DBM: https://www.dbm.gov.ph/index.php/about-us/general-functions
</t>
        </r>
        <r>
          <rPr>
            <sz val="12"/>
            <color rgb="FF000000"/>
            <rFont val="Arial"/>
            <family val="2"/>
          </rPr>
          <t xml:space="preserve">PPA: https://www.ppa.com.ph/sites/default/files/transparency_docs/PD_857.pdf; https://www.ppa.com.ph/sites/default/files/transparency_docs/OrganizationalFunctions%5B1%5D.pdf
</t>
        </r>
        <r>
          <rPr>
            <sz val="12"/>
            <color rgb="FF000000"/>
            <rFont val="Arial"/>
            <family val="2"/>
          </rPr>
          <t xml:space="preserve">BOI: https://boi.gov.ph/about-boi/
</t>
        </r>
        <r>
          <rPr>
            <sz val="12"/>
            <color rgb="FF000000"/>
            <rFont val="Arial"/>
            <family val="2"/>
          </rPr>
          <t xml:space="preserve">NCIP: http://ncip.gov.ph/?page_id=133
</t>
        </r>
        <r>
          <rPr>
            <sz val="12"/>
            <color rgb="FF000000"/>
            <rFont val="Arial"/>
            <family val="2"/>
          </rPr>
          <t xml:space="preserve">COA: https://www.coa.gov.ph/index.php/2013-06-19-13-06-03/constitutional-mandate; https://www.coa.gov.ph/index.php/2013-06-19-13-06-03/principal-duties
</t>
        </r>
        <r>
          <rPr>
            <sz val="12"/>
            <color rgb="FF000000"/>
            <rFont val="Arial"/>
            <family val="2"/>
          </rPr>
          <t xml:space="preserve">LGU: https://www.officialgazette.gov.ph/downloads/1991/10oct/19911010-RA-7160-CCA.pdf; https://www.officialgazette.gov.ph/1992/02/21/administrative-order-no-270-s-1992/
</t>
        </r>
        <r>
          <rPr>
            <sz val="12"/>
            <color rgb="FF000000"/>
            <rFont val="Arial"/>
            <family val="2"/>
          </rPr>
          <t xml:space="preserve">DOF-DBM-DILG-DENR Joint Circular No. 2009-1
</t>
        </r>
        <r>
          <rPr>
            <sz val="12"/>
            <color rgb="FF000000"/>
            <rFont val="Arial"/>
            <family val="2"/>
          </rPr>
          <t>https://www.dbm.gov.ph/wp-content/uploads/Issuances/2009/Joint%20Circular/Joint%20Circular%20No.%202009%20-%201%20(DOF,%20DBM,%20DILG,%20DENR%20)%20March%2031,%202009%20(1).pdf</t>
        </r>
      </text>
    </comment>
    <comment ref="B10" authorId="0" shapeId="0" xr:uid="{00000000-0006-0000-0200-000003000000}">
      <text>
        <r>
          <rPr>
            <sz val="12"/>
            <color rgb="FF000000"/>
            <rFont val="Arial"/>
            <family val="2"/>
          </rPr>
          <t xml:space="preserve">======
</t>
        </r>
        <r>
          <rPr>
            <sz val="12"/>
            <color rgb="FF000000"/>
            <rFont val="Arial"/>
            <family val="2"/>
          </rPr>
          <t xml:space="preserve">ID#AAAAH-LfsTI
</t>
        </r>
        <r>
          <rPr>
            <sz val="12"/>
            <color rgb="FF000000"/>
            <rFont val="Arial"/>
            <family val="2"/>
          </rPr>
          <t xml:space="preserve">Eah Antonio    (2021-03-04 05:47:12)
</t>
        </r>
        <r>
          <rPr>
            <sz val="12"/>
            <color rgb="FF000000"/>
            <rFont val="Arial"/>
            <family val="2"/>
          </rPr>
          <t>to include links and titles of relevant laws</t>
        </r>
      </text>
    </comment>
    <comment ref="F10" authorId="0" shapeId="0" xr:uid="{00000000-0006-0000-0200-000004000000}">
      <text>
        <r>
          <rPr>
            <sz val="12"/>
            <color rgb="FF000000"/>
            <rFont val="Arial"/>
            <family val="2"/>
          </rPr>
          <t xml:space="preserve">======
</t>
        </r>
        <r>
          <rPr>
            <sz val="12"/>
            <color rgb="FF000000"/>
            <rFont val="Arial"/>
            <family val="2"/>
          </rPr>
          <t xml:space="preserve">ID#AAAALmA5zHM
</t>
        </r>
        <r>
          <rPr>
            <sz val="12"/>
            <color rgb="FF000000"/>
            <rFont val="Arial"/>
            <family val="2"/>
          </rPr>
          <t xml:space="preserve">Zoe Jimenez    (2021-03-04 01:54:27)
</t>
        </r>
        <r>
          <rPr>
            <sz val="12"/>
            <color rgb="FF000000"/>
            <rFont val="Arial"/>
            <family val="2"/>
          </rPr>
          <t xml:space="preserve">http://www.bantaykita.ph/uploads/2/9/9/2/29922649/ra_7942.pdf
</t>
        </r>
        <r>
          <rPr>
            <sz val="12"/>
            <color rgb="FF000000"/>
            <rFont val="Arial"/>
            <family val="2"/>
          </rPr>
          <t xml:space="preserve">http://www.mgb2.com/images/ra7076.pdf
</t>
        </r>
        <r>
          <rPr>
            <sz val="12"/>
            <color rgb="FF000000"/>
            <rFont val="Arial"/>
            <family val="2"/>
          </rPr>
          <t xml:space="preserve">https://www.officialgazette.gov.ph/2012/07/06/executive-order-no-79-s-2012/
</t>
        </r>
        <r>
          <rPr>
            <sz val="12"/>
            <color rgb="FF000000"/>
            <rFont val="Arial"/>
            <family val="2"/>
          </rPr>
          <t xml:space="preserve">https://www.officialgazette.gov.ph/1972/12/31/presidential-decree-no-87-s-1972/
</t>
        </r>
        <r>
          <rPr>
            <sz val="12"/>
            <color rgb="FF000000"/>
            <rFont val="Arial"/>
            <family val="2"/>
          </rPr>
          <t xml:space="preserve">https://www.officialgazette.gov.ph/1976/03/22/presidential-decree-no-910/
</t>
        </r>
        <r>
          <rPr>
            <sz val="12"/>
            <color rgb="FF000000"/>
            <rFont val="Arial"/>
            <family val="2"/>
          </rPr>
          <t xml:space="preserve">https://www.officialgazette.gov.ph/1976/07/28/presidential-decree-no-972-s-1976/
</t>
        </r>
        <r>
          <rPr>
            <sz val="12"/>
            <color rgb="FF000000"/>
            <rFont val="Arial"/>
            <family val="2"/>
          </rPr>
          <t xml:space="preserve">https://www.doe.gov.ph/sites/default/files/pdf/energy_resources/coal-bed-circular-no-87-03-001.pdf
</t>
        </r>
        <r>
          <rPr>
            <sz val="12"/>
            <color rgb="FF000000"/>
            <rFont val="Arial"/>
            <family val="2"/>
          </rPr>
          <t xml:space="preserve">https://www.officialgazette.gov.ph/1997/10/29/republic-act-no-8371/
</t>
        </r>
        <r>
          <rPr>
            <sz val="12"/>
            <color rgb="FF000000"/>
            <rFont val="Arial"/>
            <family val="2"/>
          </rPr>
          <t xml:space="preserve">
</t>
        </r>
        <r>
          <rPr>
            <sz val="12"/>
            <color rgb="FF000000"/>
            <rFont val="Arial"/>
            <family val="2"/>
          </rPr>
          <t xml:space="preserve">Revised IRR of RA 7942: https://mgb.gov.ph/images/stories/CDAO-Final.pdf
</t>
        </r>
        <r>
          <rPr>
            <sz val="12"/>
            <color rgb="FF000000"/>
            <rFont val="Arial"/>
            <family val="2"/>
          </rPr>
          <t xml:space="preserve">IRR of RA 7076: https://mgb.gov.ph/images/stories/DAO2015-03.pdf
</t>
        </r>
        <r>
          <rPr>
            <sz val="12"/>
            <color rgb="FF000000"/>
            <rFont val="Arial"/>
            <family val="2"/>
          </rPr>
          <t>Implementing rules of EO 79, s. 2012: https://www.denr.gov.ph/section-policies/viewrec.php?id=4644&amp;main=1 and https://mgb.gov.ph/images/stories/DAO_2012-7-A.pdf</t>
        </r>
      </text>
    </comment>
    <comment ref="F11" authorId="0" shapeId="0" xr:uid="{00000000-0006-0000-0200-000005000000}">
      <text>
        <r>
          <rPr>
            <sz val="12"/>
            <color rgb="FF000000"/>
            <rFont val="Arial"/>
            <family val="2"/>
          </rPr>
          <t xml:space="preserve">======
</t>
        </r>
        <r>
          <rPr>
            <sz val="12"/>
            <color rgb="FF000000"/>
            <rFont val="Arial"/>
            <family val="2"/>
          </rPr>
          <t xml:space="preserve">ID#AAAALhCntAY
</t>
        </r>
        <r>
          <rPr>
            <sz val="12"/>
            <color rgb="FF000000"/>
            <rFont val="Arial"/>
            <family val="2"/>
          </rPr>
          <t xml:space="preserve">Zoe Jimenez    (2021-02-18 11:43:53)
</t>
        </r>
        <r>
          <rPr>
            <sz val="12"/>
            <color rgb="FF000000"/>
            <rFont val="Arial"/>
            <family val="2"/>
          </rPr>
          <t xml:space="preserve">https://www.officialgazette.gov.ph/downloads/2017/12dec/20171219-RA-10963-RRD.pdf
</t>
        </r>
        <r>
          <rPr>
            <sz val="12"/>
            <color rgb="FF000000"/>
            <rFont val="Arial"/>
            <family val="2"/>
          </rPr>
          <t xml:space="preserve">https://www.officialgazette.gov.ph/2015/12/09/republic-act-no-10708/
</t>
        </r>
        <r>
          <rPr>
            <sz val="12"/>
            <color rgb="FF000000"/>
            <rFont val="Arial"/>
            <family val="2"/>
          </rPr>
          <t xml:space="preserve">https://www.bir.gov.ph/index.php/tax-code.html
</t>
        </r>
        <r>
          <rPr>
            <sz val="12"/>
            <color rgb="FF000000"/>
            <rFont val="Arial"/>
            <family val="2"/>
          </rPr>
          <t xml:space="preserve">https://www.officialgazette.gov.ph/1939/06/15/commonwealth-act-no-466/
</t>
        </r>
        <r>
          <rPr>
            <sz val="12"/>
            <color rgb="FF000000"/>
            <rFont val="Arial"/>
            <family val="2"/>
          </rPr>
          <t xml:space="preserve">https://www.officialgazette.gov.ph/1997/12/11/republic-act-no-8424/
</t>
        </r>
        <r>
          <rPr>
            <sz val="12"/>
            <color rgb="FF000000"/>
            <rFont val="Arial"/>
            <family val="2"/>
          </rPr>
          <t xml:space="preserve">Mining: https://mgb.gov.ph/images/stories/CDAO-Final.pdf
</t>
        </r>
        <r>
          <rPr>
            <sz val="12"/>
            <color rgb="FF000000"/>
            <rFont val="Arial"/>
            <family val="2"/>
          </rPr>
          <t xml:space="preserve">https://taxreform.dof.gov.ph/tax-reform-packages/package-2plus-mining-taxes/
</t>
        </r>
        <r>
          <rPr>
            <sz val="12"/>
            <color rgb="FF000000"/>
            <rFont val="Arial"/>
            <family val="2"/>
          </rPr>
          <t xml:space="preserve">
</t>
        </r>
        <r>
          <rPr>
            <sz val="12"/>
            <color rgb="FF000000"/>
            <rFont val="Arial"/>
            <family val="2"/>
          </rPr>
          <t xml:space="preserve">For taxes and fees of the mining sector, see Chapter XXII of the IRR of RA 7942
</t>
        </r>
        <r>
          <rPr>
            <sz val="12"/>
            <color rgb="FF000000"/>
            <rFont val="Arial"/>
            <family val="2"/>
          </rPr>
          <t xml:space="preserve">------
</t>
        </r>
        <r>
          <rPr>
            <sz val="12"/>
            <color rgb="FF000000"/>
            <rFont val="Arial"/>
            <family val="2"/>
          </rPr>
          <t xml:space="preserve">ID#AAAAL2eTOpE
</t>
        </r>
        <r>
          <rPr>
            <sz val="12"/>
            <color rgb="FF000000"/>
            <rFont val="Arial"/>
            <family val="2"/>
          </rPr>
          <t xml:space="preserve">Zoe Jimenez    (2021-03-24 12:16:10)
</t>
        </r>
        <r>
          <rPr>
            <sz val="12"/>
            <color rgb="FF000000"/>
            <rFont val="Arial"/>
            <family val="2"/>
          </rPr>
          <t xml:space="preserve">For the LGC of 1991, see Book II, Local Taxation and Fiscal Matters
</t>
        </r>
        <r>
          <rPr>
            <sz val="12"/>
            <color rgb="FF000000"/>
            <rFont val="Arial"/>
            <family val="2"/>
          </rPr>
          <t xml:space="preserve">------
</t>
        </r>
        <r>
          <rPr>
            <sz val="12"/>
            <color rgb="FF000000"/>
            <rFont val="Arial"/>
            <family val="2"/>
          </rPr>
          <t xml:space="preserve">ID#AAAAL2eTOp8
</t>
        </r>
        <r>
          <rPr>
            <sz val="12"/>
            <color rgb="FF000000"/>
            <rFont val="Arial"/>
            <family val="2"/>
          </rPr>
          <t xml:space="preserve">Zoe Jimenez    (2021-03-24 12:25:15)
</t>
        </r>
        <r>
          <rPr>
            <sz val="12"/>
            <color rgb="FF000000"/>
            <rFont val="Arial"/>
            <family val="2"/>
          </rPr>
          <t>For the SSM sector, see Sections 13-14, 18, and 20 of RA 7076</t>
        </r>
      </text>
    </comment>
    <comment ref="F13" authorId="0" shapeId="0" xr:uid="{00000000-0006-0000-0200-000002000000}">
      <text>
        <r>
          <rPr>
            <sz val="12"/>
            <color theme="1"/>
            <rFont val="Arial"/>
            <family val="2"/>
          </rPr>
          <t>======
ID#AAAAL0MjezU
Eah Antonio    (2021-03-19 05:46:59)
@zjimenez.pheiti@gmail.com I'm leaving this blank for now. I cannot find it.
_Assigned to Zoe Jimenez_
------
ID#AAAAL0Mje0I
Zoe Jimenez    (2021-03-19 05:59:28)
Meron po ata sa DOF website. Regarding the tax reform on mining taxes. Please check if this is correct po: https://taxreform.dof.gov.ph/tax-reform-packages/package-2plus-mining-taxes/ @eah.antonio@gmail.com
------
ID#AAAALzfXemk
Zoe Jimenez    (2021-03-21 11:30:02)
For the Mines and Geosciences Bureau (MGB), the following HBs and SBs were filed in the 17 and 18th Congress with the House of Representatives and the
Senate, as follows:
1. In response to the proposal of the DENR, House Bill (H.B.) No. 7994, entitled “Amending Chapter VII Title VI And Section 151 And Creating New Sections 151-A And 151-B, of Republic Act No. 8424, Otherwise Known As The National Internal Revenue Code (NIRC) Of 1997, As Amended, And For Other Purposes”, was introduced by Representative Estrellita B. Suansing during
the 17th Congress and received by Congress on August 1, 2018.
2. Senate Bill (SB) No. 240 having the same title with H.B. No. 7994 was introduced by Senator Vicente C. Sotto III during the 17th Congress.
3. In 2019, the MGB, through Acting Director, Atty. Wilfredo G. Moncano,
submitted its position paper to Hon. Senator Sonny M. Angara, Chairman, Committee on Ways and Means, in response to the bill filed in the Senate during the 18th Congress, as follows: H.B. No. 8400 – Substituting HBs No. 422 and 7994, Senate Bill (S.B.) No. 225 (Senate Minority Leader Franklin
Drilon), H.B. No. 927 (Senate President Pro-Tempore Ralph G. Recto), and S.B. No. 1979 (Senate president Vicente C. sotto III).
The MGB proposed to the Senate to: 
(a) Retain the five percent (5%) Royalty payment of mineral extracted within Mineral Reservations based on the marketvalue of the gross output, (b) Imposition of three percent (3%) royalty payment for metallic minerals outside mineral reservations based on the market value of the gross output, and (c) Imposition of one percent (1%) royalty payment for non-metallic minerals inside or outside Mineral Reservations based on the market value of the gross output.
As far as the amendment of DAO No. 2010-021, the Implementing Rules and Regulations of RA 7942, otherwise known as the Philippine Mining Act of 1995, it is the DENR who has the position to answer the question.</t>
        </r>
      </text>
    </comment>
    <comment ref="F19" authorId="0" shapeId="0" xr:uid="{00000000-0006-0000-0200-000001000000}">
      <text>
        <r>
          <rPr>
            <sz val="12"/>
            <color theme="1"/>
            <rFont val="Arial"/>
            <family val="2"/>
          </rPr>
          <t>======
ID#AAAAL2eTOkM
Zoe Jimenez    (2021-03-24 11:46:56)
For tax provisions of the oil &amp; gas sector, see Sections 19-25 of PD 87, s. 1972 and Sec. 8 of PD 910
------
ID#AAAAL2eTOkg
Zoe Jimenez    (2021-03-24 11:50:27)
For tax provisions of the coal sector, see Sections 16-17 of PD 972, s. 1976 and Sections 2-5 of PD 1174</t>
        </r>
      </text>
    </comment>
  </commentList>
  <extLst>
    <ext xmlns:r="http://schemas.openxmlformats.org/officeDocument/2006/relationships" uri="GoogleSheetsCustomDataVersion1">
      <go:sheetsCustomData xmlns:go="http://customooxmlschemas.google.com/" r:id="rId1" roundtripDataSignature="AMtx7mg9vDs9NSW/plYWPROs3N7IU9gdP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1700-000006000000}">
      <text>
        <r>
          <rPr>
            <sz val="12"/>
            <color rgb="FF000000"/>
            <rFont val="Arial"/>
            <family val="2"/>
          </rPr>
          <t xml:space="preserve">======
</t>
        </r>
        <r>
          <rPr>
            <sz val="12"/>
            <color rgb="FF000000"/>
            <rFont val="Arial"/>
            <family val="2"/>
          </rPr>
          <t xml:space="preserve">ID#AAAAH5z3Rzs
</t>
        </r>
        <r>
          <rPr>
            <sz val="12"/>
            <color rgb="FF000000"/>
            <rFont val="Arial"/>
            <family val="2"/>
          </rPr>
          <t xml:space="preserve">Linnet Madelane Chan    (2021-02-25 06:33:17)
</t>
        </r>
        <r>
          <rPr>
            <sz val="12"/>
            <color rgb="FF000000"/>
            <rFont val="Arial"/>
            <family val="2"/>
          </rPr>
          <t>Nothing about this was mentioned on my chapter. This should have been in the contextual chapter.</t>
        </r>
      </text>
    </comment>
    <comment ref="D8" authorId="0" shapeId="0" xr:uid="{00000000-0006-0000-1700-000005000000}">
      <text>
        <r>
          <rPr>
            <sz val="12"/>
            <color rgb="FF000000"/>
            <rFont val="Arial"/>
            <family val="2"/>
          </rPr>
          <t xml:space="preserve">======
</t>
        </r>
        <r>
          <rPr>
            <sz val="12"/>
            <color rgb="FF000000"/>
            <rFont val="Arial"/>
            <family val="2"/>
          </rPr>
          <t xml:space="preserve">ID#AAAAH5z3Rz0
</t>
        </r>
        <r>
          <rPr>
            <sz val="12"/>
            <color rgb="FF000000"/>
            <rFont val="Arial"/>
            <family val="2"/>
          </rPr>
          <t xml:space="preserve">Linnet Madelane Chan    (2021-02-25 06:35:10)
</t>
        </r>
        <r>
          <rPr>
            <sz val="12"/>
            <color rgb="FF000000"/>
            <rFont val="Arial"/>
            <family val="2"/>
          </rPr>
          <t>do we have revenues being collected that are not recorded in the budget?</t>
        </r>
      </text>
    </comment>
    <comment ref="D9" authorId="0" shapeId="0" xr:uid="{00000000-0006-0000-1700-000004000000}">
      <text>
        <r>
          <rPr>
            <sz val="12"/>
            <color rgb="FF000000"/>
            <rFont val="Arial"/>
            <family val="2"/>
          </rPr>
          <t xml:space="preserve">======
</t>
        </r>
        <r>
          <rPr>
            <sz val="12"/>
            <color rgb="FF000000"/>
            <rFont val="Arial"/>
            <family val="2"/>
          </rPr>
          <t xml:space="preserve">ID#AAAAH5z3R0A
</t>
        </r>
        <r>
          <rPr>
            <sz val="12"/>
            <color rgb="FF000000"/>
            <rFont val="Arial"/>
            <family val="2"/>
          </rPr>
          <t xml:space="preserve">Linnet Madelane Chan    (2021-02-25 06:37:06)
</t>
        </r>
        <r>
          <rPr>
            <sz val="12"/>
            <color rgb="FF000000"/>
            <rFont val="Arial"/>
            <family val="2"/>
          </rPr>
          <t>this amount pertains to the 2018 national budget, but the question pertains to revenue not recorded in the budget? is there any?</t>
        </r>
      </text>
    </comment>
    <comment ref="D10" authorId="0" shapeId="0" xr:uid="{00000000-0006-0000-1700-000003000000}">
      <text>
        <r>
          <rPr>
            <sz val="12"/>
            <color rgb="FF000000"/>
            <rFont val="Arial"/>
            <family val="2"/>
          </rPr>
          <t xml:space="preserve">======
</t>
        </r>
        <r>
          <rPr>
            <sz val="12"/>
            <color rgb="FF000000"/>
            <rFont val="Arial"/>
            <family val="2"/>
          </rPr>
          <t xml:space="preserve">ID#AAAAH5z3R00
</t>
        </r>
        <r>
          <rPr>
            <sz val="12"/>
            <color rgb="FF000000"/>
            <rFont val="Arial"/>
            <family val="2"/>
          </rPr>
          <t xml:space="preserve">Linnet Madelane Chan    (2021-02-25 06:39:16)
</t>
        </r>
        <r>
          <rPr>
            <sz val="12"/>
            <color rgb="FF000000"/>
            <rFont val="Arial"/>
            <family val="2"/>
          </rPr>
          <t>In PH situation, who are the extra-budgetary entities? are these the different departments? or maybe there are none?</t>
        </r>
      </text>
    </comment>
    <comment ref="D11" authorId="0" shapeId="0" xr:uid="{00000000-0006-0000-1700-000001000000}">
      <text>
        <r>
          <rPr>
            <sz val="12"/>
            <color rgb="FF000000"/>
            <rFont val="Arial"/>
            <family val="2"/>
          </rPr>
          <t xml:space="preserve">======
</t>
        </r>
        <r>
          <rPr>
            <sz val="12"/>
            <color rgb="FF000000"/>
            <rFont val="Arial"/>
            <family val="2"/>
          </rPr>
          <t xml:space="preserve">ID#AAAAH5z3R1k
</t>
        </r>
        <r>
          <rPr>
            <sz val="12"/>
            <color rgb="FF000000"/>
            <rFont val="Arial"/>
            <family val="2"/>
          </rPr>
          <t xml:space="preserve">Linnet Madelane Chan    (2021-02-25 06:47:17)
</t>
        </r>
        <r>
          <rPr>
            <sz val="12"/>
            <color rgb="FF000000"/>
            <rFont val="Arial"/>
            <family val="2"/>
          </rPr>
          <t>same comment as above</t>
        </r>
      </text>
    </comment>
    <comment ref="D13" authorId="0" shapeId="0" xr:uid="{00000000-0006-0000-1700-000002000000}">
      <text>
        <r>
          <rPr>
            <sz val="12"/>
            <color rgb="FF000000"/>
            <rFont val="Arial"/>
            <family val="2"/>
          </rPr>
          <t xml:space="preserve">======
</t>
        </r>
        <r>
          <rPr>
            <sz val="12"/>
            <color rgb="FF000000"/>
            <rFont val="Arial"/>
            <family val="2"/>
          </rPr>
          <t xml:space="preserve">ID#AAAAH5z3R1g
</t>
        </r>
        <r>
          <rPr>
            <sz val="12"/>
            <color rgb="FF000000"/>
            <rFont val="Arial"/>
            <family val="2"/>
          </rPr>
          <t xml:space="preserve">Linnet Madelane Chan    (2021-02-25 06:46:55)
</t>
        </r>
        <r>
          <rPr>
            <sz val="12"/>
            <color rgb="FF000000"/>
            <rFont val="Arial"/>
            <family val="2"/>
          </rPr>
          <t>same comment as above</t>
        </r>
      </text>
    </comment>
  </commentList>
  <extLst>
    <ext xmlns:r="http://schemas.openxmlformats.org/officeDocument/2006/relationships" uri="GoogleSheetsCustomDataVersion1">
      <go:sheetsCustomData xmlns:go="http://customooxmlschemas.google.com/" r:id="rId1" roundtripDataSignature="AMtx7mhdpmhnYkdpfcFFRoyO+MCBErWeXA=="/>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tc={BE052E45-CE5B-D541-A24A-E956921DC84F}</author>
  </authors>
  <commentList>
    <comment ref="D3" authorId="0" shapeId="0" xr:uid="{BE052E45-CE5B-D541-A24A-E956921DC84F}">
      <text>
        <t xml:space="preserve">[Threaded comment]
Your version of Excel allows you to read this threaded comment; however, any edits to it will get removed if the file is opened in a newer version of Excel. Learn more: https://go.microsoft.com/fwlink/?linkid=870924
Comment:
    Subject to confirmation by the MSG that a description of the project and the identity of beneficiaries is provided for all mandatory social expenditures, in Annex 20.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00000000-0006-0000-1C00-000002000000}">
      <text>
        <r>
          <rPr>
            <sz val="12"/>
            <color rgb="FF000000"/>
            <rFont val="Arial"/>
            <family val="2"/>
          </rPr>
          <t xml:space="preserve">======
</t>
        </r>
        <r>
          <rPr>
            <sz val="12"/>
            <color rgb="FF000000"/>
            <rFont val="Arial"/>
            <family val="2"/>
          </rPr>
          <t xml:space="preserve">ID#AAAAL2iqZbc
</t>
        </r>
        <r>
          <rPr>
            <sz val="12"/>
            <color rgb="FF000000"/>
            <rFont val="Arial"/>
            <family val="2"/>
          </rPr>
          <t xml:space="preserve">Zoe Jimenez    (2021-03-24 01:37:25)
</t>
        </r>
        <r>
          <rPr>
            <sz val="12"/>
            <color rgb="FF000000"/>
            <rFont val="Arial"/>
            <family val="2"/>
          </rPr>
          <t xml:space="preserve">Original: Gross Domestic Product - SNA 2008 C. Mining and quarrying, including oil and gas 
</t>
        </r>
        <r>
          <rPr>
            <sz val="12"/>
            <color rgb="FF000000"/>
            <rFont val="Arial"/>
            <family val="2"/>
          </rPr>
          <t xml:space="preserve">
</t>
        </r>
        <r>
          <rPr>
            <sz val="12"/>
            <color rgb="FF000000"/>
            <rFont val="Arial"/>
            <family val="2"/>
          </rPr>
          <t>(no difference)</t>
        </r>
      </text>
    </comment>
    <comment ref="F20" authorId="0" shapeId="0" xr:uid="{00000000-0006-0000-1C00-000001000000}">
      <text>
        <r>
          <rPr>
            <sz val="12"/>
            <color rgb="FF000000"/>
            <rFont val="Arial"/>
            <family val="2"/>
          </rPr>
          <t xml:space="preserve">======
</t>
        </r>
        <r>
          <rPr>
            <sz val="12"/>
            <color rgb="FF000000"/>
            <rFont val="Arial"/>
            <family val="2"/>
          </rPr>
          <t xml:space="preserve">ID#AAAAL2Vzl8s
</t>
        </r>
        <r>
          <rPr>
            <sz val="12"/>
            <color rgb="FF000000"/>
            <rFont val="Arial"/>
            <family val="2"/>
          </rPr>
          <t xml:space="preserve">Zoe Jimenez    (2021-03-24 05:45:36)
</t>
        </r>
        <r>
          <rPr>
            <sz val="12"/>
            <color rgb="FF000000"/>
            <rFont val="Arial"/>
            <family val="2"/>
          </rPr>
          <t xml:space="preserve">RA 5455 requires the BOI to publish and post notices of foreign investment
</t>
        </r>
        <r>
          <rPr>
            <sz val="12"/>
            <color rgb="FF000000"/>
            <rFont val="Arial"/>
            <family val="2"/>
          </rPr>
          <t xml:space="preserve">applications, which contain the applicant’s investments data, before issuing approval or certificates of investment.
</t>
        </r>
        <r>
          <rPr>
            <sz val="12"/>
            <color rgb="FF000000"/>
            <rFont val="Arial"/>
            <family val="2"/>
          </rPr>
          <t xml:space="preserve">
</t>
        </r>
        <r>
          <rPr>
            <sz val="12"/>
            <color rgb="FF000000"/>
            <rFont val="Arial"/>
            <family val="2"/>
          </rPr>
          <t>https://lawphil.net/statutes/repacts/ra1968/ra_5455_1968.html</t>
        </r>
      </text>
    </comment>
  </commentList>
  <extLst>
    <ext xmlns:r="http://schemas.openxmlformats.org/officeDocument/2006/relationships" uri="GoogleSheetsCustomDataVersion1">
      <go:sheetsCustomData xmlns:go="http://customooxmlschemas.google.com/" r:id="rId1" roundtripDataSignature="AMtx7mjy99WIg0IypU7ZeX5xv9d4cisYO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0300-00000B000000}">
      <text>
        <r>
          <rPr>
            <sz val="12"/>
            <color rgb="FF000000"/>
            <rFont val="Arial"/>
            <family val="2"/>
          </rPr>
          <t xml:space="preserve">======
</t>
        </r>
        <r>
          <rPr>
            <sz val="12"/>
            <color rgb="FF000000"/>
            <rFont val="Arial"/>
            <family val="2"/>
          </rPr>
          <t xml:space="preserve">ID#AAAAIAZ4XwU
</t>
        </r>
        <r>
          <rPr>
            <sz val="12"/>
            <color rgb="FF000000"/>
            <rFont val="Arial"/>
            <family val="2"/>
          </rPr>
          <t xml:space="preserve">Zoe Jimenez    (2021-03-14 07:39:08)
</t>
        </r>
        <r>
          <rPr>
            <sz val="12"/>
            <color rgb="FF000000"/>
            <rFont val="Arial"/>
            <family val="2"/>
          </rPr>
          <t xml:space="preserve">https://mgb.gov.ph/attachments/article/53/PFMPSA.pdf
</t>
        </r>
        <r>
          <rPr>
            <sz val="12"/>
            <color rgb="FF000000"/>
            <rFont val="Arial"/>
            <family val="2"/>
          </rPr>
          <t xml:space="preserve">https://mgb.gov.ph/attachments/article/53/PFEPFTAA.pdf
</t>
        </r>
        <r>
          <rPr>
            <sz val="12"/>
            <color rgb="FF000000"/>
            <rFont val="Arial"/>
            <family val="2"/>
          </rPr>
          <t xml:space="preserve">https://mgb.gov.ph/attachments/article/53/PFEPMPSAFTAA.pdf
</t>
        </r>
        <r>
          <rPr>
            <sz val="12"/>
            <color rgb="FF000000"/>
            <rFont val="Arial"/>
            <family val="2"/>
          </rPr>
          <t xml:space="preserve">https://mgb.gov.ph/attachments/article/53/PFEP.pdf
</t>
        </r>
        <r>
          <rPr>
            <sz val="12"/>
            <color rgb="FF000000"/>
            <rFont val="Arial"/>
            <family val="2"/>
          </rPr>
          <t xml:space="preserve">https://mgb.gov.ph/attachments/article/53/PFMPP.pdf
</t>
        </r>
        <r>
          <rPr>
            <sz val="12"/>
            <color rgb="FF000000"/>
            <rFont val="Arial"/>
            <family val="2"/>
          </rPr>
          <t xml:space="preserve">
</t>
        </r>
        <r>
          <rPr>
            <sz val="12"/>
            <color rgb="FF000000"/>
            <rFont val="Arial"/>
            <family val="2"/>
          </rPr>
          <t>The award processes are provided as (1) flowcharts of procedures in acceptance of mining tenement applications and renewal of approval mining tenements and (2) primers of application of mining tenements</t>
        </r>
      </text>
    </comment>
    <comment ref="F12" authorId="0" shapeId="0" xr:uid="{00000000-0006-0000-0300-00000A000000}">
      <text>
        <r>
          <rPr>
            <sz val="12"/>
            <color rgb="FF000000"/>
            <rFont val="Arial"/>
            <family val="2"/>
          </rPr>
          <t xml:space="preserve">======
</t>
        </r>
        <r>
          <rPr>
            <sz val="12"/>
            <color rgb="FF000000"/>
            <rFont val="Arial"/>
            <family val="2"/>
          </rPr>
          <t xml:space="preserve">ID#AAAAIAZ4Xwk
</t>
        </r>
        <r>
          <rPr>
            <sz val="12"/>
            <color rgb="FF000000"/>
            <rFont val="Arial"/>
            <family val="2"/>
          </rPr>
          <t xml:space="preserve">Zoe Jimenez    (2021-03-14 07:43:48)
</t>
        </r>
        <r>
          <rPr>
            <sz val="12"/>
            <color rgb="FF000000"/>
            <rFont val="Arial"/>
            <family val="2"/>
          </rPr>
          <t xml:space="preserve">https://mgb.gov.ph/attachments/article/123/primerep.pdf
</t>
        </r>
        <r>
          <rPr>
            <sz val="12"/>
            <color rgb="FF000000"/>
            <rFont val="Arial"/>
            <family val="2"/>
          </rPr>
          <t xml:space="preserve">https://mgb.gov.ph/attachments/article/123/primermpp.pdf
</t>
        </r>
        <r>
          <rPr>
            <sz val="12"/>
            <color rgb="FF000000"/>
            <rFont val="Arial"/>
            <family val="2"/>
          </rPr>
          <t xml:space="preserve">https://mgb.gov.ph/attachments/article/123/primerma.pdf
</t>
        </r>
        <r>
          <rPr>
            <sz val="12"/>
            <color rgb="FF000000"/>
            <rFont val="Arial"/>
            <family val="2"/>
          </rPr>
          <t xml:space="preserve">https://mgb.gov.ph/attachments/article/123/primerftaa.pdf
</t>
        </r>
        <r>
          <rPr>
            <sz val="12"/>
            <color rgb="FF000000"/>
            <rFont val="Arial"/>
            <family val="2"/>
          </rPr>
          <t xml:space="preserve">
</t>
        </r>
        <r>
          <rPr>
            <sz val="12"/>
            <color rgb="FF000000"/>
            <rFont val="Arial"/>
            <family val="2"/>
          </rPr>
          <t>Yes, technical and financial criteria or mandatory requirements for the award/processing of applications for mining tenements are provided as primers of application for mining tenements</t>
        </r>
      </text>
    </comment>
    <comment ref="H12" authorId="0" shapeId="0" xr:uid="{00000000-0006-0000-0300-000007000000}">
      <text>
        <r>
          <rPr>
            <sz val="12"/>
            <color rgb="FF000000"/>
            <rFont val="Arial"/>
            <family val="2"/>
          </rPr>
          <t xml:space="preserve">======
</t>
        </r>
        <r>
          <rPr>
            <sz val="12"/>
            <color rgb="FF000000"/>
            <rFont val="Arial"/>
            <family val="2"/>
          </rPr>
          <t xml:space="preserve">ID#AAAALzY1EfA
</t>
        </r>
        <r>
          <rPr>
            <sz val="12"/>
            <color rgb="FF000000"/>
            <rFont val="Arial"/>
            <family val="2"/>
          </rPr>
          <t xml:space="preserve">Eah Antonio    (2021-03-19 09:21:48)
</t>
        </r>
        <r>
          <rPr>
            <sz val="12"/>
            <color rgb="FF000000"/>
            <rFont val="Arial"/>
            <family val="2"/>
          </rPr>
          <t xml:space="preserve">@zjimenez.pheiti@gmail.com please check 6th Report p. 62; Under MGB Royalty on Mineral payments (not less than 5%....) -- might not be relevant
</t>
        </r>
        <r>
          <rPr>
            <sz val="12"/>
            <color rgb="FF000000"/>
            <rFont val="Arial"/>
            <family val="2"/>
          </rPr>
          <t xml:space="preserve">_Assigned to Zoe Jimenez_
</t>
        </r>
        <r>
          <rPr>
            <sz val="12"/>
            <color rgb="FF000000"/>
            <rFont val="Arial"/>
            <family val="2"/>
          </rPr>
          <t xml:space="preserve">------
</t>
        </r>
        <r>
          <rPr>
            <sz val="12"/>
            <color rgb="FF000000"/>
            <rFont val="Arial"/>
            <family val="2"/>
          </rPr>
          <t xml:space="preserve">ID#AAAAL3EUkfs
</t>
        </r>
        <r>
          <rPr>
            <sz val="12"/>
            <color rgb="FF000000"/>
            <rFont val="Arial"/>
            <family val="2"/>
          </rPr>
          <t xml:space="preserve">Zoe Jimenez    (2021-03-26 07:34:04)
</t>
        </r>
        <r>
          <rPr>
            <sz val="12"/>
            <color rgb="FF000000"/>
            <rFont val="Arial"/>
            <family val="2"/>
          </rPr>
          <t xml:space="preserve">@eah.antonio@gmail.com  why are these the pages cited po? Looking at the content, wala pong technical and financial criteria mentioned.
</t>
        </r>
        <r>
          <rPr>
            <sz val="12"/>
            <color rgb="FF000000"/>
            <rFont val="Arial"/>
            <family val="2"/>
          </rPr>
          <t xml:space="preserve">
</t>
        </r>
        <r>
          <rPr>
            <sz val="12"/>
            <color rgb="FF000000"/>
            <rFont val="Arial"/>
            <family val="2"/>
          </rPr>
          <t xml:space="preserve">@eastword.pheiti@gmail.com
</t>
        </r>
        <r>
          <rPr>
            <sz val="12"/>
            <color rgb="FF000000"/>
            <rFont val="Arial"/>
            <family val="2"/>
          </rPr>
          <t xml:space="preserve">_Reassigned to Eah Antonio_
</t>
        </r>
        <r>
          <rPr>
            <sz val="12"/>
            <color rgb="FF000000"/>
            <rFont val="Arial"/>
            <family val="2"/>
          </rPr>
          <t xml:space="preserve">------
</t>
        </r>
        <r>
          <rPr>
            <sz val="12"/>
            <color rgb="FF000000"/>
            <rFont val="Arial"/>
            <family val="2"/>
          </rPr>
          <t xml:space="preserve">ID#AAAAL3EUkic
</t>
        </r>
        <r>
          <rPr>
            <sz val="12"/>
            <color rgb="FF000000"/>
            <rFont val="Arial"/>
            <family val="2"/>
          </rPr>
          <t xml:space="preserve">Eah Antonio    (2021-03-26 08:05:39)
</t>
        </r>
        <r>
          <rPr>
            <sz val="12"/>
            <color rgb="FF000000"/>
            <rFont val="Arial"/>
            <family val="2"/>
          </rPr>
          <t>asked a question via messenger. we can remove if deemed not appropriate. i just corrected page number for the 4th report where technical and financial criteria used in awards was mentioned.</t>
        </r>
      </text>
    </comment>
    <comment ref="F16" authorId="0" shapeId="0" xr:uid="{00000000-0006-0000-0300-000008000000}">
      <text>
        <r>
          <rPr>
            <sz val="12"/>
            <color rgb="FF000000"/>
            <rFont val="Arial"/>
            <family val="2"/>
          </rPr>
          <t xml:space="preserve">======
</t>
        </r>
        <r>
          <rPr>
            <sz val="12"/>
            <color rgb="FF000000"/>
            <rFont val="Arial"/>
            <family val="2"/>
          </rPr>
          <t xml:space="preserve">ID#AAAALxetTIw
</t>
        </r>
        <r>
          <rPr>
            <sz val="12"/>
            <color rgb="FF000000"/>
            <rFont val="Arial"/>
            <family val="2"/>
          </rPr>
          <t xml:space="preserve">Zoe Jimenez    (2021-03-15 08:15:42)
</t>
        </r>
        <r>
          <rPr>
            <sz val="12"/>
            <color rgb="FF000000"/>
            <rFont val="Arial"/>
            <family val="2"/>
          </rPr>
          <t>MGB: It involves transfer or assignment of rights and obligations under an Exploration Permit, application for mineral agreement and mineral agreement.</t>
        </r>
      </text>
    </comment>
    <comment ref="F17" authorId="0" shapeId="0" xr:uid="{00000000-0006-0000-0300-000009000000}">
      <text>
        <r>
          <rPr>
            <sz val="12"/>
            <color rgb="FF000000"/>
            <rFont val="Arial"/>
            <family val="2"/>
          </rPr>
          <t xml:space="preserve">======
</t>
        </r>
        <r>
          <rPr>
            <sz val="12"/>
            <color rgb="FF000000"/>
            <rFont val="Arial"/>
            <family val="2"/>
          </rPr>
          <t xml:space="preserve">ID#AAAALpm9g0Y
</t>
        </r>
        <r>
          <rPr>
            <sz val="12"/>
            <color rgb="FF000000"/>
            <rFont val="Arial"/>
            <family val="2"/>
          </rPr>
          <t xml:space="preserve">Zoe Jimenez    (2021-03-15 03:04:37)
</t>
        </r>
        <r>
          <rPr>
            <sz val="12"/>
            <color rgb="FF000000"/>
            <rFont val="Arial"/>
            <family val="2"/>
          </rPr>
          <t>MGB: The transfer or assignment is subject to the following criteria: (a) upon payment of an application fee upon filing; (b) subject to eligibility requirements, (c ) accompanied by the pertinent Deed of Assignment and (d) transferor/assignor or Contractor has complied with all the terms and conditions of the Agreement and the provisions of the Mining Act and its implementing rules and regulations at the time of transfer/assignment.</t>
        </r>
      </text>
    </comment>
    <comment ref="F22" authorId="0" shapeId="0" xr:uid="{00000000-0006-0000-0300-000006000000}">
      <text>
        <r>
          <rPr>
            <sz val="12"/>
            <color rgb="FF000000"/>
            <rFont val="Arial"/>
            <family val="2"/>
          </rPr>
          <t xml:space="preserve">======
</t>
        </r>
        <r>
          <rPr>
            <sz val="12"/>
            <color rgb="FF000000"/>
            <rFont val="Arial"/>
            <family val="2"/>
          </rPr>
          <t xml:space="preserve">ID#AAAAL2p-b7s
</t>
        </r>
        <r>
          <rPr>
            <sz val="12"/>
            <color rgb="FF000000"/>
            <rFont val="Arial"/>
            <family val="2"/>
          </rPr>
          <t xml:space="preserve">Zoe Jimenez    (2021-03-25 04:37:40)
</t>
        </r>
        <r>
          <rPr>
            <sz val="12"/>
            <color rgb="FF000000"/>
            <rFont val="Arial"/>
            <family val="2"/>
          </rPr>
          <t>Link provided by DOE from the matrix: https://www.doe.gov.ph/transparency/doe-annual-reports?q=transparency/doe-annual-reports</t>
        </r>
      </text>
    </comment>
    <comment ref="H22" authorId="0" shapeId="0" xr:uid="{00000000-0006-0000-0300-000001000000}">
      <text>
        <r>
          <rPr>
            <sz val="12"/>
            <color rgb="FF000000"/>
            <rFont val="Arial"/>
            <family val="2"/>
          </rPr>
          <t xml:space="preserve">======
</t>
        </r>
        <r>
          <rPr>
            <sz val="12"/>
            <color rgb="FF000000"/>
            <rFont val="Arial"/>
            <family val="2"/>
          </rPr>
          <t xml:space="preserve">ID#AAAAL3EUkgw
</t>
        </r>
        <r>
          <rPr>
            <sz val="12"/>
            <color rgb="FF000000"/>
            <rFont val="Arial"/>
            <family val="2"/>
          </rPr>
          <t xml:space="preserve">Zoe Jimenez    (2021-03-26 07:43:49)
</t>
        </r>
        <r>
          <rPr>
            <sz val="12"/>
            <color rgb="FF000000"/>
            <rFont val="Arial"/>
            <family val="2"/>
          </rPr>
          <t xml:space="preserve">@eahantonio.pheiti@gmail.com
</t>
        </r>
        <r>
          <rPr>
            <sz val="12"/>
            <color rgb="FF000000"/>
            <rFont val="Arial"/>
            <family val="2"/>
          </rPr>
          <t>_Assigned to Eah Antonio_</t>
        </r>
      </text>
    </comment>
    <comment ref="F23" authorId="0" shapeId="0" xr:uid="{00000000-0006-0000-0300-000005000000}">
      <text>
        <r>
          <rPr>
            <sz val="12"/>
            <color rgb="FF000000"/>
            <rFont val="Arial"/>
            <family val="2"/>
          </rPr>
          <t xml:space="preserve">======
</t>
        </r>
        <r>
          <rPr>
            <sz val="12"/>
            <color rgb="FF000000"/>
            <rFont val="Arial"/>
            <family val="2"/>
          </rPr>
          <t xml:space="preserve">ID#AAAAL2p-b8E
</t>
        </r>
        <r>
          <rPr>
            <sz val="12"/>
            <color rgb="FF000000"/>
            <rFont val="Arial"/>
            <family val="2"/>
          </rPr>
          <t xml:space="preserve">Zoe Jimenez    (2021-03-25 04:39:40)
</t>
        </r>
        <r>
          <rPr>
            <sz val="12"/>
            <color rgb="FF000000"/>
            <rFont val="Arial"/>
            <family val="2"/>
          </rPr>
          <t>Link provided by DOE: https://www.doe.gov.ph/laws-and-issuances/department-circular-no-dc2017-12-0017?ckattempt=1</t>
        </r>
      </text>
    </comment>
    <comment ref="F24" authorId="0" shapeId="0" xr:uid="{00000000-0006-0000-0300-000004000000}">
      <text>
        <r>
          <rPr>
            <sz val="12"/>
            <color rgb="FF000000"/>
            <rFont val="Arial"/>
            <family val="2"/>
          </rPr>
          <t xml:space="preserve">======
</t>
        </r>
        <r>
          <rPr>
            <sz val="12"/>
            <color rgb="FF000000"/>
            <rFont val="Arial"/>
            <family val="2"/>
          </rPr>
          <t xml:space="preserve">ID#AAAAL2p-b8M
</t>
        </r>
        <r>
          <rPr>
            <sz val="12"/>
            <color rgb="FF000000"/>
            <rFont val="Arial"/>
            <family val="2"/>
          </rPr>
          <t xml:space="preserve">Zoe Jimenez    (2021-03-25 04:40:18)
</t>
        </r>
        <r>
          <rPr>
            <sz val="12"/>
            <color rgb="FF000000"/>
            <rFont val="Arial"/>
            <family val="2"/>
          </rPr>
          <t>Annex to the PCECP Circular</t>
        </r>
      </text>
    </comment>
    <comment ref="F28" authorId="0" shapeId="0" xr:uid="{00000000-0006-0000-0300-000003000000}">
      <text>
        <r>
          <rPr>
            <sz val="12"/>
            <color rgb="FF000000"/>
            <rFont val="Arial"/>
            <family val="2"/>
          </rPr>
          <t xml:space="preserve">======
</t>
        </r>
        <r>
          <rPr>
            <sz val="12"/>
            <color rgb="FF000000"/>
            <rFont val="Arial"/>
            <family val="2"/>
          </rPr>
          <t xml:space="preserve">ID#AAAAL2p-b8c
</t>
        </r>
        <r>
          <rPr>
            <sz val="12"/>
            <color rgb="FF000000"/>
            <rFont val="Arial"/>
            <family val="2"/>
          </rPr>
          <t xml:space="preserve">Zoe Jimenez    (2021-03-25 04:42:51)
</t>
        </r>
        <r>
          <rPr>
            <sz val="12"/>
            <color rgb="FF000000"/>
            <rFont val="Arial"/>
            <family val="2"/>
          </rPr>
          <t>Petroleum: https://www.doe.gov.ph/department-circular-no-2007-04-0003</t>
        </r>
      </text>
    </comment>
    <comment ref="F31" authorId="0" shapeId="0" xr:uid="{00000000-0006-0000-0300-000002000000}">
      <text>
        <r>
          <rPr>
            <sz val="12"/>
            <color rgb="FF000000"/>
            <rFont val="Arial"/>
            <family val="2"/>
          </rPr>
          <t xml:space="preserve">======
</t>
        </r>
        <r>
          <rPr>
            <sz val="12"/>
            <color rgb="FF000000"/>
            <rFont val="Arial"/>
            <family val="2"/>
          </rPr>
          <t xml:space="preserve">ID#AAAAL2p-b8g
</t>
        </r>
        <r>
          <rPr>
            <sz val="12"/>
            <color rgb="FF000000"/>
            <rFont val="Arial"/>
            <family val="2"/>
          </rPr>
          <t xml:space="preserve">Zoe Jimenez    (2021-03-25 04:44:10)
</t>
        </r>
        <r>
          <rPr>
            <sz val="12"/>
            <color rgb="FF000000"/>
            <rFont val="Arial"/>
            <family val="2"/>
          </rPr>
          <t xml:space="preserve">PCECP Circular
</t>
        </r>
        <r>
          <rPr>
            <sz val="12"/>
            <color rgb="FF000000"/>
            <rFont val="Arial"/>
            <family val="2"/>
          </rPr>
          <t xml:space="preserve">------
</t>
        </r>
        <r>
          <rPr>
            <sz val="12"/>
            <color rgb="FF000000"/>
            <rFont val="Arial"/>
            <family val="2"/>
          </rPr>
          <t xml:space="preserve">ID#AAAAL2p-b-s
</t>
        </r>
        <r>
          <rPr>
            <sz val="12"/>
            <color rgb="FF000000"/>
            <rFont val="Arial"/>
            <family val="2"/>
          </rPr>
          <t xml:space="preserve">Zoe Jimenez    (2021-03-25 05:25:03)
</t>
        </r>
        <r>
          <rPr>
            <sz val="12"/>
            <color rgb="FF000000"/>
            <rFont val="Arial"/>
            <family val="2"/>
          </rPr>
          <t>Bid criteria: https://www.doe.gov.ph/evaluation-criteria</t>
        </r>
      </text>
    </comment>
  </commentList>
  <extLst>
    <ext xmlns:r="http://schemas.openxmlformats.org/officeDocument/2006/relationships" uri="GoogleSheetsCustomDataVersion1">
      <go:sheetsCustomData xmlns:go="http://customooxmlschemas.google.com/" r:id="rId1" roundtripDataSignature="AMtx7mjEsA5vqj1OX9Pw7M+4QOmLTRzA7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400-000004000000}">
      <text>
        <r>
          <rPr>
            <sz val="12"/>
            <color rgb="FF000000"/>
            <rFont val="Arial"/>
            <family val="2"/>
          </rPr>
          <t xml:space="preserve">======
</t>
        </r>
        <r>
          <rPr>
            <sz val="12"/>
            <color rgb="FF000000"/>
            <rFont val="Arial"/>
            <family val="2"/>
          </rPr>
          <t xml:space="preserve">ID#AAAAL2EGJAw
</t>
        </r>
        <r>
          <rPr>
            <sz val="12"/>
            <color rgb="FF000000"/>
            <rFont val="Arial"/>
            <family val="2"/>
          </rPr>
          <t xml:space="preserve">Zoe Jimenez    (2021-03-24 15:11:09)
</t>
        </r>
        <r>
          <rPr>
            <sz val="12"/>
            <color rgb="FF000000"/>
            <rFont val="Arial"/>
            <family val="2"/>
          </rPr>
          <t xml:space="preserve">License coordinates are indicated on the contracts. Copies of contracts are submitted by MGB to EITI portal for posting.
</t>
        </r>
        <r>
          <rPr>
            <sz val="12"/>
            <color rgb="FF000000"/>
            <rFont val="Arial"/>
            <family val="2"/>
          </rPr>
          <t xml:space="preserve">
</t>
        </r>
        <r>
          <rPr>
            <sz val="12"/>
            <color rgb="FF000000"/>
            <rFont val="Arial"/>
            <family val="2"/>
          </rPr>
          <t>There's currently an activity by MGB to include this information in their Central Database Portal (CDP). Nonetheless, according to the Mining Tenements Management Division, the license coordinates are available on another format in the Regional Maps where the approved Mining Tenements based on the map boundaries can be viewed.</t>
        </r>
      </text>
    </comment>
    <comment ref="F10" authorId="0" shapeId="0" xr:uid="{00000000-0006-0000-0400-000003000000}">
      <text>
        <r>
          <rPr>
            <sz val="12"/>
            <color rgb="FF000000"/>
            <rFont val="Arial"/>
            <family val="2"/>
          </rPr>
          <t xml:space="preserve">======
</t>
        </r>
        <r>
          <rPr>
            <sz val="12"/>
            <color rgb="FF000000"/>
            <rFont val="Arial"/>
            <family val="2"/>
          </rPr>
          <t xml:space="preserve">ID#AAAAL2EGJBE
</t>
        </r>
        <r>
          <rPr>
            <sz val="12"/>
            <color rgb="FF000000"/>
            <rFont val="Arial"/>
            <family val="2"/>
          </rPr>
          <t xml:space="preserve">Zoe Jimenez    (2021-03-24 15:11:44)
</t>
        </r>
        <r>
          <rPr>
            <sz val="12"/>
            <color rgb="FF000000"/>
            <rFont val="Arial"/>
            <family val="2"/>
          </rPr>
          <t>Application date is provided in the Mining Tenement Statistics Report for each Region and expiry date is provided in the Approved Mining Tenement Reports.</t>
        </r>
      </text>
    </comment>
    <comment ref="B17" authorId="0" shapeId="0" xr:uid="{00000000-0006-0000-0400-000005000000}">
      <text>
        <r>
          <rPr>
            <sz val="12"/>
            <color rgb="FF000000"/>
            <rFont val="Arial"/>
            <family val="2"/>
          </rPr>
          <t xml:space="preserve">======
</t>
        </r>
        <r>
          <rPr>
            <sz val="12"/>
            <color rgb="FF000000"/>
            <rFont val="Arial"/>
            <family val="2"/>
          </rPr>
          <t xml:space="preserve">ID#AAAAH-LfsWM
</t>
        </r>
        <r>
          <rPr>
            <sz val="12"/>
            <color rgb="FF000000"/>
            <rFont val="Arial"/>
            <family val="2"/>
          </rPr>
          <t xml:space="preserve">Eah Antonio    (2021-03-04 06:03:42)
</t>
        </r>
        <r>
          <rPr>
            <sz val="12"/>
            <color rgb="FF000000"/>
            <rFont val="Arial"/>
            <family val="2"/>
          </rPr>
          <t>contracts portal only?</t>
        </r>
      </text>
    </comment>
    <comment ref="F17" authorId="0" shapeId="0" xr:uid="{00000000-0006-0000-0400-000002000000}">
      <text>
        <r>
          <rPr>
            <sz val="12"/>
            <color rgb="FF000000"/>
            <rFont val="Arial"/>
            <family val="2"/>
          </rPr>
          <t xml:space="preserve">======
</t>
        </r>
        <r>
          <rPr>
            <sz val="12"/>
            <color rgb="FF000000"/>
            <rFont val="Arial"/>
            <family val="2"/>
          </rPr>
          <t xml:space="preserve">ID#AAAAL2p-b7Y
</t>
        </r>
        <r>
          <rPr>
            <sz val="12"/>
            <color rgb="FF000000"/>
            <rFont val="Arial"/>
            <family val="2"/>
          </rPr>
          <t xml:space="preserve">Zoe Jimenez    (2021-03-25 04:29:17)
</t>
        </r>
        <r>
          <rPr>
            <sz val="12"/>
            <color rgb="FF000000"/>
            <rFont val="Arial"/>
            <family val="2"/>
          </rPr>
          <t xml:space="preserve">The technical description is included as annex to the contract. 
</t>
        </r>
        <r>
          <rPr>
            <sz val="12"/>
            <color rgb="FF000000"/>
            <rFont val="Arial"/>
            <family val="2"/>
          </rPr>
          <t xml:space="preserve">
</t>
        </r>
        <r>
          <rPr>
            <sz val="12"/>
            <color rgb="FF000000"/>
            <rFont val="Arial"/>
            <family val="2"/>
          </rPr>
          <t>Annex of the COC/SC</t>
        </r>
      </text>
    </comment>
    <comment ref="F18" authorId="0" shapeId="0" xr:uid="{00000000-0006-0000-0400-000001000000}">
      <text>
        <r>
          <rPr>
            <sz val="12"/>
            <color rgb="FF000000"/>
            <rFont val="Arial"/>
            <family val="2"/>
          </rPr>
          <t xml:space="preserve">======
</t>
        </r>
        <r>
          <rPr>
            <sz val="12"/>
            <color rgb="FF000000"/>
            <rFont val="Arial"/>
            <family val="2"/>
          </rPr>
          <t xml:space="preserve">ID#AAAAL2p-b7c
</t>
        </r>
        <r>
          <rPr>
            <sz val="12"/>
            <color rgb="FF000000"/>
            <rFont val="Arial"/>
            <family val="2"/>
          </rPr>
          <t xml:space="preserve">Zoe Jimenez    (2021-03-25 04:30:52)
</t>
        </r>
        <r>
          <rPr>
            <sz val="12"/>
            <color rgb="FF000000"/>
            <rFont val="Arial"/>
            <family val="2"/>
          </rPr>
          <t>The effectivity date and expiry term of the COC / SC is in the contract.</t>
        </r>
      </text>
    </comment>
  </commentList>
  <extLst>
    <ext xmlns:r="http://schemas.openxmlformats.org/officeDocument/2006/relationships" uri="GoogleSheetsCustomDataVersion1">
      <go:sheetsCustomData xmlns:go="http://customooxmlschemas.google.com/" r:id="rId1" roundtripDataSignature="AMtx7mjkmmv5YsykgFpLutBl3bSRw/ANo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0500-000002000000}">
      <text>
        <r>
          <rPr>
            <sz val="12"/>
            <color rgb="FF000000"/>
            <rFont val="Arial"/>
            <family val="2"/>
          </rPr>
          <t xml:space="preserve">======
</t>
        </r>
        <r>
          <rPr>
            <sz val="12"/>
            <color rgb="FF000000"/>
            <rFont val="Arial"/>
            <family val="2"/>
          </rPr>
          <t xml:space="preserve">ID#AAAALyaZGZQ
</t>
        </r>
        <r>
          <rPr>
            <sz val="12"/>
            <color rgb="FF000000"/>
            <rFont val="Arial"/>
            <family val="2"/>
          </rPr>
          <t xml:space="preserve">Zoe Jimenez    (2021-03-15 13:06:27)
</t>
        </r>
        <r>
          <rPr>
            <sz val="12"/>
            <color rgb="FF000000"/>
            <rFont val="Arial"/>
            <family val="2"/>
          </rPr>
          <t>MGB: Moratorium on approval of MPSA not yet lifted.</t>
        </r>
      </text>
    </comment>
    <comment ref="H12" authorId="0" shapeId="0" xr:uid="{00000000-0006-0000-0500-000001000000}">
      <text>
        <r>
          <rPr>
            <sz val="12"/>
            <color rgb="FF000000"/>
            <rFont val="Arial"/>
            <family val="2"/>
          </rPr>
          <t xml:space="preserve">======
</t>
        </r>
        <r>
          <rPr>
            <sz val="12"/>
            <color rgb="FF000000"/>
            <rFont val="Arial"/>
            <family val="2"/>
          </rPr>
          <t xml:space="preserve">ID#AAAAI_47SG0
</t>
        </r>
        <r>
          <rPr>
            <sz val="12"/>
            <color rgb="FF000000"/>
            <rFont val="Arial"/>
            <family val="2"/>
          </rPr>
          <t xml:space="preserve">Eah Antonio    (2021-03-28 14:09:45)
</t>
        </r>
        <r>
          <rPr>
            <sz val="12"/>
            <color rgb="FF000000"/>
            <rFont val="Arial"/>
            <family val="2"/>
          </rPr>
          <t xml:space="preserve">@zjimenez.pheiti@gmail.com - didn't find this in the annexes of the latest version of the report
</t>
        </r>
        <r>
          <rPr>
            <sz val="12"/>
            <color rgb="FF000000"/>
            <rFont val="Arial"/>
            <family val="2"/>
          </rPr>
          <t xml:space="preserve">_Assigned to Zoe Jimenez_
</t>
        </r>
        <r>
          <rPr>
            <sz val="12"/>
            <color rgb="FF000000"/>
            <rFont val="Arial"/>
            <family val="2"/>
          </rPr>
          <t xml:space="preserve">------
</t>
        </r>
        <r>
          <rPr>
            <sz val="12"/>
            <color rgb="FF000000"/>
            <rFont val="Arial"/>
            <family val="2"/>
          </rPr>
          <t xml:space="preserve">ID#AAAAIHNbhoc
</t>
        </r>
        <r>
          <rPr>
            <sz val="12"/>
            <color rgb="FF000000"/>
            <rFont val="Arial"/>
            <family val="2"/>
          </rPr>
          <t xml:space="preserve">Zoe Jimenez    (2021-03-28 14:43:42)
</t>
        </r>
        <r>
          <rPr>
            <sz val="12"/>
            <color rgb="FF000000"/>
            <rFont val="Arial"/>
            <family val="2"/>
          </rPr>
          <t>Yup, mukhang wala nga po. Not sure if kuya East put this. Maybe remove na lang po. Thank you. @eah.antonio@gmail.com</t>
        </r>
      </text>
    </comment>
  </commentList>
  <extLst>
    <ext xmlns:r="http://schemas.openxmlformats.org/officeDocument/2006/relationships" uri="GoogleSheetsCustomDataVersion1">
      <go:sheetsCustomData xmlns:go="http://customooxmlschemas.google.com/" r:id="rId1" roundtripDataSignature="AMtx7mheKnIsANveUhKxMEUSt/doEAm/Y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3" authorId="0" shapeId="0" xr:uid="{00000000-0006-0000-0600-000001000000}">
      <text>
        <r>
          <rPr>
            <sz val="12"/>
            <color rgb="FF000000"/>
            <rFont val="Arial"/>
            <family val="2"/>
          </rPr>
          <t xml:space="preserve">======
</t>
        </r>
        <r>
          <rPr>
            <sz val="12"/>
            <color rgb="FF000000"/>
            <rFont val="Arial"/>
            <family val="2"/>
          </rPr>
          <t xml:space="preserve">ID#AAAAH5hHQQU
</t>
        </r>
        <r>
          <rPr>
            <sz val="12"/>
            <color rgb="FF000000"/>
            <rFont val="Arial"/>
            <family val="2"/>
          </rPr>
          <t xml:space="preserve">Zoe Jimenez    (2021-02-26 10:11:37)
</t>
        </r>
        <r>
          <rPr>
            <sz val="12"/>
            <color rgb="FF000000"/>
            <rFont val="Arial"/>
            <family val="2"/>
          </rPr>
          <t xml:space="preserve">We should also include the MSG's discussion on disclosure of beneficial ownership
</t>
        </r>
        <r>
          <rPr>
            <sz val="12"/>
            <color rgb="FF000000"/>
            <rFont val="Arial"/>
            <family val="2"/>
          </rPr>
          <t xml:space="preserve">
</t>
        </r>
        <r>
          <rPr>
            <sz val="12"/>
            <color rgb="FF000000"/>
            <rFont val="Arial"/>
            <family val="2"/>
          </rPr>
          <t xml:space="preserve">Has the MSG assessed gaps or weaknesses in disclosure of
</t>
        </r>
        <r>
          <rPr>
            <sz val="12"/>
            <color rgb="FF000000"/>
            <rFont val="Arial"/>
            <family val="2"/>
          </rPr>
          <t xml:space="preserve">beneficial ownership information, including an assessment of
</t>
        </r>
        <r>
          <rPr>
            <sz val="12"/>
            <color rgb="FF000000"/>
            <rFont val="Arial"/>
            <family val="2"/>
          </rPr>
          <t xml:space="preserve">the materiality of omissions and the reliability of beneficial
</t>
        </r>
        <r>
          <rPr>
            <sz val="12"/>
            <color rgb="FF000000"/>
            <rFont val="Arial"/>
            <family val="2"/>
          </rPr>
          <t xml:space="preserve">information? 
</t>
        </r>
        <r>
          <rPr>
            <sz val="12"/>
            <color rgb="FF000000"/>
            <rFont val="Arial"/>
            <family val="2"/>
          </rPr>
          <t xml:space="preserve">
</t>
        </r>
        <r>
          <rPr>
            <sz val="12"/>
            <color rgb="FF000000"/>
            <rFont val="Arial"/>
            <family val="2"/>
          </rPr>
          <t xml:space="preserve">Has the government or MSG agreed and documented plans to
</t>
        </r>
        <r>
          <rPr>
            <sz val="12"/>
            <color rgb="FF000000"/>
            <rFont val="Arial"/>
            <family val="2"/>
          </rPr>
          <t xml:space="preserve">overcome the identified challenges?
</t>
        </r>
        <r>
          <rPr>
            <sz val="12"/>
            <color rgb="FF000000"/>
            <rFont val="Arial"/>
            <family val="2"/>
          </rPr>
          <t xml:space="preserve">
</t>
        </r>
        <r>
          <rPr>
            <sz val="12"/>
            <color rgb="FF000000"/>
            <rFont val="Arial"/>
            <family val="2"/>
          </rPr>
          <t>Check: https://eiti.org/files/documents/assessing_implementation_of_eitis_beneficial_ownership_requirement.pdf</t>
        </r>
      </text>
    </comment>
  </commentList>
  <extLst>
    <ext xmlns:r="http://schemas.openxmlformats.org/officeDocument/2006/relationships" uri="GoogleSheetsCustomDataVersion1">
      <go:sheetsCustomData xmlns:go="http://customooxmlschemas.google.com/" r:id="rId1" roundtripDataSignature="AMtx7miSx+ygObRpV07X7FbybaQVG8jaX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19" authorId="0" shapeId="0" xr:uid="{00000000-0006-0000-0700-000001000000}">
      <text>
        <r>
          <rPr>
            <sz val="12"/>
            <color rgb="FF000000"/>
            <rFont val="Arial"/>
            <family val="2"/>
          </rPr>
          <t xml:space="preserve">======
</t>
        </r>
        <r>
          <rPr>
            <sz val="12"/>
            <color rgb="FF000000"/>
            <rFont val="Arial"/>
            <family val="2"/>
          </rPr>
          <t xml:space="preserve">ID#AAAAL00c5Eo
</t>
        </r>
        <r>
          <rPr>
            <sz val="12"/>
            <color rgb="FF000000"/>
            <rFont val="Arial"/>
            <family val="2"/>
          </rPr>
          <t xml:space="preserve">Eah Antonio    (2021-03-19 10:52:36)
</t>
        </r>
        <r>
          <rPr>
            <sz val="12"/>
            <color rgb="FF000000"/>
            <rFont val="Arial"/>
            <family val="2"/>
          </rPr>
          <t>PNOC-EC: Terms or work commitments are not same across SCs and COCs. The DOE might be the proper agency to address this.</t>
        </r>
      </text>
    </comment>
  </commentList>
  <extLst>
    <ext xmlns:r="http://schemas.openxmlformats.org/officeDocument/2006/relationships" uri="GoogleSheetsCustomDataVersion1">
      <go:sheetsCustomData xmlns:go="http://customooxmlschemas.google.com/" r:id="rId1" roundtripDataSignature="AMtx7mhXMTatu3fvhUQa92ZCjKaJGHYdP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95" authorId="0" shapeId="0" xr:uid="{00000000-0006-0000-0C00-000002000000}">
      <text>
        <r>
          <rPr>
            <sz val="12"/>
            <color theme="1"/>
            <rFont val="Arial"/>
            <family val="2"/>
          </rPr>
          <t>======
ID#AAAALmOPZwQ
Zoe Jimenez    (2021-03-04 11:01:35)
@rhodacuay@gmail.com pa encode po ng project names galing sa SDT file. Thank you po.
_Assigned to Rhoda Aranco_</t>
        </r>
      </text>
    </comment>
    <comment ref="B149" authorId="0" shapeId="0" xr:uid="{00000000-0006-0000-0C00-000001000000}">
      <text>
        <r>
          <rPr>
            <sz val="12"/>
            <color theme="1"/>
            <rFont val="Arial"/>
            <family val="2"/>
          </rPr>
          <t>======
ID#AAAAL0MjexM
Zoe Jimenez    (2021-03-19 05:37:01)
One of the SC 14C1 Consortium Members</t>
        </r>
      </text>
    </comment>
  </commentList>
  <extLst>
    <ext xmlns:r="http://schemas.openxmlformats.org/officeDocument/2006/relationships" uri="GoogleSheetsCustomDataVersion1">
      <go:sheetsCustomData xmlns:go="http://customooxmlschemas.google.com/" r:id="rId1" roundtripDataSignature="AMtx7mgMua+iiLEigLgHeGRmmbtm+R+HT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1400-000001000000}">
      <text>
        <r>
          <rPr>
            <sz val="12"/>
            <color rgb="FF000000"/>
            <rFont val="Arial"/>
            <family val="2"/>
          </rPr>
          <t xml:space="preserve">======
</t>
        </r>
        <r>
          <rPr>
            <sz val="12"/>
            <color rgb="FF000000"/>
            <rFont val="Arial"/>
            <family val="2"/>
          </rPr>
          <t xml:space="preserve">ID#AAAAH5z3SOQ
</t>
        </r>
        <r>
          <rPr>
            <sz val="12"/>
            <color rgb="FF000000"/>
            <rFont val="Arial"/>
            <family val="2"/>
          </rPr>
          <t xml:space="preserve">Linnet Madelane Chan    (2021-02-25 07:24:52)
</t>
        </r>
        <r>
          <rPr>
            <sz val="12"/>
            <color rgb="FF000000"/>
            <rFont val="Arial"/>
            <family val="2"/>
          </rPr>
          <t>100%?</t>
        </r>
      </text>
    </comment>
  </commentList>
  <extLst>
    <ext xmlns:r="http://schemas.openxmlformats.org/officeDocument/2006/relationships" uri="GoogleSheetsCustomDataVersion1">
      <go:sheetsCustomData xmlns:go="http://customooxmlschemas.google.com/" r:id="rId1" roundtripDataSignature="AMtx7mjVx3DEKtTNavVo7nnqvgoIhDWj7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1600-000001000000}">
      <text>
        <r>
          <rPr>
            <sz val="12"/>
            <color rgb="FF000000"/>
            <rFont val="Arial"/>
            <family val="2"/>
          </rPr>
          <t xml:space="preserve">======
</t>
        </r>
        <r>
          <rPr>
            <sz val="12"/>
            <color rgb="FF000000"/>
            <rFont val="Arial"/>
            <family val="2"/>
          </rPr>
          <t xml:space="preserve">ID#AAAAL0WMe4E
</t>
        </r>
        <r>
          <rPr>
            <sz val="12"/>
            <color rgb="FF000000"/>
            <rFont val="Arial"/>
            <family val="2"/>
          </rPr>
          <t xml:space="preserve">Zoe Jimenez    (2021-03-20 15:54:13)
</t>
        </r>
        <r>
          <rPr>
            <sz val="12"/>
            <color rgb="FF000000"/>
            <rFont val="Arial"/>
            <family val="2"/>
          </rPr>
          <t xml:space="preserve">The following are the audit scope/procedures:
</t>
        </r>
        <r>
          <rPr>
            <sz val="12"/>
            <color rgb="FF000000"/>
            <rFont val="Arial"/>
            <family val="2"/>
          </rPr>
          <t xml:space="preserve">I. MGB
</t>
        </r>
        <r>
          <rPr>
            <sz val="12"/>
            <color rgb="FF000000"/>
            <rFont val="Arial"/>
            <family val="2"/>
          </rPr>
          <t xml:space="preserve">Royalty Fees -
</t>
        </r>
        <r>
          <rPr>
            <sz val="12"/>
            <color rgb="FF000000"/>
            <rFont val="Arial"/>
            <family val="2"/>
          </rPr>
          <t xml:space="preserve">1. Determining the policy gaps; whether the initial and
</t>
        </r>
        <r>
          <rPr>
            <sz val="12"/>
            <color rgb="FF000000"/>
            <rFont val="Arial"/>
            <family val="2"/>
          </rPr>
          <t xml:space="preserve">final assessments are correct; FOEREX rate used appropriate; whether over/under assessments are taken up in the books as either Receivable and/or Payable from MC; whether collections were remitted fully to the Bureau of the Treasury (BTr). 
</t>
        </r>
        <r>
          <rPr>
            <sz val="12"/>
            <color rgb="FF000000"/>
            <rFont val="Arial"/>
            <family val="2"/>
          </rPr>
          <t xml:space="preserve">
</t>
        </r>
        <r>
          <rPr>
            <sz val="12"/>
            <color rgb="FF000000"/>
            <rFont val="Arial"/>
            <family val="2"/>
          </rPr>
          <t xml:space="preserve">Fees and Charges for Services Rendered by MGB-2. Determining whether the fees and charges are rationalized; whether the initial assessments are
</t>
        </r>
        <r>
          <rPr>
            <sz val="12"/>
            <color rgb="FF000000"/>
            <rFont val="Arial"/>
            <family val="2"/>
          </rPr>
          <t xml:space="preserve">correct; whether final assessment have been undertaken and MC billed for payment deficiency; whether the actual no. of loading days and final sales are considered in the computation of the final assessment; whether collections were remitted to the BTr. 
</t>
        </r>
        <r>
          <rPr>
            <sz val="12"/>
            <color rgb="FF000000"/>
            <rFont val="Arial"/>
            <family val="2"/>
          </rPr>
          <t xml:space="preserve">
</t>
        </r>
        <r>
          <rPr>
            <sz val="12"/>
            <color rgb="FF000000"/>
            <rFont val="Arial"/>
            <family val="2"/>
          </rPr>
          <t xml:space="preserve">Mine Waste and Tailings
</t>
        </r>
        <r>
          <rPr>
            <sz val="12"/>
            <color rgb="FF000000"/>
            <rFont val="Arial"/>
            <family val="2"/>
          </rPr>
          <t xml:space="preserve">Fees-
</t>
        </r>
        <r>
          <rPr>
            <sz val="12"/>
            <color rgb="FF000000"/>
            <rFont val="Arial"/>
            <family val="2"/>
          </rPr>
          <t xml:space="preserve">3. Determining whether the fees collected are correctly computed and deposited with the BTr.
</t>
        </r>
        <r>
          <rPr>
            <sz val="12"/>
            <color rgb="FF000000"/>
            <rFont val="Arial"/>
            <family val="2"/>
          </rPr>
          <t xml:space="preserve">
</t>
        </r>
        <r>
          <rPr>
            <sz val="12"/>
            <color rgb="FF000000"/>
            <rFont val="Arial"/>
            <family val="2"/>
          </rPr>
          <t xml:space="preserve">II. BIR:
</t>
        </r>
        <r>
          <rPr>
            <sz val="12"/>
            <color rgb="FF000000"/>
            <rFont val="Arial"/>
            <family val="2"/>
          </rPr>
          <t xml:space="preserve">Excise Tax
</t>
        </r>
        <r>
          <rPr>
            <sz val="12"/>
            <color rgb="FF000000"/>
            <rFont val="Arial"/>
            <family val="2"/>
          </rPr>
          <t xml:space="preserve">4. Same audit procedures
</t>
        </r>
        <r>
          <rPr>
            <sz val="12"/>
            <color rgb="FF000000"/>
            <rFont val="Arial"/>
            <family val="2"/>
          </rPr>
          <t xml:space="preserve">in the audit of Royalty Fees
</t>
        </r>
        <r>
          <rPr>
            <sz val="12"/>
            <color rgb="FF000000"/>
            <rFont val="Arial"/>
            <family val="2"/>
          </rPr>
          <t xml:space="preserve">
</t>
        </r>
        <r>
          <rPr>
            <sz val="12"/>
            <color rgb="FF000000"/>
            <rFont val="Arial"/>
            <family val="2"/>
          </rPr>
          <t xml:space="preserve">III. BOC
</t>
        </r>
        <r>
          <rPr>
            <sz val="12"/>
            <color rgb="FF000000"/>
            <rFont val="Arial"/>
            <family val="2"/>
          </rPr>
          <t xml:space="preserve">Customs Duties
</t>
        </r>
        <r>
          <rPr>
            <sz val="12"/>
            <color rgb="FF000000"/>
            <rFont val="Arial"/>
            <family val="2"/>
          </rPr>
          <t xml:space="preserve">5. Same audit procedures
</t>
        </r>
        <r>
          <rPr>
            <sz val="12"/>
            <color rgb="FF000000"/>
            <rFont val="Arial"/>
            <family val="2"/>
          </rPr>
          <t xml:space="preserve">for the audit of fees and
</t>
        </r>
        <r>
          <rPr>
            <sz val="12"/>
            <color rgb="FF000000"/>
            <rFont val="Arial"/>
            <family val="2"/>
          </rPr>
          <t xml:space="preserve">charges
</t>
        </r>
        <r>
          <rPr>
            <sz val="12"/>
            <color rgb="FF000000"/>
            <rFont val="Arial"/>
            <family val="2"/>
          </rPr>
          <t xml:space="preserve">
</t>
        </r>
        <r>
          <rPr>
            <sz val="12"/>
            <color rgb="FF000000"/>
            <rFont val="Arial"/>
            <family val="2"/>
          </rPr>
          <t xml:space="preserve">IV. LGUs
</t>
        </r>
        <r>
          <rPr>
            <sz val="12"/>
            <color rgb="FF000000"/>
            <rFont val="Arial"/>
            <family val="2"/>
          </rPr>
          <t xml:space="preserve">Real Property Taxes
</t>
        </r>
        <r>
          <rPr>
            <sz val="12"/>
            <color rgb="FF000000"/>
            <rFont val="Arial"/>
            <family val="2"/>
          </rPr>
          <t xml:space="preserve">6. Determining whether the RPTs assessment and computations are correct; whether RPTs are promptly
</t>
        </r>
        <r>
          <rPr>
            <sz val="12"/>
            <color rgb="FF000000"/>
            <rFont val="Arial"/>
            <family val="2"/>
          </rPr>
          <t xml:space="preserve">and fully collected; whether collections were deposited with the authorized depository bank
</t>
        </r>
        <r>
          <rPr>
            <sz val="12"/>
            <color rgb="FF000000"/>
            <rFont val="Arial"/>
            <family val="2"/>
          </rPr>
          <t xml:space="preserve">------
</t>
        </r>
        <r>
          <rPr>
            <sz val="12"/>
            <color rgb="FF000000"/>
            <rFont val="Arial"/>
            <family val="2"/>
          </rPr>
          <t xml:space="preserve">ID#AAAAIImfcQI
</t>
        </r>
        <r>
          <rPr>
            <sz val="12"/>
            <color rgb="FF000000"/>
            <rFont val="Arial"/>
            <family val="2"/>
          </rPr>
          <t xml:space="preserve">Zoe Jimenez    (2021-03-29 13:05:00)
</t>
        </r>
        <r>
          <rPr>
            <sz val="12"/>
            <color rgb="FF000000"/>
            <rFont val="Arial"/>
            <family val="2"/>
          </rPr>
          <t xml:space="preserve">Audit Procedures
</t>
        </r>
        <r>
          <rPr>
            <sz val="12"/>
            <color rgb="FF000000"/>
            <rFont val="Arial"/>
            <family val="2"/>
          </rPr>
          <t xml:space="preserve">1) NCIP – Royalty for IPs
</t>
        </r>
        <r>
          <rPr>
            <sz val="12"/>
            <color rgb="FF000000"/>
            <rFont val="Arial"/>
            <family val="2"/>
          </rPr>
          <t xml:space="preserve">The Auditor determines if the amount collected (utilized) by the NCIP are in accordance with:
</t>
        </r>
        <r>
          <rPr>
            <sz val="12"/>
            <color rgb="FF000000"/>
            <rFont val="Arial"/>
            <family val="2"/>
          </rPr>
          <t xml:space="preserve">1. RA No. 8371, otherwise known as Indigenous Peoples Rights Act of 1997; and
</t>
        </r>
        <r>
          <rPr>
            <sz val="12"/>
            <color rgb="FF000000"/>
            <rFont val="Arial"/>
            <family val="2"/>
          </rPr>
          <t xml:space="preserve">2. NCIP Administrative Order No. 3 Series of 2012-Revised Guidelines on Free
</t>
        </r>
        <r>
          <rPr>
            <sz val="12"/>
            <color rgb="FF000000"/>
            <rFont val="Arial"/>
            <family val="2"/>
          </rPr>
          <t xml:space="preserve">and Prior Informed Consent.
</t>
        </r>
        <r>
          <rPr>
            <sz val="12"/>
            <color rgb="FF000000"/>
            <rFont val="Arial"/>
            <family val="2"/>
          </rPr>
          <t xml:space="preserve">
</t>
        </r>
        <r>
          <rPr>
            <sz val="12"/>
            <color rgb="FF000000"/>
            <rFont val="Arial"/>
            <family val="2"/>
          </rPr>
          <t xml:space="preserve">Reference: 2018 NCIP COA CAAR pages 60-62 (coa.gov.ph)ncip.gov.ph
</t>
        </r>
        <r>
          <rPr>
            <sz val="12"/>
            <color rgb="FF000000"/>
            <rFont val="Arial"/>
            <family val="2"/>
          </rPr>
          <t xml:space="preserve">
</t>
        </r>
        <r>
          <rPr>
            <sz val="12"/>
            <color rgb="FF000000"/>
            <rFont val="Arial"/>
            <family val="2"/>
          </rPr>
          <t xml:space="preserve">2) BIR 
</t>
        </r>
        <r>
          <rPr>
            <sz val="12"/>
            <color rgb="FF000000"/>
            <rFont val="Arial"/>
            <family val="2"/>
          </rPr>
          <t xml:space="preserve">BIR has fully automated its collection system, but had never granted COA access to these systems.
</t>
        </r>
        <r>
          <rPr>
            <sz val="12"/>
            <color rgb="FF000000"/>
            <rFont val="Arial"/>
            <family val="2"/>
          </rPr>
          <t xml:space="preserve">
</t>
        </r>
        <r>
          <rPr>
            <sz val="12"/>
            <color rgb="FF000000"/>
            <rFont val="Arial"/>
            <family val="2"/>
          </rPr>
          <t xml:space="preserve">The BIR had continuously cited Sec. 270 of the National Internal Revenue Code and the Data Privacy Act which limited the audit of collections, despite the pronouncement of COA Chairman Michael Aguinaldo that the BIR is not
</t>
        </r>
        <r>
          <rPr>
            <sz val="12"/>
            <color rgb="FF000000"/>
            <rFont val="Arial"/>
            <family val="2"/>
          </rPr>
          <t xml:space="preserve">exempted from the audit of COA.
</t>
        </r>
        <r>
          <rPr>
            <sz val="12"/>
            <color rgb="FF000000"/>
            <rFont val="Arial"/>
            <family val="2"/>
          </rPr>
          <t xml:space="preserve">------
</t>
        </r>
        <r>
          <rPr>
            <sz val="12"/>
            <color rgb="FF000000"/>
            <rFont val="Arial"/>
            <family val="2"/>
          </rPr>
          <t xml:space="preserve">ID#AAAAIImfcbE
</t>
        </r>
        <r>
          <rPr>
            <sz val="12"/>
            <color rgb="FF000000"/>
            <rFont val="Arial"/>
            <family val="2"/>
          </rPr>
          <t xml:space="preserve">Zoe Jimenez    (2021-03-29 13:13:54)
</t>
        </r>
        <r>
          <rPr>
            <sz val="12"/>
            <color rgb="FF000000"/>
            <rFont val="Arial"/>
            <family val="2"/>
          </rPr>
          <t xml:space="preserve">For revenue collections through the Electronic Filing and Payment System (EFPS) and over-the-counter through authorized agent banks, the recorded revenue collections and remittances to the Bureau of the Treasury (BTr) in the electronic New Government Accounting System (eNGAS) at the National Office are generally supported only with a summary of the different taxes collected per day, as certified by the Assistant Commissioner, Large Taxpayers Service. The audit of the recorded collections and remittances are based only on the Journal Entry Vouchers (JEVs) and the said summary. Reconciliation of collections deposited with the BTr is done by the BIR but a copy of the reconciliation statement is not
</t>
        </r>
        <r>
          <rPr>
            <sz val="12"/>
            <color rgb="FF000000"/>
            <rFont val="Arial"/>
            <family val="2"/>
          </rPr>
          <t xml:space="preserve">provided the concerned BIR Audit Team.
</t>
        </r>
        <r>
          <rPr>
            <sz val="12"/>
            <color rgb="FF000000"/>
            <rFont val="Arial"/>
            <family val="2"/>
          </rPr>
          <t xml:space="preserve">
</t>
        </r>
        <r>
          <rPr>
            <sz val="12"/>
            <color rgb="FF000000"/>
            <rFont val="Arial"/>
            <family val="2"/>
          </rPr>
          <t xml:space="preserve">For Revenue Regions, the Finance Division is provided copies of the e-Receipt Issued and Deposit Inquiry Report generated from the Mobile Revenue Collection Officers System (MRCOS) and the official receipts (ORs) for recording. Revenues recorded in the e-NGAs through the JEVs are supported by the said Report, Statement Report of Collections and Deposits, ORs and deposit slips. Thus, the JEVs recording the collections and deposits of revenues are audited based on these supporting documents. Deposits with the BTr are confirmed by the Audit Teams with the BTr Regional Offices.
</t>
        </r>
        <r>
          <rPr>
            <sz val="12"/>
            <color rgb="FF000000"/>
            <rFont val="Arial"/>
            <family val="2"/>
          </rPr>
          <t xml:space="preserve">------
</t>
        </r>
        <r>
          <rPr>
            <sz val="12"/>
            <color rgb="FF000000"/>
            <rFont val="Arial"/>
            <family val="2"/>
          </rPr>
          <t xml:space="preserve">ID#AAAAIImfcbs
</t>
        </r>
        <r>
          <rPr>
            <sz val="12"/>
            <color rgb="FF000000"/>
            <rFont val="Arial"/>
            <family val="2"/>
          </rPr>
          <t xml:space="preserve">Zoe Jimenez    (2021-03-29 13:18:39)
</t>
        </r>
        <r>
          <rPr>
            <sz val="12"/>
            <color rgb="FF000000"/>
            <rFont val="Arial"/>
            <family val="2"/>
          </rPr>
          <t xml:space="preserve">3) Bureau of Customs 
</t>
        </r>
        <r>
          <rPr>
            <sz val="12"/>
            <color rgb="FF000000"/>
            <rFont val="Arial"/>
            <family val="2"/>
          </rPr>
          <t xml:space="preserve">Revenue reports extracted from Electronic 2 Mobile (E2M) system submitted are reviewed as to the following:
</t>
        </r>
        <r>
          <rPr>
            <sz val="12"/>
            <color rgb="FF000000"/>
            <rFont val="Arial"/>
            <family val="2"/>
          </rPr>
          <t xml:space="preserve">a) Completeness of account balance as recorded in the books.
</t>
        </r>
        <r>
          <rPr>
            <sz val="12"/>
            <color rgb="FF000000"/>
            <rFont val="Arial"/>
            <family val="2"/>
          </rPr>
          <t xml:space="preserve">b) Revenue recorded were earned during the year under review
</t>
        </r>
        <r>
          <rPr>
            <sz val="12"/>
            <color rgb="FF000000"/>
            <rFont val="Arial"/>
            <family val="2"/>
          </rPr>
          <t xml:space="preserve">c) Presentation and classification as well as appropriate disclosures in financial statements.
</t>
        </r>
        <r>
          <rPr>
            <sz val="12"/>
            <color rgb="FF000000"/>
            <rFont val="Arial"/>
            <family val="2"/>
          </rPr>
          <t xml:space="preserve">
</t>
        </r>
        <r>
          <rPr>
            <sz val="12"/>
            <color rgb="FF000000"/>
            <rFont val="Arial"/>
            <family val="2"/>
          </rPr>
          <t xml:space="preserve">With materiality as criteria, sample entries extracted from the E2M system are selected to determine whether assessments are accurately computed and in
</t>
        </r>
        <r>
          <rPr>
            <sz val="12"/>
            <color rgb="FF000000"/>
            <rFont val="Arial"/>
            <family val="2"/>
          </rPr>
          <t xml:space="preserve">accordance with established laws rules and regulations.
</t>
        </r>
        <r>
          <rPr>
            <sz val="12"/>
            <color rgb="FF000000"/>
            <rFont val="Arial"/>
            <family val="2"/>
          </rPr>
          <t xml:space="preserve">------
</t>
        </r>
        <r>
          <rPr>
            <sz val="12"/>
            <color rgb="FF000000"/>
            <rFont val="Arial"/>
            <family val="2"/>
          </rPr>
          <t xml:space="preserve">ID#AAAAIImfcrs
</t>
        </r>
        <r>
          <rPr>
            <sz val="12"/>
            <color rgb="FF000000"/>
            <rFont val="Arial"/>
            <family val="2"/>
          </rPr>
          <t xml:space="preserve">Zoe Jimenez    (2021-03-29 13:37:42)
</t>
        </r>
        <r>
          <rPr>
            <sz val="12"/>
            <color rgb="FF000000"/>
            <rFont val="Arial"/>
            <family val="2"/>
          </rPr>
          <t xml:space="preserve">4) DOE 
</t>
        </r>
        <r>
          <rPr>
            <sz val="12"/>
            <color rgb="FF000000"/>
            <rFont val="Arial"/>
            <family val="2"/>
          </rPr>
          <t xml:space="preserve">- Government share from oil and gas production
</t>
        </r>
        <r>
          <rPr>
            <sz val="12"/>
            <color rgb="FF000000"/>
            <rFont val="Arial"/>
            <family val="2"/>
          </rPr>
          <t xml:space="preserve">Revenue reports extracted from government share from oil and gas production are audited as follows:
</t>
        </r>
        <r>
          <rPr>
            <sz val="12"/>
            <color rgb="FF000000"/>
            <rFont val="Arial"/>
            <family val="2"/>
          </rPr>
          <t xml:space="preserve">1. Evaluate revenue trends that may cause any material increase/decrease in revenue.
</t>
        </r>
        <r>
          <rPr>
            <sz val="12"/>
            <color rgb="FF000000"/>
            <rFont val="Arial"/>
            <family val="2"/>
          </rPr>
          <t xml:space="preserve">2. Examine completeness of account balances as recorded in the books of DOE.
</t>
        </r>
        <r>
          <rPr>
            <sz val="12"/>
            <color rgb="FF000000"/>
            <rFont val="Arial"/>
            <family val="2"/>
          </rPr>
          <t xml:space="preserve">3. Determine whether the revenues are correctly collected and accounted for based on the Audit Report of the Compliance Division of DOE on the Service Contractors.
</t>
        </r>
        <r>
          <rPr>
            <sz val="12"/>
            <color rgb="FF000000"/>
            <rFont val="Arial"/>
            <family val="2"/>
          </rPr>
          <t xml:space="preserve">4. Monitor and review reports of the Compliance Division of DOE that conducts the mandatory audit of the extracted revenue in compliance with the stipulations in the contracts.
</t>
        </r>
        <r>
          <rPr>
            <sz val="12"/>
            <color rgb="FF000000"/>
            <rFont val="Arial"/>
            <family val="2"/>
          </rPr>
          <t xml:space="preserve">
</t>
        </r>
        <r>
          <rPr>
            <sz val="12"/>
            <color rgb="FF000000"/>
            <rFont val="Arial"/>
            <family val="2"/>
          </rPr>
          <t xml:space="preserve">- Annual rental fees for retained area after exploration
</t>
        </r>
        <r>
          <rPr>
            <sz val="12"/>
            <color rgb="FF000000"/>
            <rFont val="Arial"/>
            <family val="2"/>
          </rPr>
          <t xml:space="preserve">1. Evaluate revenue trends that may cause any material increase/decrease in revenue.2. Examine completeness of account balances as recorded in the books of DOE.
</t>
        </r>
        <r>
          <rPr>
            <sz val="12"/>
            <color rgb="FF000000"/>
            <rFont val="Arial"/>
            <family val="2"/>
          </rPr>
          <t xml:space="preserve">3. Determine whether the revenues are correctly collected and accounted for
</t>
        </r>
        <r>
          <rPr>
            <sz val="12"/>
            <color rgb="FF000000"/>
            <rFont val="Arial"/>
            <family val="2"/>
          </rPr>
          <t xml:space="preserve">based on the assessment of the Energy Resource Development Bureau on the Service Contract No. 38 (Malampaya Exploration).
</t>
        </r>
        <r>
          <rPr>
            <sz val="12"/>
            <color rgb="FF000000"/>
            <rFont val="Arial"/>
            <family val="2"/>
          </rPr>
          <t xml:space="preserve">5. Monitor and review reports of the Energy Resource Development Bureau of DOE that conducts the mandatory audit of the extracted revenue in
</t>
        </r>
        <r>
          <rPr>
            <sz val="12"/>
            <color rgb="FF000000"/>
            <rFont val="Arial"/>
            <family val="2"/>
          </rPr>
          <t xml:space="preserve">compliance with the stipulations in the contracts.
</t>
        </r>
        <r>
          <rPr>
            <sz val="12"/>
            <color rgb="FF000000"/>
            <rFont val="Arial"/>
            <family val="2"/>
          </rPr>
          <t xml:space="preserve">
</t>
        </r>
        <r>
          <rPr>
            <sz val="12"/>
            <color rgb="FF000000"/>
            <rFont val="Arial"/>
            <family val="2"/>
          </rPr>
          <t xml:space="preserve">https://www.coa.gov.ph/index.php/national-government-agencies/2018/category/7642-department-of-energy
</t>
        </r>
        <r>
          <rPr>
            <sz val="12"/>
            <color rgb="FF000000"/>
            <rFont val="Arial"/>
            <family val="2"/>
          </rPr>
          <t xml:space="preserve">------
</t>
        </r>
        <r>
          <rPr>
            <sz val="12"/>
            <color rgb="FF000000"/>
            <rFont val="Arial"/>
            <family val="2"/>
          </rPr>
          <t xml:space="preserve">ID#AAAAIImfcvQ
</t>
        </r>
        <r>
          <rPr>
            <sz val="12"/>
            <color rgb="FF000000"/>
            <rFont val="Arial"/>
            <family val="2"/>
          </rPr>
          <t xml:space="preserve">Zoe Jimenez    (2021-03-29 13:56:12)
</t>
        </r>
        <r>
          <rPr>
            <sz val="12"/>
            <color rgb="FF000000"/>
            <rFont val="Arial"/>
            <family val="2"/>
          </rPr>
          <t xml:space="preserve">5) MGB
</t>
        </r>
        <r>
          <rPr>
            <sz val="12"/>
            <color rgb="FF000000"/>
            <rFont val="Arial"/>
            <family val="2"/>
          </rPr>
          <t xml:space="preserve">Only the following revenues received by MGB are covered by the audit of COA:
</t>
        </r>
        <r>
          <rPr>
            <sz val="12"/>
            <color rgb="FF000000"/>
            <rFont val="Arial"/>
            <family val="2"/>
          </rPr>
          <t xml:space="preserve">a. Royalty of Minerals/Mineral Products Extracted from Mineral Reservation;
</t>
        </r>
        <r>
          <rPr>
            <sz val="12"/>
            <color rgb="FF000000"/>
            <rFont val="Arial"/>
            <family val="2"/>
          </rPr>
          <t xml:space="preserve">b. Fees and Charges on services rendered by MGB; and
</t>
        </r>
        <r>
          <rPr>
            <sz val="12"/>
            <color rgb="FF000000"/>
            <rFont val="Arial"/>
            <family val="2"/>
          </rPr>
          <t xml:space="preserve">c. Mine Waste and Tailings Fee
</t>
        </r>
        <r>
          <rPr>
            <sz val="12"/>
            <color rgb="FF000000"/>
            <rFont val="Arial"/>
            <family val="2"/>
          </rPr>
          <t xml:space="preserve">
</t>
        </r>
        <r>
          <rPr>
            <sz val="12"/>
            <color rgb="FF000000"/>
            <rFont val="Arial"/>
            <family val="2"/>
          </rPr>
          <t xml:space="preserve">Other Revenue Streams (Mandatory social and environmental expenditures) are not covered by audit of COA since these are not payable to the MGB rather deposited with the government depository banks under the account of the respective Mining Companies, as provided for in CDAO No. 2010-021.
</t>
        </r>
        <r>
          <rPr>
            <sz val="12"/>
            <color rgb="FF000000"/>
            <rFont val="Arial"/>
            <family val="2"/>
          </rPr>
          <t xml:space="preserve">------
</t>
        </r>
        <r>
          <rPr>
            <sz val="12"/>
            <color rgb="FF000000"/>
            <rFont val="Arial"/>
            <family val="2"/>
          </rPr>
          <t xml:space="preserve">ID#AAAAIImfcwM
</t>
        </r>
        <r>
          <rPr>
            <sz val="12"/>
            <color rgb="FF000000"/>
            <rFont val="Arial"/>
            <family val="2"/>
          </rPr>
          <t xml:space="preserve">Zoe Jimenez    (2021-03-29 13:59:45)
</t>
        </r>
        <r>
          <rPr>
            <sz val="12"/>
            <color rgb="FF000000"/>
            <rFont val="Arial"/>
            <family val="2"/>
          </rPr>
          <t xml:space="preserve">The following audit procedures are performed for each MGB Office revenue streams covered by COA:
</t>
        </r>
        <r>
          <rPr>
            <sz val="12"/>
            <color rgb="FF000000"/>
            <rFont val="Arial"/>
            <family val="2"/>
          </rPr>
          <t xml:space="preserve">A. MGB Regional Offices
</t>
        </r>
        <r>
          <rPr>
            <sz val="12"/>
            <color rgb="FF000000"/>
            <rFont val="Arial"/>
            <family val="2"/>
          </rPr>
          <t xml:space="preserve">Royalty Fees -
</t>
        </r>
        <r>
          <rPr>
            <sz val="12"/>
            <color rgb="FF000000"/>
            <rFont val="Arial"/>
            <family val="2"/>
          </rPr>
          <t xml:space="preserve">1. Examine the provision under Section 80, Chapter XIV of RA 7942 and Section 13, Chapter III of Consolidated DENR AO No. 2010-021 for the policy gaps;
</t>
        </r>
        <r>
          <rPr>
            <sz val="12"/>
            <color rgb="FF000000"/>
            <rFont val="Arial"/>
            <family val="2"/>
          </rPr>
          <t xml:space="preserve">2. re-compute the final assessments of royalty fee and compare with the initial assessment and issue Notice of Charge for the under-assessment;
</t>
        </r>
        <r>
          <rPr>
            <sz val="12"/>
            <color rgb="FF000000"/>
            <rFont val="Arial"/>
            <family val="2"/>
          </rPr>
          <t xml:space="preserve">3. Check the FOEREX rate used appropriate;
</t>
        </r>
        <r>
          <rPr>
            <sz val="12"/>
            <color rgb="FF000000"/>
            <rFont val="Arial"/>
            <family val="2"/>
          </rPr>
          <t xml:space="preserve">4. Verify whether collections were remitted/deposited fully to the Bureau of the Treasury (BTr)
</t>
        </r>
        <r>
          <rPr>
            <sz val="12"/>
            <color rgb="FF000000"/>
            <rFont val="Arial"/>
            <family val="2"/>
          </rPr>
          <t xml:space="preserve">
</t>
        </r>
        <r>
          <rPr>
            <sz val="12"/>
            <color rgb="FF000000"/>
            <rFont val="Arial"/>
            <family val="2"/>
          </rPr>
          <t xml:space="preserve">Price of minerals Sold and Value of Associated Minerals in the Pricing of Mineral Ores5. Compare the sales price of Mineral Ores per Initial Purchase and Sales
</t>
        </r>
        <r>
          <rPr>
            <sz val="12"/>
            <color rgb="FF000000"/>
            <rFont val="Arial"/>
            <family val="2"/>
          </rPr>
          <t xml:space="preserve">Contract (IPSC) of the Minerals products sold by one Mining Company to another;
</t>
        </r>
        <r>
          <rPr>
            <sz val="12"/>
            <color rgb="FF000000"/>
            <rFont val="Arial"/>
            <family val="2"/>
          </rPr>
          <t xml:space="preserve">6. Take note of the difference in the prices;
</t>
        </r>
        <r>
          <rPr>
            <sz val="12"/>
            <color rgb="FF000000"/>
            <rFont val="Arial"/>
            <family val="2"/>
          </rPr>
          <t xml:space="preserve">7. Verify whether Standard Sale Price of Minerals is set by the government; and
</t>
        </r>
        <r>
          <rPr>
            <sz val="12"/>
            <color rgb="FF000000"/>
            <rFont val="Arial"/>
            <family val="2"/>
          </rPr>
          <t xml:space="preserve">8. Verify if the value of associated minerals are considered in the pricing of mineral ores
</t>
        </r>
        <r>
          <rPr>
            <sz val="12"/>
            <color rgb="FF000000"/>
            <rFont val="Arial"/>
            <family val="2"/>
          </rPr>
          <t xml:space="preserve">
</t>
        </r>
        <r>
          <rPr>
            <sz val="12"/>
            <color rgb="FF000000"/>
            <rFont val="Arial"/>
            <family val="2"/>
          </rPr>
          <t xml:space="preserve">Fees and Charges for Services Rendered by MGB-
</t>
        </r>
        <r>
          <rPr>
            <sz val="12"/>
            <color rgb="FF000000"/>
            <rFont val="Arial"/>
            <family val="2"/>
          </rPr>
          <t xml:space="preserve">9. Verify whether the rates of fees and charges are rationalized in compliance with Administrative Order No. 31, series of 2012;
</t>
        </r>
        <r>
          <rPr>
            <sz val="12"/>
            <color rgb="FF000000"/>
            <rFont val="Arial"/>
            <family val="2"/>
          </rPr>
          <t xml:space="preserve">10. Verify whether a guidelines was issued on the umpiring and/or
</t>
        </r>
        <r>
          <rPr>
            <sz val="12"/>
            <color rgb="FF000000"/>
            <rFont val="Arial"/>
            <family val="2"/>
          </rPr>
          <t xml:space="preserve">monitoring of ores shipment;
</t>
        </r>
        <r>
          <rPr>
            <sz val="12"/>
            <color rgb="FF000000"/>
            <rFont val="Arial"/>
            <family val="2"/>
          </rPr>
          <t xml:space="preserve">11. Verify whether the final assessments on umpiring of mineral ores
</t>
        </r>
        <r>
          <rPr>
            <sz val="12"/>
            <color rgb="FF000000"/>
            <rFont val="Arial"/>
            <family val="2"/>
          </rPr>
          <t xml:space="preserve">shipments based on the final sales invoice are computed and mining
</t>
        </r>
        <r>
          <rPr>
            <sz val="12"/>
            <color rgb="FF000000"/>
            <rFont val="Arial"/>
            <family val="2"/>
          </rPr>
          <t xml:space="preserve">companies are billed for payment deficiencies;
</t>
        </r>
        <r>
          <rPr>
            <sz val="12"/>
            <color rgb="FF000000"/>
            <rFont val="Arial"/>
            <family val="2"/>
          </rPr>
          <t xml:space="preserve">12. Verify whether the actual no. of loading days and final sales are
</t>
        </r>
        <r>
          <rPr>
            <sz val="12"/>
            <color rgb="FF000000"/>
            <rFont val="Arial"/>
            <family val="2"/>
          </rPr>
          <t xml:space="preserve">considered in the computation of the final assessment;
</t>
        </r>
        <r>
          <rPr>
            <sz val="12"/>
            <color rgb="FF000000"/>
            <rFont val="Arial"/>
            <family val="2"/>
          </rPr>
          <t xml:space="preserve">13. Verify whether collections were remitted/deposited to the account of the BTr.
</t>
        </r>
        <r>
          <rPr>
            <sz val="12"/>
            <color rgb="FF000000"/>
            <rFont val="Arial"/>
            <family val="2"/>
          </rPr>
          <t xml:space="preserve">
</t>
        </r>
        <r>
          <rPr>
            <sz val="12"/>
            <color rgb="FF000000"/>
            <rFont val="Arial"/>
            <family val="2"/>
          </rPr>
          <t xml:space="preserve">B. MGB Central Office
</t>
        </r>
        <r>
          <rPr>
            <sz val="12"/>
            <color rgb="FF000000"/>
            <rFont val="Arial"/>
            <family val="2"/>
          </rPr>
          <t xml:space="preserve">Mine Waste and Tailings Fees-
</t>
        </r>
        <r>
          <rPr>
            <sz val="12"/>
            <color rgb="FF000000"/>
            <rFont val="Arial"/>
            <family val="2"/>
          </rPr>
          <t xml:space="preserve">
</t>
        </r>
        <r>
          <rPr>
            <sz val="12"/>
            <color rgb="FF000000"/>
            <rFont val="Arial"/>
            <family val="2"/>
          </rPr>
          <t xml:space="preserve">14. Check the computation of the Mine Waste and Tailings Fees collected, and
</t>
        </r>
        <r>
          <rPr>
            <sz val="12"/>
            <color rgb="FF000000"/>
            <rFont val="Arial"/>
            <family val="2"/>
          </rPr>
          <t xml:space="preserve">15. Verify if collections are deposited intact to the account of the BTr.
</t>
        </r>
        <r>
          <rPr>
            <sz val="12"/>
            <color rgb="FF000000"/>
            <rFont val="Arial"/>
            <family val="2"/>
          </rPr>
          <t xml:space="preserve">------
</t>
        </r>
        <r>
          <rPr>
            <sz val="12"/>
            <color rgb="FF000000"/>
            <rFont val="Arial"/>
            <family val="2"/>
          </rPr>
          <t xml:space="preserve">ID#AAAAL4PUwLk
</t>
        </r>
        <r>
          <rPr>
            <sz val="12"/>
            <color rgb="FF000000"/>
            <rFont val="Arial"/>
            <family val="2"/>
          </rPr>
          <t xml:space="preserve">Zoe Jimenez    (2021-03-29 16:00:09)
</t>
        </r>
        <r>
          <rPr>
            <sz val="12"/>
            <color rgb="FF000000"/>
            <rFont val="Arial"/>
            <family val="2"/>
          </rPr>
          <t xml:space="preserve">6) PPA
</t>
        </r>
        <r>
          <rPr>
            <sz val="12"/>
            <color rgb="FF000000"/>
            <rFont val="Arial"/>
            <family val="2"/>
          </rPr>
          <t xml:space="preserve">1. Check accuracy, correctness and completeness of reported wharfage fees by the concessionaires by conducting the following:
</t>
        </r>
        <r>
          <rPr>
            <sz val="12"/>
            <color rgb="FF000000"/>
            <rFont val="Arial"/>
            <family val="2"/>
          </rPr>
          <t xml:space="preserve">a. Validate billings issued by the concessionaires against the source
</t>
        </r>
        <r>
          <rPr>
            <sz val="12"/>
            <color rgb="FF000000"/>
            <rFont val="Arial"/>
            <family val="2"/>
          </rPr>
          <t xml:space="preserve">documents such as invoices/e-invoices, gate passes/e-gate passes and official receipts/e-official receipts;
</t>
        </r>
        <r>
          <rPr>
            <sz val="12"/>
            <color rgb="FF000000"/>
            <rFont val="Arial"/>
            <family val="2"/>
          </rPr>
          <t xml:space="preserve">b. Check the accuracy of assessment and computation of wharfage fees
</t>
        </r>
        <r>
          <rPr>
            <sz val="12"/>
            <color rgb="FF000000"/>
            <rFont val="Arial"/>
            <family val="2"/>
          </rPr>
          <t xml:space="preserve">based on PPA’s rate charges;
</t>
        </r>
        <r>
          <rPr>
            <sz val="12"/>
            <color rgb="FF000000"/>
            <rFont val="Arial"/>
            <family val="2"/>
          </rPr>
          <t xml:space="preserve">c. Compare collections against official receipts/e-official receipts;
</t>
        </r>
        <r>
          <rPr>
            <sz val="12"/>
            <color rgb="FF000000"/>
            <rFont val="Arial"/>
            <family val="2"/>
          </rPr>
          <t xml:space="preserve">d. Review and reconcile daily Collection Report.
</t>
        </r>
        <r>
          <rPr>
            <sz val="12"/>
            <color rgb="FF000000"/>
            <rFont val="Arial"/>
            <family val="2"/>
          </rPr>
          <t xml:space="preserve">2. Perform recomputation of remittance of share from concessionaires based
</t>
        </r>
        <r>
          <rPr>
            <sz val="12"/>
            <color rgb="FF000000"/>
            <rFont val="Arial"/>
            <family val="2"/>
          </rPr>
          <t>on stipulated percentage of wharfage fees collected.</t>
        </r>
      </text>
    </comment>
    <comment ref="F9" authorId="0" shapeId="0" xr:uid="{00000000-0006-0000-1600-000002000000}">
      <text>
        <r>
          <rPr>
            <sz val="12"/>
            <color rgb="FF000000"/>
            <rFont val="Arial"/>
            <family val="2"/>
          </rPr>
          <t xml:space="preserve">======
</t>
        </r>
        <r>
          <rPr>
            <sz val="12"/>
            <color rgb="FF000000"/>
            <rFont val="Arial"/>
            <family val="2"/>
          </rPr>
          <t xml:space="preserve">ID#AAAAL0tvVxI
</t>
        </r>
        <r>
          <rPr>
            <sz val="12"/>
            <color rgb="FF000000"/>
            <rFont val="Arial"/>
            <family val="2"/>
          </rPr>
          <t xml:space="preserve">Zoe Jimenez    (2021-03-20 09:36:06)
</t>
        </r>
        <r>
          <rPr>
            <sz val="12"/>
            <color rgb="FF000000"/>
            <rFont val="Arial"/>
            <family val="2"/>
          </rPr>
          <t xml:space="preserve">COA is an independent and a constitutional body with the power, authority, and duty to examine, audit, and settle all accounts pertaining to the revenue and receipts of, and expenditures or uses of funds and property, owned or held in trust by, pertaining to, the government or any of its subdivisions, agencies, or
</t>
        </r>
        <r>
          <rPr>
            <sz val="12"/>
            <color rgb="FF000000"/>
            <rFont val="Arial"/>
            <family val="2"/>
          </rPr>
          <t xml:space="preserve">instrumentalities, xxx xxx.
</t>
        </r>
        <r>
          <rPr>
            <sz val="12"/>
            <color rgb="FF000000"/>
            <rFont val="Arial"/>
            <family val="2"/>
          </rPr>
          <t xml:space="preserve">
</t>
        </r>
        <r>
          <rPr>
            <sz val="12"/>
            <color rgb="FF000000"/>
            <rFont val="Arial"/>
            <family val="2"/>
          </rPr>
          <t xml:space="preserve">The revenues from extractive industries received by the
</t>
        </r>
        <r>
          <rPr>
            <sz val="12"/>
            <color rgb="FF000000"/>
            <rFont val="Arial"/>
            <family val="2"/>
          </rPr>
          <t xml:space="preserve">following agencies are audited by the COA:
</t>
        </r>
        <r>
          <rPr>
            <sz val="12"/>
            <color rgb="FF000000"/>
            <rFont val="Arial"/>
            <family val="2"/>
          </rPr>
          <t xml:space="preserve">MGB: 
</t>
        </r>
        <r>
          <rPr>
            <sz val="12"/>
            <color rgb="FF000000"/>
            <rFont val="Arial"/>
            <family val="2"/>
          </rPr>
          <t xml:space="preserve">a. Royalty Fee for Mining Companies operating within the Mineral Reservation Areas;
</t>
        </r>
        <r>
          <rPr>
            <sz val="12"/>
            <color rgb="FF000000"/>
            <rFont val="Arial"/>
            <family val="2"/>
          </rPr>
          <t xml:space="preserve">b. Fees and Charges on services rendered by MGB;
</t>
        </r>
        <r>
          <rPr>
            <sz val="12"/>
            <color rgb="FF000000"/>
            <rFont val="Arial"/>
            <family val="2"/>
          </rPr>
          <t xml:space="preserve">c. Mine Waste and Tailings Fee
</t>
        </r>
        <r>
          <rPr>
            <sz val="12"/>
            <color rgb="FF000000"/>
            <rFont val="Arial"/>
            <family val="2"/>
          </rPr>
          <t xml:space="preserve">
</t>
        </r>
        <r>
          <rPr>
            <sz val="12"/>
            <color rgb="FF000000"/>
            <rFont val="Arial"/>
            <family val="2"/>
          </rPr>
          <t xml:space="preserve">BIR: Excise Tax
</t>
        </r>
        <r>
          <rPr>
            <sz val="12"/>
            <color rgb="FF000000"/>
            <rFont val="Arial"/>
            <family val="2"/>
          </rPr>
          <t xml:space="preserve">
</t>
        </r>
        <r>
          <rPr>
            <sz val="12"/>
            <color rgb="FF000000"/>
            <rFont val="Arial"/>
            <family val="2"/>
          </rPr>
          <t xml:space="preserve">BOC: Customs Duties
</t>
        </r>
        <r>
          <rPr>
            <sz val="12"/>
            <color rgb="FF000000"/>
            <rFont val="Arial"/>
            <family val="2"/>
          </rPr>
          <t xml:space="preserve">
</t>
        </r>
        <r>
          <rPr>
            <sz val="12"/>
            <color rgb="FF000000"/>
            <rFont val="Arial"/>
            <family val="2"/>
          </rPr>
          <t>LGU: Real Property Taxes and other indirect taxes</t>
        </r>
      </text>
    </comment>
  </commentList>
  <extLst>
    <ext xmlns:r="http://schemas.openxmlformats.org/officeDocument/2006/relationships" uri="GoogleSheetsCustomDataVersion1">
      <go:sheetsCustomData xmlns:go="http://customooxmlschemas.google.com/" r:id="rId1" roundtripDataSignature="AMtx7mj6Gje7B8/Ol04zMEjn6K/EKr7K9A=="/>
    </ext>
  </extLst>
</comments>
</file>

<file path=xl/sharedStrings.xml><?xml version="1.0" encoding="utf-8"?>
<sst xmlns="http://schemas.openxmlformats.org/spreadsheetml/2006/main" count="14140" uniqueCount="1810">
  <si>
    <t>Completed on:</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</si>
  <si>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</si>
  <si>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</si>
  <si>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</si>
  <si>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</si>
  <si>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</si>
  <si>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</si>
  <si>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</si>
  <si>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</si>
  <si>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family val="2"/>
      </rPr>
      <t>4. The template will be used as the basis for the country's Validation</t>
    </r>
    <r>
      <rPr>
        <sz val="12"/>
        <color theme="1"/>
        <rFont val="Franklin Gothic Book"/>
        <family val="2"/>
      </rPr>
      <t xml:space="preserve">. </t>
    </r>
    <r>
      <rPr>
        <sz val="12"/>
        <color theme="1"/>
        <rFont val="Franklin Gothic Book"/>
        <family val="2"/>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</si>
  <si>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family val="2"/>
      </rPr>
      <t>completed in full and published</t>
    </r>
    <r>
      <rPr>
        <b/>
        <sz val="12"/>
        <color theme="1"/>
        <rFont val="Franklin Gothic Book"/>
        <family val="2"/>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</si>
  <si>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</si>
  <si>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</si>
  <si>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</si>
  <si>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</si>
  <si>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</si>
  <si>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family val="2"/>
      </rPr>
      <t>Terminology:</t>
    </r>
    <r>
      <rPr>
        <b/>
        <i/>
        <sz val="11"/>
        <color theme="1"/>
        <rFont val="Franklin Gothic Book"/>
        <family val="2"/>
      </rPr>
      <t xml:space="preserve"> Disclosure</t>
    </r>
  </si>
  <si>
    <r>
      <rPr>
        <b/>
        <i/>
        <u/>
        <sz val="11"/>
        <color theme="1"/>
        <rFont val="Franklin Gothic Book"/>
        <family val="2"/>
      </rPr>
      <t>Terminology:</t>
    </r>
    <r>
      <rPr>
        <b/>
        <i/>
        <sz val="11"/>
        <color theme="1"/>
        <rFont val="Franklin Gothic Book"/>
        <family val="2"/>
      </rPr>
      <t xml:space="preserve"> Simple options</t>
    </r>
  </si>
  <si>
    <t>Sub requirement sheets</t>
  </si>
  <si>
    <r>
      <rPr>
        <i/>
        <u/>
        <sz val="11"/>
        <color theme="1"/>
        <rFont val="Franklin Gothic Book"/>
        <family val="2"/>
      </rPr>
      <t>Yes, systematically disclosed</t>
    </r>
    <r>
      <rPr>
        <i/>
        <sz val="11"/>
        <color theme="1"/>
        <rFont val="Franklin Gothic Book"/>
        <family val="2"/>
      </rPr>
      <t>: If data is regularly and publicly disclosed by government agencies or companies, and the data is reliable, please select Yes, systematically disclosed</t>
    </r>
  </si>
  <si>
    <r>
      <rPr>
        <i/>
        <u/>
        <sz val="11"/>
        <color theme="1"/>
        <rFont val="Franklin Gothic Book"/>
        <family val="2"/>
      </rPr>
      <t>Yes</t>
    </r>
    <r>
      <rPr>
        <i/>
        <sz val="11"/>
        <color theme="1"/>
        <rFont val="Franklin Gothic Book"/>
        <family val="2"/>
      </rPr>
      <t>: All the aspects of the question are answered/covered.</t>
    </r>
  </si>
  <si>
    <r>
      <rPr>
        <i/>
        <u/>
        <sz val="11"/>
        <color theme="1"/>
        <rFont val="Franklin Gothic Book"/>
        <family val="2"/>
      </rPr>
      <t>Underlying objectives</t>
    </r>
    <r>
      <rPr>
        <i/>
        <sz val="11"/>
        <color theme="1"/>
        <rFont val="Franklin Gothic Book"/>
        <family val="2"/>
      </rPr>
      <t>: The MSG to evaluate if they believe the country is meeting the underlying objective of the requirement</t>
    </r>
  </si>
  <si>
    <r>
      <rPr>
        <i/>
        <u/>
        <sz val="11"/>
        <color theme="1"/>
        <rFont val="Franklin Gothic Book"/>
        <family val="2"/>
      </rPr>
      <t>Yes, through EITI reporting</t>
    </r>
    <r>
      <rPr>
        <i/>
        <sz val="11"/>
        <color theme="1"/>
        <rFont val="Franklin Gothic Book"/>
        <family val="2"/>
      </rPr>
      <t>: If the EITI Report covers certain data gaps in government or corporate disclosures, please select "Yes, in EITI Report".</t>
    </r>
  </si>
  <si>
    <r>
      <rPr>
        <i/>
        <u/>
        <sz val="11"/>
        <color theme="1"/>
        <rFont val="Libre Franklin"/>
      </rPr>
      <t>Partially:</t>
    </r>
    <r>
      <rPr>
        <i/>
        <u/>
        <sz val="11"/>
        <color theme="1"/>
        <rFont val="Franklin Gothic Book"/>
        <family val="2"/>
      </rPr>
      <t>Aspects of the question have been answered/covered.</t>
    </r>
  </si>
  <si>
    <r>
      <rPr>
        <i/>
        <u/>
        <sz val="11"/>
        <color theme="1"/>
        <rFont val="Libre Franklin"/>
      </rPr>
      <t>If a requirement is not applicable</t>
    </r>
    <r>
      <rPr>
        <i/>
        <u/>
        <sz val="11"/>
        <color theme="1"/>
        <rFont val="Franklin Gothic Book"/>
        <family val="2"/>
      </rPr>
      <t xml:space="preserve">, the MSG must include the reference to the document (MSG minutes) where the non-applicablilty is determined. </t>
    </r>
  </si>
  <si>
    <r>
      <rPr>
        <i/>
        <u/>
        <sz val="11"/>
        <color theme="1"/>
        <rFont val="Franklin Gothic Book"/>
        <family val="2"/>
      </rPr>
      <t>Not available</t>
    </r>
    <r>
      <rPr>
        <i/>
        <sz val="11"/>
        <color theme="1"/>
        <rFont val="Franklin Gothic Book"/>
        <family val="2"/>
      </rPr>
      <t>: The data is applicable in the country, but no data or information is available.</t>
    </r>
  </si>
  <si>
    <r>
      <rPr>
        <i/>
        <u/>
        <sz val="11"/>
        <color theme="1"/>
        <rFont val="Franklin Gothic Book"/>
        <family val="2"/>
      </rPr>
      <t>No</t>
    </r>
    <r>
      <rPr>
        <i/>
        <sz val="11"/>
        <color theme="1"/>
        <rFont val="Franklin Gothic Book"/>
        <family val="2"/>
      </rPr>
      <t>: No information is covered.</t>
    </r>
  </si>
  <si>
    <r>
      <rPr>
        <i/>
        <u/>
        <sz val="11"/>
        <color theme="1"/>
        <rFont val="Libre Franklin"/>
      </rPr>
      <t xml:space="preserve">Not applicable: </t>
    </r>
    <r>
      <rPr>
        <i/>
        <u/>
        <sz val="11"/>
        <color theme="1"/>
        <rFont val="Franklin Gothic Book"/>
        <family val="2"/>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</si>
  <si>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family val="2"/>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</si>
  <si>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</si>
  <si>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family val="2"/>
      </rPr>
      <t>+47 222 00 800</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E-mail: </t>
    </r>
    <r>
      <rPr>
        <b/>
        <u/>
        <sz val="11"/>
        <color rgb="FF165B89"/>
        <rFont val="Franklin Gothic Book"/>
        <family val="2"/>
      </rPr>
      <t>secretariat@eiti.org</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Twitter: </t>
    </r>
    <r>
      <rPr>
        <b/>
        <sz val="11"/>
        <color rgb="FF165B89"/>
        <rFont val="Franklin Gothic Book"/>
        <family val="2"/>
      </rPr>
      <t>@EITIorg</t>
    </r>
    <r>
      <rPr>
        <b/>
        <sz val="11"/>
        <color rgb="FF000000"/>
        <rFont val="Franklin Gothic Book"/>
        <family val="2"/>
      </rPr>
      <t xml:space="preserve">  </t>
    </r>
    <r>
      <rPr>
        <b/>
        <sz val="11"/>
        <color rgb="FF000000"/>
        <rFont val="Wingdings"/>
        <charset val="2"/>
      </rPr>
      <t xml:space="preserve"> </t>
    </r>
    <r>
      <rPr>
        <b/>
        <sz val="11"/>
        <color rgb="FF000000"/>
        <rFont val="Franklin Gothic Book"/>
        <family val="2"/>
      </rPr>
      <t xml:space="preserve">   </t>
    </r>
    <r>
      <rPr>
        <b/>
        <u/>
        <sz val="11"/>
        <color rgb="FF165B89"/>
        <rFont val="Franklin Gothic Book"/>
        <family val="2"/>
      </rPr>
      <t>www.eiti.org</t>
    </r>
  </si>
  <si>
    <t>Country or area</t>
  </si>
  <si>
    <r>
      <rPr>
        <b/>
        <sz val="11"/>
        <color rgb="FF000000"/>
        <rFont val="Libre Franklin"/>
      </rPr>
      <t xml:space="preserve">Address: </t>
    </r>
    <r>
      <rPr>
        <b/>
        <sz val="11"/>
        <color rgb="FF165B89"/>
        <rFont val="Franklin Gothic Book"/>
        <family val="2"/>
      </rPr>
      <t>Rådhusgata 26, 0151 Oslo, Norway</t>
    </r>
    <r>
      <rPr>
        <b/>
        <sz val="11"/>
        <color rgb="FF000000"/>
        <rFont val="Franklin Gothic Book"/>
        <family val="2"/>
      </rPr>
      <t xml:space="preserve">  </t>
    </r>
  </si>
  <si>
    <r>
      <rPr>
        <b/>
        <sz val="11"/>
        <color rgb="FF000000"/>
        <rFont val="Franklin Gothic Book"/>
        <family val="2"/>
      </rPr>
      <t xml:space="preserve">Part 1 (About) </t>
    </r>
    <r>
      <rPr>
        <sz val="11"/>
        <color rgb="FF000000"/>
        <rFont val="Franklin Gothic Book"/>
        <family val="2"/>
      </rPr>
      <t>covers country and data characteristics.</t>
    </r>
  </si>
  <si>
    <t>How to complete this sheet:</t>
  </si>
  <si>
    <r>
      <rPr>
        <i/>
        <sz val="11"/>
        <color theme="1"/>
        <rFont val="Libre Franklin"/>
      </rPr>
      <t xml:space="preserve">1. Starting from the top, </t>
    </r>
    <r>
      <rPr>
        <b/>
        <i/>
        <sz val="11"/>
        <color theme="1"/>
        <rFont val="Franklin Gothic Book"/>
        <family val="2"/>
      </rPr>
      <t xml:space="preserve">enter your responses in the grey column. </t>
    </r>
  </si>
  <si>
    <t xml:space="preserve">2. Please respond to each question, until completed. </t>
  </si>
  <si>
    <r>
      <rPr>
        <i/>
        <sz val="11"/>
        <color theme="1"/>
        <rFont val="Libre Franklin"/>
      </rPr>
      <t xml:space="preserve">3. Include any additional information or comments as needed in the </t>
    </r>
    <r>
      <rPr>
        <b/>
        <i/>
        <sz val="11"/>
        <color theme="1"/>
        <rFont val="Franklin Gothic Book"/>
        <family val="2"/>
      </rPr>
      <t xml:space="preserve">Source/Comments" </t>
    </r>
    <r>
      <rPr>
        <i/>
        <sz val="11"/>
        <color theme="1"/>
        <rFont val="Franklin Gothic Book"/>
        <family val="2"/>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</si>
  <si>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</si>
  <si>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</si>
  <si>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</si>
  <si>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</si>
  <si>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</si>
  <si>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</si>
  <si>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</si>
  <si>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</si>
  <si>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Philippines</t>
  </si>
  <si>
    <t>ISO Alpha-3 Code</t>
  </si>
  <si>
    <t>PHL</t>
  </si>
  <si>
    <t>National currency name</t>
  </si>
  <si>
    <t>Philippine Peso</t>
  </si>
  <si>
    <t>National currency ISO-4217</t>
  </si>
  <si>
    <t>PHP</t>
  </si>
  <si>
    <t>Fiscal year covered by this data file</t>
  </si>
  <si>
    <t>Start Date</t>
  </si>
  <si>
    <t>End Date</t>
  </si>
  <si>
    <t>Data source</t>
  </si>
  <si>
    <t>Has an EITI Report been prepared by an Independent Administrator?</t>
  </si>
  <si>
    <t>Yes</t>
  </si>
  <si>
    <t>For the 6th PH-EITI Report, there are separate TORs for the Contextual Information and Reconciliation Chapters.
Atty. Espinosa wrote the Contextual Information and Beneficial Ownership chapters, while Ms. Chan wrote the Reconciliation chapter.</t>
  </si>
  <si>
    <t>What is the name of the company?</t>
  </si>
  <si>
    <t>Atty. Maria Karla L. Espinosa, LLM - Contextual Information Consultant
Ms. Linnet Madelate C. Chan, CPA - Independent Administrator</t>
  </si>
  <si>
    <t>Date that the EITI Report was made public</t>
  </si>
  <si>
    <t>URL, EITI Report</t>
  </si>
  <si>
    <t>http://pheiti.dof.gov.ph/download/sixth-ph-eiti-report-fy-2018/?wpdmdl=898</t>
  </si>
  <si>
    <r>
      <rPr>
        <i/>
        <sz val="11"/>
        <color theme="1"/>
        <rFont val="Libre Franklin"/>
      </rPr>
      <t xml:space="preserve">Main source: </t>
    </r>
    <r>
      <rPr>
        <i/>
        <u/>
        <sz val="11"/>
        <color rgb="FF1155CC"/>
        <rFont val="Libre Franklin"/>
      </rPr>
      <t>https://pheiti.dof.gov.ph/country-reports/</t>
    </r>
    <r>
      <rPr>
        <i/>
        <sz val="11"/>
        <color theme="1"/>
        <rFont val="Libre Franklin"/>
      </rPr>
      <t xml:space="preserve"> </t>
    </r>
  </si>
  <si>
    <t>Does the government systematically disclose EITI data at a single location?</t>
  </si>
  <si>
    <t>No</t>
  </si>
  <si>
    <r>
      <rPr>
        <i/>
        <sz val="11"/>
        <color theme="1"/>
        <rFont val="Libre Franklin"/>
      </rPr>
      <t xml:space="preserve">Feasibility Study: MAINSTREAMING EITI DATA IN THE PHILIPPINES
</t>
    </r>
    <r>
      <rPr>
        <i/>
        <u/>
        <sz val="11"/>
        <color rgb="FF1155CC"/>
        <rFont val="Libre Franklin"/>
      </rPr>
      <t>https://pheiti.dof.gov.ph/download/feasibility-study-on-mainstreaming-eiti-data-in-the-philippines/?wpdmdl=1380&amp;refresh=6051c5f71fdfb1615971831</t>
    </r>
  </si>
  <si>
    <t>Publication date of the EITI data</t>
  </si>
  <si>
    <t>Some EITI data are disclosed in different locations (i.e. government agency and company websites), but there are current mainstreaming plans and initiatives.</t>
  </si>
  <si>
    <t>Website link (URL) to EITI data</t>
  </si>
  <si>
    <r>
      <rPr>
        <i/>
        <u/>
        <sz val="11"/>
        <color rgb="FF000000"/>
        <rFont val="Libre Franklin"/>
      </rPr>
      <t>EDGE</t>
    </r>
    <r>
      <rPr>
        <i/>
        <u/>
        <sz val="11"/>
        <color rgb="FF1155CC"/>
        <rFont val="Libre Franklin"/>
      </rPr>
      <t xml:space="preserve">: https://pheiti.dof.gov.ph/extractive-data-generator/
</t>
    </r>
    <r>
      <rPr>
        <i/>
        <u/>
        <sz val="11"/>
        <color rgb="FF000000"/>
        <rFont val="Libre Franklin"/>
      </rPr>
      <t>6th Report:</t>
    </r>
    <r>
      <rPr>
        <i/>
        <u/>
        <sz val="11"/>
        <color rgb="FF1155CC"/>
        <rFont val="Libre Franklin"/>
      </rPr>
      <t xml:space="preserve"> http://pheiti.dof.gov.ph/download/sixth-ph-eiti-report-fy-2018/?wpdmdl=898
</t>
    </r>
    <r>
      <rPr>
        <i/>
        <u/>
        <sz val="11"/>
        <color rgb="FF000000"/>
        <rFont val="Libre Franklin"/>
      </rPr>
      <t>Country Reports:</t>
    </r>
    <r>
      <rPr>
        <i/>
        <u/>
        <sz val="11"/>
        <color rgb="FF1155CC"/>
        <rFont val="Libre Franklin"/>
      </rPr>
      <t xml:space="preserve"> </t>
    </r>
    <r>
      <rPr>
        <i/>
        <u/>
        <sz val="11"/>
        <color rgb="FF1155CC"/>
        <rFont val="Libre Franklin"/>
      </rPr>
      <t>https://pheiti.dof.gov.ph/country-reports/</t>
    </r>
  </si>
  <si>
    <r>
      <rPr>
        <i/>
        <sz val="11"/>
        <color theme="1"/>
        <rFont val="Libre Franklin"/>
      </rPr>
      <t xml:space="preserve">PH-EITI Website: </t>
    </r>
    <r>
      <rPr>
        <i/>
        <u/>
        <sz val="11"/>
        <color rgb="FF1155CC"/>
        <rFont val="Libre Franklin"/>
      </rPr>
      <t>https://pheiti.dof.gov.ph/</t>
    </r>
  </si>
  <si>
    <t>Are there other files of relevance?</t>
  </si>
  <si>
    <t>Date that other file was made public</t>
  </si>
  <si>
    <t>URL</t>
  </si>
  <si>
    <r>
      <rPr>
        <b/>
        <sz val="11"/>
        <color theme="10"/>
        <rFont val="Libre Franklin"/>
      </rPr>
      <t>EITI Requirement 7.2</t>
    </r>
    <r>
      <rPr>
        <b/>
        <sz val="11"/>
        <color theme="10"/>
        <rFont val="Franklin Gothic Book"/>
        <family val="2"/>
      </rPr>
      <t>: Data accessibility and open data</t>
    </r>
  </si>
  <si>
    <t>Does the government have an open data policy?</t>
  </si>
  <si>
    <r>
      <rPr>
        <b/>
        <i/>
        <u/>
        <sz val="11"/>
        <color rgb="FF1155CC"/>
        <rFont val="Libre Franklin"/>
      </rPr>
      <t>Open Data Philippines (ODP), JMC No. 2014-01</t>
    </r>
    <r>
      <rPr>
        <i/>
        <u/>
        <sz val="11"/>
        <color rgb="FF0076AF"/>
        <rFont val="Libre Franklin"/>
      </rPr>
      <t xml:space="preserve">
</t>
    </r>
    <r>
      <rPr>
        <i/>
        <u/>
        <sz val="11"/>
        <color rgb="FF1155CC"/>
        <rFont val="Libre Franklin"/>
      </rPr>
      <t>https://data.gov.ph/about/joint-memorandum-circular-2014-01-open-data-philippines</t>
    </r>
    <r>
      <rPr>
        <i/>
        <u/>
        <sz val="11"/>
        <color rgb="FF0076AF"/>
        <rFont val="Libre Franklin"/>
      </rPr>
      <t xml:space="preserve"> 
</t>
    </r>
    <r>
      <rPr>
        <b/>
        <i/>
        <u/>
        <sz val="11"/>
        <color rgb="FF1155CC"/>
        <rFont val="Libre Franklin"/>
      </rPr>
      <t>Guidelines for the Implementation of the Open Government Data General Provision in the 2015 General Appropriations Act, JMC No. 2015-01</t>
    </r>
    <r>
      <rPr>
        <i/>
        <u/>
        <sz val="11"/>
        <color rgb="FF1155CC"/>
        <rFont val="Libre Franklin"/>
      </rPr>
      <t xml:space="preserve">
</t>
    </r>
    <r>
      <rPr>
        <i/>
        <u/>
        <sz val="11"/>
        <color rgb="FF1155CC"/>
        <rFont val="Libre Franklin"/>
      </rPr>
      <t>https://data.gov.ph/about/joint-memorandum-circular-2015-01-open-data-philippines</t>
    </r>
    <r>
      <rPr>
        <i/>
        <u/>
        <sz val="11"/>
        <color rgb="FF1155CC"/>
        <rFont val="Libre Franklin"/>
      </rPr>
      <t xml:space="preserve"> </t>
    </r>
    <r>
      <rPr>
        <i/>
        <u/>
        <sz val="11"/>
        <color rgb="FF1155CC"/>
        <rFont val="Libre Franklin"/>
      </rPr>
      <t xml:space="preserve">
</t>
    </r>
    <r>
      <rPr>
        <i/>
        <u/>
        <sz val="11"/>
        <color rgb="FF1155CC"/>
        <rFont val="Libre Franklin"/>
      </rPr>
      <t xml:space="preserve">
</t>
    </r>
    <r>
      <rPr>
        <b/>
        <i/>
        <u/>
        <sz val="11"/>
        <color rgb="FF1155CC"/>
        <rFont val="Libre Franklin"/>
      </rPr>
      <t>Open Data Philippines Action Plan 2014-2016</t>
    </r>
    <r>
      <rPr>
        <i/>
        <u/>
        <sz val="11"/>
        <color rgb="FF1155CC"/>
        <rFont val="Libre Franklin"/>
      </rPr>
      <t xml:space="preserve">
https://data.gov.ph/sites/default/files/Open%20Data%20Philippines%20Action%20Plan%202014-2016.pd</t>
    </r>
    <r>
      <rPr>
        <i/>
        <u/>
        <sz val="11"/>
        <color rgb="FF1155CC"/>
        <rFont val="Libre Franklin"/>
      </rPr>
      <t>f</t>
    </r>
    <r>
      <rPr>
        <i/>
        <u/>
        <sz val="11"/>
        <color rgb="FF1155CC"/>
        <rFont val="Libre Franklin"/>
      </rPr>
      <t xml:space="preserve"> 
</t>
    </r>
    <r>
      <rPr>
        <b/>
        <i/>
        <u/>
        <sz val="11"/>
        <color rgb="FF1155CC"/>
        <rFont val="Libre Franklin"/>
      </rPr>
      <t>EO No. 2, s. 2016 Freedom of Information Program</t>
    </r>
    <r>
      <rPr>
        <b/>
        <i/>
        <u/>
        <sz val="11"/>
        <color rgb="FF1155CC"/>
        <rFont val="Libre Franklin"/>
      </rPr>
      <t xml:space="preserve">
</t>
    </r>
    <r>
      <rPr>
        <i/>
        <u/>
        <sz val="11"/>
        <color rgb="FF1155CC"/>
        <rFont val="Libre Franklin"/>
      </rPr>
      <t>https://www.officialgazette.gov.ph/2016/07/23/executive-order-no-02-s-2016</t>
    </r>
    <r>
      <rPr>
        <i/>
        <u/>
        <sz val="11"/>
        <color rgb="FF1155CC"/>
        <rFont val="Libre Franklin"/>
      </rPr>
      <t>/</t>
    </r>
    <r>
      <rPr>
        <i/>
        <u/>
        <sz val="11"/>
        <color rgb="FF0076AF"/>
        <rFont val="Libre Franklin"/>
      </rPr>
      <t xml:space="preserve"> 
</t>
    </r>
    <r>
      <rPr>
        <b/>
        <i/>
        <u/>
        <sz val="11"/>
        <color rgb="FF1155CC"/>
        <rFont val="Libre Franklin"/>
      </rPr>
      <t>EO No. 43 s. 2011 (Sections 2 &amp; 6)</t>
    </r>
    <r>
      <rPr>
        <i/>
        <u/>
        <sz val="11"/>
        <color rgb="FF0076AF"/>
        <rFont val="Libre Franklin"/>
      </rPr>
      <t xml:space="preserve">
</t>
    </r>
    <r>
      <rPr>
        <i/>
        <u/>
        <sz val="11"/>
        <color rgb="FF1155CC"/>
        <rFont val="Libre Franklin"/>
      </rPr>
      <t>https://www.officialgazette.gov.ph/2011/05/13/executive-order-no-43-s-2011/</t>
    </r>
    <r>
      <rPr>
        <i/>
        <u/>
        <sz val="11"/>
        <color rgb="FF0076AF"/>
        <rFont val="Libre Franklin"/>
      </rPr>
      <t xml:space="preserve"> 
</t>
    </r>
    <r>
      <rPr>
        <b/>
        <i/>
        <u/>
        <sz val="11"/>
        <color rgb="FF1155CC"/>
        <rFont val="Libre Franklin"/>
      </rPr>
      <t>Data Privacy Act of 2012 (Section 2)</t>
    </r>
    <r>
      <rPr>
        <i/>
        <u/>
        <sz val="11"/>
        <color rgb="FF0076AF"/>
        <rFont val="Libre Franklin"/>
      </rPr>
      <t xml:space="preserve">
</t>
    </r>
    <r>
      <rPr>
        <i/>
        <u/>
        <sz val="11"/>
        <color rgb="FF1155CC"/>
        <rFont val="Libre Franklin"/>
      </rPr>
      <t xml:space="preserve">https://www.privacy.gov.ph/data-privacy-act/
</t>
    </r>
    <r>
      <rPr>
        <i/>
        <u/>
        <sz val="11"/>
        <color rgb="FF1155CC"/>
        <rFont val="Libre Franklin"/>
      </rPr>
      <t xml:space="preserve">
</t>
    </r>
    <r>
      <rPr>
        <b/>
        <i/>
        <u/>
        <sz val="11"/>
        <color rgb="FF1155CC"/>
        <rFont val="Libre Franklin"/>
      </rPr>
      <t>Open Data Portal Trends and Imperatives</t>
    </r>
    <r>
      <rPr>
        <b/>
        <i/>
        <u/>
        <sz val="11"/>
        <color rgb="FF1155CC"/>
        <rFont val="Libre Franklin"/>
      </rPr>
      <t xml:space="preserve"> 
</t>
    </r>
    <r>
      <rPr>
        <i/>
        <u/>
        <sz val="11"/>
        <color rgb="FF1155CC"/>
        <rFont val="Libre Franklin"/>
      </rPr>
      <t>https://psa.gov.ph/sites/default/files/4.8.6%20Open%20Data%20Portal%20Trends%20and%20Imperatives%20.p</t>
    </r>
    <r>
      <rPr>
        <i/>
        <u/>
        <sz val="11"/>
        <color rgb="FF1155CC"/>
        <rFont val="Libre Franklin"/>
      </rPr>
      <t>df</t>
    </r>
    <r>
      <rPr>
        <i/>
        <u/>
        <sz val="11"/>
        <color rgb="FF0076AF"/>
        <rFont val="Libre Franklin"/>
      </rPr>
      <t xml:space="preserve"> 
</t>
    </r>
    <r>
      <rPr>
        <b/>
        <i/>
        <u/>
        <sz val="11"/>
        <color rgb="FF1155CC"/>
        <rFont val="Libre Franklin"/>
      </rPr>
      <t xml:space="preserve">Philippines - Open Data Policy
</t>
    </r>
    <r>
      <rPr>
        <i/>
        <u/>
        <sz val="11"/>
        <color rgb="FF1155CC"/>
        <rFont val="Libre Franklin"/>
      </rPr>
      <t>https://eiti.org/document/philippines-open-data-policy</t>
    </r>
    <r>
      <rPr>
        <i/>
        <u/>
        <sz val="11"/>
        <color rgb="FF1155CC"/>
        <rFont val="Libre Franklin"/>
      </rPr>
      <t xml:space="preserve"> </t>
    </r>
  </si>
  <si>
    <t>Data coverage / scope</t>
  </si>
  <si>
    <t>Open data portal / files</t>
  </si>
  <si>
    <r>
      <rPr>
        <i/>
        <u/>
        <sz val="11"/>
        <color rgb="FF1155CC"/>
        <rFont val="Libre Franklin"/>
      </rPr>
      <t>https://data.gov.ph/</t>
    </r>
    <r>
      <rPr>
        <i/>
        <u/>
        <sz val="11"/>
        <color rgb="FF1155CC"/>
        <rFont val="Libre Franklin"/>
      </rPr>
      <t xml:space="preserve">
</t>
    </r>
    <r>
      <rPr>
        <i/>
        <u/>
        <sz val="11"/>
        <color rgb="FF1155CC"/>
        <rFont val="Libre Franklin"/>
      </rPr>
      <t>https://www.foi.gov.ph/</t>
    </r>
  </si>
  <si>
    <t>Sector coverage</t>
  </si>
  <si>
    <t>Oil</t>
  </si>
  <si>
    <t>Gas</t>
  </si>
  <si>
    <t>Mining (incl. Quarrying)</t>
  </si>
  <si>
    <t>Other, non-upstream sectors</t>
  </si>
  <si>
    <t>If yes, please specify name (insert new rows if multiple)</t>
  </si>
  <si>
    <t>&lt; Other sector &gt;</t>
  </si>
  <si>
    <t>Number of reporting government entities (incl SOEs if recipient)</t>
  </si>
  <si>
    <t>The Report covers a total of 38 metallic mining companies (37 metallic minng projects), 16
non-metallic mining companies (20 non-metallic projects), five (5) oil and gas companies,
eight (8) national agencies, and 57 local government units. 
MGB, DOE, BIR, BOC, NCIP, DBM, BLGF, PPA, SEC, BTr (10)</t>
  </si>
  <si>
    <t>Number of reporting companies (incl SOEs if payer)</t>
  </si>
  <si>
    <r>
      <rPr>
        <i/>
        <sz val="11"/>
        <color theme="10"/>
        <rFont val="Franklin Gothic Book"/>
        <family val="2"/>
      </rPr>
      <t>Reporting currency (</t>
    </r>
    <r>
      <rPr>
        <i/>
        <sz val="11"/>
        <color theme="10"/>
        <rFont val="Franklin Gothic Book"/>
        <family val="2"/>
      </rPr>
      <t>ISO-4217 currency codes</t>
    </r>
    <r>
      <rPr>
        <i/>
        <sz val="11"/>
        <color theme="10"/>
        <rFont val="Franklin Gothic Book"/>
        <family val="2"/>
      </rPr>
      <t>)</t>
    </r>
  </si>
  <si>
    <t xml:space="preserve">Exchange rate used: 1 USD = </t>
  </si>
  <si>
    <t>Average</t>
  </si>
  <si>
    <t>Exchange rate source (URL,…)</t>
  </si>
  <si>
    <t>https://www.bsp.gov.ph/statistics/external/Table%2012.pdf
https://www.bsp.gov.ph/SitePages/Statistics/ExchangeRate.aspx</t>
  </si>
  <si>
    <r>
      <rPr>
        <b/>
        <sz val="11"/>
        <color theme="10"/>
        <rFont val="Libre Franklin"/>
      </rPr>
      <t>EITI Requirement 4.7</t>
    </r>
    <r>
      <rPr>
        <b/>
        <sz val="11"/>
        <color theme="10"/>
        <rFont val="Franklin Gothic Book"/>
        <family val="2"/>
      </rPr>
      <t>: Disaggregation</t>
    </r>
  </si>
  <si>
    <t>… by revenue stream</t>
  </si>
  <si>
    <t>… by government agency</t>
  </si>
  <si>
    <t>… by company</t>
  </si>
  <si>
    <t>… by project</t>
  </si>
  <si>
    <t>Contact details: data submission</t>
  </si>
  <si>
    <t>Name and contact information of the person submitting this file</t>
  </si>
  <si>
    <t>Name</t>
  </si>
  <si>
    <t>Ma. Teresa S. Habitan</t>
  </si>
  <si>
    <t>Organisation</t>
  </si>
  <si>
    <t>Department of Finance / Philippine EITI</t>
  </si>
  <si>
    <t>Email address</t>
  </si>
  <si>
    <t>pheiti@dof.gov.ph</t>
  </si>
  <si>
    <t xml:space="preserve"> </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</si>
  <si>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</si>
  <si>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</si>
  <si>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Exceeded</t>
  </si>
  <si>
    <t>The 6th PHEITI Report describes the legal environment and fiscal regime for mining, coal, oil and gas, including the roles of government entities, the level of fiscal devolution and ongoing of planned reforms in mining, not oil and gas. Government websites provide much of this information in a dispersed manner, including updates on ongoing reforms in the petroleum sector. It can be argued that the Philippines has exceeded the minimum of this requirement by ensuring systematic disclosures of the information listed under Requirement 2.1, ensuring timely publicly-accessible disclosures.</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</si>
  <si>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</si>
  <si>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</si>
  <si>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</si>
  <si>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</si>
  <si>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</si>
  <si>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</si>
  <si>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</si>
  <si>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</si>
  <si>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</si>
  <si>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</si>
  <si>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</si>
  <si>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</si>
  <si>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Yes, systematically disclosed</t>
  </si>
  <si>
    <r>
      <rPr>
        <b/>
        <sz val="12"/>
        <color rgb="FF000000"/>
        <rFont val="Arial"/>
        <family val="2"/>
      </rPr>
      <t>1987 Philippine Constitution</t>
    </r>
    <r>
      <rPr>
        <b/>
        <sz val="12"/>
        <color rgb="FF000000"/>
        <rFont val="Arial"/>
        <family val="2"/>
      </rPr>
      <t xml:space="preserve">
</t>
    </r>
    <r>
      <rPr>
        <u/>
        <sz val="12"/>
        <color rgb="FF000000"/>
        <rFont val="Arial"/>
        <family val="2"/>
      </rPr>
      <t>https://www.officialgazette.gov.ph/constitutions/1987-constitution/</t>
    </r>
    <r>
      <rPr>
        <sz val="12"/>
        <color rgb="FF000000"/>
        <rFont val="Arial"/>
        <family val="2"/>
      </rPr>
      <t xml:space="preserve"> 
</t>
    </r>
    <r>
      <rPr>
        <b/>
        <sz val="12"/>
        <color rgb="FF000000"/>
        <rFont val="Arial"/>
        <family val="2"/>
      </rPr>
      <t>Philippine Mining Act of 19</t>
    </r>
    <r>
      <rPr>
        <b/>
        <sz val="12"/>
        <color rgb="FF000000"/>
        <rFont val="Arial"/>
        <family val="2"/>
      </rPr>
      <t xml:space="preserve">95
</t>
    </r>
    <r>
      <rPr>
        <u/>
        <sz val="12"/>
        <color rgb="FF000000"/>
        <rFont val="Arial"/>
        <family val="2"/>
      </rPr>
      <t>https://mgb.gov.ph/images/stories/RA_7942.pdf</t>
    </r>
    <r>
      <rPr>
        <sz val="12"/>
        <color rgb="FF000000"/>
        <rFont val="Arial"/>
        <family val="2"/>
      </rPr>
      <t xml:space="preserve">  
</t>
    </r>
    <r>
      <rPr>
        <b/>
        <sz val="12"/>
        <color rgb="FF000000"/>
        <rFont val="Arial"/>
        <family val="2"/>
      </rPr>
      <t>IRR of the Philippine Mining Act of 1995</t>
    </r>
    <r>
      <rPr>
        <b/>
        <sz val="12"/>
        <color rgb="FF000000"/>
        <rFont val="Arial"/>
        <family val="2"/>
      </rPr>
      <t xml:space="preserve">
</t>
    </r>
    <r>
      <rPr>
        <u/>
        <sz val="12"/>
        <color rgb="FF000000"/>
        <rFont val="Arial"/>
        <family val="2"/>
      </rPr>
      <t>https://mgb.gov.ph/images/stories/CDAO-Final.pdf</t>
    </r>
    <r>
      <rPr>
        <sz val="12"/>
        <color rgb="FF000000"/>
        <rFont val="Arial"/>
        <family val="2"/>
      </rPr>
      <t xml:space="preserve"> 
</t>
    </r>
    <r>
      <rPr>
        <b/>
        <sz val="12"/>
        <color rgb="FF000000"/>
        <rFont val="Arial"/>
        <family val="2"/>
      </rPr>
      <t>People's Small-Scale Mining Act of</t>
    </r>
    <r>
      <rPr>
        <b/>
        <sz val="12"/>
        <color rgb="FF000000"/>
        <rFont val="Arial"/>
        <family val="2"/>
      </rPr>
      <t xml:space="preserve"> 1991
</t>
    </r>
    <r>
      <rPr>
        <u/>
        <sz val="12"/>
        <color rgb="FF000000"/>
        <rFont val="Arial"/>
        <family val="2"/>
      </rPr>
      <t>http://www.mgb2.com/images/ra7076.pdf</t>
    </r>
    <r>
      <rPr>
        <sz val="12"/>
        <color rgb="FF000000"/>
        <rFont val="Arial"/>
        <family val="2"/>
      </rPr>
      <t xml:space="preserve">   
</t>
    </r>
    <r>
      <rPr>
        <b/>
        <sz val="12"/>
        <color rgb="FF000000"/>
        <rFont val="Arial"/>
        <family val="2"/>
      </rPr>
      <t>Indigenous Peoples' Right</t>
    </r>
    <r>
      <rPr>
        <b/>
        <sz val="12"/>
        <color rgb="FF000000"/>
        <rFont val="Arial"/>
        <family val="2"/>
      </rPr>
      <t>s Act</t>
    </r>
    <r>
      <rPr>
        <sz val="12"/>
        <color rgb="FF000000"/>
        <rFont val="Arial"/>
        <family val="2"/>
      </rPr>
      <t xml:space="preserve"> </t>
    </r>
    <r>
      <rPr>
        <b/>
        <sz val="12"/>
        <color rgb="FF000000"/>
        <rFont val="Arial"/>
        <family val="2"/>
      </rPr>
      <t>of 1997</t>
    </r>
    <r>
      <rPr>
        <sz val="12"/>
        <color rgb="FF000000"/>
        <rFont val="Arial"/>
        <family val="2"/>
      </rPr>
      <t xml:space="preserve">
</t>
    </r>
    <r>
      <rPr>
        <u/>
        <sz val="12"/>
        <color rgb="FF000000"/>
        <rFont val="Arial"/>
        <family val="2"/>
      </rPr>
      <t>https://www.officialgazette.gov.ph/1997/10/29/republic-act-no-8371/</t>
    </r>
    <r>
      <rPr>
        <sz val="12"/>
        <color rgb="FF000000"/>
        <rFont val="Arial"/>
        <family val="2"/>
      </rPr>
      <t xml:space="preserve">  
</t>
    </r>
    <r>
      <rPr>
        <b/>
        <sz val="12"/>
        <color rgb="FF000000"/>
        <rFont val="Arial"/>
        <family val="2"/>
      </rPr>
      <t>Reforms in the Philippine Mining Sect</t>
    </r>
    <r>
      <rPr>
        <b/>
        <sz val="12"/>
        <color rgb="FF000000"/>
        <rFont val="Arial"/>
        <family val="2"/>
      </rPr>
      <t>or</t>
    </r>
    <r>
      <rPr>
        <sz val="12"/>
        <color rgb="FF000000"/>
        <rFont val="Arial"/>
        <family val="2"/>
      </rPr>
      <t xml:space="preserve">
</t>
    </r>
    <r>
      <rPr>
        <u/>
        <sz val="12"/>
        <color rgb="FF000000"/>
        <rFont val="Arial"/>
        <family val="2"/>
      </rPr>
      <t xml:space="preserve">https://www.officialgazette.gov.ph/2012/07/06/executive-order-no-79-s-2012/
</t>
    </r>
    <r>
      <rPr>
        <b/>
        <sz val="12"/>
        <color rgb="FF000000"/>
        <rFont val="Arial"/>
        <family val="2"/>
      </rPr>
      <t>The Local Government Code of the Philippi</t>
    </r>
    <r>
      <rPr>
        <b/>
        <sz val="12"/>
        <color rgb="FF000000"/>
        <rFont val="Arial"/>
        <family val="2"/>
      </rPr>
      <t xml:space="preserve">nes
</t>
    </r>
    <r>
      <rPr>
        <u/>
        <sz val="12"/>
        <color rgb="FF000000"/>
        <rFont val="Arial"/>
        <family val="2"/>
      </rPr>
      <t>https://www.officialgazette.gov.ph/downloads/1991/10oct/19911010-RA-7160-CCA.pdf</t>
    </r>
    <r>
      <rPr>
        <sz val="12"/>
        <color rgb="FF000000"/>
        <rFont val="Arial"/>
        <family val="2"/>
      </rPr>
      <t xml:space="preserve"> </t>
    </r>
  </si>
  <si>
    <r>
      <rPr>
        <sz val="10"/>
        <color rgb="FF000000"/>
        <rFont val="Libre Franklin"/>
      </rPr>
      <t>6th PH-EITI Report, pp. 16, I. Overview: General State of the Extractive Industries in 2018</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15-17, 19, I. Overview of the Extractive Industries
</t>
    </r>
    <r>
      <rPr>
        <u/>
        <sz val="10"/>
        <color rgb="FF1155CC"/>
        <rFont val="Libre Franklin"/>
      </rPr>
      <t>http://pheiti.dof.gov.ph/download/forging-new-frontiers%E2%80%8B-report-fy-2017/?wpdmdl=928</t>
    </r>
    <r>
      <rPr>
        <sz val="10"/>
        <color rgb="FF000000"/>
        <rFont val="Libre Franklin"/>
      </rPr>
      <t xml:space="preserve"> 
4th PH-EITI Report, pp. 2-3, 5, 8-18</t>
    </r>
    <r>
      <rPr>
        <sz val="10"/>
        <color rgb="FF000000"/>
        <rFont val="Libre Franklin"/>
      </rPr>
      <t xml:space="preserve">
</t>
    </r>
    <r>
      <rPr>
        <u/>
        <sz val="10"/>
        <color rgb="FF1155CC"/>
        <rFont val="Libre Franklin"/>
      </rPr>
      <t>https://pheiti.dof.gov.ph/download/the-fourth-ph-eiti-report-fy2015-2016-2/?wpdmdl=1469</t>
    </r>
  </si>
  <si>
    <t xml:space="preserve">The full text of all relevant laws and regulations appears to be accessible online, and adequately summarised in the 6th PHEITI Report, which also references previous PHEITI Reports. </t>
  </si>
  <si>
    <t>Overview of government agencies' roles?</t>
  </si>
  <si>
    <r>
      <rPr>
        <b/>
        <sz val="10"/>
        <color rgb="FF000000"/>
        <rFont val="Libre Franklin"/>
      </rPr>
      <t>Philippine EITI</t>
    </r>
    <r>
      <rPr>
        <b/>
        <sz val="10"/>
        <color rgb="FF000000"/>
        <rFont val="Libre Franklin"/>
      </rPr>
      <t xml:space="preserve">
</t>
    </r>
    <r>
      <rPr>
        <u/>
        <sz val="10"/>
        <color rgb="FF000000"/>
        <rFont val="Libre Franklin"/>
      </rPr>
      <t>https://www.officialgazette.gov.ph/2013/11/26/executive-order-no-147-s-2013/</t>
    </r>
    <r>
      <rPr>
        <sz val="10"/>
        <color rgb="FF000000"/>
        <rFont val="Libre Franklin"/>
      </rPr>
      <t xml:space="preserve"> 
</t>
    </r>
    <r>
      <rPr>
        <b/>
        <sz val="10"/>
        <color rgb="FF000000"/>
        <rFont val="Libre Franklin"/>
      </rPr>
      <t>Department of Environment and Natural Reso</t>
    </r>
    <r>
      <rPr>
        <b/>
        <sz val="10"/>
        <color rgb="FF000000"/>
        <rFont val="Libre Franklin"/>
      </rPr>
      <t xml:space="preserve">urces
</t>
    </r>
    <r>
      <rPr>
        <u/>
        <sz val="10"/>
        <color rgb="FF000000"/>
        <rFont val="Libre Franklin"/>
      </rPr>
      <t>https://www.denr.gov.ph/index.php/about-us/mission-vision
https://www.officialgazette.gov.ph/1987/06/10/executive-order-no-192-s-1987/</t>
    </r>
    <r>
      <rPr>
        <sz val="10"/>
        <color rgb="FF000000"/>
        <rFont val="Libre Franklin"/>
      </rPr>
      <t xml:space="preserve"> </t>
    </r>
    <r>
      <rPr>
        <b/>
        <sz val="10"/>
        <color rgb="FF000000"/>
        <rFont val="Libre Franklin"/>
      </rPr>
      <t xml:space="preserve">
Mines and Geosciences Bureau</t>
    </r>
    <r>
      <rPr>
        <b/>
        <sz val="10"/>
        <color rgb="FF000000"/>
        <rFont val="Libre Franklin"/>
      </rPr>
      <t xml:space="preserve">
</t>
    </r>
    <r>
      <rPr>
        <u/>
        <sz val="10"/>
        <color rgb="FF000000"/>
        <rFont val="Libre Franklin"/>
      </rPr>
      <t>https://mgb.gov.ph/images/stories/DAO_1997-11.pdf</t>
    </r>
    <r>
      <rPr>
        <sz val="10"/>
        <color rgb="FF000000"/>
        <rFont val="Libre Franklin"/>
      </rPr>
      <t xml:space="preserve"> </t>
    </r>
    <r>
      <rPr>
        <sz val="10"/>
        <color rgb="FF000000"/>
        <rFont val="Libre Franklin"/>
      </rPr>
      <t xml:space="preserve">
</t>
    </r>
    <r>
      <rPr>
        <u/>
        <sz val="10"/>
        <color rgb="FF000000"/>
        <rFont val="Libre Franklin"/>
      </rPr>
      <t>https://mgb.gov.ph/about-us/mission-vision-and-thrust
https://mgb.gov.ph/about-us/mandate-and-functions</t>
    </r>
    <r>
      <rPr>
        <sz val="10"/>
        <color rgb="FF000000"/>
        <rFont val="Libre Franklin"/>
      </rPr>
      <t xml:space="preserve">
</t>
    </r>
    <r>
      <rPr>
        <b/>
        <sz val="10"/>
        <color rgb="FF000000"/>
        <rFont val="Libre Franklin"/>
      </rPr>
      <t>Department of Interior and Local Government - Power and Function</t>
    </r>
    <r>
      <rPr>
        <b/>
        <sz val="10"/>
        <color rgb="FF000000"/>
        <rFont val="Libre Franklin"/>
      </rPr>
      <t xml:space="preserve">s
</t>
    </r>
    <r>
      <rPr>
        <u/>
        <sz val="10"/>
        <color rgb="FF000000"/>
        <rFont val="Libre Franklin"/>
      </rPr>
      <t>https://dilg.gov.ph/page/Powers-Functions/21</t>
    </r>
    <r>
      <rPr>
        <sz val="10"/>
        <color rgb="FF000000"/>
        <rFont val="Libre Franklin"/>
      </rPr>
      <t xml:space="preserve"> 
</t>
    </r>
    <r>
      <rPr>
        <b/>
        <sz val="10"/>
        <color rgb="FF000000"/>
        <rFont val="Libre Franklin"/>
      </rPr>
      <t>Department of Budget  and Management - General Functions</t>
    </r>
    <r>
      <rPr>
        <b/>
        <sz val="10"/>
        <color rgb="FF000000"/>
        <rFont val="Libre Franklin"/>
      </rPr>
      <t xml:space="preserve"> 
</t>
    </r>
    <r>
      <rPr>
        <u/>
        <sz val="10"/>
        <color rgb="FF000000"/>
        <rFont val="Libre Franklin"/>
      </rPr>
      <t>https://www.dbm.gov.ph/index.php/about-us/general-functions</t>
    </r>
    <r>
      <rPr>
        <sz val="10"/>
        <color rgb="FF000000"/>
        <rFont val="Libre Franklin"/>
      </rPr>
      <t xml:space="preserve"> 
</t>
    </r>
    <r>
      <rPr>
        <b/>
        <sz val="10"/>
        <color rgb="FF000000"/>
        <rFont val="Libre Franklin"/>
      </rPr>
      <t>National Commission on Indigenous Peoples</t>
    </r>
    <r>
      <rPr>
        <b/>
        <sz val="10"/>
        <color rgb="FF000000"/>
        <rFont val="Libre Franklin"/>
      </rPr>
      <t xml:space="preserve">
</t>
    </r>
    <r>
      <rPr>
        <u/>
        <sz val="10"/>
        <color rgb="FF000000"/>
        <rFont val="Libre Franklin"/>
      </rPr>
      <t>https://www.officialgazette.gov.ph/1997/10/29/republic-act-no-8371/</t>
    </r>
    <r>
      <rPr>
        <sz val="10"/>
        <color rgb="FF000000"/>
        <rFont val="Libre Franklin"/>
      </rPr>
      <t xml:space="preserve">    
</t>
    </r>
    <r>
      <rPr>
        <b/>
        <sz val="10"/>
        <color rgb="FF000000"/>
        <rFont val="Libre Franklin"/>
      </rPr>
      <t xml:space="preserve">Commission on Audit - Principal Duties of the Commission </t>
    </r>
    <r>
      <rPr>
        <sz val="10"/>
        <color rgb="FF000000"/>
        <rFont val="Libre Franklin"/>
      </rPr>
      <t xml:space="preserve">
</t>
    </r>
    <r>
      <rPr>
        <u/>
        <sz val="10"/>
        <color rgb="FF000000"/>
        <rFont val="Libre Franklin"/>
      </rPr>
      <t>https://www.coa.gov.ph/index.php/2013-06-19-13-06-03/principal-duties</t>
    </r>
    <r>
      <rPr>
        <sz val="10"/>
        <color rgb="FF000000"/>
        <rFont val="Libre Franklin"/>
      </rPr>
      <t xml:space="preserve">
</t>
    </r>
    <r>
      <rPr>
        <u/>
        <sz val="10"/>
        <color rgb="FF000000"/>
        <rFont val="Libre Franklin"/>
      </rPr>
      <t>https://www.coa.gov.ph/index.php/2013-06-19-13-06-03/constitutional-mandate</t>
    </r>
    <r>
      <rPr>
        <sz val="10"/>
        <color rgb="FF000000"/>
        <rFont val="Libre Franklin"/>
      </rPr>
      <t xml:space="preserve"> 
</t>
    </r>
    <r>
      <rPr>
        <b/>
        <sz val="10"/>
        <color rgb="FF000000"/>
        <rFont val="Libre Franklin"/>
      </rPr>
      <t xml:space="preserve">The Local Government Code of the Philippines </t>
    </r>
    <r>
      <rPr>
        <b/>
        <sz val="10"/>
        <color rgb="FF000000"/>
        <rFont val="Libre Franklin"/>
      </rPr>
      <t xml:space="preserve">
</t>
    </r>
    <r>
      <rPr>
        <u/>
        <sz val="10"/>
        <color rgb="FF000000"/>
        <rFont val="Libre Franklin"/>
      </rPr>
      <t>https://www.officialgazette.gov.ph/downloads/1991/10oct/19911010-RA-7160-CCA.pdf</t>
    </r>
    <r>
      <rPr>
        <sz val="10"/>
        <color rgb="FF000000"/>
        <rFont val="Libre Franklin"/>
      </rPr>
      <t xml:space="preserve"> 
</t>
    </r>
    <r>
      <rPr>
        <b/>
        <sz val="10"/>
        <color rgb="FF000000"/>
        <rFont val="Libre Franklin"/>
      </rPr>
      <t>IRR of the Local Governement</t>
    </r>
    <r>
      <rPr>
        <b/>
        <sz val="10"/>
        <color rgb="FF000000"/>
        <rFont val="Libre Franklin"/>
      </rPr>
      <t xml:space="preserve"> Code of 1991
</t>
    </r>
    <r>
      <rPr>
        <u/>
        <sz val="10"/>
        <color rgb="FF000000"/>
        <rFont val="Libre Franklin"/>
      </rPr>
      <t>https://www.officialgazette.gov.ph/1992/02/21/administrative-order-no-270-s-1992/</t>
    </r>
    <r>
      <rPr>
        <sz val="10"/>
        <color rgb="FF000000"/>
        <rFont val="Libre Franklin"/>
      </rPr>
      <t xml:space="preserve">
</t>
    </r>
    <r>
      <rPr>
        <b/>
        <sz val="10"/>
        <color rgb="FF000000"/>
        <rFont val="Libre Franklin"/>
      </rPr>
      <t xml:space="preserve">Reforms in the Philippine Mining Sector
</t>
    </r>
    <r>
      <rPr>
        <u/>
        <sz val="10"/>
        <color rgb="FF000000"/>
        <rFont val="Libre Franklin"/>
      </rPr>
      <t>https://www.officialgazette.gov.ph/2012/07/06/executive-order-no-79-s-2012/</t>
    </r>
  </si>
  <si>
    <r>
      <rPr>
        <sz val="10"/>
        <color rgb="FF000000"/>
        <rFont val="Libre Franklin"/>
      </rPr>
      <t xml:space="preserve">4th PH-EITI Report, p. 7, Information on the roles and responsibilities of the relevant government agencies
</t>
    </r>
    <r>
      <rPr>
        <u/>
        <sz val="10"/>
        <color rgb="FF1155CC"/>
        <rFont val="Libre Franklin"/>
      </rPr>
      <t>https://pheiti.dof.gov.ph/download/the-fourth-ph-eiti-report-fy2015-2016-2/?wpdmdl=1469</t>
    </r>
  </si>
  <si>
    <t xml:space="preserve">The mandates and functions of government agencies are described on the respective agencies' websites and is adequately described in the 6th PHEITI Report, with reference to coverage in previous PHEITI Reports. </t>
  </si>
  <si>
    <t>Mineral and petroleum rights' regime?</t>
  </si>
  <si>
    <r>
      <rPr>
        <b/>
        <sz val="10"/>
        <color rgb="FF000000"/>
        <rFont val="Libre Franklin"/>
      </rPr>
      <t xml:space="preserve">Philippine Mining Act of 1995
</t>
    </r>
    <r>
      <rPr>
        <u/>
        <sz val="10"/>
        <color rgb="FF000000"/>
        <rFont val="Libre Franklin"/>
      </rPr>
      <t>https://mgb.gov.ph/images/stories/RA_7942.pdf</t>
    </r>
    <r>
      <rPr>
        <sz val="10"/>
        <color rgb="FF000000"/>
        <rFont val="Libre Franklin"/>
      </rPr>
      <t xml:space="preserve"> 
</t>
    </r>
    <r>
      <rPr>
        <b/>
        <sz val="10"/>
        <color rgb="FF000000"/>
        <rFont val="Libre Franklin"/>
      </rPr>
      <t>People's Small-scale Mining Act of 1991</t>
    </r>
    <r>
      <rPr>
        <sz val="10"/>
        <color rgb="FF000000"/>
        <rFont val="Libre Franklin"/>
      </rPr>
      <t xml:space="preserve">
</t>
    </r>
    <r>
      <rPr>
        <u/>
        <sz val="10"/>
        <color rgb="FF000000"/>
        <rFont val="Libre Franklin"/>
      </rPr>
      <t>http://www.mgb2.com/images/ra7076.pdf</t>
    </r>
    <r>
      <rPr>
        <sz val="10"/>
        <color rgb="FF000000"/>
        <rFont val="Libre Franklin"/>
      </rPr>
      <t xml:space="preserve"> 
</t>
    </r>
    <r>
      <rPr>
        <b/>
        <sz val="10"/>
        <color rgb="FF000000"/>
        <rFont val="Libre Franklin"/>
      </rPr>
      <t xml:space="preserve">IRR of of RA 7076
</t>
    </r>
    <r>
      <rPr>
        <u/>
        <sz val="10"/>
        <color rgb="FF000000"/>
        <rFont val="Libre Franklin"/>
      </rPr>
      <t>https://mgb.gov.ph/images/stories/DAO2015-03.pdf</t>
    </r>
    <r>
      <rPr>
        <sz val="10"/>
        <color rgb="FF000000"/>
        <rFont val="Libre Franklin"/>
      </rPr>
      <t xml:space="preserve"> 
</t>
    </r>
    <r>
      <rPr>
        <b/>
        <sz val="10"/>
        <color rgb="FF000000"/>
        <rFont val="Libre Franklin"/>
      </rPr>
      <t>Reforms in the Philippine Mining Sector</t>
    </r>
    <r>
      <rPr>
        <sz val="10"/>
        <color rgb="FF000000"/>
        <rFont val="Libre Franklin"/>
      </rPr>
      <t xml:space="preserve">
</t>
    </r>
    <r>
      <rPr>
        <u/>
        <sz val="10"/>
        <color rgb="FF000000"/>
        <rFont val="Libre Franklin"/>
      </rPr>
      <t>https://www.officialgazette.gov.ph/2012/07/06/executive-order-no-79-s-2012/</t>
    </r>
    <r>
      <rPr>
        <sz val="10"/>
        <color rgb="FF000000"/>
        <rFont val="Libre Franklin"/>
      </rPr>
      <t xml:space="preserve"> 
</t>
    </r>
    <r>
      <rPr>
        <b/>
        <sz val="10"/>
        <color rgb="FF000000"/>
        <rFont val="Libre Franklin"/>
      </rPr>
      <t>Indigenous Peoples' Rights Act  of 1997</t>
    </r>
    <r>
      <rPr>
        <sz val="10"/>
        <color rgb="FF000000"/>
        <rFont val="Libre Franklin"/>
      </rPr>
      <t xml:space="preserve">
</t>
    </r>
    <r>
      <rPr>
        <u/>
        <sz val="10"/>
        <color rgb="FF000000"/>
        <rFont val="Libre Franklin"/>
      </rPr>
      <t>https://www.officialgazette.gov.ph/1997/10/29/republic-act-no-8371/</t>
    </r>
    <r>
      <rPr>
        <sz val="10"/>
        <color rgb="FF000000"/>
        <rFont val="Libre Franklin"/>
      </rPr>
      <t xml:space="preserve"> </t>
    </r>
  </si>
  <si>
    <r>
      <rPr>
        <sz val="10"/>
        <color rgb="FF000000"/>
        <rFont val="Libre Franklin"/>
      </rPr>
      <t xml:space="preserve">5th PH-EITI Report, pp. 17, 22, 35, 41, 142-143
</t>
    </r>
    <r>
      <rPr>
        <u/>
        <sz val="10"/>
        <color rgb="FF1155CC"/>
        <rFont val="Libre Franklin"/>
      </rPr>
      <t>http://pheiti.dof.gov.ph/download/forging-new-frontiers%E2%80%8B-report-fy-2017/?wpdmdl=928</t>
    </r>
    <r>
      <rPr>
        <sz val="10"/>
        <color rgb="FF000000"/>
        <rFont val="Libre Franklin"/>
      </rPr>
      <t xml:space="preserve">
4th PH-EITI Report, pp. 5, 12, 18-21</t>
    </r>
    <r>
      <rPr>
        <sz val="10"/>
        <color rgb="FF000000"/>
        <rFont val="Libre Franklin"/>
      </rPr>
      <t xml:space="preserve">
</t>
    </r>
    <r>
      <rPr>
        <u/>
        <sz val="10"/>
        <color rgb="FF1155CC"/>
        <rFont val="Libre Franklin"/>
      </rPr>
      <t>https://pheiti.dof.gov.ph/download/the-fourth-ph-eiti-report-fy2015-2016-2/?wpdmdl=1469</t>
    </r>
  </si>
  <si>
    <r>
      <t>Mineral rights are adequately described both in relevant laws and regulations and in the 6th PHEITI Report (</t>
    </r>
    <r>
      <rPr>
        <i/>
        <sz val="11"/>
        <color rgb="FF000000"/>
        <rFont val="Libre Franklin"/>
      </rPr>
      <t>see Requirement 2.2</t>
    </r>
    <r>
      <rPr>
        <sz val="11"/>
        <color rgb="FF000000"/>
        <rFont val="Libre Franklin"/>
      </rPr>
      <t xml:space="preserve">). </t>
    </r>
  </si>
  <si>
    <t>Fiscal regime?</t>
  </si>
  <si>
    <r>
      <rPr>
        <b/>
        <sz val="10"/>
        <color rgb="FF000000"/>
        <rFont val="Libre Franklin"/>
      </rPr>
      <t xml:space="preserve">Tax Reform for Acceleration and Inclusion (TRAIN) Act
</t>
    </r>
    <r>
      <rPr>
        <u/>
        <sz val="10"/>
        <color rgb="FF000000"/>
        <rFont val="Libre Franklin"/>
      </rPr>
      <t>https://www.bir.gov.ph/images/bir_files/internal_communications_1/TRAIN%20matters/RA-10963-RRD.pdf</t>
    </r>
    <r>
      <rPr>
        <sz val="10"/>
        <color rgb="FF000000"/>
        <rFont val="Libre Franklin"/>
      </rPr>
      <t xml:space="preserve"> 
</t>
    </r>
    <r>
      <rPr>
        <b/>
        <sz val="10"/>
        <color rgb="FF000000"/>
        <rFont val="Libre Franklin"/>
      </rPr>
      <t>Tax Incentives Management and Transparency Act (TIMT</t>
    </r>
    <r>
      <rPr>
        <b/>
        <sz val="10"/>
        <color rgb="FF000000"/>
        <rFont val="Libre Franklin"/>
      </rPr>
      <t xml:space="preserve">A)
</t>
    </r>
    <r>
      <rPr>
        <u/>
        <sz val="10"/>
        <color rgb="FF000000"/>
        <rFont val="Libre Franklin"/>
      </rPr>
      <t>https://www.officialgazette.gov.ph/2015/12/09/republic-act-no-10708/</t>
    </r>
    <r>
      <rPr>
        <sz val="10"/>
        <color rgb="FF000000"/>
        <rFont val="Libre Franklin"/>
      </rPr>
      <t xml:space="preserve"> 
</t>
    </r>
    <r>
      <rPr>
        <b/>
        <sz val="10"/>
        <color rgb="FF000000"/>
        <rFont val="Libre Franklin"/>
      </rPr>
      <t>National Internal Revenue Code of 19</t>
    </r>
    <r>
      <rPr>
        <b/>
        <sz val="10"/>
        <color rgb="FF000000"/>
        <rFont val="Libre Franklin"/>
      </rPr>
      <t xml:space="preserve">97
</t>
    </r>
    <r>
      <rPr>
        <u/>
        <sz val="10"/>
        <color rgb="FF000000"/>
        <rFont val="Libre Franklin"/>
      </rPr>
      <t>https://www.bir.gov.ph/index.php/tax-code.html</t>
    </r>
    <r>
      <rPr>
        <sz val="10"/>
        <color rgb="FF000000"/>
        <rFont val="Libre Franklin"/>
      </rPr>
      <t xml:space="preserve"> 
</t>
    </r>
    <r>
      <rPr>
        <b/>
        <sz val="10"/>
        <color rgb="FF000000"/>
        <rFont val="Libre Franklin"/>
      </rPr>
      <t>Tax Reform Act of 19</t>
    </r>
    <r>
      <rPr>
        <b/>
        <sz val="10"/>
        <color rgb="FF000000"/>
        <rFont val="Libre Franklin"/>
      </rPr>
      <t xml:space="preserve">97
</t>
    </r>
    <r>
      <rPr>
        <u/>
        <sz val="10"/>
        <color rgb="FF000000"/>
        <rFont val="Libre Franklin"/>
      </rPr>
      <t>https://www.officialgazette.gov.ph/1997/12/11/republic-act-no-8424/</t>
    </r>
    <r>
      <rPr>
        <sz val="10"/>
        <color rgb="FF000000"/>
        <rFont val="Libre Franklin"/>
      </rPr>
      <t xml:space="preserve"> 
</t>
    </r>
    <r>
      <rPr>
        <b/>
        <sz val="10"/>
        <color rgb="FF000000"/>
        <rFont val="Libre Franklin"/>
      </rPr>
      <t>Customs Modernization and Tariff Act (CMT</t>
    </r>
    <r>
      <rPr>
        <b/>
        <sz val="10"/>
        <color rgb="FF000000"/>
        <rFont val="Libre Franklin"/>
      </rPr>
      <t xml:space="preserve">A)
</t>
    </r>
    <r>
      <rPr>
        <u/>
        <sz val="10"/>
        <color rgb="FF000000"/>
        <rFont val="Libre Franklin"/>
      </rPr>
      <t>https://www.dof.gov.ph/issuances/cmta_irr/</t>
    </r>
    <r>
      <rPr>
        <sz val="10"/>
        <color rgb="FF000000"/>
        <rFont val="Libre Franklin"/>
      </rPr>
      <t xml:space="preserve"> 
</t>
    </r>
    <r>
      <rPr>
        <u/>
        <sz val="10"/>
        <color rgb="FF000000"/>
        <rFont val="Libre Franklin"/>
      </rPr>
      <t>https://www.dof.gov.ph/download/customs-modernization-and-tariff-act-ra-10863/?wpdmdl=16779&amp;refresh=605b329bee6ad1616589467</t>
    </r>
    <r>
      <rPr>
        <sz val="10"/>
        <color rgb="FF000000"/>
        <rFont val="Libre Franklin"/>
      </rPr>
      <t xml:space="preserve"> 
</t>
    </r>
    <r>
      <rPr>
        <b/>
        <sz val="10"/>
        <color rgb="FF000000"/>
        <rFont val="Libre Franklin"/>
      </rPr>
      <t>Fiscal Regime for Financial and Technical Assistance Agreements (</t>
    </r>
    <r>
      <rPr>
        <b/>
        <sz val="10"/>
        <color rgb="FF000000"/>
        <rFont val="Libre Franklin"/>
      </rPr>
      <t xml:space="preserve">FTAAs)
</t>
    </r>
    <r>
      <rPr>
        <u/>
        <sz val="10"/>
        <color rgb="FF000000"/>
        <rFont val="Libre Franklin"/>
      </rPr>
      <t>https://mgb.gov.ph/images/stories/DAO_1999-56.pdf</t>
    </r>
    <r>
      <rPr>
        <sz val="10"/>
        <color rgb="FF000000"/>
        <rFont val="Libre Franklin"/>
      </rPr>
      <t xml:space="preserve"> 
</t>
    </r>
    <r>
      <rPr>
        <b/>
        <sz val="10"/>
        <color rgb="FF000000"/>
        <rFont val="Libre Franklin"/>
      </rPr>
      <t>Revised Guidelines for the Fiscal Regime of</t>
    </r>
    <r>
      <rPr>
        <b/>
        <sz val="10"/>
        <color rgb="FF000000"/>
        <rFont val="Libre Franklin"/>
      </rPr>
      <t xml:space="preserve"> FTAAs
</t>
    </r>
    <r>
      <rPr>
        <u/>
        <sz val="10"/>
        <color rgb="FF000000"/>
        <rFont val="Libre Franklin"/>
      </rPr>
      <t>https://mgb.gov.ph/images/stories/DAO_2007-12.pdf</t>
    </r>
    <r>
      <rPr>
        <sz val="10"/>
        <color rgb="FF000000"/>
        <rFont val="Libre Franklin"/>
      </rPr>
      <t xml:space="preserve"> 
</t>
    </r>
    <r>
      <rPr>
        <b/>
        <sz val="10"/>
        <color rgb="FF000000"/>
        <rFont val="Libre Franklin"/>
      </rPr>
      <t xml:space="preserve">The Local Government Code of the Philippines </t>
    </r>
    <r>
      <rPr>
        <b/>
        <sz val="10"/>
        <color rgb="FF000000"/>
        <rFont val="Libre Franklin"/>
      </rPr>
      <t xml:space="preserve">
</t>
    </r>
    <r>
      <rPr>
        <u/>
        <sz val="10"/>
        <color rgb="FF000000"/>
        <rFont val="Libre Franklin"/>
      </rPr>
      <t>https://www.officialgazette.gov.ph/downloads/1991/10oct/19911010-RA-7160-CCA.pdf</t>
    </r>
    <r>
      <rPr>
        <sz val="10"/>
        <color rgb="FF000000"/>
        <rFont val="Libre Franklin"/>
      </rPr>
      <t xml:space="preserve"> 
</t>
    </r>
    <r>
      <rPr>
        <b/>
        <sz val="10"/>
        <color rgb="FF000000"/>
        <rFont val="Libre Franklin"/>
      </rPr>
      <t>Omnibus Investments Code o</t>
    </r>
    <r>
      <rPr>
        <b/>
        <sz val="10"/>
        <color rgb="FF000000"/>
        <rFont val="Libre Franklin"/>
      </rPr>
      <t xml:space="preserve">f 1987
</t>
    </r>
    <r>
      <rPr>
        <u/>
        <sz val="10"/>
        <color rgb="FF000000"/>
        <rFont val="Libre Franklin"/>
      </rPr>
      <t>https://boi.gov.ph/wp-content/uploads/2018/02/EO-226-omnibus-investments-code.pdf</t>
    </r>
    <r>
      <rPr>
        <sz val="10"/>
        <color rgb="FF000000"/>
        <rFont val="Libre Franklin"/>
      </rPr>
      <t xml:space="preserve"> 
</t>
    </r>
    <r>
      <rPr>
        <b/>
        <sz val="10"/>
        <color rgb="FF000000"/>
        <rFont val="Libre Franklin"/>
      </rPr>
      <t>People's Small-Scale Mining Act of 1</t>
    </r>
    <r>
      <rPr>
        <b/>
        <sz val="10"/>
        <color rgb="FF000000"/>
        <rFont val="Libre Franklin"/>
      </rPr>
      <t>99</t>
    </r>
    <r>
      <rPr>
        <sz val="10"/>
        <color rgb="FF000000"/>
        <rFont val="Libre Franklin"/>
      </rPr>
      <t xml:space="preserve">1
</t>
    </r>
    <r>
      <rPr>
        <u/>
        <sz val="10"/>
        <color rgb="FF000000"/>
        <rFont val="Libre Franklin"/>
      </rPr>
      <t>http://www.mgb2.com/images/ra7076.pdf</t>
    </r>
    <r>
      <rPr>
        <sz val="10"/>
        <color rgb="FF000000"/>
        <rFont val="Libre Franklin"/>
      </rPr>
      <t xml:space="preserve">    </t>
    </r>
  </si>
  <si>
    <r>
      <rPr>
        <sz val="10"/>
        <color rgb="FF000000"/>
        <rFont val="Libre Franklin"/>
      </rPr>
      <t>6th PH-EITI Report, pp. 21-22, 30</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17, 21-22</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2-3, 18, 156
</t>
    </r>
    <r>
      <rPr>
        <u/>
        <sz val="10"/>
        <color rgb="FF1155CC"/>
        <rFont val="Libre Franklin"/>
      </rPr>
      <t>https://pheiti.dof.gov.ph/download/the-fourth-ph-eiti-report-fy2015-2016-2/?wpdmdl=1469</t>
    </r>
  </si>
  <si>
    <t xml:space="preserve">The 6th PHEITI Report provides references to previous PHEITI Reports' coverage of the fiscal regime for mining and provides updates on reforms to the fiscal regime. Key laws and regulations related to the fiscal regime for the extractive industries are available online. Industry stakeholders consulted highlighted the importance of clear and consistent fiscal terms in the oil and gas sector as a necessary pre-condition for attracting new investment and incentivising exploration. </t>
  </si>
  <si>
    <t>Level of fiscal devolution?</t>
  </si>
  <si>
    <r>
      <rPr>
        <b/>
        <sz val="10"/>
        <color rgb="FF000000"/>
        <rFont val="Libre Franklin"/>
      </rPr>
      <t xml:space="preserve">The Local Government Code of the Philippines 
</t>
    </r>
    <r>
      <rPr>
        <u/>
        <sz val="10"/>
        <color rgb="FF000000"/>
        <rFont val="Libre Franklin"/>
      </rPr>
      <t>https://www.officialgazette.gov.ph/1991/10/10/republic-act-no-7160</t>
    </r>
  </si>
  <si>
    <r>
      <rPr>
        <sz val="10"/>
        <color rgb="FF000000"/>
        <rFont val="Libre Franklin"/>
      </rPr>
      <t>6th PH-EITI Report, p. 15, Chapter 1. Contextual Information, I. Overview and General  State of the  Extractive Industries in 2018
http://pheiti.dof.gov.ph/download/sixth-ph-eiti-report-fy-2018/?wpdmdl=898 
 4th PH-EITI Report, p. 5</t>
    </r>
    <r>
      <rPr>
        <sz val="10"/>
        <color rgb="FF000000"/>
        <rFont val="Libre Franklin"/>
      </rPr>
      <t xml:space="preserve">
</t>
    </r>
    <r>
      <rPr>
        <u/>
        <sz val="10"/>
        <color rgb="FF1155CC"/>
        <rFont val="Libre Franklin"/>
      </rPr>
      <t>https://pheiti.dof.gov.ph/download/the-fourth-ph-eiti-report-fy2015-2016-2/?wpdmdl=1469</t>
    </r>
  </si>
  <si>
    <t xml:space="preserve">The level of fiscal devolution is described in the 6th PHEITI Report and in relevant laws and regulations accessible online. </t>
  </si>
  <si>
    <t>Ongoing and planned reforms?</t>
  </si>
  <si>
    <r>
      <rPr>
        <b/>
        <sz val="10"/>
        <color rgb="FF000000"/>
        <rFont val="Libre Franklin"/>
      </rPr>
      <t xml:space="preserve">Package 2+ of the Comprehensive Tax Reform Program </t>
    </r>
    <r>
      <rPr>
        <b/>
        <sz val="10"/>
        <color rgb="FF000000"/>
        <rFont val="Libre Franklin"/>
      </rPr>
      <t xml:space="preserve">
</t>
    </r>
    <r>
      <rPr>
        <u/>
        <sz val="10"/>
        <color rgb="FF000000"/>
        <rFont val="Libre Franklin"/>
      </rPr>
      <t xml:space="preserve">https://taxreform.dof.gov.ph/tax-reform-packages/package-2plus-mining-taxes/
</t>
    </r>
    <r>
      <rPr>
        <b/>
        <sz val="10"/>
        <color rgb="FF000000"/>
        <rFont val="Libre Franklin"/>
      </rPr>
      <t>An Act Establishing the Fiscal Regime for the Mining Indust</t>
    </r>
    <r>
      <rPr>
        <b/>
        <sz val="10"/>
        <color rgb="FF000000"/>
        <rFont val="Libre Franklin"/>
      </rPr>
      <t xml:space="preserve">ry
</t>
    </r>
    <r>
      <rPr>
        <u/>
        <sz val="10"/>
        <color rgb="FF000000"/>
        <rFont val="Libre Franklin"/>
      </rPr>
      <t>https://www.congress.gov.ph/legisdocs/first_17/CR00891.pdf</t>
    </r>
    <r>
      <rPr>
        <sz val="10"/>
        <color rgb="FF000000"/>
        <rFont val="Libre Franklin"/>
      </rPr>
      <t xml:space="preserve"> </t>
    </r>
  </si>
  <si>
    <r>
      <rPr>
        <sz val="10"/>
        <color rgb="FF000000"/>
        <rFont val="Libre Franklin"/>
      </rPr>
      <t>6th PH-EITI Report, p. 240, PH-EITI MSG's Recommendations and Assessment of Progress</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17, 34-36, 39-41</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5, 7-20</t>
    </r>
    <r>
      <rPr>
        <sz val="10"/>
        <color rgb="FF000000"/>
        <rFont val="Libre Franklin"/>
      </rPr>
      <t xml:space="preserve">
</t>
    </r>
    <r>
      <rPr>
        <u/>
        <sz val="10"/>
        <color rgb="FF1155CC"/>
        <rFont val="Libre Franklin"/>
      </rPr>
      <t>https://pheiti.dof.gov.ph/download/the-fourth-ph-eiti-report-fy2015-2016-2/?wpdmdl=1469</t>
    </r>
  </si>
  <si>
    <t>Key ongoing reforms are described in the 6th PHEITI Report and in key documents published on government websites.</t>
  </si>
  <si>
    <t>Oil and gas sector</t>
  </si>
  <si>
    <r>
      <rPr>
        <b/>
        <sz val="10"/>
        <color rgb="FF000000"/>
        <rFont val="Libre Franklin"/>
      </rPr>
      <t xml:space="preserve">THE OIL EXPLORATION AND DEVELOPMENT ACT OF 1972
</t>
    </r>
    <r>
      <rPr>
        <u/>
        <sz val="10"/>
        <color rgb="FF000000"/>
        <rFont val="Libre Franklin"/>
      </rPr>
      <t>https://www.officialgazette.gov.ph/1972/12/31/presidential-decree-no-87-s-1972/</t>
    </r>
    <r>
      <rPr>
        <sz val="10"/>
        <color rgb="FF000000"/>
        <rFont val="Libre Franklin"/>
      </rPr>
      <t xml:space="preserve"> 
</t>
    </r>
    <r>
      <rPr>
        <b/>
        <sz val="10"/>
        <color rgb="FF000000"/>
        <rFont val="Libre Franklin"/>
      </rPr>
      <t xml:space="preserve">CREATION OF THE ENERGY DEVELOPMENT BOARD
</t>
    </r>
    <r>
      <rPr>
        <u/>
        <sz val="10"/>
        <color rgb="FF000000"/>
        <rFont val="Libre Franklin"/>
      </rPr>
      <t>https://www.officialgazette.gov.ph/1976/03/22/presidential-decree-no-910/</t>
    </r>
    <r>
      <rPr>
        <sz val="10"/>
        <color rgb="FF000000"/>
        <rFont val="Libre Franklin"/>
      </rPr>
      <t xml:space="preserve"> 
</t>
    </r>
    <r>
      <rPr>
        <b/>
        <sz val="10"/>
        <color rgb="FF000000"/>
        <rFont val="Libre Franklin"/>
      </rPr>
      <t xml:space="preserve">The Coal Development Act of 1976
</t>
    </r>
    <r>
      <rPr>
        <u/>
        <sz val="10"/>
        <color rgb="FF000000"/>
        <rFont val="Libre Franklin"/>
      </rPr>
      <t>https://www.officialgazette.gov.ph/1976/07/28/presidential-decree-no-972-s-1976/</t>
    </r>
    <r>
      <rPr>
        <sz val="10"/>
        <color rgb="FF000000"/>
        <rFont val="Libre Franklin"/>
      </rPr>
      <t xml:space="preserve"> 
</t>
    </r>
    <r>
      <rPr>
        <b/>
        <sz val="10"/>
        <color rgb="FF000000"/>
        <rFont val="Libre Franklin"/>
      </rPr>
      <t>AMENDMENTS TO THE</t>
    </r>
    <r>
      <rPr>
        <sz val="10"/>
        <color rgb="FF000000"/>
        <rFont val="Libre Franklin"/>
      </rPr>
      <t xml:space="preserve"> </t>
    </r>
    <r>
      <rPr>
        <b/>
        <sz val="10"/>
        <color rgb="FF000000"/>
        <rFont val="Libre Franklin"/>
      </rPr>
      <t>"COAL DEVELOPMENT ACT OF 1976"</t>
    </r>
    <r>
      <rPr>
        <sz val="10"/>
        <color rgb="FF000000"/>
        <rFont val="Libre Franklin"/>
      </rPr>
      <t xml:space="preserve">
</t>
    </r>
    <r>
      <rPr>
        <u/>
        <sz val="10"/>
        <color rgb="FF000000"/>
        <rFont val="Libre Franklin"/>
      </rPr>
      <t>https://www.doe.gov.ph/presidential-decree-no-1174</t>
    </r>
    <r>
      <rPr>
        <sz val="10"/>
        <color rgb="FF000000"/>
        <rFont val="Libre Franklin"/>
      </rPr>
      <t xml:space="preserve"> 
</t>
    </r>
    <r>
      <rPr>
        <b/>
        <sz val="10"/>
        <color rgb="FF000000"/>
        <rFont val="Libre Franklin"/>
      </rPr>
      <t>Guidelines and Procedure for Small-Scale Coal Mini</t>
    </r>
    <r>
      <rPr>
        <b/>
        <sz val="10"/>
        <color rgb="FF000000"/>
        <rFont val="Libre Franklin"/>
      </rPr>
      <t xml:space="preserve">ng
</t>
    </r>
    <r>
      <rPr>
        <u/>
        <sz val="10"/>
        <color rgb="FF000000"/>
        <rFont val="Libre Franklin"/>
      </rPr>
      <t>https://www.doe.gov.ph/sites/default/files/pdf/energy_resources/coal-bed-circular-no-87-03-001.pdf</t>
    </r>
    <r>
      <rPr>
        <sz val="10"/>
        <color rgb="FF000000"/>
        <rFont val="Libre Franklin"/>
      </rPr>
      <t xml:space="preserve"> 
</t>
    </r>
    <r>
      <rPr>
        <b/>
        <sz val="10"/>
        <color rgb="FF000000"/>
        <rFont val="Libre Franklin"/>
      </rPr>
      <t xml:space="preserve">
Department of Energy Act of 1992</t>
    </r>
    <r>
      <rPr>
        <sz val="10"/>
        <color rgb="FF000000"/>
        <rFont val="Libre Franklin"/>
      </rPr>
      <t xml:space="preserve">
</t>
    </r>
    <r>
      <rPr>
        <u/>
        <sz val="10"/>
        <color rgb="FF000000"/>
        <rFont val="Libre Franklin"/>
      </rPr>
      <t>https://www.officialgazette.gov.ph/1992/12/09/republic-act-no-7638/</t>
    </r>
    <r>
      <rPr>
        <sz val="10"/>
        <color rgb="FF000000"/>
        <rFont val="Libre Franklin"/>
      </rPr>
      <t xml:space="preserve">
</t>
    </r>
  </si>
  <si>
    <r>
      <rPr>
        <sz val="10"/>
        <color rgb="FF000000"/>
        <rFont val="Libre Franklin"/>
      </rPr>
      <t>6th PH-EITI Report, pp. 16-25, I. Overview: General State of the Extractive Industries in 2018</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16-19, I. Overview of the Extractive Industries </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3-4, 6, 13, 19-20
</t>
    </r>
    <r>
      <rPr>
        <u/>
        <sz val="10"/>
        <color rgb="FF1155CC"/>
        <rFont val="Libre Franklin"/>
      </rPr>
      <t>https://pheiti.dof.gov.ph/download/the-fourth-ph-eiti-report-fy2015-2016-2/?wpdmdl=1469</t>
    </r>
  </si>
  <si>
    <t xml:space="preserve">The full text of all relevant laws and regulations is accessible online, and described in the 6th PHEITI Report with reference to previous PHEITI Reports. </t>
  </si>
  <si>
    <r>
      <rPr>
        <b/>
        <sz val="10"/>
        <color rgb="FF000000"/>
        <rFont val="Libre Franklin"/>
      </rPr>
      <t xml:space="preserve">Department of Energy - Mandate, Mission and Vision 
</t>
    </r>
    <r>
      <rPr>
        <u/>
        <sz val="10"/>
        <color rgb="FF000000"/>
        <rFont val="Libre Franklin"/>
      </rPr>
      <t>https://www.doe.gov.ph/transparency/mandate-mission-and-vision-0</t>
    </r>
    <r>
      <rPr>
        <sz val="10"/>
        <color rgb="FF000000"/>
        <rFont val="Libre Franklin"/>
      </rPr>
      <t xml:space="preserve"> 
</t>
    </r>
    <r>
      <rPr>
        <u/>
        <sz val="10"/>
        <color rgb="FF000000"/>
        <rFont val="Libre Franklin"/>
      </rPr>
      <t>https://www.doe.gov.ph/transparency/bureaus-and-services-functions</t>
    </r>
    <r>
      <rPr>
        <sz val="10"/>
        <color rgb="FF000000"/>
        <rFont val="Libre Franklin"/>
      </rPr>
      <t xml:space="preserve"> 
</t>
    </r>
    <r>
      <rPr>
        <u/>
        <sz val="10"/>
        <color rgb="FF000000"/>
        <rFont val="Libre Franklin"/>
      </rPr>
      <t>https://www.officialgazette.gov.ph/1992/12/09/republic-act-no-7638/</t>
    </r>
    <r>
      <rPr>
        <sz val="10"/>
        <color rgb="FF000000"/>
        <rFont val="Libre Franklin"/>
      </rPr>
      <t xml:space="preserve"> </t>
    </r>
  </si>
  <si>
    <r>
      <rPr>
        <sz val="10"/>
        <color rgb="FF000000"/>
        <rFont val="Libre Franklin"/>
      </rPr>
      <t>5th PH-EITI Report, p. 18, 52</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 7, Information on the roles and responsibilities of the relevant government agencies
</t>
    </r>
    <r>
      <rPr>
        <u/>
        <sz val="10"/>
        <color rgb="FF1155CC"/>
        <rFont val="Libre Franklin"/>
      </rPr>
      <t>https://pheiti.dof.gov.ph/download/the-fourth-ph-eiti-report-fy2015-2016-2/?wpdmdl=1469</t>
    </r>
  </si>
  <si>
    <t xml:space="preserve">The mandates and functions of government agencies are described on the respective agencies' websites and in the 6th PHEITI Report, with reference to coverage in previous PHEITI Reports. </t>
  </si>
  <si>
    <r>
      <rPr>
        <b/>
        <sz val="10"/>
        <color rgb="FF000000"/>
        <rFont val="Libre Franklin"/>
      </rPr>
      <t xml:space="preserve">THE OIL EXPLORATION AND DEVELOPMENT ACT OF 1972
</t>
    </r>
    <r>
      <rPr>
        <u/>
        <sz val="10"/>
        <color rgb="FF000000"/>
        <rFont val="Libre Franklin"/>
      </rPr>
      <t>https://www.officialgazette.gov.ph/1972/12/31/presidential-decree-no-87-s-1972/</t>
    </r>
    <r>
      <rPr>
        <sz val="10"/>
        <color rgb="FF000000"/>
        <rFont val="Libre Franklin"/>
      </rPr>
      <t xml:space="preserve"> 
</t>
    </r>
    <r>
      <rPr>
        <b/>
        <sz val="10"/>
        <color rgb="FF000000"/>
        <rFont val="Libre Franklin"/>
      </rPr>
      <t xml:space="preserve">CREATION OF THE ENERGY DEVELOPMENT BOARD
</t>
    </r>
    <r>
      <rPr>
        <u/>
        <sz val="10"/>
        <color rgb="FF000000"/>
        <rFont val="Libre Franklin"/>
      </rPr>
      <t>https://www.officialgazette.gov.ph/1976/03/22/presidential-decree-no-910/</t>
    </r>
    <r>
      <rPr>
        <sz val="10"/>
        <color rgb="FF000000"/>
        <rFont val="Libre Franklin"/>
      </rPr>
      <t xml:space="preserve"> 
</t>
    </r>
    <r>
      <rPr>
        <b/>
        <sz val="10"/>
        <color rgb="FF000000"/>
        <rFont val="Libre Franklin"/>
      </rPr>
      <t xml:space="preserve">The Coal Development Act of 1976
</t>
    </r>
    <r>
      <rPr>
        <u/>
        <sz val="10"/>
        <color rgb="FF000000"/>
        <rFont val="Libre Franklin"/>
      </rPr>
      <t>https://www.officialgazette.gov.ph/1976/07/28/presidential-decree-no-972-s-1976/</t>
    </r>
    <r>
      <rPr>
        <sz val="10"/>
        <color rgb="FF000000"/>
        <rFont val="Libre Franklin"/>
      </rPr>
      <t xml:space="preserve"> 
</t>
    </r>
    <r>
      <rPr>
        <b/>
        <sz val="10"/>
        <color rgb="FF000000"/>
        <rFont val="Libre Franklin"/>
      </rPr>
      <t>Guidelines and Procedure for Small-Scale Coal Mining</t>
    </r>
    <r>
      <rPr>
        <sz val="10"/>
        <color rgb="FF000000"/>
        <rFont val="Libre Franklin"/>
      </rPr>
      <t xml:space="preserve">
</t>
    </r>
    <r>
      <rPr>
        <u/>
        <sz val="10"/>
        <color rgb="FF000000"/>
        <rFont val="Libre Franklin"/>
      </rPr>
      <t>https://www.doe.gov.ph/sites/default/files/pdf/energy_resources/coal-bed-circular-no-87-03-001.pdf</t>
    </r>
    <r>
      <rPr>
        <sz val="10"/>
        <color rgb="FF000000"/>
        <rFont val="Libre Franklin"/>
      </rPr>
      <t xml:space="preserve"> </t>
    </r>
  </si>
  <si>
    <r>
      <rPr>
        <sz val="10"/>
        <color rgb="FF000000"/>
        <rFont val="Libre Franklin"/>
      </rPr>
      <t xml:space="preserve">4th PH-EITI Report, pp. 6, 43
</t>
    </r>
    <r>
      <rPr>
        <u/>
        <sz val="10"/>
        <color rgb="FF1155CC"/>
        <rFont val="Libre Franklin"/>
      </rPr>
      <t>https://pheiti.dof.gov.ph/download/the-fourth-ph-eiti-report-fy2015-2016-2/?wpdmdl=1469</t>
    </r>
  </si>
  <si>
    <r>
      <t>Petroleum rights are adequately described both in relevant laws and regulations and in the 6th PHEITI Report (</t>
    </r>
    <r>
      <rPr>
        <i/>
        <sz val="11"/>
        <color rgb="FF000000"/>
        <rFont val="Libre Franklin"/>
      </rPr>
      <t>see Requirement 2.2</t>
    </r>
    <r>
      <rPr>
        <sz val="11"/>
        <color rgb="FF000000"/>
        <rFont val="Libre Franklin"/>
      </rPr>
      <t xml:space="preserve">). </t>
    </r>
  </si>
  <si>
    <r>
      <rPr>
        <b/>
        <u/>
        <sz val="10"/>
        <color rgb="FF000000"/>
        <rFont val="Libre Franklin"/>
      </rPr>
      <t>THE OIL EXPLORATION AND DEVELOPMENT ACT OF 1972</t>
    </r>
    <r>
      <rPr>
        <u/>
        <sz val="10"/>
        <color rgb="FF000000"/>
        <rFont val="Libre Franklin"/>
      </rPr>
      <t xml:space="preserve">
</t>
    </r>
    <r>
      <rPr>
        <u/>
        <sz val="10"/>
        <color rgb="FF000000"/>
        <rFont val="Libre Franklin"/>
      </rPr>
      <t>https://www.officialgazette.gov.ph/1972/12/31/presidential-decree-no-87-s-1972/</t>
    </r>
    <r>
      <rPr>
        <u/>
        <sz val="10"/>
        <color rgb="FF000000"/>
        <rFont val="Libre Franklin"/>
      </rPr>
      <t xml:space="preserve">  
</t>
    </r>
    <r>
      <rPr>
        <b/>
        <u/>
        <sz val="10"/>
        <color rgb="FF000000"/>
        <rFont val="Libre Franklin"/>
      </rPr>
      <t>CREATION OF THE ENERGY DEVELOPMENT BOARD</t>
    </r>
    <r>
      <rPr>
        <u/>
        <sz val="10"/>
        <color rgb="FF000000"/>
        <rFont val="Libre Franklin"/>
      </rPr>
      <t xml:space="preserve">
https://www.officialgazette.gov.ph/1976/03/22/presidential-decree-no-910/</t>
    </r>
    <r>
      <rPr>
        <u/>
        <sz val="10"/>
        <color rgb="FF000000"/>
        <rFont val="Libre Franklin"/>
      </rPr>
      <t xml:space="preserve"> 
</t>
    </r>
    <r>
      <rPr>
        <u/>
        <sz val="10"/>
        <color rgb="FF000000"/>
        <rFont val="Libre Franklin"/>
      </rPr>
      <t xml:space="preserve">
</t>
    </r>
    <r>
      <rPr>
        <b/>
        <u/>
        <sz val="10"/>
        <color rgb="FF000000"/>
        <rFont val="Libre Franklin"/>
      </rPr>
      <t>The Coal Development Act of 1976</t>
    </r>
    <r>
      <rPr>
        <u/>
        <sz val="10"/>
        <color rgb="FF000000"/>
        <rFont val="Libre Franklin"/>
      </rPr>
      <t xml:space="preserve">
</t>
    </r>
    <r>
      <rPr>
        <u/>
        <sz val="10"/>
        <color rgb="FF000000"/>
        <rFont val="Libre Franklin"/>
      </rPr>
      <t>https://www.officialgazette.gov.ph/1976/07/28/presidential-decree-no-972-s-197</t>
    </r>
    <r>
      <rPr>
        <u/>
        <sz val="10"/>
        <color rgb="FF000000"/>
        <rFont val="Libre Franklin"/>
      </rPr>
      <t>6/</t>
    </r>
    <r>
      <rPr>
        <u/>
        <sz val="10"/>
        <color rgb="FF000000"/>
        <rFont val="Libre Franklin"/>
      </rPr>
      <t xml:space="preserve"> 
</t>
    </r>
    <r>
      <rPr>
        <b/>
        <u/>
        <sz val="10"/>
        <color rgb="FF000000"/>
        <rFont val="Libre Franklin"/>
      </rPr>
      <t>Amendment of the Coal Development Act of 1976</t>
    </r>
    <r>
      <rPr>
        <u/>
        <sz val="10"/>
        <color rgb="FF000000"/>
        <rFont val="Libre Franklin"/>
      </rPr>
      <t xml:space="preserve">
</t>
    </r>
    <r>
      <rPr>
        <u/>
        <sz val="10"/>
        <color rgb="FF000000"/>
        <rFont val="Libre Franklin"/>
      </rPr>
      <t>https://www.doe.gov.ph/presidential-decree-no-1174</t>
    </r>
  </si>
  <si>
    <r>
      <rPr>
        <sz val="10"/>
        <color rgb="FF000000"/>
        <rFont val="Libre Franklin"/>
      </rPr>
      <t xml:space="preserve">6th PH-EITI Report, pp. 21, 30
</t>
    </r>
    <r>
      <rPr>
        <u/>
        <sz val="10"/>
        <color rgb="FF1155CC"/>
        <rFont val="Libre Franklin"/>
      </rPr>
      <t>http://pheiti.dof.gov.ph/download/sixth-ph-eiti-report-fy-2018/?wpdmdl=898</t>
    </r>
    <r>
      <rPr>
        <sz val="10"/>
        <color rgb="FF000000"/>
        <rFont val="Libre Franklin"/>
      </rPr>
      <t xml:space="preserve"> </t>
    </r>
  </si>
  <si>
    <t xml:space="preserve">The 6th PHEITI Report provides references to previous PHEITI Reports' coverage of the fiscal regime for petroleum and coal and provides updates on reforms to the fiscal regime. </t>
  </si>
  <si>
    <r>
      <rPr>
        <b/>
        <sz val="10"/>
        <color rgb="FF000000"/>
        <rFont val="Libre Franklin"/>
      </rPr>
      <t xml:space="preserve">The Local Government Code of the Philippines </t>
    </r>
    <r>
      <rPr>
        <sz val="10"/>
        <color rgb="FF000000"/>
        <rFont val="Libre Franklin"/>
      </rPr>
      <t xml:space="preserve">
</t>
    </r>
    <r>
      <rPr>
        <u/>
        <sz val="10"/>
        <color rgb="FF000000"/>
        <rFont val="Libre Franklin"/>
      </rPr>
      <t>https://www.officialgazette.gov.ph/downloads/1991/10oct/19911010-RA-7160-CCA.pdf</t>
    </r>
  </si>
  <si>
    <r>
      <rPr>
        <sz val="10"/>
        <color rgb="FF000000"/>
        <rFont val="Libre Franklin"/>
      </rPr>
      <t xml:space="preserve">4th PH-EITI Report, p. 5
</t>
    </r>
    <r>
      <rPr>
        <u/>
        <sz val="10"/>
        <color rgb="FF1155CC"/>
        <rFont val="Libre Franklin"/>
      </rPr>
      <t>https://pheiti.dof.gov.ph/download/the-fourth-ph-eiti-report-fy2015-2016-2/?wpdmdl=1469</t>
    </r>
  </si>
  <si>
    <r>
      <rPr>
        <b/>
        <sz val="10"/>
        <color rgb="FF000000"/>
        <rFont val="Libre Franklin"/>
      </rPr>
      <t xml:space="preserve">Rules and Regulations Governing Tax-Exempt Importations for Petroleum Operations 
</t>
    </r>
    <r>
      <rPr>
        <u/>
        <sz val="10"/>
        <color rgb="FF000000"/>
        <rFont val="Libre Franklin"/>
      </rPr>
      <t>https://www.doe.gov.ph/laws-and-issuances/department-circular-no-dc2018-03-0006</t>
    </r>
    <r>
      <rPr>
        <sz val="10"/>
        <color rgb="FF000000"/>
        <rFont val="Libre Franklin"/>
      </rPr>
      <t xml:space="preserve"> 
</t>
    </r>
    <r>
      <rPr>
        <b/>
        <sz val="10"/>
        <color rgb="FF000000"/>
        <rFont val="Libre Franklin"/>
      </rPr>
      <t xml:space="preserve">Decentralization of the DOE
</t>
    </r>
    <r>
      <rPr>
        <u/>
        <sz val="10"/>
        <color rgb="FF000000"/>
        <rFont val="Libre Franklin"/>
      </rPr>
      <t>https://www.doe.gov.ph/sites/default/files/pdf/issuances/do2018-03-0004.pdf</t>
    </r>
    <r>
      <rPr>
        <sz val="10"/>
        <color rgb="FF000000"/>
        <rFont val="Libre Franklin"/>
      </rPr>
      <t xml:space="preserve"> 
</t>
    </r>
    <r>
      <rPr>
        <b/>
        <sz val="10"/>
        <color rgb="FF000000"/>
        <rFont val="Libre Franklin"/>
      </rPr>
      <t xml:space="preserve">Guidelines for the Development and Utilization of Small or Sub-Commercial Deposits of Natural Marsh Gas or Methane Gas
</t>
    </r>
    <r>
      <rPr>
        <u/>
        <sz val="10"/>
        <color rgb="FF000000"/>
        <rFont val="Libre Franklin"/>
      </rPr>
      <t>https://www.doe.gov.ph/laws-and-issuances/department-circular-no-dc2018-07-0020</t>
    </r>
    <r>
      <rPr>
        <sz val="10"/>
        <color rgb="FF000000"/>
        <rFont val="Libre Franklin"/>
      </rPr>
      <t xml:space="preserve"> 
</t>
    </r>
    <r>
      <rPr>
        <b/>
        <sz val="10"/>
        <color rgb="FF000000"/>
        <rFont val="Libre Franklin"/>
      </rPr>
      <t xml:space="preserve">Fuel Quality Standards (PNS)
</t>
    </r>
    <r>
      <rPr>
        <u/>
        <sz val="10"/>
        <color rgb="FF000000"/>
        <rFont val="Libre Franklin"/>
      </rPr>
      <t>https://www.doe.gov.ph/downstream-oil/fuel-quality-standards</t>
    </r>
    <r>
      <rPr>
        <sz val="10"/>
        <color rgb="FF000000"/>
        <rFont val="Libre Franklin"/>
      </rPr>
      <t xml:space="preserve"> 
</t>
    </r>
    <r>
      <rPr>
        <b/>
        <sz val="10"/>
        <color rgb="FF000000"/>
        <rFont val="Libre Franklin"/>
      </rPr>
      <t xml:space="preserve">Petroleum Products (Residual marine fuels) Specifications
</t>
    </r>
    <r>
      <rPr>
        <u/>
        <sz val="10"/>
        <color rgb="FF000000"/>
        <rFont val="Libre Franklin"/>
      </rPr>
      <t>https://www.doe.gov.ph/sites/default/files/pdf/announcements/dpns-doe-qs_014-2018-residual_marine_specification.pdf</t>
    </r>
    <r>
      <rPr>
        <sz val="10"/>
        <color rgb="FF000000"/>
        <rFont val="Libre Franklin"/>
      </rPr>
      <t xml:space="preserve"> 
</t>
    </r>
    <r>
      <rPr>
        <b/>
        <sz val="10"/>
        <color rgb="FF000000"/>
        <rFont val="Libre Franklin"/>
      </rPr>
      <t xml:space="preserve">Petroleum Products (Industrial fuel) Specifications
</t>
    </r>
    <r>
      <rPr>
        <u/>
        <sz val="10"/>
        <color rgb="FF000000"/>
        <rFont val="Libre Franklin"/>
      </rPr>
      <t>https://www.doe.gov.ph/sites/default/files/pdf/announcements/dpns-doe-qs_006-2018-industrial_fuel_oil_specification.pdf</t>
    </r>
    <r>
      <rPr>
        <sz val="10"/>
        <color rgb="FF000000"/>
        <rFont val="Libre Franklin"/>
      </rPr>
      <t xml:space="preserve"> </t>
    </r>
  </si>
  <si>
    <r>
      <rPr>
        <sz val="10"/>
        <color rgb="FF000000"/>
        <rFont val="Libre Franklin"/>
      </rPr>
      <t>5th PH-EITI Report, pp. 17, 34-36, 39-41</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5, 7-20
</t>
    </r>
    <r>
      <rPr>
        <u/>
        <sz val="10"/>
        <color rgb="FF1155CC"/>
        <rFont val="Libre Franklin"/>
      </rPr>
      <t>https://pheiti.dof.gov.ph/download/the-fourth-ph-eiti-report-fy2015-2016-2/?wpdmdl=1469</t>
    </r>
  </si>
  <si>
    <t xml:space="preserve">Key ongoing reforms are described in key documents published on government websites. While the PHEITI Report only focuses on mining sector reforms, the DOE website provides updates on oil and gas reforms. Although the MSG has not referenced updates on planned or ongoing reforms in the coal sector, it can be argued that the DOE's 2017-2040 Coal Roadmap (https://www.doe.gov.ph/pep/coal-roadmap-2017-2040) provides an overview of planned reforms in the coal sector. </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</si>
  <si>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</si>
  <si>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</si>
  <si>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tehse procedures are followed in practice. This can allow stakeholders to identify and address possible weaknesses in the license allocation process.</t>
  </si>
  <si>
    <t xml:space="preserve">Mostly met </t>
  </si>
  <si>
    <r>
      <t xml:space="preserve">The MSG has made progress in addressing the objective of this requirement, but a number of technical gaps mean the overall objective of transparency in license and contract allocations cannot yet be considered to be fully achieved. 
</t>
    </r>
    <r>
      <rPr>
        <u/>
        <sz val="11"/>
        <color rgb="FF000000"/>
        <rFont val="Libre Franklin"/>
      </rPr>
      <t>Mining</t>
    </r>
    <r>
      <rPr>
        <sz val="11"/>
        <color rgb="FF000000"/>
        <rFont val="Libre Franklin"/>
      </rPr>
      <t xml:space="preserve">: The 6th PHEITI Report lists the licenses and contracts awarded in 2018, describes the statutory procedure for awards and transfers and the MSG has undertaken a review of non-trivial deviations from statutory procedures in practice in 2018. </t>
    </r>
    <r>
      <rPr>
        <sz val="11"/>
        <color rgb="FF7030A0"/>
        <rFont val="Libre Franklin"/>
      </rPr>
      <t>However, the number of mining license and contract transfers in 2018 is unclear from public sources</t>
    </r>
    <r>
      <rPr>
        <sz val="11"/>
        <color rgb="FF000000"/>
        <rFont val="Libre Franklin"/>
      </rPr>
      <t xml:space="preserve">. The technical and financial criteria assessed for mining license and contract awards and transfers are described in the public domain and government officials confirm that there is no weighting applied to the criteria, </t>
    </r>
    <r>
      <rPr>
        <sz val="11"/>
        <color rgb="FF7030A0"/>
        <rFont val="Libre Franklin"/>
      </rPr>
      <t>even if this is not explicitly stated in disclosures on the MGB website</t>
    </r>
    <r>
      <rPr>
        <sz val="11"/>
        <color rgb="FF000000"/>
        <rFont val="Libre Franklin"/>
      </rPr>
      <t xml:space="preserve">. None of the mining licenses and contracts appear to have been awarded through bidding in 2018. 
</t>
    </r>
    <r>
      <rPr>
        <u/>
        <sz val="11"/>
        <color rgb="FF000000"/>
        <rFont val="Libre Franklin"/>
      </rPr>
      <t>Coal, oil and gas</t>
    </r>
    <r>
      <rPr>
        <sz val="11"/>
        <color rgb="FF000000"/>
        <rFont val="Libre Franklin"/>
      </rPr>
      <t>: The 6th PHEITI Report and online government sources list the one new oil and gas contract award in 2018,</t>
    </r>
    <r>
      <rPr>
        <sz val="11"/>
        <color rgb="FF7030A0"/>
        <rFont val="Libre Franklin"/>
      </rPr>
      <t xml:space="preserve"> but does not clarify whether any new coal contract was awarded in this period</t>
    </r>
    <r>
      <rPr>
        <sz val="11"/>
        <color rgb="FF000000"/>
        <rFont val="Libre Franklin"/>
      </rPr>
      <t xml:space="preserve">. While the minutes of MSG meetings indicate that there were no transfers of participating interests in coal contracts in 2018, they note that the DOE was expected to subsequently confirm whether there were any transfers of interests in oil and gas contracts in 2018. </t>
    </r>
    <r>
      <rPr>
        <sz val="11"/>
        <color rgb="FF7030A0"/>
        <rFont val="Libre Franklin"/>
      </rPr>
      <t xml:space="preserve">There is no public record of the DOE's clarification of the number of transfers in oil and gas contracts in 2018. </t>
    </r>
    <r>
      <rPr>
        <sz val="11"/>
        <color rgb="FF000000"/>
        <rFont val="Libre Franklin"/>
      </rPr>
      <t xml:space="preserve">The general procedures for awarding and transferring coal, oil and gas contracts are described, including an assessment of non-trivial deviations in practice. Public sources define the technical and financial criteria assessed for coal, oil and gas contract awards and transfers. Although the bid criteria for awarding the oil and gas contract granted through bidding in 2018, </t>
    </r>
    <r>
      <rPr>
        <sz val="11"/>
        <color rgb="FF7030A0"/>
        <rFont val="Libre Franklin"/>
      </rPr>
      <t>the full list of bidders does not seem publicly accessible</t>
    </r>
    <r>
      <rPr>
        <sz val="11"/>
        <color rgb="FF000000"/>
        <rFont val="Libre Franklin"/>
      </rPr>
      <t>.</t>
    </r>
  </si>
  <si>
    <t>Applicability of the Requirement</t>
  </si>
  <si>
    <t>Is Requirement 2.2 applicable in the period under review?</t>
  </si>
  <si>
    <t>No. of license awards for the covered year</t>
  </si>
  <si>
    <r>
      <rPr>
        <b/>
        <sz val="10"/>
        <color rgb="FF000000"/>
        <rFont val="Libre Franklin"/>
      </rPr>
      <t xml:space="preserve">2018
</t>
    </r>
    <r>
      <rPr>
        <sz val="10"/>
        <color rgb="FF000000"/>
        <rFont val="Libre Franklin"/>
      </rPr>
      <t>7 Exploration Permits
21 Mineral Processing Permits
2 MPSAs</t>
    </r>
  </si>
  <si>
    <r>
      <rPr>
        <b/>
        <u/>
        <sz val="10"/>
        <color rgb="FF000000"/>
        <rFont val="Libre Franklin"/>
      </rPr>
      <t>Approved Mining Tenements (As of December 31, 2020)</t>
    </r>
    <r>
      <rPr>
        <u/>
        <sz val="10"/>
        <color rgb="FF000000"/>
        <rFont val="Libre Franklin"/>
      </rPr>
      <t xml:space="preserve">
</t>
    </r>
    <r>
      <rPr>
        <u/>
        <sz val="10"/>
        <color rgb="FF000000"/>
        <rFont val="Libre Franklin"/>
      </rPr>
      <t>https://mgb.gov.ph/attachments/article/50/MRMS_DECEMBER_2020_Catalog.pdf</t>
    </r>
    <r>
      <rPr>
        <u/>
        <sz val="10"/>
        <color rgb="FF000000"/>
        <rFont val="Libre Franklin"/>
      </rPr>
      <t xml:space="preserve"> 
</t>
    </r>
    <r>
      <rPr>
        <b/>
        <u/>
        <sz val="10"/>
        <color rgb="FF000000"/>
        <rFont val="Libre Franklin"/>
      </rPr>
      <t>Approved Mineral Production Sharing Agreements</t>
    </r>
    <r>
      <rPr>
        <u/>
        <sz val="10"/>
        <color rgb="FF000000"/>
        <rFont val="Libre Franklin"/>
      </rPr>
      <t xml:space="preserve">
</t>
    </r>
    <r>
      <rPr>
        <u/>
        <sz val="10"/>
        <color rgb="FF000000"/>
        <rFont val="Libre Franklin"/>
      </rPr>
      <t>http://databaseportal.mgb.gov.ph/#/public/approved-mining-project-feasibility</t>
    </r>
    <r>
      <rPr>
        <u/>
        <sz val="10"/>
        <color rgb="FF000000"/>
        <rFont val="Libre Franklin"/>
      </rPr>
      <t xml:space="preserve"> </t>
    </r>
    <r>
      <rPr>
        <u/>
        <sz val="10"/>
        <color rgb="FF000000"/>
        <rFont val="Libre Franklin"/>
      </rPr>
      <t xml:space="preserve">
</t>
    </r>
    <r>
      <rPr>
        <b/>
        <u/>
        <sz val="10"/>
        <color rgb="FF000000"/>
        <rFont val="Libre Franklin"/>
      </rPr>
      <t xml:space="preserve">
</t>
    </r>
    <r>
      <rPr>
        <b/>
        <u/>
        <sz val="10"/>
        <color rgb="FF000000"/>
        <rFont val="Libre Franklin"/>
      </rPr>
      <t>Approved EPs, , MPPs, MPSAs and FTAAs in 2018</t>
    </r>
    <r>
      <rPr>
        <b/>
        <u/>
        <sz val="10"/>
        <color rgb="FF000000"/>
        <rFont val="Libre Franklin"/>
      </rPr>
      <t xml:space="preserve">
</t>
    </r>
    <r>
      <rPr>
        <u/>
        <sz val="10"/>
        <color rgb="FF000000"/>
        <rFont val="Libre Franklin"/>
      </rPr>
      <t>http://databaseportal.mgb.gov.ph/#/public/mining-tenements?type=EP&amp;status=Approved</t>
    </r>
    <r>
      <rPr>
        <u/>
        <sz val="10"/>
        <color rgb="FF000000"/>
        <rFont val="Libre Franklin"/>
      </rPr>
      <t xml:space="preserve"> </t>
    </r>
    <r>
      <rPr>
        <u/>
        <sz val="10"/>
        <color rgb="FF000000"/>
        <rFont val="Libre Franklin"/>
      </rPr>
      <t xml:space="preserve">
</t>
    </r>
    <r>
      <rPr>
        <u/>
        <sz val="10"/>
        <color rgb="FF000000"/>
        <rFont val="Libre Franklin"/>
      </rPr>
      <t>http://databaseportal.mgb.gov.ph/#/public/mining-tenements-mpp?type=MPP&amp;status=Approved</t>
    </r>
    <r>
      <rPr>
        <u/>
        <sz val="10"/>
        <color rgb="FF000000"/>
        <rFont val="Libre Franklin"/>
      </rPr>
      <t xml:space="preserve">
</t>
    </r>
    <r>
      <rPr>
        <u/>
        <sz val="10"/>
        <color rgb="FF000000"/>
        <rFont val="Libre Franklin"/>
      </rPr>
      <t>http://databaseportal.mgb.gov.ph/#/public/mining-tenements?type=MPSA&amp;status=Approved</t>
    </r>
    <r>
      <rPr>
        <u/>
        <sz val="10"/>
        <color rgb="FF000000"/>
        <rFont val="Libre Franklin"/>
      </rPr>
      <t xml:space="preserve">
</t>
    </r>
    <r>
      <rPr>
        <u/>
        <sz val="10"/>
        <color rgb="FF000000"/>
        <rFont val="Libre Franklin"/>
      </rPr>
      <t>http://databaseportal.mgb.gov.ph/#/public/mining-tenements?type=FTAA&amp;status=Approved</t>
    </r>
  </si>
  <si>
    <t>The list and identity of mining license and contract awards in 2018 is clear from the list of mining tenements published on the MGB website. Many stakeholders from all constituencies highlighted that a moratorium on new  mining agreements had been in place since 2012, but had recently been lifted in April 2021.</t>
  </si>
  <si>
    <t>the award process(es)?</t>
  </si>
  <si>
    <r>
      <rPr>
        <b/>
        <sz val="10"/>
        <color rgb="FF000000"/>
        <rFont val="Libre Franklin"/>
      </rPr>
      <t xml:space="preserve">Procedure in the Acceptance of Mineral Production Sharing Agreement Application
</t>
    </r>
    <r>
      <rPr>
        <u/>
        <sz val="10"/>
        <color rgb="FF000000"/>
        <rFont val="Libre Franklin"/>
      </rPr>
      <t>https://mgb.gov.ph/attachments/article/53/PFMPSA.pdf</t>
    </r>
    <r>
      <rPr>
        <sz val="10"/>
        <color rgb="FF000000"/>
        <rFont val="Libre Franklin"/>
      </rPr>
      <t xml:space="preserve"> 
</t>
    </r>
    <r>
      <rPr>
        <b/>
        <sz val="10"/>
        <color rgb="FF000000"/>
        <rFont val="Libre Franklin"/>
      </rPr>
      <t xml:space="preserve">Procedure in the Acceptance of Renewal of Exploration Period Under Mineral Production Sharing Agreement/Financial or Technical Assistance Agreement
</t>
    </r>
    <r>
      <rPr>
        <u/>
        <sz val="10"/>
        <color rgb="FF000000"/>
        <rFont val="Libre Franklin"/>
      </rPr>
      <t>https://mgb.gov.ph/attachments/article/53/PFEPFTAA.pdf</t>
    </r>
    <r>
      <rPr>
        <sz val="10"/>
        <color rgb="FF000000"/>
        <rFont val="Libre Franklin"/>
      </rPr>
      <t xml:space="preserve"> 
</t>
    </r>
    <r>
      <rPr>
        <u/>
        <sz val="10"/>
        <color rgb="FF000000"/>
        <rFont val="Libre Franklin"/>
      </rPr>
      <t>https://mgb.gov.ph/attachments/article/53/PFEPMPSAFTAA.pdf</t>
    </r>
    <r>
      <rPr>
        <sz val="10"/>
        <color rgb="FF000000"/>
        <rFont val="Libre Franklin"/>
      </rPr>
      <t xml:space="preserve"> 
</t>
    </r>
    <r>
      <rPr>
        <b/>
        <sz val="10"/>
        <color rgb="FF000000"/>
        <rFont val="Libre Franklin"/>
      </rPr>
      <t xml:space="preserve">Procedure in the Acceptance of an Appointment for Renewal of Exploration Permit
</t>
    </r>
    <r>
      <rPr>
        <u/>
        <sz val="10"/>
        <color rgb="FF000000"/>
        <rFont val="Libre Franklin"/>
      </rPr>
      <t>https://mgb.gov.ph/attachments/article/53/PFEP.pdf</t>
    </r>
    <r>
      <rPr>
        <sz val="10"/>
        <color rgb="FF000000"/>
        <rFont val="Libre Franklin"/>
      </rPr>
      <t xml:space="preserve"> 
</t>
    </r>
    <r>
      <rPr>
        <b/>
        <sz val="10"/>
        <color rgb="FF000000"/>
        <rFont val="Libre Franklin"/>
      </rPr>
      <t>Procedure in the Acceptance of Mineral Processing Permit Applicati</t>
    </r>
    <r>
      <rPr>
        <b/>
        <sz val="10"/>
        <color rgb="FF000000"/>
        <rFont val="Libre Franklin"/>
      </rPr>
      <t xml:space="preserve">on
</t>
    </r>
    <r>
      <rPr>
        <u/>
        <sz val="10"/>
        <color rgb="FF000000"/>
        <rFont val="Libre Franklin"/>
      </rPr>
      <t>https://mgb.gov.ph/attachments/article/53/PFMPP.pdf</t>
    </r>
    <r>
      <rPr>
        <sz val="10"/>
        <color rgb="FF000000"/>
        <rFont val="Libre Franklin"/>
      </rPr>
      <t xml:space="preserve"> 
</t>
    </r>
    <r>
      <rPr>
        <sz val="10"/>
        <color rgb="FF000000"/>
        <rFont val="Libre Franklin"/>
      </rPr>
      <t xml:space="preserve">
</t>
    </r>
    <r>
      <rPr>
        <b/>
        <i/>
        <sz val="10"/>
        <color rgb="FF000000"/>
        <rFont val="Libre Franklin"/>
      </rPr>
      <t>Philippine Mining Act of 1995</t>
    </r>
    <r>
      <rPr>
        <b/>
        <sz val="10"/>
        <color rgb="FF000000"/>
        <rFont val="Libre Franklin"/>
      </rPr>
      <t xml:space="preserve">
</t>
    </r>
    <r>
      <rPr>
        <u/>
        <sz val="10"/>
        <color rgb="FF000000"/>
        <rFont val="Libre Franklin"/>
      </rPr>
      <t>http://www.bantaykita.ph/uploads/2/9/9/2/29922649/ra_7942.pdf</t>
    </r>
    <r>
      <rPr>
        <sz val="10"/>
        <color rgb="FF000000"/>
        <rFont val="Libre Franklin"/>
      </rPr>
      <t xml:space="preserve">
</t>
    </r>
    <r>
      <rPr>
        <b/>
        <sz val="10"/>
        <color rgb="FF000000"/>
        <rFont val="Libre Franklin"/>
      </rPr>
      <t>Implementing Rules &amp; Regulations of RA 7942, Otherwise Known as the "Philippine Mining Act of 19</t>
    </r>
    <r>
      <rPr>
        <b/>
        <sz val="10"/>
        <color rgb="FF000000"/>
        <rFont val="Libre Franklin"/>
      </rPr>
      <t xml:space="preserve">95
</t>
    </r>
    <r>
      <rPr>
        <u/>
        <sz val="10"/>
        <color rgb="FF000000"/>
        <rFont val="Libre Franklin"/>
      </rPr>
      <t>https://mgb.gov.ph/images/stories/CDAO-Final.pdf</t>
    </r>
    <r>
      <rPr>
        <sz val="10"/>
        <color rgb="FF000000"/>
        <rFont val="Libre Franklin"/>
      </rPr>
      <t xml:space="preserve"> 
</t>
    </r>
    <r>
      <rPr>
        <b/>
        <sz val="10"/>
        <color rgb="FF000000"/>
        <rFont val="Libre Franklin"/>
      </rPr>
      <t>Mining Applicati</t>
    </r>
    <r>
      <rPr>
        <b/>
        <sz val="10"/>
        <color rgb="FF000000"/>
        <rFont val="Libre Franklin"/>
      </rPr>
      <t xml:space="preserve">on
</t>
    </r>
    <r>
      <rPr>
        <u/>
        <sz val="10"/>
        <color rgb="FF000000"/>
        <rFont val="Libre Franklin"/>
      </rPr>
      <t>https://mgb.gov.ph/2015-05-04-07-00-12/2015-06-05-05-48-55</t>
    </r>
    <r>
      <rPr>
        <sz val="10"/>
        <color rgb="FF000000"/>
        <rFont val="Libre Franklin"/>
      </rPr>
      <t xml:space="preserve"> </t>
    </r>
  </si>
  <si>
    <r>
      <rPr>
        <sz val="10"/>
        <color rgb="FF000000"/>
        <rFont val="Libre Franklin"/>
      </rPr>
      <t>6th PH-EITI Report, p. 16-17, I. Overview: General State of the Extractive Industries in 2018</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41-43, Overview of License Allocations
</t>
    </r>
    <r>
      <rPr>
        <u/>
        <sz val="10"/>
        <color rgb="FF1155CC"/>
        <rFont val="Libre Franklin"/>
      </rPr>
      <t>http://pheiti.dof.gov.ph/download/forging-new-frontiers%E2%80%8B-report-fy-2017/?wpdmdl=928</t>
    </r>
    <r>
      <rPr>
        <sz val="10"/>
        <color rgb="FF000000"/>
        <rFont val="Libre Franklin"/>
      </rPr>
      <t xml:space="preserve">
4th PH-EITI Report, pp. 20-21, License allocation</t>
    </r>
    <r>
      <rPr>
        <sz val="10"/>
        <color rgb="FF000000"/>
        <rFont val="Libre Franklin"/>
      </rPr>
      <t xml:space="preserve">s
</t>
    </r>
    <r>
      <rPr>
        <u/>
        <sz val="10"/>
        <color rgb="FF1155CC"/>
        <rFont val="Libre Franklin"/>
      </rPr>
      <t>https://pheiti.dof.gov.ph/download/the-fourth-ph-eiti-report-fy2015-2016-2/?wpdmdl=1469</t>
    </r>
  </si>
  <si>
    <t>The general statutory process for awarding mining licenses and contracts is clearly described in the EITI Report and online government sources.</t>
  </si>
  <si>
    <t>and the technical and financial criteria used?</t>
  </si>
  <si>
    <r>
      <rPr>
        <b/>
        <sz val="10"/>
        <color rgb="FF000000"/>
        <rFont val="Libre Franklin"/>
      </rPr>
      <t xml:space="preserve">Primer on Application for Exploration Permit
</t>
    </r>
    <r>
      <rPr>
        <u/>
        <sz val="10"/>
        <color rgb="FF000000"/>
        <rFont val="Libre Franklin"/>
      </rPr>
      <t>https://mgb.gov.ph/attachments/article/123/primerep.pdf</t>
    </r>
    <r>
      <rPr>
        <sz val="10"/>
        <color rgb="FF000000"/>
        <rFont val="Libre Franklin"/>
      </rPr>
      <t xml:space="preserve"> 
</t>
    </r>
    <r>
      <rPr>
        <b/>
        <sz val="10"/>
        <color rgb="FF000000"/>
        <rFont val="Libre Franklin"/>
      </rPr>
      <t xml:space="preserve">Primer on Mineral Processing Permits
</t>
    </r>
    <r>
      <rPr>
        <u/>
        <sz val="10"/>
        <color rgb="FF000000"/>
        <rFont val="Libre Franklin"/>
      </rPr>
      <t>https://mgb.gov.ph/attachments/article/123/primermpp.pdf</t>
    </r>
    <r>
      <rPr>
        <sz val="10"/>
        <color rgb="FF000000"/>
        <rFont val="Libre Franklin"/>
      </rPr>
      <t xml:space="preserve">
</t>
    </r>
    <r>
      <rPr>
        <b/>
        <sz val="10"/>
        <color rgb="FF000000"/>
        <rFont val="Libre Franklin"/>
      </rPr>
      <t xml:space="preserve">Primer on Application for Mineral Agreements
</t>
    </r>
    <r>
      <rPr>
        <u/>
        <sz val="10"/>
        <color rgb="FF000000"/>
        <rFont val="Libre Franklin"/>
      </rPr>
      <t>https://mgb.gov.ph/attachments/article/123/primerma.pdf</t>
    </r>
    <r>
      <rPr>
        <sz val="10"/>
        <color rgb="FF000000"/>
        <rFont val="Libre Franklin"/>
      </rPr>
      <t xml:space="preserve"> 
</t>
    </r>
    <r>
      <rPr>
        <b/>
        <sz val="10"/>
        <color rgb="FF000000"/>
        <rFont val="Libre Franklin"/>
      </rPr>
      <t xml:space="preserve">Primer on the Application of Financial or Technical Assistance Agreement
</t>
    </r>
    <r>
      <rPr>
        <u/>
        <sz val="10"/>
        <color rgb="FF000000"/>
        <rFont val="Libre Franklin"/>
      </rPr>
      <t>https://mgb.gov.ph/attachments/article/123/primerftaa.pdf</t>
    </r>
    <r>
      <rPr>
        <sz val="10"/>
        <color rgb="FF000000"/>
        <rFont val="Libre Franklin"/>
      </rPr>
      <t xml:space="preserve"> 
   </t>
    </r>
    <r>
      <rPr>
        <b/>
        <sz val="10"/>
        <color rgb="FF000000"/>
        <rFont val="Libre Franklin"/>
      </rPr>
      <t xml:space="preserve">
Philippine Mining Act of 1995</t>
    </r>
    <r>
      <rPr>
        <sz val="10"/>
        <color rgb="FF000000"/>
        <rFont val="Libre Franklin"/>
      </rPr>
      <t xml:space="preserve">
</t>
    </r>
    <r>
      <rPr>
        <u/>
        <sz val="10"/>
        <color rgb="FF000000"/>
        <rFont val="Libre Franklin"/>
      </rPr>
      <t>http://www.bantaykita.ph/uploads/2/9/9/2/29922649/ra_7942.pdf</t>
    </r>
    <r>
      <rPr>
        <sz val="10"/>
        <color rgb="FF000000"/>
        <rFont val="Libre Franklin"/>
      </rPr>
      <t xml:space="preserve"> 
</t>
    </r>
    <r>
      <rPr>
        <b/>
        <sz val="10"/>
        <color rgb="FF000000"/>
        <rFont val="Libre Franklin"/>
      </rPr>
      <t>Revised IRR of R.A. 7942</t>
    </r>
    <r>
      <rPr>
        <sz val="10"/>
        <color rgb="FF000000"/>
        <rFont val="Libre Franklin"/>
      </rPr>
      <t xml:space="preserve">
</t>
    </r>
    <r>
      <rPr>
        <u/>
        <sz val="10"/>
        <color rgb="FF000000"/>
        <rFont val="Libre Franklin"/>
      </rPr>
      <t>https://mgb.gov.ph/images/stories/CDAO-Final.pdf</t>
    </r>
    <r>
      <rPr>
        <sz val="10"/>
        <color rgb="FF000000"/>
        <rFont val="Libre Franklin"/>
      </rPr>
      <t xml:space="preserve"> 
</t>
    </r>
    <r>
      <rPr>
        <b/>
        <sz val="10"/>
        <color rgb="FF000000"/>
        <rFont val="Libre Franklin"/>
      </rPr>
      <t>Mining Application</t>
    </r>
    <r>
      <rPr>
        <sz val="10"/>
        <color rgb="FF000000"/>
        <rFont val="Libre Franklin"/>
      </rPr>
      <t xml:space="preserve">
</t>
    </r>
    <r>
      <rPr>
        <u/>
        <sz val="10"/>
        <color rgb="FF000000"/>
        <rFont val="Libre Franklin"/>
      </rPr>
      <t>https://mgb.gov.ph/2015-05-04-07-00-12/2015-06-05-05-48-55</t>
    </r>
    <r>
      <rPr>
        <sz val="10"/>
        <color rgb="FF000000"/>
        <rFont val="Libre Franklin"/>
      </rPr>
      <t xml:space="preserve"> 
</t>
    </r>
    <r>
      <rPr>
        <b/>
        <sz val="10"/>
        <color rgb="FF000000"/>
        <rFont val="Libre Franklin"/>
      </rPr>
      <t>Procedure in the Acceptance of Mineral Production Sharing Agreement Application</t>
    </r>
    <r>
      <rPr>
        <sz val="10"/>
        <color rgb="FF000000"/>
        <rFont val="Libre Franklin"/>
      </rPr>
      <t xml:space="preserve">
</t>
    </r>
    <r>
      <rPr>
        <u/>
        <sz val="10"/>
        <color rgb="FF000000"/>
        <rFont val="Libre Franklin"/>
      </rPr>
      <t>https://mgb.gov.ph/attachments/article/53/PFMPSA.pdf</t>
    </r>
  </si>
  <si>
    <r>
      <rPr>
        <sz val="10"/>
        <color rgb="FF000000"/>
        <rFont val="Libre Franklin"/>
      </rPr>
      <t xml:space="preserve">5th PH-EITI Report, p. 43, Technical and financial criteria used
</t>
    </r>
    <r>
      <rPr>
        <u/>
        <sz val="10"/>
        <color rgb="FF1155CC"/>
        <rFont val="Libre Franklin"/>
      </rPr>
      <t>http://pheiti.dof.gov.ph/download/forging-new-frontiers%E2%80%8B-report-fy-2017/?wpdmdl=928</t>
    </r>
    <r>
      <rPr>
        <sz val="10"/>
        <color rgb="FF000000"/>
        <rFont val="Libre Franklin"/>
      </rPr>
      <t xml:space="preserve">
4th PH-EITI Report, p. 43, Technical and financial criteria use</t>
    </r>
    <r>
      <rPr>
        <sz val="10"/>
        <color rgb="FF000000"/>
        <rFont val="Libre Franklin"/>
      </rPr>
      <t xml:space="preserve">d
</t>
    </r>
    <r>
      <rPr>
        <u/>
        <sz val="10"/>
        <color rgb="FF1155CC"/>
        <rFont val="Libre Franklin"/>
      </rPr>
      <t>https://pheiti.dof.gov.ph/download/the-fourth-ph-eiti-report-fy2015-2016-2/?wpdmdl=1469</t>
    </r>
  </si>
  <si>
    <r>
      <t xml:space="preserve">The primers available on the MGB website describe the way in which applicants are expected to demonstrate their technical and financial capacities. </t>
    </r>
    <r>
      <rPr>
        <sz val="11"/>
        <color rgb="FF7030A0"/>
        <rFont val="Libre Franklin"/>
      </rPr>
      <t>It is however unclear from either the MGB primers or the EITI Reports whether any weighting is applied to the different technical and financial criteria assessed in mining license awards</t>
    </r>
    <r>
      <rPr>
        <sz val="11"/>
        <color rgb="FF000000"/>
        <rFont val="Libre Franklin"/>
      </rPr>
      <t xml:space="preserve">. However, government officials consulted confirmed that there was no weighting applied to the different technical and financial criteria and that an applicant had to fulfill all of the criteria in order to be eligible to receive a license award. </t>
    </r>
  </si>
  <si>
    <t xml:space="preserve">Could the MSG clarify whether any weighting is applied to the different technical and financial criteria assessed for mining license awards, or whether all criteria are considered with the same weight? Where would this be publicly clarified? </t>
  </si>
  <si>
    <t>the existence of any non-trivial deviations from statutory procedures in license awards in the period under review?</t>
  </si>
  <si>
    <t>Not applicable for the year under review</t>
  </si>
  <si>
    <t>Minutes of special MSG meeting: https://pheiti.dof.gov.ph/download/special-msg-meeting-march-23-2021/?wpdmdl=1927</t>
  </si>
  <si>
    <t>The minutes of the MSG’s special meeting on 23 March 2021 confirmed the MSG’s view that there had been no non-trivial deviations in license awards and transfers in 2018, based on assurances from MGB for mining and DOE for coal and oil and gas. The same meeting minutes indicate concerns from a civil society representative about alleged deviations in terms of stakeholder consultations ahead of the award of a MPSA for black sand mining (which had not been awarded in the period under review but which indicates civil society concerns about the existence of non-trivial deviations in license allocations). Civil society stakeholders consulted expressed concerns over non-trivial deviations in mining license renewals and extensions, which they claimed did not follow procedures for free prior informed consent (FPIC). They noted the example of a gold mining company member of the PHEITI MSG that obtained a license renewal in 2019 without the public hearings they claimed were necessary for the license to be renewed. Civil society MSG members noted that they had expressed concerns at the MSG’s meeting in March 2021 over the deviations in the conduct of FPIC in license awards and renewals. Subnational civil society representatives consulted noted the improvement in adherence to FPIC as part of the license allocation process since the appointment of a new head of NCIP.</t>
  </si>
  <si>
    <t xml:space="preserve">We would welcome stakeholders’ views on the MSG's approach to assessing non-trivial deviations in license awards and transfers in 2018.  </t>
  </si>
  <si>
    <t>No. of license transfers for the covered year</t>
  </si>
  <si>
    <r>
      <rPr>
        <b/>
        <sz val="10"/>
        <color rgb="FF000000"/>
        <rFont val="Libre Franklin"/>
      </rPr>
      <t xml:space="preserve">Approved Mining Tenement Report   
</t>
    </r>
    <r>
      <rPr>
        <u/>
        <sz val="10"/>
        <color rgb="FF000000"/>
        <rFont val="Libre Franklin"/>
      </rPr>
      <t>https://mgb.gov.ph/attachments/article/50/FEB_2021_MPSA_2A.pdf</t>
    </r>
    <r>
      <rPr>
        <sz val="10"/>
        <color rgb="FF000000"/>
        <rFont val="Libre Franklin"/>
      </rPr>
      <t xml:space="preserve"> 
</t>
    </r>
    <r>
      <rPr>
        <b/>
        <sz val="10"/>
        <color rgb="FF000000"/>
        <rFont val="Libre Franklin"/>
      </rPr>
      <t xml:space="preserve">Regional Mining Tenements Statistics Report </t>
    </r>
    <r>
      <rPr>
        <sz val="10"/>
        <color rgb="FF000000"/>
        <rFont val="Libre Franklin"/>
      </rPr>
      <t xml:space="preserve">
</t>
    </r>
    <r>
      <rPr>
        <u/>
        <sz val="10"/>
        <color rgb="FF000000"/>
        <rFont val="Libre Franklin"/>
      </rPr>
      <t xml:space="preserve">https://mgb.gov.ph/attachments/article/51/CAR_MTSR_FEB_2021.pdf
</t>
    </r>
    <r>
      <rPr>
        <sz val="10"/>
        <color rgb="FF000000"/>
        <rFont val="Libre Franklin"/>
      </rPr>
      <t xml:space="preserve"> 
</t>
    </r>
    <r>
      <rPr>
        <b/>
        <sz val="10"/>
        <color rgb="FF000000"/>
        <rFont val="Libre Franklin"/>
      </rPr>
      <t xml:space="preserve">Approved Mining Tenement Report </t>
    </r>
    <r>
      <rPr>
        <sz val="10"/>
        <color rgb="FF000000"/>
        <rFont val="Libre Franklin"/>
      </rPr>
      <t xml:space="preserve">  
</t>
    </r>
    <r>
      <rPr>
        <u/>
        <sz val="10"/>
        <color rgb="FF000000"/>
        <rFont val="Libre Franklin"/>
      </rPr>
      <t>https://mgb.gov.ph/attachments/article/50/FEB_2021_MPSA_2A.pdf</t>
    </r>
    <r>
      <rPr>
        <sz val="10"/>
        <color rgb="FF000000"/>
        <rFont val="Libre Franklin"/>
      </rPr>
      <t xml:space="preserve"> </t>
    </r>
  </si>
  <si>
    <r>
      <rPr>
        <sz val="10"/>
        <color rgb="FF000000"/>
        <rFont val="Libre Franklin"/>
      </rPr>
      <t xml:space="preserve">4th PH-EITI Report, pp. 20-30, License Allocations
5th PH-EITI Report, pp. 41-45, Overview of License Allocations
</t>
    </r>
    <r>
      <rPr>
        <u/>
        <sz val="10"/>
        <color rgb="FF1155CC"/>
        <rFont val="Libre Franklin"/>
      </rPr>
      <t>https://pheiti.dof.gov.ph/download/the-fourth-ph-eiti-report-fy2015-2016-2/?wpdmdl=1469</t>
    </r>
  </si>
  <si>
    <r>
      <rPr>
        <sz val="11"/>
        <color rgb="FF7030A0"/>
        <rFont val="Libre Franklin"/>
      </rPr>
      <t>The links to the mining tenement reports do not seem to be operational. We were not able to find confirmation of whether there were any transfers of mining licenses completed in 2018</t>
    </r>
    <r>
      <rPr>
        <sz val="11"/>
        <color rgb="FF000000"/>
        <rFont val="Libre Franklin"/>
      </rPr>
      <t xml:space="preserve">, either in the 6th PHEITI Report or on the MGB website. </t>
    </r>
  </si>
  <si>
    <t>Could the MSG clarify whether a list of the mining license transfers in 2018 is accessible to the public?</t>
  </si>
  <si>
    <t>the number and identity of licenses transferred in the period under review?</t>
  </si>
  <si>
    <r>
      <rPr>
        <b/>
        <sz val="10"/>
        <color rgb="FF000000"/>
        <rFont val="Libre Franklin"/>
      </rPr>
      <t xml:space="preserve">Approved Mining Tenement Report   
</t>
    </r>
    <r>
      <rPr>
        <u/>
        <sz val="10"/>
        <color rgb="FF000000"/>
        <rFont val="Libre Franklin"/>
      </rPr>
      <t>https://mgb.gov.ph/attachments/article/50/FEB_2021_MPSA_2A.pdf</t>
    </r>
    <r>
      <rPr>
        <sz val="10"/>
        <color rgb="FF000000"/>
        <rFont val="Libre Franklin"/>
      </rPr>
      <t xml:space="preserve"> 
</t>
    </r>
    <r>
      <rPr>
        <b/>
        <sz val="10"/>
        <color rgb="FF000000"/>
        <rFont val="Libre Franklin"/>
      </rPr>
      <t xml:space="preserve">Regional Mining Tenements Statistics Report </t>
    </r>
    <r>
      <rPr>
        <sz val="10"/>
        <color rgb="FF000000"/>
        <rFont val="Libre Franklin"/>
      </rPr>
      <t xml:space="preserve">
</t>
    </r>
    <r>
      <rPr>
        <u/>
        <sz val="10"/>
        <color rgb="FF000000"/>
        <rFont val="Libre Franklin"/>
      </rPr>
      <t>https://mgb.gov.ph/attachments/article/51/CAR_MTSR_FEB_2021.pdf</t>
    </r>
    <r>
      <rPr>
        <sz val="10"/>
        <color rgb="FF000000"/>
        <rFont val="Libre Franklin"/>
      </rPr>
      <t xml:space="preserve"> 
</t>
    </r>
    <r>
      <rPr>
        <b/>
        <sz val="10"/>
        <color rgb="FF000000"/>
        <rFont val="Libre Franklin"/>
      </rPr>
      <t xml:space="preserve">Approved Mining Tenement Report </t>
    </r>
    <r>
      <rPr>
        <sz val="10"/>
        <color rgb="FF000000"/>
        <rFont val="Libre Franklin"/>
      </rPr>
      <t xml:space="preserve">  
</t>
    </r>
    <r>
      <rPr>
        <u/>
        <sz val="10"/>
        <color rgb="FF000000"/>
        <rFont val="Libre Franklin"/>
      </rPr>
      <t>https://mgb.gov.ph/attachments/article/50/FEB_2021_MPSA_2A.pd</t>
    </r>
  </si>
  <si>
    <r>
      <rPr>
        <sz val="10"/>
        <color rgb="FF000000"/>
        <rFont val="Libre Franklin"/>
      </rPr>
      <t xml:space="preserve">4th PH-EITI Report, pp. 20-30, License Allocations, p. 26, Mineral Production Sharing Agreement Transfers/Assignments
5th PH-EITI Report, pp. 41-45, Overview of License Allocations,  p. 44, Information on recipients of the licenses awarded or transferred
</t>
    </r>
    <r>
      <rPr>
        <u/>
        <sz val="10"/>
        <color rgb="FF1155CC"/>
        <rFont val="Libre Franklin"/>
      </rPr>
      <t>https://pheiti.dof.gov.ph/download/the-fourth-ph-eiti-report-fy2015-2016-2/?wpdmdl=1469</t>
    </r>
  </si>
  <si>
    <t>the transfer process(es)?</t>
  </si>
  <si>
    <r>
      <rPr>
        <b/>
        <sz val="10"/>
        <color rgb="FF000000"/>
        <rFont val="Libre Franklin"/>
      </rPr>
      <t>DAO No. 2010-21</t>
    </r>
    <r>
      <rPr>
        <sz val="10"/>
        <color rgb="FF000000"/>
        <rFont val="Libre Franklin"/>
      </rPr>
      <t xml:space="preserve">
</t>
    </r>
    <r>
      <rPr>
        <u/>
        <sz val="10"/>
        <color rgb="FF000000"/>
        <rFont val="Libre Franklin"/>
      </rPr>
      <t>http://databaseportal.mgb.gov.ph/#/public/documents/463</t>
    </r>
    <r>
      <rPr>
        <sz val="10"/>
        <color rgb="FF000000"/>
        <rFont val="Libre Franklin"/>
      </rPr>
      <t xml:space="preserve"> 
Sections 19-A, 25, 40, 46, 66, 99, 157, 159</t>
    </r>
  </si>
  <si>
    <r>
      <rPr>
        <sz val="10"/>
        <color rgb="FF000000"/>
        <rFont val="Libre Franklin"/>
      </rPr>
      <t xml:space="preserve">5th PH-EITI Report, p. 41-43, License awarding or transferring procedures
</t>
    </r>
    <r>
      <rPr>
        <u/>
        <sz val="10"/>
        <color rgb="FF1155CC"/>
        <rFont val="Libre Franklin"/>
      </rPr>
      <t>http://pheiti.dof.gov.ph/download/forging-new-frontiers%E2%80%8B-report-fy-2017/?wpdmdl=928</t>
    </r>
    <r>
      <rPr>
        <sz val="10"/>
        <color rgb="FF000000"/>
        <rFont val="Libre Franklin"/>
      </rPr>
      <t xml:space="preserve">
4th PH-EITI Report, pp. 20-21, 25-26, 29</t>
    </r>
  </si>
  <si>
    <r>
      <rPr>
        <sz val="10"/>
        <color rgb="FF000000"/>
        <rFont val="Libre Franklin"/>
      </rPr>
      <t>5th PH-EITI Report, p. 43, Technical and financial criteria used</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20-21, 25-26
</t>
    </r>
    <r>
      <rPr>
        <u/>
        <sz val="10"/>
        <color rgb="FF1155CC"/>
        <rFont val="Libre Franklin"/>
      </rPr>
      <t>https://pheiti.dof.gov.ph/download/the-fourth-ph-eiti-report-fy2015-2016-2/?wpdmdl=1469</t>
    </r>
  </si>
  <si>
    <r>
      <t xml:space="preserve">Section 25 of DAO No.2010-21 confirms the right to transfer a mining license to another "qualified entity", </t>
    </r>
    <r>
      <rPr>
        <sz val="11"/>
        <color rgb="FF7030A0"/>
        <rFont val="Libre Franklin"/>
      </rPr>
      <t>but does not describe the technical and financial criteria assessed to determine whether a transferee is "qualified"</t>
    </r>
    <r>
      <rPr>
        <sz val="11"/>
        <color rgb="FF000000"/>
        <rFont val="Libre Franklin"/>
      </rPr>
      <t xml:space="preserve">. Sections 40, 46, 66 and 99 refer to "eligibility requirements" and "qualified person" </t>
    </r>
    <r>
      <rPr>
        <sz val="11"/>
        <color rgb="FF7030A0"/>
        <rFont val="Libre Franklin"/>
      </rPr>
      <t>without defining these terms</t>
    </r>
    <r>
      <rPr>
        <sz val="11"/>
        <color rgb="FF000000"/>
        <rFont val="Libre Franklin"/>
      </rPr>
      <t xml:space="preserve">. Government officials consulted explained that the MGB assessed the same technical and financial criteria for transfers as for awards, although this was only implied in the references to "qualified", not explicitly stated, on the MGB website. </t>
    </r>
  </si>
  <si>
    <t>Could the MSG clarify whether the same technical and financial criteria assessed for mining license awards apply for transfers, or whether these are different? Where would this information be publicly codified?</t>
  </si>
  <si>
    <t>the existence of any non-trivial deviations from statutory procedures in license transfers in the period under review?</t>
  </si>
  <si>
    <t>Minutes of special MSG meeting</t>
  </si>
  <si>
    <t>The minutes of the MSG’s special meeting on 23 March 2021 confirmed the MSG’s view that there had been no non-trivial deviations in license awards and transfers in 2018, based on assurances from MGB for mining and DOE for coal and oil and gas. Civil society stakeholders consulted raised  more concerns about license awards and extensions, than around license  transfers in the mining sector.</t>
  </si>
  <si>
    <t>bidding rounds/process(es)?</t>
  </si>
  <si>
    <t>EITI reporting</t>
  </si>
  <si>
    <r>
      <rPr>
        <b/>
        <sz val="10"/>
        <color rgb="FF000000"/>
        <rFont val="Libre Franklin"/>
      </rPr>
      <t>Revised IRR of R.A. 7942</t>
    </r>
    <r>
      <rPr>
        <sz val="10"/>
        <color rgb="FF000000"/>
        <rFont val="Libre Franklin"/>
      </rPr>
      <t xml:space="preserve">
</t>
    </r>
    <r>
      <rPr>
        <u/>
        <sz val="10"/>
        <color rgb="FF000000"/>
        <rFont val="Libre Franklin"/>
      </rPr>
      <t>https://mgb.gov.ph/images/stories/MIN_DAO_1996-40.pdf</t>
    </r>
    <r>
      <rPr>
        <sz val="10"/>
        <color rgb="FF000000"/>
        <rFont val="Libre Franklin"/>
      </rPr>
      <t xml:space="preserve"> </t>
    </r>
  </si>
  <si>
    <r>
      <rPr>
        <sz val="10"/>
        <color rgb="FF000000"/>
        <rFont val="Libre Franklin"/>
      </rPr>
      <t>6th PH-EITI Report, p. 17, Legal Framework</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pp. 33-34</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 31, List of applicants and the bid criteria for the bidding rounds
</t>
    </r>
    <r>
      <rPr>
        <u/>
        <sz val="10"/>
        <color rgb="FF1155CC"/>
        <rFont val="Libre Franklin"/>
      </rPr>
      <t>https://pheiti.dof.gov.ph/download/the-fourth-ph-eiti-report-fy2015-2016-2/?wpdmdl=1469</t>
    </r>
  </si>
  <si>
    <t xml:space="preserve">None of the mining licenses and contracts awarded in 2018 appear to have been granted through competitive bidding. </t>
  </si>
  <si>
    <t>Could the MSG confirm that none of the mining licenses and contracts awarded in 2018 were conducted on the basis of competitive bidding?</t>
  </si>
  <si>
    <t>MSG comments on efficiency:</t>
  </si>
  <si>
    <t>Minutes of special MSG meeting, March 23, 2021 - https://pheiti.dof.gov.ph/download/special-msg-meeting-march-23-2021/?wpdmdl=1927</t>
  </si>
  <si>
    <t>Coal, oil and gas sectors</t>
  </si>
  <si>
    <r>
      <rPr>
        <b/>
        <sz val="10"/>
        <color rgb="FF000000"/>
        <rFont val="Libre Franklin"/>
      </rPr>
      <t>2018</t>
    </r>
    <r>
      <rPr>
        <sz val="10"/>
        <color rgb="FF000000"/>
        <rFont val="Libre Franklin"/>
      </rPr>
      <t xml:space="preserve">
20 Petroleum Service Contracts 
62 Coal Operating Contracts</t>
    </r>
  </si>
  <si>
    <r>
      <rPr>
        <sz val="10"/>
        <color rgb="FF000000"/>
        <rFont val="Libre Franklin"/>
      </rPr>
      <t>6th PH-EITI Report, p. 37, Operating Contracts</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t>
    </r>
  </si>
  <si>
    <r>
      <t xml:space="preserve">The list and identity of oil and gas contract awards in 2018 is clear from public sources. There was one new contract award in oil and gas in 2018, SC76 (p.35). </t>
    </r>
    <r>
      <rPr>
        <sz val="11"/>
        <color rgb="FF7030A0"/>
        <rFont val="Libre Franklin"/>
      </rPr>
      <t>It is however unclear either from the 6th PHEITI Report or from other government sources online whether any new coal contract was awarded in 2018</t>
    </r>
    <r>
      <rPr>
        <sz val="11"/>
        <color rgb="FF000000"/>
        <rFont val="Libre Franklin"/>
      </rPr>
      <t>.</t>
    </r>
  </si>
  <si>
    <t>Could the MSG confirm whether any new coal contract was awarded in 2018? Where would information on new coal contract awards in 2018 be available in the public domain?</t>
  </si>
  <si>
    <r>
      <rPr>
        <b/>
        <sz val="10"/>
        <color rgb="FF000000"/>
        <rFont val="Libre Franklin"/>
      </rPr>
      <t>Oil &amp; Gas:</t>
    </r>
    <r>
      <rPr>
        <sz val="10"/>
        <color rgb="FF000000"/>
        <rFont val="Libre Franklin"/>
      </rPr>
      <t xml:space="preserve">
</t>
    </r>
    <r>
      <rPr>
        <b/>
        <sz val="10"/>
        <color rgb="FF000000"/>
        <rFont val="Libre Franklin"/>
      </rPr>
      <t>THE OIL EXPLORATION AND DEVELOPMENT ACT OF 1972</t>
    </r>
    <r>
      <rPr>
        <sz val="10"/>
        <color rgb="FF000000"/>
        <rFont val="Libre Franklin"/>
      </rPr>
      <t xml:space="preserve">
</t>
    </r>
    <r>
      <rPr>
        <u/>
        <sz val="10"/>
        <color rgb="FF000000"/>
        <rFont val="Libre Franklin"/>
      </rPr>
      <t>https://www.officialgazette.gov.ph/1972/12/31/presidential-decree-no-87-s-1972/</t>
    </r>
    <r>
      <rPr>
        <sz val="10"/>
        <color rgb="FF000000"/>
        <rFont val="Libre Franklin"/>
      </rPr>
      <t xml:space="preserve"> 
</t>
    </r>
    <r>
      <rPr>
        <b/>
        <sz val="10"/>
        <color rgb="FF000000"/>
        <rFont val="Libre Franklin"/>
      </rPr>
      <t xml:space="preserve">Philippine Conventional Energy Contracting Program (PCECP) of Awarding Petroleum Service Contracts (PSCs)
</t>
    </r>
    <r>
      <rPr>
        <u/>
        <sz val="10"/>
        <color rgb="FF000000"/>
        <rFont val="Libre Franklin"/>
      </rPr>
      <t>https://www.doe.gov.ph/laws-and-issuances/department-circular-no-dc2017-12-0017?ckattempt=1&amp;fbclid=IwAR0RXv4FJQ9EIQ0uLP371YCSZV1P8p_MakDIVuc2ropAKTUHN874a7Eyao4</t>
    </r>
    <r>
      <rPr>
        <sz val="10"/>
        <color rgb="FF000000"/>
        <rFont val="Libre Franklin"/>
      </rPr>
      <t xml:space="preserve"> 
</t>
    </r>
    <r>
      <rPr>
        <b/>
        <sz val="10"/>
        <color rgb="FF000000"/>
        <rFont val="Libre Franklin"/>
      </rPr>
      <t>Coal:</t>
    </r>
    <r>
      <rPr>
        <sz val="10"/>
        <color rgb="FF000000"/>
        <rFont val="Libre Franklin"/>
      </rPr>
      <t xml:space="preserve">
</t>
    </r>
    <r>
      <rPr>
        <b/>
        <sz val="10"/>
        <color rgb="FF000000"/>
        <rFont val="Libre Franklin"/>
      </rPr>
      <t>The Philippine Coal Contract Syst</t>
    </r>
    <r>
      <rPr>
        <b/>
        <sz val="10"/>
        <color rgb="FF000000"/>
        <rFont val="Libre Franklin"/>
      </rPr>
      <t>em</t>
    </r>
    <r>
      <rPr>
        <sz val="10"/>
        <color rgb="FF000000"/>
        <rFont val="Libre Franklin"/>
      </rPr>
      <t xml:space="preserve">
</t>
    </r>
    <r>
      <rPr>
        <u/>
        <sz val="10"/>
        <color rgb="FF000000"/>
        <rFont val="Libre Franklin"/>
      </rPr>
      <t>https://www.doe.gov.ph/energy-statistics?q=energy-resources/philippine-coal-contract-system</t>
    </r>
  </si>
  <si>
    <r>
      <rPr>
        <sz val="10"/>
        <color rgb="FF000000"/>
        <rFont val="Libre Franklin"/>
      </rPr>
      <t xml:space="preserve">6th PH-EITI Report, p. 36, Policies
</t>
    </r>
    <r>
      <rPr>
        <u/>
        <sz val="10"/>
        <color rgb="FF1155CC"/>
        <rFont val="Libre Franklin"/>
      </rPr>
      <t>http://pheiti.dof.gov.ph/download/sixth-ph-eiti-report-fy-2018/?wpdmdl=898</t>
    </r>
    <r>
      <rPr>
        <sz val="10"/>
        <color rgb="FF000000"/>
        <rFont val="Libre Franklin"/>
      </rPr>
      <t xml:space="preserve"> 
6th PH-EITI Report, p. 288, Annex 8. List of Petroleum Service Contracts and Coal Operating Contracts as of 31 December 2018</t>
    </r>
  </si>
  <si>
    <t xml:space="preserve">The general statutory procedure for awarding coal, oil and gas contracts is described in the 6th PHEITI Report. </t>
  </si>
  <si>
    <t>Oil &amp; Gas:
Presidential Decree No. 87, 1972
https://www.officialgazette.gov.ph/1972/12/31/presidential-decree-no-87-s-1972/    
Annexed to Philippine Conventional Energy Contracting Program (PCECP) of Awarding Petroleum Service Contracts (PSCs)
https://www.doe.gov.ph/laws-and-issuances/department-circular-no-dc2017-12-0017?ckattempt=1&amp;fbclid=IwAR0RXv4FJQ9EIQ0uLP371YCSZV1P8p_MakDIVuc2ropAKTUHN874a7Eyao4 
Coal:
The Philippine Coal Contract System
https://www.doe.gov.ph/energy-statistics?q=energy-resources/philippine-coal-contract-system</t>
  </si>
  <si>
    <r>
      <rPr>
        <sz val="10"/>
        <color rgb="FF000000"/>
        <rFont val="Libre Franklin"/>
      </rPr>
      <t>5th PH-EITI Report, p. 43, Technical and financial criteria used</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 43, Technical and financial criteria used
</t>
    </r>
    <r>
      <rPr>
        <u/>
        <sz val="10"/>
        <color rgb="FF1155CC"/>
        <rFont val="Libre Franklin"/>
      </rPr>
      <t>https://pheiti.dof.gov.ph/download/the-fourth-ph-eiti-report-fy2015-2016-2/?wpdmdl=1469</t>
    </r>
  </si>
  <si>
    <r>
      <t xml:space="preserve">Presidential Decree 87 only refers to applicants for oil and gas licenses and contracts demonstrating "technical and financial competence", </t>
    </r>
    <r>
      <rPr>
        <sz val="11"/>
        <color rgb="FF7030A0"/>
        <rFont val="Libre Franklin"/>
      </rPr>
      <t>but does not describe the specific criteria assessed, nor the weightings of these criteria</t>
    </r>
    <r>
      <rPr>
        <sz val="11"/>
        <color rgb="FF000000"/>
        <rFont val="Libre Franklin"/>
      </rPr>
      <t xml:space="preserve">. However, Annex A to the PCECP Department Circular No. DC2017-12-0017 provides the list of documents and describes how the technical and financial criteria are assessed.   
The DOE webpage on the Philippine Coal Contract System describes the different technical and financial criteria assessed in coal license and contract awards.
The DOE website clarifies the weighting of the various criteria considered in license and contract awards for both coal and oil and gas (https://www.doe.gov.ph/evaluation-criteria). </t>
    </r>
  </si>
  <si>
    <t>While EITI Reports confirm the lack of significant reforms to the process for awarding and transferring licenses compared to the first two PHEITI Reports, it would be helpful for the MSG to include an explainer about the existence (or not) of weightings of the various technical and financial criteria assessed for license and contract awards in oil and gas and coal.</t>
  </si>
  <si>
    <t xml:space="preserve">Minutes of special MSG meeting, March 23, 2021
https://pheiti.dof.gov.ph/minutes-of-meetings/
</t>
  </si>
  <si>
    <t xml:space="preserve">The minutes of the MSG’s special meeting on 23 March 2021 confirmed the MSG’s view that there had been no non-trivial deviations in license awards and transfers in 2018, based on assurances from MGB for mining and DOE for coal and oil and gas. </t>
  </si>
  <si>
    <t>None so far</t>
  </si>
  <si>
    <r>
      <t xml:space="preserve">In the minutes of the MSG's special meeting in March 2021, the DOE's assurances are cited that there were no transfers of participating interests in any coal contracts or licenses in 2018. However, </t>
    </r>
    <r>
      <rPr>
        <sz val="11"/>
        <color rgb="FF7030A0"/>
        <rFont val="Libre Franklin"/>
      </rPr>
      <t>the minutes of the meeting also quote the DOE in stating that it would confirm whether there were any transfers of participating interests in any oil and gas contract in 2018</t>
    </r>
    <r>
      <rPr>
        <sz val="11"/>
        <color rgb="FF000000"/>
        <rFont val="Libre Franklin"/>
      </rPr>
      <t xml:space="preserve">. </t>
    </r>
  </si>
  <si>
    <t>Could the MSG confirm whether there were any transfers of participating interests in any oil and gas contract in 2018, and where this information is publicly accessible?</t>
  </si>
  <si>
    <t>Oil &amp; Gas:
THE OIL EXPLORATION AND DEVELOPMENT ACT OF 1972
https://www.officialgazette.gov.ph/1972/12/31/presidential-decree-no-87-s-1972/  
Procedures For The Transfer Of Rights And Obligations In Petroleum Service Contracts
https://www.doe.gov.ph/sites/default/files/pdf/energy_resources/pcecp_dc2007-04-0003_procedure_for_transfer_of_participating_interest.pdf 
https://www.doe.gov.ph/department-circular-no-2007-04-0003
Coal:
The Philippine Coal Contract System
https://www.doe.gov.ph/energy-statistics?q=energy-resources/philippine-coal-contract-system
Minutes of special MSG meeting, March 23, 2021
https://pheiti.dof.gov.ph/minutes-of-meetings/</t>
  </si>
  <si>
    <r>
      <rPr>
        <sz val="10"/>
        <color rgb="FF000000"/>
        <rFont val="Libre Franklin"/>
      </rPr>
      <t xml:space="preserve">4th PH-EITI Report, pp. 43, 47-49, 62
</t>
    </r>
    <r>
      <rPr>
        <u/>
        <sz val="10"/>
        <color rgb="FF1155CC"/>
        <rFont val="Libre Franklin"/>
      </rPr>
      <t>https://pheiti.dof.gov.ph/download/the-fourth-ph-eiti-report-fy2015-2016-2/?wpdmdl=1469</t>
    </r>
    <r>
      <rPr>
        <sz val="10"/>
        <color rgb="FF000000"/>
        <rFont val="Libre Franklin"/>
      </rPr>
      <t xml:space="preserve">
</t>
    </r>
  </si>
  <si>
    <t xml:space="preserve">The general statutory procedure for transferring coal, oil and gas contracts (or participating interests therein) is described in the 4th PHEITI Report and online government sources. </t>
  </si>
  <si>
    <r>
      <rPr>
        <b/>
        <sz val="10"/>
        <color rgb="FF000000"/>
        <rFont val="Libre Franklin"/>
      </rPr>
      <t>Oil &amp; Gas:</t>
    </r>
    <r>
      <rPr>
        <sz val="10"/>
        <color rgb="FF000000"/>
        <rFont val="Libre Franklin"/>
      </rPr>
      <t xml:space="preserve">
</t>
    </r>
    <r>
      <rPr>
        <b/>
        <sz val="10"/>
        <color rgb="FF000000"/>
        <rFont val="Libre Franklin"/>
      </rPr>
      <t>THE OIL EXPLORATION AND DEVELOPMENT ACT OF 1972</t>
    </r>
    <r>
      <rPr>
        <sz val="10"/>
        <color rgb="FF000000"/>
        <rFont val="Libre Franklin"/>
      </rPr>
      <t xml:space="preserve">
</t>
    </r>
    <r>
      <rPr>
        <u/>
        <sz val="10"/>
        <color rgb="FF000000"/>
        <rFont val="Libre Franklin"/>
      </rPr>
      <t>https://www.officialgazette.gov.ph/1972/12/31/presidential-decree-no-87-s-1972/</t>
    </r>
    <r>
      <rPr>
        <sz val="10"/>
        <color rgb="FF000000"/>
        <rFont val="Libre Franklin"/>
      </rPr>
      <t xml:space="preserve">  
</t>
    </r>
    <r>
      <rPr>
        <b/>
        <sz val="10"/>
        <color rgb="FF000000"/>
        <rFont val="Libre Franklin"/>
      </rPr>
      <t xml:space="preserve">Procedures For The Transfer Of Rights And Obligations In Petroleum Service Contracts
</t>
    </r>
    <r>
      <rPr>
        <u/>
        <sz val="10"/>
        <color rgb="FF000000"/>
        <rFont val="Libre Franklin"/>
      </rPr>
      <t>https://www.doe.gov.ph/sites/default/files/pdf/energy_resources/pcecp_dc2007-04-0003_procedure_for_transfer_of_participating_interest.pdf</t>
    </r>
    <r>
      <rPr>
        <sz val="10"/>
        <color rgb="FF000000"/>
        <rFont val="Libre Franklin"/>
      </rPr>
      <t xml:space="preserve"> 
</t>
    </r>
    <r>
      <rPr>
        <u/>
        <sz val="10"/>
        <color rgb="FF000000"/>
        <rFont val="Libre Franklin"/>
      </rPr>
      <t>https://www.doe.gov.ph/department-circular-no-2007-04-0003</t>
    </r>
    <r>
      <rPr>
        <sz val="10"/>
        <color rgb="FF000000"/>
        <rFont val="Libre Franklin"/>
      </rPr>
      <t xml:space="preserve">
</t>
    </r>
    <r>
      <rPr>
        <b/>
        <sz val="10"/>
        <color rgb="FF000000"/>
        <rFont val="Libre Franklin"/>
      </rPr>
      <t>Coal:</t>
    </r>
    <r>
      <rPr>
        <sz val="10"/>
        <color rgb="FF000000"/>
        <rFont val="Libre Franklin"/>
      </rPr>
      <t xml:space="preserve">
</t>
    </r>
    <r>
      <rPr>
        <b/>
        <sz val="10"/>
        <color rgb="FF000000"/>
        <rFont val="Libre Franklin"/>
      </rPr>
      <t>The Philippine Coal Contract System</t>
    </r>
    <r>
      <rPr>
        <sz val="10"/>
        <color rgb="FF000000"/>
        <rFont val="Libre Franklin"/>
      </rPr>
      <t xml:space="preserve">
</t>
    </r>
    <r>
      <rPr>
        <u/>
        <sz val="10"/>
        <color rgb="FF000000"/>
        <rFont val="Libre Franklin"/>
      </rPr>
      <t>https://www.doe.gov.ph/energy-statistics?q=energy-resources/philippine-coal-contract-system</t>
    </r>
  </si>
  <si>
    <r>
      <rPr>
        <sz val="10"/>
        <color rgb="FF000000"/>
        <rFont val="Libre Franklin"/>
      </rPr>
      <t>5th PH-EITI Report, pp. 52-53, Types of agreements and their specific requirements</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43, 47, Technical and financial criteria used
</t>
    </r>
    <r>
      <rPr>
        <u/>
        <sz val="10"/>
        <color rgb="FF1155CC"/>
        <rFont val="Libre Franklin"/>
      </rPr>
      <t>https://pheiti.dof.gov.ph/download/the-fourth-ph-eiti-report-fy2015-2016-2/?wpdmdl=1469</t>
    </r>
  </si>
  <si>
    <r>
      <t xml:space="preserve">For oil and gas, the procedures for transfers of rights and obligations of oil and gas contracts on the DOE website describe the technical and financial criteria assessed for transfers of participating interests in oil and gas contracts, </t>
    </r>
    <r>
      <rPr>
        <sz val="11"/>
        <color rgb="FF7030A0"/>
        <rFont val="Libre Franklin"/>
      </rPr>
      <t>but do not clarify whether any weighting is applied to the different criteria</t>
    </r>
    <r>
      <rPr>
        <sz val="11"/>
        <color rgb="FF000000"/>
        <rFont val="Libre Franklin"/>
      </rPr>
      <t xml:space="preserve">. Government officials confirmed that the same weightings were applied by the DOE for transfers as for awards (https://www.doe.gov.ph/evaluation-criteria). </t>
    </r>
  </si>
  <si>
    <t xml:space="preserve">Could the MSG confirm whether there are any weightings applied to the various technical and financial criteria assessed for transfers of participating interests in oil and gas contracts, and where this information would be publicly accessible? For coal, the DOE's coal contract system describes the technical and financial criteria assessed for coal contract awards, but not for transfers nor whether any weighting is applied to the different criteria assessed for coal contract awards. Could the MSG confirm where the specific technical and financial criteria assessed for coal contract transfers are publicly accessible and whether there are any weightings applied to the various technical and financial criteria assessed for transfers of coal contracts, and where this information would be publicly accessible? </t>
  </si>
  <si>
    <t>Minutes of special MSG meet, March 23, 2021
https://pheiti.dof.gov.ph/minutes-of-meetings/</t>
  </si>
  <si>
    <t xml:space="preserve">Oil &amp; Gas:
THE OIL EXPLORATION AND DEVELOPMENT ACT OF 1972
https://www.officialgazette.gov.ph/1972/12/31/presidential-decree-no-87-s-1972/   
Transparent &amp; Competitive System of Awarding Service and Operating Contracts for Petroleum &amp; Coal Prospective Areas
https://www.doe.gov.ph/department-circular-no-dc2014-02-0005-1 
Evaluation/Bid Criteria
https://www.doe.gov.ph/evaluation-criteria 
PECP
https://www.doe.gov.ph/sites/default/files/pdf/issuances/dc2017-12-0017.pdf
Coal:
The Philippine Coal Contract System
https://www.doe.gov.ph/energy-statistics?q=energy-resources/philippine-coal-contract-system 
AN ACT TO PROMOTE AN ACCELERATED EXPLORATION, DEVELOPMENT, EXPLOITATION, PRODUCTION AND UTILIZATION OF COAL
https://www.doe.gov.ph/presidential-decree-no-972 </t>
  </si>
  <si>
    <r>
      <rPr>
        <sz val="10"/>
        <color rgb="FF000000"/>
        <rFont val="Libre Franklin"/>
      </rPr>
      <t>5th PH-EITI Report, pp. 52-54</t>
    </r>
    <r>
      <rPr>
        <sz val="10"/>
        <color rgb="FF000000"/>
        <rFont val="Libre Franklin"/>
      </rPr>
      <t xml:space="preserve">
</t>
    </r>
    <r>
      <rPr>
        <u/>
        <sz val="10"/>
        <color rgb="FF1155CC"/>
        <rFont val="Libre Franklin"/>
      </rPr>
      <t>http://pheiti.dof.gov.ph/download/forging-new-frontiers%E2%80%8B-report-fy-2017/?wpdmdl=928</t>
    </r>
    <r>
      <rPr>
        <sz val="10"/>
        <color rgb="FF000000"/>
        <rFont val="Libre Franklin"/>
      </rPr>
      <t xml:space="preserve">
4th PH-EITI Report, pp. 48-49, List of applicants and the bid criteria for the bidding rounds
</t>
    </r>
    <r>
      <rPr>
        <u/>
        <sz val="10"/>
        <color rgb="FF1155CC"/>
        <rFont val="Libre Franklin"/>
      </rPr>
      <t>https://pheiti.dof.gov.ph/download/the-fourth-ph-eiti-report-fy2015-2016-2/?wpdmdl=1469</t>
    </r>
  </si>
  <si>
    <r>
      <t xml:space="preserve">The 6th PHEITI Report (p.35) confirms that one PSC (SC 76) was awarded to Ratio Petroleum Ltd. in October 2018 as a result of competitive tender under PECR5. However, </t>
    </r>
    <r>
      <rPr>
        <sz val="11"/>
        <color rgb="FF7030A0"/>
        <rFont val="Libre Franklin"/>
      </rPr>
      <t>the full list of bidders for this PSC does not seem to be accessible to the public, either from the 6th PHEITI Report or online government sources</t>
    </r>
    <r>
      <rPr>
        <sz val="11"/>
        <color rgb="FF000000"/>
        <rFont val="Libre Franklin"/>
      </rPr>
      <t>. Government officials consulted claimed that the full list of bidders for the oil and gas contract awarded in 2018 (SC 76) had been provided to the PHeITI, even if this had not been published.</t>
    </r>
  </si>
  <si>
    <t>Could the MSG clarify where the full list of bidders for SC76 is accessible to the public?</t>
  </si>
  <si>
    <t>Requirement 2.3: License registers</t>
  </si>
  <si>
    <t>Objective of Requirement 2.3</t>
  </si>
  <si>
    <t>Progress towards the objective of the requirement, to ensure the public accessibility of comprehensive information on property rights related to extractive deposits and projects.</t>
  </si>
  <si>
    <t xml:space="preserve">Partly met </t>
  </si>
  <si>
    <r>
      <t xml:space="preserve">There is no single license register that is publicly accessible for licenses and contracts in mining, coal, oil and gas. </t>
    </r>
    <r>
      <rPr>
        <sz val="11"/>
        <color rgb="FF7030A0"/>
        <rFont val="Libre Franklin"/>
      </rPr>
      <t>It is unclear whether the 6th PHEITI Report lists all licenses and contracts held by material companies, or only those that gave rise to material payments to government in 2018 (i.e. producing licenses and contracts). While some of the information listed under Requirement 2.3.b is accessible for the mining, oil and gas licenses, there are significant gaps in dates of application, coordinates and commodity(ies) covered. It is unclear whether information on coal contracts is available in the public domain</t>
    </r>
    <r>
      <rPr>
        <sz val="11"/>
        <color theme="1"/>
        <rFont val="Libre Franklin"/>
      </rPr>
      <t>.</t>
    </r>
  </si>
  <si>
    <t>License register for the mining sector</t>
  </si>
  <si>
    <r>
      <rPr>
        <b/>
        <sz val="10"/>
        <color rgb="FF000000"/>
        <rFont val="Libre Franklin"/>
      </rPr>
      <t>Approved Mining Permits and Contracts</t>
    </r>
    <r>
      <rPr>
        <sz val="10"/>
        <color rgb="FF000000"/>
        <rFont val="Libre Franklin"/>
      </rPr>
      <t xml:space="preserve">
</t>
    </r>
    <r>
      <rPr>
        <u/>
        <sz val="10"/>
        <color rgb="FF1155CC"/>
        <rFont val="Libre Franklin"/>
      </rPr>
      <t>https://mgb.gov.ph/2015-05-13-01-44-56/2015-05-13-01-46-18/2015-06-03-03-42-49</t>
    </r>
    <r>
      <rPr>
        <sz val="10"/>
        <color rgb="FF000000"/>
        <rFont val="Libre Franklin"/>
      </rPr>
      <t xml:space="preserve"> 
</t>
    </r>
    <r>
      <rPr>
        <b/>
        <sz val="10"/>
        <color rgb="FF000000"/>
        <rFont val="Libre Franklin"/>
      </rPr>
      <t>Mining Application in Regional Offic</t>
    </r>
    <r>
      <rPr>
        <b/>
        <sz val="10"/>
        <color rgb="FF000000"/>
        <rFont val="Libre Franklin"/>
      </rPr>
      <t xml:space="preserve">es
</t>
    </r>
    <r>
      <rPr>
        <u/>
        <sz val="10"/>
        <color rgb="FF1155CC"/>
        <rFont val="Libre Franklin"/>
      </rPr>
      <t>https://mgb.gov.ph/2015-05-13-01-44-56/2015-05-13-01-46-18/2015-05-13-02-16-13</t>
    </r>
  </si>
  <si>
    <r>
      <rPr>
        <sz val="10"/>
        <color rgb="FF000000"/>
        <rFont val="Libre Franklin"/>
      </rPr>
      <t xml:space="preserve">6th PH-EITI Report, p.55-69 Targeted and Participating Mining Projects
</t>
    </r>
    <r>
      <rPr>
        <u/>
        <sz val="10"/>
        <color rgb="FF1155CC"/>
        <rFont val="Libre Franklin"/>
      </rPr>
      <t>http://pheiti.dof.gov.ph/download/sixth-ph-eiti-report-fy-2018/?wpdmdl=898</t>
    </r>
    <r>
      <rPr>
        <sz val="10"/>
        <color rgb="FF000000"/>
        <rFont val="Libre Franklin"/>
      </rPr>
      <t xml:space="preserve"> </t>
    </r>
  </si>
  <si>
    <r>
      <t xml:space="preserve">Information from the mining register appear to be spread out across several different documents on government websites. </t>
    </r>
    <r>
      <rPr>
        <sz val="11"/>
        <color rgb="FF7030A0"/>
        <rFont val="Libre Franklin"/>
      </rPr>
      <t>A comprehensive list of all licenses and contracts held by material companies does not seem to be available from the 6th PHEITI Report</t>
    </r>
    <r>
      <rPr>
        <sz val="11"/>
        <color theme="1"/>
        <rFont val="Libre Franklin"/>
      </rPr>
      <t>.</t>
    </r>
  </si>
  <si>
    <t>Could the MSG clarify where a comprehensive list of all licenses and contracts held by material mining companies included in the scope of the 6th PHEITI Report is publicly accessible?</t>
  </si>
  <si>
    <t xml:space="preserve">License-holder name: </t>
  </si>
  <si>
    <r>
      <rPr>
        <b/>
        <u/>
        <sz val="10"/>
        <color rgb="FF000000"/>
        <rFont val="Libre Franklin"/>
      </rPr>
      <t>Approved Mining Permits and Contracts</t>
    </r>
    <r>
      <rPr>
        <u/>
        <sz val="10"/>
        <color rgb="FF000000"/>
        <rFont val="Libre Franklin"/>
      </rPr>
      <t xml:space="preserve">
</t>
    </r>
    <r>
      <rPr>
        <u/>
        <sz val="10"/>
        <color rgb="FF1155CC"/>
        <rFont val="Libre Franklin"/>
      </rPr>
      <t>https://mgb.gov.ph/2015-05-13-01-44-56/2015-05-13-01-46-18/2015-06-03-03-42-49</t>
    </r>
    <r>
      <rPr>
        <u/>
        <sz val="10"/>
        <color rgb="FF000000"/>
        <rFont val="Libre Franklin"/>
      </rPr>
      <t xml:space="preserve"> 
</t>
    </r>
    <r>
      <rPr>
        <b/>
        <u/>
        <sz val="10"/>
        <color rgb="FF000000"/>
        <rFont val="Libre Franklin"/>
      </rPr>
      <t xml:space="preserve">Approved Mining Tenement Report   
</t>
    </r>
    <r>
      <rPr>
        <u/>
        <sz val="10"/>
        <color rgb="FF1155CC"/>
        <rFont val="Libre Franklin"/>
      </rPr>
      <t>https://mgb.gov.ph/attachments/article/50/FEB_2021_MPSA_2A.pdf</t>
    </r>
  </si>
  <si>
    <t>The names of all mining license holders appear to be publicly accessible.</t>
  </si>
  <si>
    <t xml:space="preserve">License coordinates: </t>
  </si>
  <si>
    <r>
      <rPr>
        <b/>
        <sz val="10"/>
        <color rgb="FF000000"/>
        <rFont val="Libre Franklin"/>
      </rPr>
      <t>PH-EITI Contracts Portal</t>
    </r>
    <r>
      <rPr>
        <sz val="10"/>
        <color rgb="FF000000"/>
        <rFont val="Libre Franklin"/>
      </rPr>
      <t xml:space="preserve">
</t>
    </r>
    <r>
      <rPr>
        <u/>
        <sz val="10"/>
        <color rgb="FF1155CC"/>
        <rFont val="Libre Franklin"/>
      </rPr>
      <t>https://contracts-eiti.dof.gov.ph/</t>
    </r>
    <r>
      <rPr>
        <sz val="10"/>
        <color rgb="FF000000"/>
        <rFont val="Libre Franklin"/>
      </rPr>
      <t xml:space="preserve">
</t>
    </r>
    <r>
      <rPr>
        <b/>
        <sz val="10"/>
        <color rgb="FF000000"/>
        <rFont val="Libre Franklin"/>
      </rPr>
      <t>Mining Tenement Control Maps</t>
    </r>
    <r>
      <rPr>
        <sz val="10"/>
        <color rgb="FF000000"/>
        <rFont val="Libre Franklin"/>
      </rPr>
      <t xml:space="preserve">
</t>
    </r>
    <r>
      <rPr>
        <u/>
        <sz val="10"/>
        <color rgb="FF1155CC"/>
        <rFont val="Libre Franklin"/>
      </rPr>
      <t>http://databaseportal.mgb.gov.ph/#/public/mining-tenement-control-maps</t>
    </r>
  </si>
  <si>
    <r>
      <t xml:space="preserve">While the full text of mining contracts available in the PHEITI Contracts Portal provides the coordinates of the contract area, not all mining contracts and licenses are available in the PHEITI Contracts Portal. The Mining tenement control maps available on the MGB portal provide estimates of coordinates to the 1 : 250,000 definition, </t>
    </r>
    <r>
      <rPr>
        <sz val="11"/>
        <color rgb="FF7030A0"/>
        <rFont val="Libre Franklin"/>
      </rPr>
      <t>it is necessary to know the region where the license is located to find the right map</t>
    </r>
    <r>
      <rPr>
        <sz val="11"/>
        <color theme="1"/>
        <rFont val="Libre Franklin"/>
      </rPr>
      <t xml:space="preserve">. </t>
    </r>
    <r>
      <rPr>
        <sz val="11"/>
        <color rgb="FF7030A0"/>
        <rFont val="Libre Franklin"/>
      </rPr>
      <t>The lists of material mining projects provided in the 6th PHEITI Report (Tables 19-20) do not provide the region where the project is located. In addition, it is not clear whether the list of producing projects considered material is comprehensive of all licenses and contracts held by material companies (e.g. exploration permits)</t>
    </r>
    <r>
      <rPr>
        <sz val="11"/>
        <color theme="1"/>
        <rFont val="Libre Franklin"/>
      </rPr>
      <t xml:space="preserve">. </t>
    </r>
    <r>
      <rPr>
        <sz val="11"/>
        <color rgb="FF7030A0"/>
        <rFont val="Libre Franklin"/>
      </rPr>
      <t>A comprehensive list of all licenses and contracts held by material companies does not seem to be available from the 6th PHEITI Report</t>
    </r>
    <r>
      <rPr>
        <sz val="11"/>
        <color theme="1"/>
        <rFont val="Libre Franklin"/>
      </rPr>
      <t>.</t>
    </r>
  </si>
  <si>
    <t xml:space="preserve">Could the MSG clarify where guidance on accessing license coordinates for each license and contract held by material mining companies included in the scope of the 6th PHEITI Report is publicly accessible? </t>
  </si>
  <si>
    <t xml:space="preserve">License dates of application, award and expiry: </t>
  </si>
  <si>
    <r>
      <rPr>
        <b/>
        <sz val="10"/>
        <color rgb="FF000000"/>
        <rFont val="Libre Franklin"/>
      </rPr>
      <t>PH-EITI Contracts Portal</t>
    </r>
    <r>
      <rPr>
        <sz val="10"/>
        <color rgb="FF000000"/>
        <rFont val="Libre Franklin"/>
      </rPr>
      <t xml:space="preserve">
</t>
    </r>
    <r>
      <rPr>
        <u/>
        <sz val="10"/>
        <color rgb="FF1155CC"/>
        <rFont val="Libre Franklin"/>
      </rPr>
      <t>https://contracts-eiti.dof.gov.ph/</t>
    </r>
    <r>
      <rPr>
        <sz val="10"/>
        <color rgb="FF000000"/>
        <rFont val="Libre Franklin"/>
      </rPr>
      <t xml:space="preserve"> 
</t>
    </r>
    <r>
      <rPr>
        <b/>
        <sz val="10"/>
        <color rgb="FF000000"/>
        <rFont val="Libre Franklin"/>
      </rPr>
      <t xml:space="preserve">Mining Applications
</t>
    </r>
    <r>
      <rPr>
        <u/>
        <sz val="10"/>
        <color rgb="FF1155CC"/>
        <rFont val="Libre Franklin"/>
      </rPr>
      <t>http://databaseportal.mgb.gov.ph/#/public/mining-applications</t>
    </r>
    <r>
      <rPr>
        <sz val="10"/>
        <color rgb="FF000000"/>
        <rFont val="Libre Franklin"/>
      </rPr>
      <t xml:space="preserve"> 
</t>
    </r>
    <r>
      <rPr>
        <b/>
        <sz val="10"/>
        <color rgb="FF000000"/>
        <rFont val="Libre Franklin"/>
      </rPr>
      <t xml:space="preserve">Regional Mining Tenements Statistics Report 
</t>
    </r>
    <r>
      <rPr>
        <u/>
        <sz val="10"/>
        <color rgb="FF1155CC"/>
        <rFont val="Libre Franklin"/>
      </rPr>
      <t xml:space="preserve">https://mgb.gov.ph/attachments/article/51/CAR_MTSR_FEB_2021.pdf
</t>
    </r>
    <r>
      <rPr>
        <sz val="10"/>
        <color rgb="FF000000"/>
        <rFont val="Libre Franklin"/>
      </rPr>
      <t xml:space="preserve">
</t>
    </r>
    <r>
      <rPr>
        <b/>
        <sz val="10"/>
        <color rgb="FF000000"/>
        <rFont val="Libre Franklin"/>
      </rPr>
      <t>Approved Mining Tenements Report</t>
    </r>
    <r>
      <rPr>
        <sz val="10"/>
        <color rgb="FF000000"/>
        <rFont val="Libre Franklin"/>
      </rPr>
      <t xml:space="preserve">  
</t>
    </r>
    <r>
      <rPr>
        <u/>
        <sz val="10"/>
        <color rgb="FF1155CC"/>
        <rFont val="Libre Franklin"/>
      </rPr>
      <t>https://mgb.gov.ph/attachments/article/50/FEB_2021_MPSA_2A.pdf</t>
    </r>
    <r>
      <rPr>
        <sz val="10"/>
        <color rgb="FF000000"/>
        <rFont val="Libre Franklin"/>
      </rPr>
      <t xml:space="preserve"> </t>
    </r>
  </si>
  <si>
    <r>
      <rPr>
        <sz val="11"/>
        <color rgb="FF7030A0"/>
        <rFont val="Libre Franklin"/>
      </rPr>
      <t>The links to the mining tenements reports do not seem to be operational</t>
    </r>
    <r>
      <rPr>
        <sz val="11"/>
        <color theme="1"/>
        <rFont val="Libre Franklin"/>
      </rPr>
      <t xml:space="preserve">, we would be grateful if the MSG could update the links provided. The list of mining tenements (licenses and contracts) published on theh mGB website (https://mgb.gov.ph/2015-05-13-01-44-56/2015-05-13-01-46-18/2015-06-03-03-42-49) includes dates of award and expiry, </t>
    </r>
    <r>
      <rPr>
        <sz val="11"/>
        <color rgb="FF7030A0"/>
        <rFont val="Libre Franklin"/>
      </rPr>
      <t>but not dates of application</t>
    </r>
    <r>
      <rPr>
        <sz val="11"/>
        <color theme="1"/>
        <rFont val="Libre Franklin"/>
      </rPr>
      <t xml:space="preserve">. </t>
    </r>
  </si>
  <si>
    <t>The MSG is invited to confirm that all mining licenses and contracts active in 2018 are included in these mining tenement reports, to ensure that dates of application and expiry are publicly accessible for all mining licenses.</t>
  </si>
  <si>
    <t>Commodity(ies) covered by licenses:</t>
  </si>
  <si>
    <r>
      <rPr>
        <b/>
        <sz val="10"/>
        <color rgb="FF000000"/>
        <rFont val="Libre Franklin"/>
      </rPr>
      <t>PH-EITI Contracts Portal</t>
    </r>
    <r>
      <rPr>
        <sz val="10"/>
        <color rgb="FF000000"/>
        <rFont val="Libre Franklin"/>
      </rPr>
      <t xml:space="preserve">
</t>
    </r>
    <r>
      <rPr>
        <u/>
        <sz val="10"/>
        <color rgb="FF1155CC"/>
        <rFont val="Libre Franklin"/>
      </rPr>
      <t>https://contracts-eiti.dof.gov.ph/</t>
    </r>
  </si>
  <si>
    <r>
      <t xml:space="preserve">Commodities covered by each mining contract appear to be defined in the full text of the mining contract. The PH-EITI contracts portal appears to cover all active contracts - </t>
    </r>
    <r>
      <rPr>
        <sz val="11"/>
        <color rgb="FF7030A0"/>
        <rFont val="Libre Franklin"/>
      </rPr>
      <t>but does not seem to provide the full text of mining licenses</t>
    </r>
    <r>
      <rPr>
        <sz val="11"/>
        <color theme="1"/>
        <rFont val="Libre Franklin"/>
      </rPr>
      <t xml:space="preserve">. </t>
    </r>
  </si>
  <si>
    <t xml:space="preserve">Could the MSG clarify whether commodities covered by each mining license active in 2018 are publicly accessible? </t>
  </si>
  <si>
    <t>Coverage of all active licenses?</t>
  </si>
  <si>
    <t xml:space="preserve">The PH-EITI contracts portal covers all active contracts - but does not seem to cover mining licenses (e.g. Exploration Permits, etc). </t>
  </si>
  <si>
    <t xml:space="preserve">Could the MSG clarify whether mining license active in 2018 are publicly accessible? </t>
  </si>
  <si>
    <t>Coverage of all licenses held by material companies?</t>
  </si>
  <si>
    <r>
      <rPr>
        <sz val="11"/>
        <color rgb="FF7030A0"/>
        <rFont val="Libre Franklin"/>
      </rPr>
      <t>A comprehensive list of all licenses and contracts held by material companies does not seem to be available from the 6th PHEITI Report</t>
    </r>
    <r>
      <rPr>
        <sz val="11"/>
        <color theme="1"/>
        <rFont val="Libre Franklin"/>
      </rPr>
      <t>.</t>
    </r>
  </si>
  <si>
    <t>License registers for petroleum sector</t>
  </si>
  <si>
    <r>
      <rPr>
        <b/>
        <u/>
        <sz val="10"/>
        <color rgb="FF000000"/>
        <rFont val="Libre Franklin"/>
      </rPr>
      <t>Petroleum Service Contract Operators</t>
    </r>
    <r>
      <rPr>
        <u/>
        <sz val="10"/>
        <color rgb="FF000000"/>
        <rFont val="Libre Franklin"/>
      </rPr>
      <t xml:space="preserve">
</t>
    </r>
    <r>
      <rPr>
        <u/>
        <sz val="10"/>
        <color rgb="FF1155CC"/>
        <rFont val="Libre Franklin"/>
      </rPr>
      <t>https://www.doe.gov.ph/energy-statistics?q=energy-resources/sc-operators</t>
    </r>
    <r>
      <rPr>
        <u/>
        <sz val="10"/>
        <color rgb="FF000000"/>
        <rFont val="Libre Franklin"/>
      </rPr>
      <t xml:space="preserve"> </t>
    </r>
  </si>
  <si>
    <r>
      <rPr>
        <sz val="10"/>
        <color rgb="FF000000"/>
        <rFont val="Libre Franklin"/>
      </rPr>
      <t xml:space="preserve">6th PH-EITI Report, p.70 Participating Oil and Gas Companies
</t>
    </r>
    <r>
      <rPr>
        <u/>
        <sz val="10"/>
        <color rgb="FF1155CC"/>
        <rFont val="Libre Franklin"/>
      </rPr>
      <t>http://pheiti.dof.gov.ph/download/sixth-ph-eiti-report-fy-2018/?wpdmdl=898</t>
    </r>
    <r>
      <rPr>
        <sz val="10"/>
        <color rgb="FF000000"/>
        <rFont val="Libre Franklin"/>
      </rPr>
      <t xml:space="preserve"> </t>
    </r>
  </si>
  <si>
    <r>
      <t>The list of petroleum service contract operators on the DOE website lists the active oil and gas contracts and the contractor companies (i.e. the operator, n</t>
    </r>
    <r>
      <rPr>
        <sz val="11"/>
        <color rgb="FF7030A0"/>
        <rFont val="Libre Franklin"/>
      </rPr>
      <t>ot the non-operating partners</t>
    </r>
    <r>
      <rPr>
        <sz val="11"/>
        <color theme="1"/>
        <rFont val="Libre Franklin"/>
      </rPr>
      <t>),</t>
    </r>
    <r>
      <rPr>
        <sz val="11"/>
        <color rgb="FF7030A0"/>
        <rFont val="Libre Franklin"/>
      </rPr>
      <t xml:space="preserve"> but does not provide the rest of the information listed under Requirement 2.3.b for active oil and gas contracts</t>
    </r>
    <r>
      <rPr>
        <sz val="11"/>
        <color theme="1"/>
        <rFont val="Libre Franklin"/>
      </rPr>
      <t xml:space="preserve">. The list of material oil and gas companies in the 6th PHEITI Report (Table 21) lists the active contracts involving the material companies, </t>
    </r>
    <r>
      <rPr>
        <sz val="11"/>
        <color rgb="FF7030A0"/>
        <rFont val="Libre Franklin"/>
      </rPr>
      <t>but does not provide the rest of the information listed under Requirement 2.3.b</t>
    </r>
    <r>
      <rPr>
        <sz val="11"/>
        <color theme="1"/>
        <rFont val="Libre Franklin"/>
      </rPr>
      <t xml:space="preserve">. </t>
    </r>
  </si>
  <si>
    <r>
      <t xml:space="preserve">The coordinates appear to be available in the full text of contracts, but it is unclear whether the PHEITI contracts portal includes all active oil and gas licenses and contracts. Indeed, </t>
    </r>
    <r>
      <rPr>
        <sz val="11"/>
        <color rgb="FF7030A0"/>
        <rFont val="Libre Franklin"/>
      </rPr>
      <t>there are only three oil and gas contracts listed on the Contracts Portal</t>
    </r>
    <r>
      <rPr>
        <sz val="11"/>
        <color theme="1"/>
        <rFont val="Libre Franklin"/>
      </rPr>
      <t xml:space="preserve">. </t>
    </r>
  </si>
  <si>
    <t>Could the MSG could confirm whether the PHEITI contracts portal is comprehensive of all oil and gas licenses and contracts that were active in 2018? If all oil and gas contracts are not available from the Contracts Portal, could the MSG clarify where the coordinates of all oil and gas contracts are publicly accessible?</t>
  </si>
  <si>
    <r>
      <t xml:space="preserve">Although the dates of award and expiry are available from the full text of each contract, </t>
    </r>
    <r>
      <rPr>
        <sz val="11"/>
        <color rgb="FF7030A0"/>
        <rFont val="Libre Franklin"/>
      </rPr>
      <t>the dates of application do not seem to be available within the oil and gas contracts</t>
    </r>
    <r>
      <rPr>
        <sz val="11"/>
        <color theme="1"/>
        <rFont val="Libre Franklin"/>
      </rPr>
      <t>. In addition, it is unclear whether the PHEITI contracts portal includes all active oil and gas licenses and contracts. Indeed,</t>
    </r>
    <r>
      <rPr>
        <sz val="11"/>
        <color rgb="FF7030A0"/>
        <rFont val="Libre Franklin"/>
      </rPr>
      <t xml:space="preserve"> there are only three oil and gas contracts listed on the Contracts Portal</t>
    </r>
    <r>
      <rPr>
        <sz val="11"/>
        <color theme="1"/>
        <rFont val="Libre Franklin"/>
      </rPr>
      <t xml:space="preserve">. </t>
    </r>
  </si>
  <si>
    <t>Could the MSG clarify where dates of application are publicly accessible for every oil and gas contract active in 2018?</t>
  </si>
  <si>
    <r>
      <rPr>
        <b/>
        <u/>
        <sz val="10"/>
        <color rgb="FF000000"/>
        <rFont val="Libre Franklin"/>
      </rPr>
      <t>Petroleum Service Contract Operators</t>
    </r>
    <r>
      <rPr>
        <u/>
        <sz val="10"/>
        <color rgb="FF000000"/>
        <rFont val="Libre Franklin"/>
      </rPr>
      <t xml:space="preserve">
</t>
    </r>
    <r>
      <rPr>
        <u/>
        <sz val="10"/>
        <color rgb="FF1155CC"/>
        <rFont val="Libre Franklin"/>
      </rPr>
      <t>https://www.doe.gov.ph/energy-statistics?q=energy-resources/sc-operators</t>
    </r>
    <r>
      <rPr>
        <u/>
        <sz val="10"/>
        <color rgb="FF000000"/>
        <rFont val="Libre Franklin"/>
      </rPr>
      <t xml:space="preserve"> 
</t>
    </r>
    <r>
      <rPr>
        <b/>
        <u/>
        <sz val="10"/>
        <color rgb="FF000000"/>
        <rFont val="Libre Franklin"/>
      </rPr>
      <t xml:space="preserve">
Philippine Conventional Energy Contracting Program (PCECP) Model Petroleum Service Contract</t>
    </r>
    <r>
      <rPr>
        <u/>
        <sz val="10"/>
        <color rgb="FF1155CC"/>
        <rFont val="Libre Franklin"/>
      </rPr>
      <t xml:space="preserve">
https://www.doe.gov.ph/announcements/philippine-conventional-energy-contracting-program-pcecp-model-petroleum-service
</t>
    </r>
    <r>
      <rPr>
        <b/>
        <u/>
        <sz val="10"/>
        <color rgb="FF000000"/>
        <rFont val="Libre Franklin"/>
      </rPr>
      <t>PH-EITI Contracts Portal</t>
    </r>
    <r>
      <rPr>
        <u/>
        <sz val="10"/>
        <color rgb="FF1155CC"/>
        <rFont val="Libre Franklin"/>
      </rPr>
      <t xml:space="preserve">
https://contracts-eiti.dof.gov.ph/</t>
    </r>
  </si>
  <si>
    <r>
      <rPr>
        <b/>
        <u/>
        <sz val="10"/>
        <color rgb="FF000000"/>
        <rFont val="Libre Franklin"/>
      </rPr>
      <t>Petroleum Service Contract Operators</t>
    </r>
    <r>
      <rPr>
        <u/>
        <sz val="10"/>
        <color rgb="FF000000"/>
        <rFont val="Libre Franklin"/>
      </rPr>
      <t xml:space="preserve">
</t>
    </r>
    <r>
      <rPr>
        <u/>
        <sz val="10"/>
        <color rgb="FF1155CC"/>
        <rFont val="Libre Franklin"/>
      </rPr>
      <t>https://www.doe.gov.ph/energy-statistics?q=energy-resources/sc-operators</t>
    </r>
    <r>
      <rPr>
        <u/>
        <sz val="10"/>
        <color rgb="FF000000"/>
        <rFont val="Libre Franklin"/>
      </rPr>
      <t xml:space="preserve"> 
</t>
    </r>
    <r>
      <rPr>
        <u/>
        <sz val="10"/>
        <color rgb="FF1155CC"/>
        <rFont val="Libre Franklin"/>
      </rPr>
      <t xml:space="preserve">PH-EITI Contracts Portal
</t>
    </r>
    <r>
      <rPr>
        <u/>
        <sz val="10"/>
        <color rgb="FF1155CC"/>
        <rFont val="Libre Franklin"/>
      </rPr>
      <t>https://contracts-eiti.dof.gov.ph/</t>
    </r>
  </si>
  <si>
    <t>Coal sector</t>
  </si>
  <si>
    <t>License register for petroleum sector</t>
  </si>
  <si>
    <t>&lt; EITI reporting or systematically disclosed? &gt;</t>
  </si>
  <si>
    <t>EITI Report page reference</t>
  </si>
  <si>
    <t>Could the MSG clarify where a register of coal contracts and licenses is publicly accessible?</t>
  </si>
  <si>
    <r>
      <t xml:space="preserve">The 6th PHEITI Report (p.73) lists the one coal contract (COC5) held by the one material company (Semirara) covered in the report, but </t>
    </r>
    <r>
      <rPr>
        <sz val="11"/>
        <color rgb="FF7030A0"/>
        <rFont val="Franklin Gothic Book"/>
        <family val="2"/>
      </rPr>
      <t>does not provide the rest of the information listed under Requirement 2.3.b for this coal contracts.</t>
    </r>
    <r>
      <rPr>
        <sz val="11"/>
        <color theme="1"/>
        <rFont val="Franklin Gothic Book"/>
        <family val="2"/>
      </rPr>
      <t xml:space="preserve"> </t>
    </r>
  </si>
  <si>
    <r>
      <t xml:space="preserve">While the coordinates appear to be available in the full text of coal contracts, </t>
    </r>
    <r>
      <rPr>
        <sz val="11"/>
        <color rgb="FF7030A0"/>
        <rFont val="Libre Franklin"/>
      </rPr>
      <t>there are no coal contract listed on the Contracts Portal</t>
    </r>
    <r>
      <rPr>
        <sz val="11"/>
        <color theme="1"/>
        <rFont val="Libre Franklin"/>
      </rPr>
      <t xml:space="preserve">. </t>
    </r>
  </si>
  <si>
    <t>Could the MSG clarify where the coordinates of all coal contracts are publicly accessible?</t>
  </si>
  <si>
    <r>
      <t>While the dates of award and expiry (</t>
    </r>
    <r>
      <rPr>
        <sz val="11"/>
        <color rgb="FF7030A0"/>
        <rFont val="Libre Franklin"/>
      </rPr>
      <t>not dates of application</t>
    </r>
    <r>
      <rPr>
        <sz val="11"/>
        <color theme="1"/>
        <rFont val="Libre Franklin"/>
      </rPr>
      <t xml:space="preserve">) appear to be available in the full text of coal contracts, </t>
    </r>
    <r>
      <rPr>
        <sz val="11"/>
        <color rgb="FF7030A0"/>
        <rFont val="Libre Franklin"/>
      </rPr>
      <t>there are no coal contract listed on the Contracts Portal</t>
    </r>
    <r>
      <rPr>
        <sz val="11"/>
        <color theme="1"/>
        <rFont val="Libre Franklin"/>
      </rPr>
      <t xml:space="preserve">. </t>
    </r>
  </si>
  <si>
    <t>Could the MSG clarify where dates of application are publicly accessible for every coal contract active in 2018?</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</si>
  <si>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</si>
  <si>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</si>
  <si>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</si>
  <si>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r>
      <t xml:space="preserve">The MSG has made progress on most aspects of this requirement, including in clarifying the government's policy on contract disclosure and documenting actual practice. In practice, mining contracts are published, but only three oil and gas contracts (and no coal contract) are published. The MSG has included plans to assess the comprehensiveness of contact disclosure to date in its 2021 work plan. The MGB and DOE have confirmed that no operating contract has been awarded or amended in the 1 January - 31 March 2021 period. </t>
    </r>
    <r>
      <rPr>
        <sz val="11"/>
        <color rgb="FF7030A0"/>
        <rFont val="Libre Franklin"/>
      </rPr>
      <t>However, the 6th PH-EITI Report’s reference to the DOE’s inability to publish contracts whose project terms are still active is a concern, as it raises questions about the prospects for the systematic publication of new coal, oil and gas contracts and amendments in future</t>
    </r>
    <r>
      <rPr>
        <sz val="11"/>
        <color theme="1"/>
        <rFont val="Libre Franklin"/>
      </rPr>
      <t xml:space="preserve">. Nonetheless, government officials consulted did not raise any barriers to the publication of all operating contracts in the coal, oil and gas sectors. </t>
    </r>
    <r>
      <rPr>
        <sz val="11"/>
        <color rgb="FF7030A0"/>
        <rFont val="Libre Franklin"/>
      </rPr>
      <t>Of more immediate concern, there does not appear to be a comprehensive list of active contracts and licenses (including exploration licenses) indicating which contracts are publicly accessible and which are not. In addition, the full text of licenses does not appear to be published and it is unclear whether there are significant variations between licenses (permits)</t>
    </r>
    <r>
      <rPr>
        <sz val="11"/>
        <color theme="1"/>
        <rFont val="Libre Franklin"/>
      </rPr>
      <t xml:space="preserve">. Therefore, while PH-EITI reporting has adequately clarified the government’s policy on contract disclosure and provided a general overview of actual contract disclosure practices, it has not disclosed a list of all active contracts and licenses in the mining, coal, oil and gas sectors (including exploration licenses and contracts) indicating which contracts and licenses are publicly accessible, and which have not yet been published, in accordance with Requirement 2.4.c.ii. </t>
    </r>
  </si>
  <si>
    <t>Government policy on contract disclosure</t>
  </si>
  <si>
    <r>
      <rPr>
        <b/>
        <sz val="10"/>
        <color rgb="FF000000"/>
        <rFont val="Libre Franklin"/>
      </rPr>
      <t>Executive Order No. 2, s. 2016</t>
    </r>
    <r>
      <rPr>
        <sz val="10"/>
        <color rgb="FF000000"/>
        <rFont val="Libre Franklin"/>
      </rPr>
      <t xml:space="preserve">
</t>
    </r>
    <r>
      <rPr>
        <u/>
        <sz val="10"/>
        <color rgb="FF1155CC"/>
        <rFont val="Libre Franklin"/>
      </rPr>
      <t>https://www.officialgazette.gov.ph/2016/07/23/executive-order-no-02-s-2016</t>
    </r>
    <r>
      <rPr>
        <sz val="10"/>
        <color rgb="FF1155CC"/>
        <rFont val="Libre Franklin"/>
      </rPr>
      <t xml:space="preserve">/
</t>
    </r>
    <r>
      <rPr>
        <b/>
        <sz val="10"/>
        <color rgb="FF000000"/>
        <rFont val="Libre Franklin"/>
      </rPr>
      <t>P</t>
    </r>
    <r>
      <rPr>
        <b/>
        <sz val="10"/>
        <color rgb="FF000000"/>
        <rFont val="Libre Franklin"/>
      </rPr>
      <t>H-EITI Contracts Portal</t>
    </r>
    <r>
      <rPr>
        <sz val="10"/>
        <color rgb="FF1155CC"/>
        <rFont val="Libre Franklin"/>
      </rPr>
      <t xml:space="preserve">
</t>
    </r>
    <r>
      <rPr>
        <u/>
        <sz val="10"/>
        <color rgb="FF1155CC"/>
        <rFont val="Libre Franklin"/>
      </rPr>
      <t>https://contracts-eiti.dof.gov.ph/about</t>
    </r>
  </si>
  <si>
    <r>
      <rPr>
        <sz val="10"/>
        <color rgb="FF000000"/>
        <rFont val="Libre Franklin"/>
      </rPr>
      <t xml:space="preserve">6th PH-EITI Report, pp. 18-21, Chapter 1 Contextual Information, Contract Transparency
</t>
    </r>
    <r>
      <rPr>
        <u/>
        <sz val="10"/>
        <color rgb="FF1155CC"/>
        <rFont val="Libre Franklin"/>
      </rPr>
      <t>http://pheiti.dof.gov.ph/download/sixth-ph-eiti-report-fy-2018/?wpdmdl=898</t>
    </r>
    <r>
      <rPr>
        <sz val="10"/>
        <color rgb="FF000000"/>
        <rFont val="Libre Franklin"/>
      </rPr>
      <t xml:space="preserve"> </t>
    </r>
  </si>
  <si>
    <t xml:space="preserve">The 6th PHEITI Report clarifies the government's policy on contract disclosure in the extractive industries (p.18). While not explicit, it is assumed that this pro-disclosure policy covers licenses (e.g. exploration permits) as well.  Industry representatives consulted expressed their satisfaction with the publication of all mining contracts. </t>
  </si>
  <si>
    <t>For contracts executed after 1 January 2021: Are contracts texts  including annexes and amendments  fully disclosed?</t>
  </si>
  <si>
    <t>Not applicable as of the moment</t>
  </si>
  <si>
    <t>Minutes of special MSG meeting, March 23, 2021
https://pheiti.dof.gov.ph/download/special-msg-meeting-march-23-2021/?wpdmdl=1927</t>
  </si>
  <si>
    <r>
      <t xml:space="preserve">The MSG's consultations with DOE and MGB have confirmed the lack of new contract awards or amendments in the mining, coal, oil and gas sectors between 1 January and 31 March 2021. However, the 6th PHEITI Report’s reference to </t>
    </r>
    <r>
      <rPr>
        <sz val="11"/>
        <color rgb="FF7030A0"/>
        <rFont val="Libre Franklin"/>
      </rPr>
      <t>the DOE’s inability to publish contracts whose project terms are still active is a concern, since it would seem to hinder the disclosure of any new coal, oil or gas contract in future</t>
    </r>
    <r>
      <rPr>
        <sz val="11"/>
        <color theme="1"/>
        <rFont val="Libre Franklin"/>
      </rPr>
      <t xml:space="preserve">. The mining SOE PMDC also concludes separate contracts for mining in mineral reservations, with a different fiscal regime for companies operating in joint venture with PMDC. These mining contracts in mineral reservations have not been publicly disclosed to date, although the MSG confirmed in a March 2021 meeting that no new mining contracts were awarded in the first quarter of 2021. Therefore, gaps in disclosure of PMDC-awarded mining contracts on mineral reservations do not (yet) constitute a gap in the Philippines’ progress in addressing the requires aspects of Requirement 2.4. </t>
    </r>
  </si>
  <si>
    <t>Could the MSG clairfy how it will be possible to publish any new coal or oil and gas contract in future given the 6th PHEITI Report statement that the DOE does not publish contracts for projects that arev still active?</t>
  </si>
  <si>
    <t>For licenses executed after 1 January 2021 Are license texts including annexes and amendments  fully disclosed?</t>
  </si>
  <si>
    <t xml:space="preserve">The minutes of the MSG's special meeting in March 2021 cite MGB's assurances that there were no new MPSAs awarded or amended since the start of 2021, but do not clarify whether any new licenses (e.g. exploration permits) were awarded or amended  since the start of 2021. </t>
  </si>
  <si>
    <t>Could the MSG clarify whether any license in the mining sector  (e.g. exploration permits) were awarded or amended between 1 January and 31 March 2021?</t>
  </si>
  <si>
    <t>Contract register for mining sector</t>
  </si>
  <si>
    <r>
      <rPr>
        <b/>
        <sz val="10"/>
        <color rgb="FF000000"/>
        <rFont val="Libre Franklin"/>
      </rPr>
      <t>Approved Mining Permits and Contracts</t>
    </r>
    <r>
      <rPr>
        <b/>
        <sz val="10"/>
        <color rgb="FF000000"/>
        <rFont val="Libre Franklin"/>
      </rPr>
      <t xml:space="preserve">
</t>
    </r>
    <r>
      <rPr>
        <u/>
        <sz val="10"/>
        <color rgb="FF1155CC"/>
        <rFont val="Libre Franklin"/>
      </rPr>
      <t>https://mgb.gov.ph/2015-05-13-01-44-56/2015-05-13-01-46-18/2015-06-03-03-42-49</t>
    </r>
    <r>
      <rPr>
        <sz val="10"/>
        <color rgb="FF000000"/>
        <rFont val="Libre Franklin"/>
      </rPr>
      <t xml:space="preserve"> 
</t>
    </r>
    <r>
      <rPr>
        <b/>
        <sz val="10"/>
        <color rgb="FF000000"/>
        <rFont val="Libre Franklin"/>
      </rPr>
      <t>PH-EITI Contracts Por</t>
    </r>
    <r>
      <rPr>
        <b/>
        <sz val="10"/>
        <color rgb="FF000000"/>
        <rFont val="Libre Franklin"/>
      </rPr>
      <t xml:space="preserve">tal
</t>
    </r>
    <r>
      <rPr>
        <u/>
        <sz val="10"/>
        <color rgb="FF1155CC"/>
        <rFont val="Libre Franklin"/>
      </rPr>
      <t>https://contracts-eiti.dof.gov.ph/</t>
    </r>
    <r>
      <rPr>
        <sz val="10"/>
        <color rgb="FF000000"/>
        <rFont val="Libre Franklin"/>
      </rPr>
      <t xml:space="preserve">  </t>
    </r>
  </si>
  <si>
    <r>
      <rPr>
        <sz val="10"/>
        <color rgb="FF000000"/>
        <rFont val="Libre Franklin"/>
      </rPr>
      <t xml:space="preserve">6th PH-EITI Report, p. 287, Annex 6: SSM Contracts issued by MGB as of December 2019
</t>
    </r>
    <r>
      <rPr>
        <u/>
        <sz val="10"/>
        <color rgb="FF1155CC"/>
        <rFont val="Libre Franklin"/>
      </rPr>
      <t>https://pheiti.dof.gov.ph/download/6th-report-annexes/?wpdmdl=1672&amp;refresh=6062aea4e97021617079972</t>
    </r>
    <r>
      <rPr>
        <sz val="10"/>
        <color rgb="FF000000"/>
        <rFont val="Libre Franklin"/>
      </rPr>
      <t xml:space="preserve"> </t>
    </r>
  </si>
  <si>
    <t xml:space="preserve">The 6th PHEITI Report includes a cursory review of contract disclosure practice in the mining sector, noting that all contracts are published by DENR MGB (p.20).  The Philippines has disclosed on the PHEITI contracts portal additional documents related to operating contracts such as social development plans, environmental protection programs and mining monitoring reports on compliance with contractual provisions. There was consensus among stakeholders consulted that all metallic and non-metallic mining contracts had been published. However, it is unclear from published sources whether all licenses and permits are in line with a standard template. Industry and government representatives consulted explained that it was not practical to publish all exploration licenses since these were only for two years. However, they explained that the list of awarded licenses and permits was published on the MGB website, as well as the templates for the different licenses and permits. Industry representatives consulted explained that the annexes to the applications for MPSAs and FTAAs were not published because of their size 9thousands of pages), all annexes to the MPSAs and FTAAs themselves were published. </t>
  </si>
  <si>
    <t>Could the MSG clafify whether all licenses are broadly in line with a standard template, and to publish the standard template?</t>
  </si>
  <si>
    <t>Contract register for petroleum sector</t>
  </si>
  <si>
    <r>
      <rPr>
        <b/>
        <sz val="10"/>
        <color rgb="FF000000"/>
        <rFont val="Libre Franklin"/>
      </rPr>
      <t>Petroleum Service Contract Operators</t>
    </r>
    <r>
      <rPr>
        <sz val="10"/>
        <color rgb="FF000000"/>
        <rFont val="Libre Franklin"/>
      </rPr>
      <t xml:space="preserve">
</t>
    </r>
    <r>
      <rPr>
        <u/>
        <sz val="10"/>
        <color rgb="FF1155CC"/>
        <rFont val="Libre Franklin"/>
      </rPr>
      <t>https://www.doe.gov.ph/energy-resources/coal-statistics?q=energy-resources/sc-operators</t>
    </r>
    <r>
      <rPr>
        <sz val="10"/>
        <color rgb="FF000000"/>
        <rFont val="Libre Franklin"/>
      </rPr>
      <t xml:space="preserve"> </t>
    </r>
  </si>
  <si>
    <r>
      <rPr>
        <sz val="10"/>
        <color rgb="FF000000"/>
        <rFont val="Libre Franklin"/>
      </rPr>
      <t xml:space="preserve">6th PH-EITI Report, pp. 288-293, Annex 8: List  of Petroleum Service Contracts and Coal Operating Contracts as of 31 December 2018
</t>
    </r>
    <r>
      <rPr>
        <u/>
        <sz val="10"/>
        <color rgb="FF1155CC"/>
        <rFont val="Libre Franklin"/>
      </rPr>
      <t>https://pheiti.dof.gov.ph/download/6th-report-annexes/?wpdmdl=1672&amp;refresh=6062aea4e97021617079972</t>
    </r>
    <r>
      <rPr>
        <sz val="10"/>
        <color rgb="FF000000"/>
        <rFont val="Libre Franklin"/>
      </rPr>
      <t xml:space="preserve"> </t>
    </r>
  </si>
  <si>
    <r>
      <t xml:space="preserve">The PHEITI Contracts Portal only provides the full text of three oil and gas SCs (SCs 14, 38, 40). The 6th PHEITI Report notes that the DOE only publishes contracts after the terms of the project covered by the contract end (p.20), </t>
    </r>
    <r>
      <rPr>
        <sz val="11"/>
        <color rgb="FF7030A0"/>
        <rFont val="Libre Franklin"/>
      </rPr>
      <t>without clearly listing which contracts are public</t>
    </r>
    <r>
      <rPr>
        <sz val="11"/>
        <color theme="1"/>
        <rFont val="Libre Franklin"/>
      </rPr>
      <t xml:space="preserve">. In consultations, government officials explained that the DOE had only provided to PHEITI the contracts of oil and gas contracts that were producing, not all contracts at the exploration phase in oil and gas. However, there did not appear to be any constraint to providing copies of all coal, oil and gas contracts to PhEITI for publication. </t>
    </r>
  </si>
  <si>
    <r>
      <t>Could  the MSG confirm whether the full text of other oil and gas contracts is publicly available? (</t>
    </r>
    <r>
      <rPr>
        <i/>
        <sz val="11"/>
        <color theme="1"/>
        <rFont val="Libre Franklin"/>
      </rPr>
      <t>This is not strictly required, but rather encouraged, under Requirement 2.4</t>
    </r>
    <r>
      <rPr>
        <sz val="11"/>
        <color theme="1"/>
        <rFont val="Libre Franklin"/>
      </rPr>
      <t xml:space="preserve">). </t>
    </r>
  </si>
  <si>
    <t>Contract register for coal</t>
  </si>
  <si>
    <t>EITI Reporting</t>
  </si>
  <si>
    <t>The PHEITI Contracts Portal does not appear to provide the full text of any coal contract. The 6th PHEITI Report notes that the DOE only publishes contracts after the terms of the project covered by the contract end (p.20), without clearly listing which contracts are public.</t>
  </si>
  <si>
    <t xml:space="preserve">Could the MSG confirm whether the full text of any coal contracts is publicly available? Indeed it would be required for the MSG to clearly document the practice of contract disclosure in the coal sector, including non disclosure if applicable. </t>
  </si>
  <si>
    <t xml:space="preserve">Is there a publicly accessible list of all active exploitation and exploration contracts? </t>
  </si>
  <si>
    <r>
      <rPr>
        <b/>
        <sz val="10"/>
        <color rgb="FF000000"/>
        <rFont val="Libre Franklin"/>
      </rPr>
      <t>Approved Mining Permits and Contracts</t>
    </r>
    <r>
      <rPr>
        <sz val="10"/>
        <color rgb="FF000000"/>
        <rFont val="Libre Franklin"/>
      </rPr>
      <t xml:space="preserve">
</t>
    </r>
    <r>
      <rPr>
        <u/>
        <sz val="10"/>
        <color rgb="FF1155CC"/>
        <rFont val="Libre Franklin"/>
      </rPr>
      <t xml:space="preserve">https://mgb.gov.ph/2015-05-13-01-44-56/2015-05-13-01-46-18/2015-06-03-03-42-49
</t>
    </r>
    <r>
      <rPr>
        <b/>
        <sz val="10"/>
        <color rgb="FF000000"/>
        <rFont val="Libre Franklin"/>
      </rPr>
      <t>Exploration Permits</t>
    </r>
    <r>
      <rPr>
        <b/>
        <sz val="10"/>
        <color rgb="FF000000"/>
        <rFont val="Libre Franklin"/>
      </rPr>
      <t xml:space="preserve">
</t>
    </r>
    <r>
      <rPr>
        <u/>
        <sz val="10"/>
        <color rgb="FF1155CC"/>
        <rFont val="Libre Franklin"/>
      </rPr>
      <t>http://databaseportal.mgb.gov.ph/#/public/mining-tenements?type=EP</t>
    </r>
  </si>
  <si>
    <r>
      <rPr>
        <sz val="10"/>
        <color rgb="FF000000"/>
        <rFont val="Libre Franklin"/>
      </rPr>
      <t xml:space="preserve">6th PH-EITI Report, pp. 268 and 272, Annex 1: Directory of Agency Websites (DENR-MGB Approved Mining Permits and Contracts and PNOC-EC Service Contracts and Coal Operating Contracts)
</t>
    </r>
    <r>
      <rPr>
        <u/>
        <sz val="10"/>
        <color rgb="FF1155CC"/>
        <rFont val="Libre Franklin"/>
      </rPr>
      <t>https://pheiti.dof.gov.ph/download/6th-report-annexes/?wpdmdl=1672&amp;refresh=6062aea4e97021617079972</t>
    </r>
    <r>
      <rPr>
        <sz val="10"/>
        <color rgb="FF000000"/>
        <rFont val="Libre Franklin"/>
      </rPr>
      <t xml:space="preserve"> 
</t>
    </r>
  </si>
  <si>
    <t>The MSG has included activities related to assessing the comprehensiveness of contact disclosure in the 2021 PHEITI work plan (http://pheiti.dof.gov.ph/work-plan/).</t>
  </si>
  <si>
    <t xml:space="preserve">Are there contracts/licenses executed before 1 January 2021, that are publicly disclosed? </t>
  </si>
  <si>
    <r>
      <rPr>
        <b/>
        <sz val="10"/>
        <color rgb="FF000000"/>
        <rFont val="Libre Franklin"/>
      </rPr>
      <t>Petroleum Service Contract Operators</t>
    </r>
    <r>
      <rPr>
        <sz val="10"/>
        <color rgb="FF000000"/>
        <rFont val="Libre Franklin"/>
      </rPr>
      <t xml:space="preserve">
</t>
    </r>
    <r>
      <rPr>
        <u/>
        <sz val="10"/>
        <color rgb="FF1155CC"/>
        <rFont val="Libre Franklin"/>
      </rPr>
      <t xml:space="preserve">https://www.doe.gov.ph/energy-resources/coal-statistics?q=energy-resources/sc-operators
</t>
    </r>
    <r>
      <rPr>
        <sz val="10"/>
        <color rgb="FF000000"/>
        <rFont val="Libre Franklin"/>
      </rPr>
      <t xml:space="preserve">
</t>
    </r>
    <r>
      <rPr>
        <b/>
        <sz val="10"/>
        <color rgb="FF000000"/>
        <rFont val="Libre Franklin"/>
      </rPr>
      <t>Approved Mining Permits and Contracts</t>
    </r>
    <r>
      <rPr>
        <sz val="10"/>
        <color rgb="FF000000"/>
        <rFont val="Libre Franklin"/>
      </rPr>
      <t xml:space="preserve">
</t>
    </r>
    <r>
      <rPr>
        <u/>
        <sz val="10"/>
        <color rgb="FF1155CC"/>
        <rFont val="Libre Franklin"/>
      </rPr>
      <t>https://mgb.gov.ph/2015-05-13-01-44-56/2015-05-13-01-46-18/2015-06-03-03-42-49</t>
    </r>
    <r>
      <rPr>
        <sz val="10"/>
        <color rgb="FF000000"/>
        <rFont val="Libre Franklin"/>
      </rPr>
      <t xml:space="preserve"> 
</t>
    </r>
    <r>
      <rPr>
        <b/>
        <sz val="10"/>
        <color rgb="FF000000"/>
        <rFont val="Libre Franklin"/>
      </rPr>
      <t>PH-EITI Contracts Portal</t>
    </r>
    <r>
      <rPr>
        <sz val="10"/>
        <color rgb="FF000000"/>
        <rFont val="Libre Franklin"/>
      </rPr>
      <t xml:space="preserve">
</t>
    </r>
    <r>
      <rPr>
        <u/>
        <sz val="10"/>
        <color rgb="FF1155CC"/>
        <rFont val="Libre Franklin"/>
      </rPr>
      <t>https://contracts-eiti.dof.gov.ph/about</t>
    </r>
    <r>
      <rPr>
        <sz val="10"/>
        <color rgb="FF000000"/>
        <rFont val="Libre Franklin"/>
      </rPr>
      <t xml:space="preserve"> </t>
    </r>
  </si>
  <si>
    <r>
      <rPr>
        <sz val="10"/>
        <color rgb="FF000000"/>
        <rFont val="Libre Franklin"/>
      </rPr>
      <t xml:space="preserve">6th PH-EITI Report, pp. 268 and 272, Annex 1: Directory of Agency Websites (DENR-MGB Approved Mining Permits and Contracts and PNOC-EC Service Contracts and Coal Operating Contracts)
</t>
    </r>
    <r>
      <rPr>
        <u/>
        <sz val="10"/>
        <color rgb="FF1155CC"/>
        <rFont val="Libre Franklin"/>
      </rPr>
      <t>https://pheiti.dof.gov.ph/download/6th-report-annexes/?wpdmdl=1672&amp;refresh=6062aea4e97021617079972</t>
    </r>
    <r>
      <rPr>
        <sz val="10"/>
        <color rgb="FF000000"/>
        <rFont val="Libre Franklin"/>
      </rPr>
      <t xml:space="preserve"> 
6th PH-EITI Report, pp. 288-293, Annex 8: List  of Petroleum Service Contracts and Coal Operating Contracts as of 31 December 2018
</t>
    </r>
    <r>
      <rPr>
        <u/>
        <sz val="10"/>
        <color rgb="FF1155CC"/>
        <rFont val="Libre Franklin"/>
      </rPr>
      <t>https://pheiti.dof.gov.ph/download/6th-report-annexes/?wpdmdl=1672&amp;refresh=6062aea4e97021617079972</t>
    </r>
    <r>
      <rPr>
        <sz val="10"/>
        <color rgb="FF000000"/>
        <rFont val="Libre Franklin"/>
      </rPr>
      <t xml:space="preserve"> </t>
    </r>
  </si>
  <si>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</si>
  <si>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</si>
  <si>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</si>
  <si>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The Philippines has agreed appropriate definitions for the terms “beneficial owner” and “politically exposed person” (PEP), and established an enabling legal environment for beneficial ownership disclosure. While the 6th PHEITI Report highlighted gaps in requirements for foreign companies to disclose their BO, a new SEC Memorandum Circular in 2020 effectively expanded BO disclosure requirements to foreign companies. 
While the SEC has started collecting BO data from all extractive companies, including foreign and companies applying for licenses, there are regulatory constraints hindering the publication of BO data given the lack of legal requirements to publish BO data and provisions of the Data Privacy Act. Information on legal owners of companies is available upon request from the SEC’s new platform (SEC Express) at a reasonable fee. 
Given confidentiality constraints, PHEITI has worked with companies in the scope of EITI reporting to conclude waivers allowing for the publication of BO data. The 6th PHEITI Report’s review of BO disclosures lists only 81 extractive companies that had been requested to report this data as of end 2020. The Philippines has established appropriate data quality assurances for BO disclosures. The MSG has published an assessment of the comprehensiveness and reliability of disclosures to date. Yet while information on the filings of companies publicly listed in the Philippines appears to be available online, it is unclear whether the MSG has reviewed the filings of companies that are publicly listed overseas. 
Therefore, while the MSG has addressed most aspects of the initial criteria for the Validation of this requirement, there are key gaps related to the lack of systematic public disclosure for all extractive companies’ BO data and the lack of review of foreign-listed companies’ filings to their respective stock exchanges.</t>
  </si>
  <si>
    <t>Government policy on beneficial ownership</t>
  </si>
  <si>
    <r>
      <rPr>
        <b/>
        <u/>
        <sz val="10"/>
        <color rgb="FF000000"/>
        <rFont val="Libre Franklin"/>
      </rPr>
      <t>MC No. 15 s.2019 – Amendment of SEC Memorandum Circular No. 17, Series of 2018 on the Revision of the General Information Sheet (GIS) to include Beneficial Ownership Information (“2019 Revision of the GIS”)</t>
    </r>
    <r>
      <rPr>
        <u/>
        <sz val="10"/>
        <color rgb="FF1155CC"/>
        <rFont val="Libre Franklin"/>
      </rPr>
      <t xml:space="preserve">
https://www.sec.gov.ph/mc-2019/mc-no-15-s-2019-amendment-of-sec-memorandum-circular-no-17-series-of-2018-on-the-revision-of-the-general-information-sheet-gis-to-include-beneficial-ownership-information-2019-revisio/
</t>
    </r>
    <r>
      <rPr>
        <b/>
        <u/>
        <sz val="10"/>
        <color rgb="FF000000"/>
        <rFont val="Libre Franklin"/>
      </rPr>
      <t>SEC Memorandum Circular 30 Series of 2020</t>
    </r>
    <r>
      <rPr>
        <u/>
        <sz val="10"/>
        <color rgb="FF000000"/>
        <rFont val="Libre Franklin"/>
      </rPr>
      <t xml:space="preserve">
</t>
    </r>
    <r>
      <rPr>
        <u/>
        <sz val="10"/>
        <color rgb="FF1155CC"/>
        <rFont val="Libre Franklin"/>
      </rPr>
      <t>https://www.sec.gov.ph/wp-content/uploads/2020/11/2020MCNo30_.pd</t>
    </r>
    <r>
      <rPr>
        <u/>
        <sz val="10"/>
        <color rgb="FF1155CC"/>
        <rFont val="Libre Franklin"/>
      </rPr>
      <t xml:space="preserve">f
</t>
    </r>
    <r>
      <rPr>
        <b/>
        <u/>
        <sz val="10"/>
        <color rgb="FF000000"/>
        <rFont val="Libre Franklin"/>
      </rPr>
      <t>Revised Implementing Rules and Regulations R.A. NO. 9160, as amended by R.A. NO. 919</t>
    </r>
    <r>
      <rPr>
        <b/>
        <u/>
        <sz val="10"/>
        <color rgb="FF000000"/>
        <rFont val="Libre Franklin"/>
      </rPr>
      <t>4</t>
    </r>
    <r>
      <rPr>
        <u/>
        <sz val="10"/>
        <color rgb="FF1155CC"/>
        <rFont val="Libre Franklin"/>
      </rPr>
      <t xml:space="preserve">
https://www.bsp.gov.ph/Regulations/Banking%20Laws/RA9194_IRR.p</t>
    </r>
    <r>
      <rPr>
        <u/>
        <sz val="10"/>
        <color rgb="FF1155CC"/>
        <rFont val="Libre Franklin"/>
      </rPr>
      <t xml:space="preserve">df </t>
    </r>
  </si>
  <si>
    <r>
      <rPr>
        <sz val="10"/>
        <color rgb="FF000000"/>
        <rFont val="Libre Franklin"/>
      </rPr>
      <t>6th PH-EITI Report, pp. 251, Chapter 3 - Beneficial Ownership Transparency in the Philippine
Extractives, III. Policy</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PH-EITI Report, p. 166, Chapter 4 - Beneficial Ownership 
</t>
    </r>
    <r>
      <rPr>
        <u/>
        <sz val="10"/>
        <color rgb="FF1155CC"/>
        <rFont val="Libre Franklin"/>
      </rPr>
      <t>http://pheiti.dof.gov.ph/download/forging-new-frontiers%E2%80%8B-report-fy-2017/?wpdmdl=928</t>
    </r>
    <r>
      <rPr>
        <sz val="10"/>
        <color rgb="FF000000"/>
        <rFont val="Libre Franklin"/>
      </rPr>
      <t xml:space="preserve">
</t>
    </r>
  </si>
  <si>
    <t>The government's policy on beneficial ownership transparency is adequately codified in MC 15, as summarised in the 6th PHEITI Report.</t>
  </si>
  <si>
    <t>Definition of the term beneficial owner</t>
  </si>
  <si>
    <r>
      <rPr>
        <b/>
        <sz val="10"/>
        <rFont val="Libre Franklin"/>
      </rPr>
      <t>MC No. 15 s.2019 – Amendment of SEC Memorandum Circular No. 17, Series of 2018 on the Revision of the General Information Sheet (GIS) to include Beneficial Ownership Information (“2019 Revision of the GIS”)</t>
    </r>
    <r>
      <rPr>
        <sz val="10"/>
        <rFont val="Libre Franklin"/>
      </rPr>
      <t xml:space="preserve">
</t>
    </r>
    <r>
      <rPr>
        <u/>
        <sz val="10"/>
        <color rgb="FF1155CC"/>
        <rFont val="Libre Franklin"/>
      </rPr>
      <t>https://www.sec.gov.ph/mc-2019/mc-no-15-s-2019-amendment-of-sec-memorandum-circular-no-17-series-of-2018-on-the-revision-of-the-general-information-sheet-gis-to-include-beneficial-ownership-information-2019-revisio/</t>
    </r>
    <r>
      <rPr>
        <sz val="10"/>
        <rFont val="Libre Franklin"/>
      </rPr>
      <t xml:space="preserve">   
</t>
    </r>
    <r>
      <rPr>
        <b/>
        <sz val="10"/>
        <rFont val="Libre Franklin"/>
      </rPr>
      <t xml:space="preserve">Revised Implementing Rules and Regulations R.A. NO. 9160, as amended by R.A. NO. 9194
</t>
    </r>
    <r>
      <rPr>
        <u/>
        <sz val="10"/>
        <color rgb="FF1155CC"/>
        <rFont val="Libre Franklin"/>
      </rPr>
      <t>https://www.bsp.gov.ph/Regulations/Banking%20Laws/RA9194_IRR.pdf</t>
    </r>
    <r>
      <rPr>
        <sz val="10"/>
        <rFont val="Libre Franklin"/>
      </rPr>
      <t xml:space="preserve">    
</t>
    </r>
    <r>
      <rPr>
        <b/>
        <sz val="10"/>
        <rFont val="Libre Franklin"/>
      </rPr>
      <t xml:space="preserve">PH-EITI Study on Beneficial Ownership
</t>
    </r>
    <r>
      <rPr>
        <u/>
        <sz val="10"/>
        <color rgb="FF1155CC"/>
        <rFont val="Libre Franklin"/>
      </rPr>
      <t xml:space="preserve">https://pheiti.dof.gov.ph/download/beneficial-ownership-study/?wpdmdl=1277&amp;refresh=6051c7385c3ae1615972152 </t>
    </r>
    <r>
      <rPr>
        <sz val="10"/>
        <rFont val="Libre Franklin"/>
      </rPr>
      <t xml:space="preserve">
</t>
    </r>
  </si>
  <si>
    <r>
      <rPr>
        <sz val="10"/>
        <color rgb="FF000000"/>
        <rFont val="Libre Franklin"/>
      </rPr>
      <t>6th PH-EITI Report, p. 252, Chapter 3 - Beneficial Ownership Transparency in the Philippine
Extractives, III. Policy</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5th Report, p. 61, IV. EITI Implementation in the Philippines, C. Innovations, 3. Beneficial Ownership Roadmap and Pilot
</t>
    </r>
    <r>
      <rPr>
        <u/>
        <sz val="10"/>
        <color rgb="FF1155CC"/>
        <rFont val="Libre Franklin"/>
      </rPr>
      <t>http://pheiti.dof.gov.ph/download/forging-new-frontiers%E2%80%8B-report-fy-2017/?wpdmdl=928</t>
    </r>
  </si>
  <si>
    <t>The report highlights the definition by the SEC Memorandum Circular No. 15, s. 2019 (MC 15). The BO disclosure adhered to the policy, definitions, template, and timetable of MC 15.</t>
  </si>
  <si>
    <t>Laws, regulations or policies on beneficial ownership</t>
  </si>
  <si>
    <r>
      <rPr>
        <b/>
        <u/>
        <sz val="10"/>
        <color rgb="FF000000"/>
        <rFont val="Libre Franklin"/>
      </rPr>
      <t>MC No. 15 s.2019 – Amendment of SEC Memorandum Circular No. 17, Series of 2018 on the Revision of the General Information Sheet (GIS) to include Beneficial Ownership Information (“2019 Revision of the GIS”)</t>
    </r>
    <r>
      <rPr>
        <u/>
        <sz val="10"/>
        <color rgb="FF1155CC"/>
        <rFont val="Libre Franklin"/>
      </rPr>
      <t xml:space="preserve">
https://www.sec.gov.ph/mc-2019/mc-no-15-s-2019-amendment-of-sec-memorandum-circular-no-17-series-of-2018-on-the-revision-of-the-general-information-sheet-gis-to-include-beneficial-ownership-information-2019-revisio/
</t>
    </r>
    <r>
      <rPr>
        <b/>
        <u/>
        <sz val="10"/>
        <color rgb="FF000000"/>
        <rFont val="Libre Franklin"/>
      </rPr>
      <t>Revised Implementing Rules and Regulations R.A. NO. 9160, as amended by R.A. NO. 9194</t>
    </r>
    <r>
      <rPr>
        <u/>
        <sz val="10"/>
        <color rgb="FF1155CC"/>
        <rFont val="Libre Franklin"/>
      </rPr>
      <t xml:space="preserve">
</t>
    </r>
    <r>
      <rPr>
        <u/>
        <sz val="10"/>
        <color rgb="FF1155CC"/>
        <rFont val="Libre Franklin"/>
      </rPr>
      <t xml:space="preserve">https://www.bsp.gov.ph/Regulations/Banking%20Laws/RA9194_IRR.pdf
</t>
    </r>
    <r>
      <rPr>
        <b/>
        <u/>
        <sz val="10"/>
        <color rgb="FF000000"/>
        <rFont val="Libre Franklin"/>
      </rPr>
      <t>SEC Memorandum Circular 30 Series of 2020</t>
    </r>
    <r>
      <rPr>
        <u/>
        <sz val="10"/>
        <color rgb="FF1155CC"/>
        <rFont val="Libre Franklin"/>
      </rPr>
      <t xml:space="preserve">
</t>
    </r>
    <r>
      <rPr>
        <u/>
        <sz val="10"/>
        <color rgb="FF1155CC"/>
        <rFont val="Libre Franklin"/>
      </rPr>
      <t>https://www.sec.gov.ph/wp-content/uploads/2020/11/2020MCNo30_.pdf</t>
    </r>
    <r>
      <rPr>
        <u/>
        <sz val="10"/>
        <color rgb="FF1155CC"/>
        <rFont val="Libre Franklin"/>
      </rPr>
      <t xml:space="preserve"> </t>
    </r>
  </si>
  <si>
    <r>
      <rPr>
        <sz val="10"/>
        <color rgb="FF000000"/>
        <rFont val="Libre Franklin"/>
      </rPr>
      <t xml:space="preserve">5th PH-EITI Report, p. 166, Chapter 4 - Beneficial Ownership 
6th PH-EITI Report, pp. 229-232, Chapter 3 - Beneficial Ownership Transparency in the Philippine
Extractives, III. Policy
</t>
    </r>
    <r>
      <rPr>
        <u/>
        <sz val="10"/>
        <color rgb="FF1155CC"/>
        <rFont val="Libre Franklin"/>
      </rPr>
      <t>http://pheiti.dof.gov.ph/download/sixth-ph-eiti-report-fy-2018/?wpdmdl=898</t>
    </r>
    <r>
      <rPr>
        <sz val="10"/>
        <color rgb="FF000000"/>
        <rFont val="Libre Franklin"/>
      </rPr>
      <t xml:space="preserve"> </t>
    </r>
  </si>
  <si>
    <r>
      <t xml:space="preserve">The 6th PHEITI Report (p.253) states that BO disclosures under MC 15 are not required of  foreign corporations licensed to do business in the Philippines, which include a small number of larger extractive companies. </t>
    </r>
    <r>
      <rPr>
        <sz val="11"/>
        <rFont val="Libre Franklin"/>
      </rPr>
      <t>This would seem to indicate that BO disclosures had not yet been requested from such foreign companies as of end 2020.</t>
    </r>
    <r>
      <rPr>
        <sz val="11"/>
        <color theme="1"/>
        <rFont val="Libre Franklin"/>
      </rPr>
      <t xml:space="preserve"> However, SEC Memorandum Circular 30 of 2020 extends requirements to report BO through submission of GIS to the SEC for foreign corporations (both stock and non-stock companies), which appears to address the previous gap in the regulatory framework for BO identified in the 6th PHEITI Report. Government officials consulted confirmed that all companies, including non-domiciled foreign companies licensed to operate in the Philippines, were now required to disclose their benefiical ownership data to the SEC. Officials explained that they considered the rules related to non-equity control in MC15 to be sufficiently specific. In addition, the SEC had issued MC 1/2021 requiring the incorporators and related service providers to report the beneficial ownership of nominee shareholders. </t>
    </r>
  </si>
  <si>
    <t>Is beneficial ownership data requested?</t>
  </si>
  <si>
    <r>
      <rPr>
        <b/>
        <sz val="10"/>
        <color rgb="FF000000"/>
        <rFont val="Libre Franklin"/>
      </rPr>
      <t>MC No. 15 s.2019 – Amendment of SEC Memorandum Circular No. 17, Series of 2018 on the Revision of the General Information Sheet (GIS) to include Beneficial Ownership Information (“2019 Revision of the GIS”)</t>
    </r>
    <r>
      <rPr>
        <sz val="10"/>
        <color rgb="FF000000"/>
        <rFont val="Libre Franklin"/>
      </rPr>
      <t xml:space="preserve">
</t>
    </r>
    <r>
      <rPr>
        <u/>
        <sz val="10"/>
        <color rgb="FF1155CC"/>
        <rFont val="Libre Franklin"/>
      </rPr>
      <t>https://www.sec.gov.ph/mc-2019/mc-no-15-s-2019-amendment-of-sec-memorandum-circular-no-17-series-of-2018-on-the-revision-of-the-general-information-sheet-gis-to-include-beneficial-ownership-information-2019-revisio/</t>
    </r>
    <r>
      <rPr>
        <sz val="10"/>
        <color rgb="FF000000"/>
        <rFont val="Libre Franklin"/>
      </rPr>
      <t xml:space="preserve">
</t>
    </r>
    <r>
      <rPr>
        <b/>
        <sz val="10"/>
        <color rgb="FF000000"/>
        <rFont val="Libre Franklin"/>
      </rPr>
      <t>SEC Memorandum Circular 30 Series of 2020</t>
    </r>
    <r>
      <rPr>
        <sz val="10"/>
        <color rgb="FF000000"/>
        <rFont val="Libre Franklin"/>
      </rPr>
      <t xml:space="preserve">
</t>
    </r>
    <r>
      <rPr>
        <u/>
        <sz val="10"/>
        <color rgb="FF1155CC"/>
        <rFont val="Libre Franklin"/>
      </rPr>
      <t>https://www.sec.gov.ph/wp-content/uploads/2020/11/2020MCNo30_.pdf</t>
    </r>
  </si>
  <si>
    <r>
      <rPr>
        <sz val="10"/>
        <color rgb="FF000000"/>
        <rFont val="Libre Franklin"/>
      </rPr>
      <t xml:space="preserve">5th PH-EITI Report, p. 167, Chapter 4 - Beneficial Ownership, II. PH-EITI Pilot Reporting on BO
6th PH-EITI Report, pp. 230-236, Chapter 3 - Beneficial Ownership Transparency in the Philippine Extractives
</t>
    </r>
    <r>
      <rPr>
        <u/>
        <sz val="10"/>
        <color rgb="FF1155CC"/>
        <rFont val="Libre Franklin"/>
      </rPr>
      <t>http://pheiti.dof.gov.ph/download/sixth-ph-eiti-report-fy-2018/?wpdmdl=898</t>
    </r>
    <r>
      <rPr>
        <sz val="10"/>
        <color rgb="FF000000"/>
        <rFont val="Libre Franklin"/>
      </rPr>
      <t xml:space="preserve"> </t>
    </r>
  </si>
  <si>
    <r>
      <t xml:space="preserve">Annex 17 to the 6th PHEITI Report provides a list of extractive companies  from whom BO declarations were  requested, clarifying which companies provided this information to the SEC. </t>
    </r>
    <r>
      <rPr>
        <sz val="11"/>
        <color rgb="FF7030A0"/>
        <rFont val="Libre Franklin"/>
      </rPr>
      <t>However, it only lists 81 extractive companies from whom BO data was requested, which does not seem to include all companies holding or applying for an extractive license or contract</t>
    </r>
    <r>
      <rPr>
        <sz val="11"/>
        <color theme="1"/>
        <rFont val="Libre Franklin"/>
      </rPr>
      <t xml:space="preserve">. Therefore, </t>
    </r>
    <r>
      <rPr>
        <sz val="11"/>
        <color rgb="FF7030A0"/>
        <rFont val="Libre Franklin"/>
      </rPr>
      <t>it remains unclear whether BO information was requested from all companies holding extractive licenses</t>
    </r>
    <r>
      <rPr>
        <sz val="11"/>
        <color theme="1"/>
        <rFont val="Libre Franklin"/>
      </rPr>
      <t xml:space="preserve">. Industry stakeholders consulted noted that the majority of MPSAs and FTAAs were majority national-owned and that their minority partners would have been requested their BO data. While industry stakeholders expressed uncertainty over whether applicants for mining licenses and contracts were requested to disclose their BO data to the SEC, government officials confirmed that appliants were required to report this data. </t>
    </r>
  </si>
  <si>
    <t xml:space="preserve">Could the MSG confirm whether BO data requests have been sent to all companies holing or applying for mining, coal, oil and gas licenses and contracts, including from foreign companies licensed to do business in the Philippines? Could the MSG explain whether it has reviewed the SEC's requests for BO data from all compan ies, given that only 81 extractive companies are listed in Annex 17? </t>
  </si>
  <si>
    <t>Is beneficial ownership data disclosed?</t>
  </si>
  <si>
    <r>
      <rPr>
        <b/>
        <sz val="10"/>
        <color rgb="FF000000"/>
        <rFont val="Libre Franklin"/>
      </rPr>
      <t>Extractives Beneficial Ownership Registry</t>
    </r>
    <r>
      <rPr>
        <b/>
        <sz val="10"/>
        <color rgb="FF000000"/>
        <rFont val="Libre Franklin"/>
      </rPr>
      <t xml:space="preserve">
</t>
    </r>
    <r>
      <rPr>
        <u/>
        <sz val="10"/>
        <color rgb="FF1155CC"/>
        <rFont val="Libre Franklin"/>
      </rPr>
      <t>https://pheiti.dof.gov.ph/boregistry/</t>
    </r>
    <r>
      <rPr>
        <sz val="10"/>
        <color rgb="FF000000"/>
        <rFont val="Libre Franklin"/>
      </rPr>
      <t xml:space="preserve"> </t>
    </r>
  </si>
  <si>
    <r>
      <rPr>
        <sz val="10"/>
        <color rgb="FF000000"/>
        <rFont val="Libre Franklin"/>
      </rPr>
      <t xml:space="preserve">5th PH-EITI Report, p. 168, Chapter 4 - Beneficial Ownership, III. Findings
</t>
    </r>
    <r>
      <rPr>
        <u/>
        <sz val="10"/>
        <color rgb="FF1155CC"/>
        <rFont val="Libre Franklin"/>
      </rPr>
      <t>http://pheiti.dof.gov.ph/download/forging-new-frontiers%E2%80%8B-report-fy-2017/?wpdmdl=928</t>
    </r>
    <r>
      <rPr>
        <sz val="10"/>
        <color rgb="FF000000"/>
        <rFont val="Libre Franklin"/>
      </rPr>
      <t xml:space="preserve">
6th PH-EITI Report, pp. 231-236, Chapter 3 - Beneficial Ownership Transparency in the Philippine
Extractives, IV. Pilot Disclosure</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Annex 14: Beneficial Ownership Disclosure List</t>
    </r>
    <r>
      <rPr>
        <sz val="10"/>
        <color rgb="FF000000"/>
        <rFont val="Libre Franklin"/>
      </rPr>
      <t xml:space="preserve">
</t>
    </r>
    <r>
      <rPr>
        <u/>
        <sz val="10"/>
        <color rgb="FF1155CC"/>
        <rFont val="Libre Franklin"/>
      </rPr>
      <t>https://pheiti.dof.gov.ph/download/6th-report-annexes/?wpdmdl=1672&amp;refresh=6062aea4e97021617079972</t>
    </r>
    <r>
      <rPr>
        <sz val="10"/>
        <color rgb="FF000000"/>
        <rFont val="Libre Franklin"/>
      </rPr>
      <t xml:space="preserve"> </t>
    </r>
  </si>
  <si>
    <r>
      <t xml:space="preserve">While BO information is comprehensively collected by the SEC, there are barriers to its public disclosure. Government officials emphasised that it was in line with FATF recommendations to restrict access to BO information to law enforcement agencies. The officials noted that there were certain specific exemptions to the Data Privacy Act, in particular related to ensuring the SEC could fulfil its regulatory functions, but that it was not clear whether this extended to public disclosure of BO data of extractive companies. Officials noted that there had been two lawsuits lodged against the SEC related to BO disclosures in the mining sector. There were mixed views among mining industry representatives consulted over the challenges of disclosing BO information, with some noting no challenges and others setting strong objections to disclosure to the SEC. None of the oil and gas industry representatives consulted expressed any concern over the public disclosure of BO data. 
The 6th PHEITI Report (p.254) explains the SEC's objections to publicly disclosing BO data and describes the PHEITI's approach for this report to requesting BO data from material companies, as well as a waiver allowing the BO data to be disclosed. However, this approach is only practicable for coverage of material companies included in the scope of PHEITI reporting, not for all extractive companies. Annex 18 to the 6th PHEITI Report provides BO information for 22 metallic mining companies, 5 non-metallic mining companies and 2 oil and gas companies included in the scope of EITI reporting for 2018. </t>
    </r>
    <r>
      <rPr>
        <sz val="11"/>
        <color rgb="FF7030A0"/>
        <rFont val="Libre Franklin"/>
      </rPr>
      <t>The information disclosed through the PHEITI BO portal does not include the level of ownership</t>
    </r>
    <r>
      <rPr>
        <sz val="11"/>
        <color theme="1"/>
        <rFont val="Libre Franklin"/>
      </rPr>
      <t xml:space="preserve">, even though this information is held by SEC. Government officials expressed satisfaction at the temporary solution of PHEITI requesting a letter of permission to disclose BO data from each company in the scope of EITI reporting (73 in 2018, in the case of the 6th PHEITI Report). Officials explained that the range in share of ownership was dislcosed (e.g. majority or minority owned), but that the specific % interest was not publicly disclosed. Officials explained that there was a project involving PHEITI, DOF, BIR and other government agencies supported by the Asian Development Bank to review the need for new legislation establishing a public BO register. Stakeholders consulted noted the need for legislation in Congress to overcome barriers to public disclosures of BO data. </t>
    </r>
  </si>
  <si>
    <t>Could the MSG comment on plans to ensure that all BO data collected from all extractive companies can be made publicly accessible in future? Could the MSG clarify whether the waiver allowing publication of BO data has been requested from all extractive companies, not only material ones?</t>
  </si>
  <si>
    <t>Is beneficial ownership data disclosed by applicants and bidders?</t>
  </si>
  <si>
    <r>
      <rPr>
        <sz val="10"/>
        <color rgb="FF000000"/>
        <rFont val="Arial"/>
        <family val="2"/>
      </rPr>
      <t>List of legal owners for publicly listed companies may be found on this website 
under</t>
    </r>
    <r>
      <rPr>
        <b/>
        <sz val="10"/>
        <color rgb="FF000000"/>
        <rFont val="Arial"/>
        <family val="2"/>
      </rPr>
      <t xml:space="preserve"> Mining and Oil Sector
</t>
    </r>
    <r>
      <rPr>
        <sz val="10"/>
        <color rgb="FF000000"/>
        <rFont val="Arial"/>
        <family val="2"/>
      </rPr>
      <t xml:space="preserve">https://edge.pse.com.ph/companyDirectory/form.do
</t>
    </r>
    <r>
      <rPr>
        <b/>
        <sz val="10"/>
        <color rgb="FF000000"/>
        <rFont val="Arial"/>
        <family val="2"/>
      </rPr>
      <t>SEC's list</t>
    </r>
    <r>
      <rPr>
        <sz val="10"/>
        <color rgb="FF000000"/>
        <rFont val="Arial"/>
        <family val="2"/>
      </rPr>
      <t xml:space="preserve">
The SEC's list of legal owners is currently not readily available to the public as it used to be when the SEC IVIEW portal was live. 
SEC will have a new portal following the issuance of MC 03 series of 2021 which indicates how how companies will submit  online thei General Information Sheet and other required reports. The submissions will now be done through the Online Submission Tool (OST). The MC also has a provision for public access to non-confidential information through the new Online Submission Portal (OSP)
SEC MC 3 series of 2021:
</t>
    </r>
    <r>
      <rPr>
        <u/>
        <sz val="10"/>
        <color rgb="FF000000"/>
        <rFont val="Arial"/>
        <family val="2"/>
      </rPr>
      <t>https://www.sec.gov.ph/mc-2021/mc-no-03-s-2021/</t>
    </r>
  </si>
  <si>
    <t xml:space="preserve">If registered with theh SEC, it can be assumed that a company involved in a license transfer would be requested to report their BO information. SEC Memorandum 30 extends this to all foreign companies licensed to operate in the Philippines (non-domiciled). Government officials consulted confirmed that BO data was requested of all companies operating in the extractive industries, including non-domiciled foreign companies that could apply for extractive licenses and contracts. </t>
  </si>
  <si>
    <t xml:space="preserve">Could the MSG confirm that all companies involved in transfers of licenses or participating interests in contracts would be requested to report their BO? If the applicant or bidder in a foreign company, could the MSG confirm whether BO information would be requested from these companies? </t>
  </si>
  <si>
    <t>MSG assessment of disclosures</t>
  </si>
  <si>
    <t>Publicly available</t>
  </si>
  <si>
    <r>
      <rPr>
        <b/>
        <sz val="10"/>
        <color rgb="FF000000"/>
        <rFont val="Libre Franklin"/>
      </rPr>
      <t>66th MSG Meeting; February 11, 2021</t>
    </r>
    <r>
      <rPr>
        <sz val="10"/>
        <color rgb="FF000000"/>
        <rFont val="Libre Franklin"/>
      </rPr>
      <t xml:space="preserve">
Minutes of MSG Meetings 
</t>
    </r>
    <r>
      <rPr>
        <u/>
        <sz val="10"/>
        <color rgb="FF000000"/>
        <rFont val="Libre Franklin"/>
      </rPr>
      <t>https://pheiti.dof.gov.ph/2021validation/</t>
    </r>
    <r>
      <rPr>
        <sz val="10"/>
        <color rgb="FF000000"/>
        <rFont val="Libre Franklin"/>
      </rPr>
      <t xml:space="preserve">
44th MSG Meeting; July  14, 2017 (Presentation of Initial Results of Scoping Study) 
46th MSG Meeting: October 12, 2017 (Presentation of Revised Scoping Study and approval of definitions)
</t>
    </r>
    <r>
      <rPr>
        <b/>
        <sz val="10"/>
        <color rgb="FF000000"/>
        <rFont val="Libre Franklin"/>
      </rPr>
      <t>54th MSG Meeting, October 5, 2018</t>
    </r>
    <r>
      <rPr>
        <sz val="10"/>
        <color rgb="FF000000"/>
        <rFont val="Libre Franklin"/>
      </rPr>
      <t xml:space="preserve">; </t>
    </r>
    <r>
      <rPr>
        <b/>
        <sz val="10"/>
        <color rgb="FF000000"/>
        <rFont val="Libre Franklin"/>
      </rPr>
      <t>55th MSG Meeting</t>
    </r>
    <r>
      <rPr>
        <sz val="10"/>
        <color rgb="FF000000"/>
        <rFont val="Libre Franklin"/>
      </rPr>
      <t xml:space="preserve">, </t>
    </r>
    <r>
      <rPr>
        <b/>
        <sz val="10"/>
        <color rgb="FF000000"/>
        <rFont val="Libre Franklin"/>
      </rPr>
      <t>November 8, 2018</t>
    </r>
    <r>
      <rPr>
        <sz val="10"/>
        <color rgb="FF000000"/>
        <rFont val="Libre Franklin"/>
      </rPr>
      <t xml:space="preserve"> (Pilot BO Reporting)
</t>
    </r>
  </si>
  <si>
    <t>The 6th PHEITI Report (pp.257-264)  provides the MSG's assessment of the comprehensiveness and reliability of BO public disclosures to date.</t>
  </si>
  <si>
    <t>Quality assurances for data reliability</t>
  </si>
  <si>
    <r>
      <rPr>
        <b/>
        <u/>
        <sz val="10"/>
        <color rgb="FF000000"/>
        <rFont val="Libre Franklin"/>
      </rPr>
      <t>MC No. 15 s.2019, Sec. 9. Validating Information</t>
    </r>
    <r>
      <rPr>
        <u/>
        <sz val="10"/>
        <color rgb="FF000000"/>
        <rFont val="Libre Franklin"/>
      </rPr>
      <t xml:space="preserve">
</t>
    </r>
    <r>
      <rPr>
        <u/>
        <sz val="10"/>
        <color rgb="FF1155CC"/>
        <rFont val="Libre Franklin"/>
      </rPr>
      <t>https://www.sec.gov.ph/mc-2019/mc-no-15-s-2019-amendment-of-sec-memorandum-circular-no-17-series-of-2018-on-the-revision-of-the-general-information-sheet-gis-to-include-beneficial-ownership-information-2019-revisio/</t>
    </r>
  </si>
  <si>
    <r>
      <rPr>
        <sz val="10"/>
        <color rgb="FF000000"/>
        <rFont val="Libre Franklin"/>
      </rPr>
      <t xml:space="preserve">6th PH-EITI Report, pp. 237-239, Chapter 3: Beneficial Ownership
Tansparency in the Philippine Extractives
</t>
    </r>
    <r>
      <rPr>
        <u/>
        <sz val="10"/>
        <color rgb="FF1155CC"/>
        <rFont val="Libre Franklin"/>
      </rPr>
      <t>http://pheiti.dof.gov.ph/download/sixth-ph-eiti-report-fy-2018/?wpdmdl=898</t>
    </r>
    <r>
      <rPr>
        <sz val="10"/>
        <color rgb="FF000000"/>
        <rFont val="Libre Franklin"/>
      </rPr>
      <t xml:space="preserve"> </t>
    </r>
  </si>
  <si>
    <t>Under MC 15, the mechanisms for data quality assurance consists of public attestation of the BOD by an authorized officer of the reporting company as well as the general authority of the SEC to verify information through on-site inspection of the corporation's records and/or other means, as described in the 6th PHEITI Report. Government officials consulted explained that the SEC adopted a risk-based approach to verification of BO submissions. The SEC had been holding capacity building seminars with law enforcment agencies in 2021 to seek partners' input in the verification of BO data submissions.</t>
  </si>
  <si>
    <t>Names of stock exchanges for publicly-listed companies</t>
  </si>
  <si>
    <r>
      <rPr>
        <b/>
        <u/>
        <sz val="10"/>
        <color rgb="FF000000"/>
        <rFont val="Libre Franklin"/>
      </rPr>
      <t>Under Mining and Oil Sector</t>
    </r>
    <r>
      <rPr>
        <u/>
        <sz val="10"/>
        <color rgb="FF000000"/>
        <rFont val="Libre Franklin"/>
      </rPr>
      <t xml:space="preserve">
</t>
    </r>
    <r>
      <rPr>
        <u/>
        <sz val="10"/>
        <color rgb="FF1155CC"/>
        <rFont val="Libre Franklin"/>
      </rPr>
      <t>https://edge.pse.com.ph/companyDirectory/form.do</t>
    </r>
  </si>
  <si>
    <t>The PSE Edge system appears to provide information on publicly listed companies. However, this only consists of companies listed on the Philippines Stock Exchange, not companies listed in overseas jurisdictions.</t>
  </si>
  <si>
    <t xml:space="preserve">Could the MSG confirm whether it has published a review of foreign publicly listed companies holdding extractive licenses? Is information on foreign companies' public listings collected by te sEC? </t>
  </si>
  <si>
    <t>Is information on legal owners disclosed?</t>
  </si>
  <si>
    <r>
      <rPr>
        <sz val="10"/>
        <color rgb="FF000000"/>
        <rFont val="Libre Franklin"/>
      </rPr>
      <t xml:space="preserve">5th PH-EITI Report, p. 168, Chapter 4 - Beneficial Ownership, III. Findings
</t>
    </r>
    <r>
      <rPr>
        <u/>
        <sz val="10"/>
        <color rgb="FF1155CC"/>
        <rFont val="Libre Franklin"/>
      </rPr>
      <t>http://pheiti.dof.gov.ph/download/forging-new-frontiers%E2%80%8B-report-fy-2017/?wpdmdl=928</t>
    </r>
    <r>
      <rPr>
        <sz val="10"/>
        <color rgb="FF000000"/>
        <rFont val="Libre Franklin"/>
      </rPr>
      <t xml:space="preserve">
6th PH-EITI Report, pp. 232-237, Chapter 3 - Beneficial Ownership Transparency in the Philippine
Extractives, IV. Pilot Disclosure</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Annex 14: Beneficial Ownership Disclosure List</t>
    </r>
    <r>
      <rPr>
        <sz val="10"/>
        <color rgb="FF000000"/>
        <rFont val="Libre Franklin"/>
      </rPr>
      <t xml:space="preserve">
</t>
    </r>
    <r>
      <rPr>
        <u/>
        <sz val="10"/>
        <color rgb="FF1155CC"/>
        <rFont val="Libre Franklin"/>
      </rPr>
      <t>https://pheiti.dof.gov.ph/download/6th-report-annexes/?wpdmdl=1672&amp;refresh=6062aea4e97021617079972</t>
    </r>
    <r>
      <rPr>
        <sz val="10"/>
        <color rgb="FF000000"/>
        <rFont val="Libre Franklin"/>
      </rPr>
      <t xml:space="preserve"> </t>
    </r>
  </si>
  <si>
    <r>
      <t xml:space="preserve">The 6th PHEITI Report (p.254) states that legal ownership information is publicly available and may be accessed from the SEC website for a reasonable fee. However, </t>
    </r>
    <r>
      <rPr>
        <sz val="11"/>
        <color rgb="FF7030A0"/>
        <rFont val="Libre Franklin"/>
      </rPr>
      <t>the relevant section of the SEC website (https://www.sec.gov.ph/online-services/sec-i-view/) appears to be either under maintenance or offline</t>
    </r>
    <r>
      <rPr>
        <sz val="11"/>
        <color theme="1"/>
        <rFont val="Libre Franklin"/>
      </rPr>
      <t xml:space="preserve">. Government officials consulted explained that the SEC iView service portal was undergoing maintenance but that the process of requesting documents  from the SEC, including GIS sheets that included information on legal ownership and percentage equity ownership, had been migrated to a new online portal in March 2021, the SEC Extress portal (www.sec.express.ph). The documents still have to be sent to the  person requesting the data, but the process had now been moved online. This new portal was established through MC 3/2021 (https://www.sec.gov.ph/mc-2021/mc-no-03-s-2021/ ).  Thhe service is provided at a modest fee, which covers the cost of administration of the request and mailing of documents, within 5-7 days of the online request. Government officials that the SEC Express portal also covered legal ownership information on foreign companies licensed to operate in the Philippines. </t>
    </r>
  </si>
  <si>
    <r>
      <t xml:space="preserve">Could the MSG confirm the public accessibility of legal ownership information for </t>
    </r>
    <r>
      <rPr>
        <u/>
        <sz val="11"/>
        <color theme="1"/>
        <rFont val="Libre Franklin"/>
      </rPr>
      <t>all</t>
    </r>
    <r>
      <rPr>
        <sz val="11"/>
        <color theme="1"/>
        <rFont val="Libre Franklin"/>
      </rPr>
      <t xml:space="preserve"> extractive companies from the SEC? Is information on legal owners not also accessible on the PHEITI BO register? Could the MSG provide an update on when the SEC iView webpage will be  operational again?</t>
    </r>
  </si>
  <si>
    <t>Company register (legal ownership registry)</t>
  </si>
  <si>
    <t>List of legal owners for publicly listed companies may be found on this website 
under Mining and Oil Sector
https://edge.pse.com.ph/companyDirectory/form.do</t>
  </si>
  <si>
    <t xml:space="preserve">The 6th PHEITI Report (p.254) states that legal ownership information is publicly available and may be accessed from the SEC website for a reasonable fee. As noted in the cell above, the new SEC portal for requesting information on legal owners of companies is the SEC Extress. </t>
  </si>
  <si>
    <t>Beneficial ownership registry</t>
  </si>
  <si>
    <t>https://pheiti.dof.gov.ph/boregistry/</t>
  </si>
  <si>
    <r>
      <rPr>
        <sz val="10"/>
        <color rgb="FF000000"/>
        <rFont val="Libre Franklin"/>
      </rPr>
      <t xml:space="preserve">6th PH-EITI Report, pp. 228 &amp; 232, Chapter 3 - Beneficial Ownership Transparency in the Philippine
Extractives, I. Plans and IV. Pilot Disclosure
</t>
    </r>
    <r>
      <rPr>
        <u/>
        <sz val="10"/>
        <color rgb="FF1155CC"/>
        <rFont val="Libre Franklin"/>
      </rPr>
      <t>http://pheiti.dof.gov.ph/download/sixth-ph-eiti-report-fy-2018/?wpdmdl=898</t>
    </r>
    <r>
      <rPr>
        <sz val="10"/>
        <color rgb="FF000000"/>
        <rFont val="Libre Franklin"/>
      </rPr>
      <t xml:space="preserve"> 
</t>
    </r>
  </si>
  <si>
    <t xml:space="preserve">Civil society and media representatives consulted noted the relevance of PHEITI's BO information to public debate and several examples of use of the published BO data in press articles and reports. For instance, the Philippines Center for Investigative Journalism published a report on 'Who owns PH mines?" in March 2021 (https://pcij.org/article/4877/digging-for-profits-who-owns-ph-mining) . Government officials consulted highlighted the SEC's public outreach campaign to explain the importance of BO disclosures. </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</si>
  <si>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</si>
  <si>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</si>
  <si>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</si>
  <si>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r>
      <t xml:space="preserve">The 6th PHEITI Report, together with the SOEs' websites, addresses almost all aspects of the requirement, </t>
    </r>
    <r>
      <rPr>
        <sz val="11"/>
        <color rgb="FF7030A0"/>
        <rFont val="Libre Franklin"/>
      </rPr>
      <t>although there are a number of technical gaps such as the lack of information on the terms attached to state equity and participating interests in extractives projects and the lack of consideration of direct state loans and guarantees to extractive companies</t>
    </r>
    <r>
      <rPr>
        <sz val="11"/>
        <color theme="1"/>
        <rFont val="Libre Franklin"/>
      </rPr>
      <t xml:space="preserve">. Transparency in state participation is an area where SOE disclosures have been mainstreamed from the start, given the quality of SOEs' existing disclosures. The MSG is encouraged to address the minor shortcomings in disclosures. </t>
    </r>
  </si>
  <si>
    <t>Is Requirement 2.6 applicable in the period under review?</t>
  </si>
  <si>
    <t xml:space="preserve">The 6th PHEITI Report provides the value of revenues and payments to government for both PMDC (pp.34,74), PNOC and PNOC-EC (pp.41,74). Based on this review of revenues and payments to government, the report considers that these are below the materiality threshold for selecting companies (p.74). Nonetheless, PNOC-EC was included in the scope of reconciliation (p.74). This implies that the MSG only considered this requirement applicable to the coal and oil and gas sectors through the state's indirect ownership of PNOC-EC, not in the mining sector. Several civil society representatives consulted highhlighted the importance of covering state-owned companies regardless of their size, given that they were state-owned. </t>
  </si>
  <si>
    <t xml:space="preserve">The MSG is encouraged to confirm this interpretation that the MSG only considered Requirement 2.6 applicable to the coal and oil and gas sectors through the state's indirect ownership of PNOC-EC, not in the mining sector. All stakeholders' views are welcome on the issue of excluding PMDC from the scope of reporting and reconciliation. </t>
  </si>
  <si>
    <t>Applicability</t>
  </si>
  <si>
    <t>Does the government report how it participates in the extractive sector?</t>
  </si>
  <si>
    <r>
      <rPr>
        <b/>
        <sz val="10"/>
        <color rgb="FF000000"/>
        <rFont val="Libre Franklin"/>
      </rPr>
      <t>Mining Sector:</t>
    </r>
    <r>
      <rPr>
        <sz val="10"/>
        <color rgb="FF000000"/>
        <rFont val="Libre Franklin"/>
      </rPr>
      <t xml:space="preserve">
</t>
    </r>
    <r>
      <rPr>
        <u/>
        <sz val="10"/>
        <color rgb="FF1155CC"/>
        <rFont val="Libre Franklin"/>
      </rPr>
      <t>https://pmdc.com.ph/site/about-us/</t>
    </r>
    <r>
      <rPr>
        <sz val="10"/>
        <color rgb="FF000000"/>
        <rFont val="Libre Franklin"/>
      </rPr>
      <t xml:space="preserve"> 
</t>
    </r>
    <r>
      <rPr>
        <b/>
        <sz val="10"/>
        <color rgb="FF000000"/>
        <rFont val="Libre Franklin"/>
      </rPr>
      <t>Oil &amp; Gas Sector</t>
    </r>
    <r>
      <rPr>
        <b/>
        <sz val="10"/>
        <color rgb="FF000000"/>
        <rFont val="Libre Franklin"/>
      </rPr>
      <t>:</t>
    </r>
    <r>
      <rPr>
        <sz val="10"/>
        <color rgb="FF000000"/>
        <rFont val="Libre Franklin"/>
      </rPr>
      <t xml:space="preserve">
</t>
    </r>
    <r>
      <rPr>
        <u/>
        <sz val="10"/>
        <color rgb="FF1155CC"/>
        <rFont val="Libre Franklin"/>
      </rPr>
      <t>http://www.pnoc.com.ph/images/PD334.pd</t>
    </r>
    <r>
      <rPr>
        <sz val="10"/>
        <color rgb="FF1155CC"/>
        <rFont val="Libre Franklin"/>
      </rPr>
      <t xml:space="preserve">f
</t>
    </r>
    <r>
      <rPr>
        <sz val="10"/>
        <color rgb="FF000000"/>
        <rFont val="Libre Franklin"/>
      </rPr>
      <t>PRESIDENTIAL DECREE NO. 334
CREATING THE PHILIPPINE NATIONAL OIL COMPANY, DEFINING ITS
POWERS AND FUNCTIONS, PROVIDING FUNDS THEREFOR, AND FOR OTHER
PURPO</t>
    </r>
    <r>
      <rPr>
        <sz val="10"/>
        <color rgb="FF000000"/>
        <rFont val="Libre Franklin"/>
      </rPr>
      <t xml:space="preserve">SES
</t>
    </r>
    <r>
      <rPr>
        <u/>
        <sz val="10"/>
        <color rgb="FF1155CC"/>
        <rFont val="Libre Franklin"/>
      </rPr>
      <t>http://www.pnoc.com.ph/images/PD334.pdf</t>
    </r>
  </si>
  <si>
    <r>
      <rPr>
        <sz val="10"/>
        <color rgb="FF000000"/>
        <rFont val="Libre Franklin"/>
      </rPr>
      <t xml:space="preserve">6th PH-EITI Report, pp. 32 State Participation: The Philippine Mining Development Company and pp. 40-41, State Participation in the Petroleum and Coal Industries: The Philippine National Oil Company
</t>
    </r>
    <r>
      <rPr>
        <u/>
        <sz val="10"/>
        <color rgb="FF1155CC"/>
        <rFont val="Libre Franklin"/>
      </rPr>
      <t>http://pheiti.dof.gov.ph/download/sixth-ph-eiti-report-fy-2018/?wpdmdl=898</t>
    </r>
    <r>
      <rPr>
        <sz val="10"/>
        <color rgb="FF000000"/>
        <rFont val="Libre Franklin"/>
      </rPr>
      <t xml:space="preserve"> </t>
    </r>
  </si>
  <si>
    <t xml:space="preserve">The two comppanies' websites are quite developed, with information on the companies' roles and mandates. </t>
  </si>
  <si>
    <t>Statutory financial relations</t>
  </si>
  <si>
    <t>Where are the statutory rules regarding SOEs' financial relations with government described?</t>
  </si>
  <si>
    <r>
      <rPr>
        <b/>
        <sz val="10"/>
        <color rgb="FF000000"/>
        <rFont val="Libre Franklin"/>
      </rPr>
      <t>Mining Sector:</t>
    </r>
    <r>
      <rPr>
        <b/>
        <sz val="10"/>
        <color rgb="FF000000"/>
        <rFont val="Libre Franklin"/>
      </rPr>
      <t xml:space="preserve">
</t>
    </r>
    <r>
      <rPr>
        <u/>
        <sz val="10"/>
        <color rgb="FF1155CC"/>
        <rFont val="Libre Franklin"/>
      </rPr>
      <t>https://pmdc.com.ph/site/transparency-seal/
https://www.google.com/url?q=https://pheiti.dof.gov.ph/download/memorandum-on-incorporation-of-the-natural-resources-mining-and-development-corporation-under-denr/?wpdmdl%3D1492&amp;sa=D&amp;source=hangouts&amp;ust=1617377244669000&amp;usg=AFQjCNFtHQLbV6ZJFrfd5566wja9kD9lwg</t>
    </r>
    <r>
      <rPr>
        <u/>
        <sz val="10"/>
        <color rgb="FF000000"/>
        <rFont val="Libre Franklin"/>
      </rPr>
      <t xml:space="preserve"> </t>
    </r>
    <r>
      <rPr>
        <u/>
        <sz val="10"/>
        <color rgb="FFFFFF00"/>
        <rFont val="Libre Franklin"/>
      </rPr>
      <t xml:space="preserve">
</t>
    </r>
    <r>
      <rPr>
        <b/>
        <u/>
        <sz val="10"/>
        <color rgb="FF1155CC"/>
        <rFont val="Libre Franklin"/>
      </rPr>
      <t xml:space="preserve">
</t>
    </r>
    <r>
      <rPr>
        <b/>
        <sz val="10"/>
        <color rgb="FF000000"/>
        <rFont val="Libre Franklin"/>
      </rPr>
      <t>Oil &amp; Gas Secto</t>
    </r>
    <r>
      <rPr>
        <sz val="10"/>
        <color rgb="FF000000"/>
        <rFont val="Libre Franklin"/>
      </rPr>
      <t xml:space="preserve">r:
</t>
    </r>
    <r>
      <rPr>
        <u/>
        <sz val="10"/>
        <color rgb="FF1155CC"/>
        <rFont val="Libre Franklin"/>
      </rPr>
      <t>http://www.pnoc.com.ph/aboutpnoc.php?sectionid=ac587724-1514-11df-a7de-92d1637a39b1&amp;menuid=8d4e9c72-154e-11df-93b0-42bae035655c</t>
    </r>
    <r>
      <rPr>
        <sz val="10"/>
        <color rgb="FF000000"/>
        <rFont val="Libre Franklin"/>
      </rPr>
      <t xml:space="preserve"> 
</t>
    </r>
    <r>
      <rPr>
        <u/>
        <sz val="10"/>
        <color rgb="FF1155CC"/>
        <rFont val="Libre Franklin"/>
      </rPr>
      <t xml:space="preserve">http://www.pnoc.com.ph/images/PD334.pdf
</t>
    </r>
    <r>
      <rPr>
        <sz val="10"/>
        <color rgb="FF000000"/>
        <rFont val="Libre Franklin"/>
      </rPr>
      <t>PRESIDENTIAL DECREE NO. 334
CREATING THE PHILIPPINE NATIONAL OIL COMPANY, DEFINING ITS
POWERS AND FUNCTIONS, PROVIDING FUNDS THEREFOR, AND FOR OTHER
PURPOSE</t>
    </r>
    <r>
      <rPr>
        <sz val="10"/>
        <color rgb="FF000000"/>
        <rFont val="Libre Franklin"/>
      </rPr>
      <t xml:space="preserve">S
</t>
    </r>
    <r>
      <rPr>
        <u/>
        <sz val="10"/>
        <color rgb="FF1155CC"/>
        <rFont val="Libre Franklin"/>
      </rPr>
      <t>http://www.pnoc.com.ph/images/PD334.pdf</t>
    </r>
  </si>
  <si>
    <t xml:space="preserve">The combination of company websites and the 6th PHEITI Report sufficiently describe the statutory financial relations between SOEs and the state. Government officials consulted explained that the financial relations of PNOC-EC are governed under the Corporation Law (RA11432), as other companies. </t>
  </si>
  <si>
    <t>Where are the statutory rules regarding SOEs' entitlements to transfers from government described?</t>
  </si>
  <si>
    <t xml:space="preserve">PNOC EC is incorporated under the Corporation Code of the Philippines. It does not receive funding from the government as it operates as a corporate entity.
RA 11232 - Corporation Code of the Philippines
https://www.officialgazette.gov.ph/downloads/2019/02feb/20190220-RA-11232-RRD.pdf
</t>
  </si>
  <si>
    <t xml:space="preserve">While the 6th PHEITI Report only confirms that PMDC and PNOC-EC are incorporated as government corporations and registered with the SEC, the Corporation Code adequately clarifies that they are not entitled to receive funding from government. </t>
  </si>
  <si>
    <t>Where are the statutory rules regarding SOEs' distribution of profits described?</t>
  </si>
  <si>
    <r>
      <rPr>
        <sz val="10"/>
        <color rgb="FF000000"/>
        <rFont val="Libre Franklin"/>
      </rPr>
      <t xml:space="preserve">Paragraph 1 Section 42 of RA 11232
</t>
    </r>
    <r>
      <rPr>
        <u/>
        <sz val="10"/>
        <color rgb="FF000000"/>
        <rFont val="Libre Franklin"/>
      </rPr>
      <t>https://www.officialgazette.gov.ph/downloads/2019/02feb/20190220-RA-11232-RRD.pdf</t>
    </r>
    <r>
      <rPr>
        <sz val="10"/>
        <color rgb="FF000000"/>
        <rFont val="Libre Franklin"/>
      </rPr>
      <t xml:space="preserve"> 
Republic Act 7656 AN ACT REQUIRING GOVERNMENT-OWNED OR -CONTROLLED CORPORATIONS TO DECLARE DIVIDENDS UNDER CERTAIN CONDITIONS TO THE NATIONAL GOVERNMENT, AND FOR OTHER PURPOSES
</t>
    </r>
    <r>
      <rPr>
        <u/>
        <sz val="10"/>
        <color rgb="FF000000"/>
        <rFont val="Libre Franklin"/>
      </rPr>
      <t>https://www.officialgazette.gov.ph/1993/11/09/republic-act-no-7656/</t>
    </r>
    <r>
      <rPr>
        <sz val="10"/>
        <color rgb="FF000000"/>
        <rFont val="Libre Franklin"/>
      </rPr>
      <t xml:space="preserve"> 
RA 7656 and Section 5 of revised IRR to RA 7656 (2016)
</t>
    </r>
    <r>
      <rPr>
        <u/>
        <sz val="10"/>
        <color rgb="FF000000"/>
        <rFont val="Libre Franklin"/>
      </rPr>
      <t>https://www.dof.gov.ph/download/implementing-rules-and-regulations-to-republic-act-no-7656/</t>
    </r>
    <r>
      <rPr>
        <sz val="10"/>
        <color rgb="FF000000"/>
        <rFont val="Libre Franklin"/>
      </rPr>
      <t xml:space="preserve"> 
</t>
    </r>
  </si>
  <si>
    <t>While the 6th PHEITI Report only confirms that PNOC-EC is incorporated as a government corporation and registered with the SEC, the three Republic Acts adequately clarify the rules related to distribution of the SOE's profits.</t>
  </si>
  <si>
    <t>Where are the statutory rules regarding SOEs' ability to retain earnings described?</t>
  </si>
  <si>
    <t xml:space="preserve">Paragraph 2 Section 42 of RA 11232
Section 7 of revised IRR to RA 7656 (2016)
</t>
  </si>
  <si>
    <t>While the 6th PHEITI Report only confirms that PNOC-EC is incorporated as a government corporation and registered with the SEC, the three Republic Acts adequately clarify the rules related to the SOE's ability to retain earnings.</t>
  </si>
  <si>
    <t>Where are the statutory rules regarding SOEs' reinvestments described?</t>
  </si>
  <si>
    <t xml:space="preserve">PNOC EC’s Board of Directors approves Work Program and Budget and Investments to be acquired by the company. 
COA Circular 91-362 for investment of idle funds
https://www.coa.gov.ph/index.php/2013-06-19-13-06-41/1-circulars/category/4475-cy-1991?download=16952:cy-1991
EO 80 for farm in/out of interest in Service Contracts
https://www.officialgazette.gov.ph/downloads/2019/04apr/20190528-EO-80-RRD.pdf
</t>
  </si>
  <si>
    <t xml:space="preserve">The rules related to reinvestment are sufficiently clear. </t>
  </si>
  <si>
    <t>Where are the statutory rules regarding SOEs' third-party financing described?</t>
  </si>
  <si>
    <t xml:space="preserve">BSP Circular 926 Series of 2016
 https://pawd.org.ph/government-issuances/bsp-circular-no-926-s-2016/
 http://pawd.org.ph/wp-content/uploads/2016/09/c926.pdf
Appendix 54-MORB - GUIDELINES ON REQUESTS FOR MONETARY BOARD OPINION ON THE MONETARY AND BALANCE OF PAYMENTS IMPLICATIONS OF PROPOSED DOMESTIC BORROWINGS BY GOVERNMENT-OWNED AND/OR -CONTROLLED CORPORATIONS (GOCCs), LOCAL WATER DISTRICTS (LWDs) AND STATE UNIVERSITIES AND COLLEGES (SUCs) PURSUANT TO SECTION 123 OF R.A. NO. 7653
https://morb.bsp.gov.ph/appendix-54/?pdf=3945
</t>
  </si>
  <si>
    <r>
      <t>The BSP circular and MORB guidelines state that SOEs are entitled to raise third-party debt financing upon approval from the BSP's Monetary Board. However,</t>
    </r>
    <r>
      <rPr>
        <sz val="11"/>
        <color rgb="FF7030A0"/>
        <rFont val="Libre Franklin"/>
      </rPr>
      <t xml:space="preserve"> it is unclear from these documents whether PNOC-EC is entitled to raise third-party equity financing (e.g. by issuing shares to third parties)</t>
    </r>
    <r>
      <rPr>
        <sz val="11"/>
        <color theme="1"/>
        <rFont val="Libre Franklin"/>
      </rPr>
      <t xml:space="preserve">. However, as the PNOC-EC website (pnoc-ec.com.ph/mandate-and-functions) confirms that 0.21% of PNOC-EC's stock is held by public shareholders, this would seem to imply that PNOC-EC is entitled to raise third-party equity financing, although the precise law or regulation allowing PNOC-EC to do so remains unclear. </t>
    </r>
  </si>
  <si>
    <t xml:space="preserve">Could the MSG clarify where the rules related to PNOC-EC's ability to raise third-party equity financing are publicly accessible? Put another way: are SOEs entitled to issue shares to third parties? Where is this codified? </t>
  </si>
  <si>
    <t>Financial relations in practice</t>
  </si>
  <si>
    <t>References to state-owned enterprises portals or company website(s), for example as stated in the Report (Add rows if several SOEs)</t>
  </si>
  <si>
    <r>
      <rPr>
        <u/>
        <sz val="10"/>
        <color rgb="FF000000"/>
        <rFont val="Arial, sans-serif"/>
      </rPr>
      <t xml:space="preserve">PMDC: </t>
    </r>
    <r>
      <rPr>
        <u/>
        <sz val="10"/>
        <color rgb="FF1155CC"/>
        <rFont val="Arial, sans-serif"/>
      </rPr>
      <t>https://pmdc.com.ph/site/</t>
    </r>
    <r>
      <rPr>
        <u/>
        <sz val="10"/>
        <color rgb="FF1155CC"/>
        <rFont val="Arial, sans-serif"/>
      </rPr>
      <t xml:space="preserve">
</t>
    </r>
    <r>
      <rPr>
        <u/>
        <sz val="10"/>
        <color rgb="FF000000"/>
        <rFont val="Arial, sans-serif"/>
      </rPr>
      <t>PNOC, PNOC-EC</t>
    </r>
    <r>
      <rPr>
        <u/>
        <sz val="10"/>
        <color rgb="FF000000"/>
        <rFont val="Arial, sans-serif"/>
      </rPr>
      <t xml:space="preserve">: 
http://www.pnoc.com.ph/
</t>
    </r>
    <r>
      <rPr>
        <u/>
        <sz val="10"/>
        <color rgb="FF0563C1"/>
        <rFont val="Arial, sans-serif"/>
      </rPr>
      <t>https://www.pnoc-ec.com.</t>
    </r>
    <r>
      <rPr>
        <u/>
        <sz val="10"/>
        <color rgb="FF0563C1"/>
        <rFont val="Arial, sans-serif"/>
      </rPr>
      <t>ph</t>
    </r>
  </si>
  <si>
    <t xml:space="preserve">The websites of PMDC and PNOC are examples of good practice in terms of publication of financial statements, General Information Sheets and corporate governance documentation. </t>
  </si>
  <si>
    <t>References to state-owned enterprises or company Audited Financial Statement (Add rows if several SOEs)</t>
  </si>
  <si>
    <r>
      <rPr>
        <sz val="10"/>
        <color rgb="FF000000"/>
        <rFont val="Libre Franklin"/>
      </rPr>
      <t xml:space="preserve">PMDC: </t>
    </r>
    <r>
      <rPr>
        <u/>
        <sz val="10"/>
        <color rgb="FF1155CC"/>
        <rFont val="Libre Franklin"/>
      </rPr>
      <t xml:space="preserve">https://pmdc.com.ph/site/transparency-seal/
</t>
    </r>
    <r>
      <rPr>
        <sz val="10"/>
        <color rgb="FF000000"/>
        <rFont val="Libre Franklin"/>
      </rPr>
      <t xml:space="preserve">PNOC-EC: 
Available on the company's website under Transparency Seal - Annual Reports 
</t>
    </r>
    <r>
      <rPr>
        <u/>
        <sz val="10"/>
        <color rgb="FF1155CC"/>
        <rFont val="Libre Franklin"/>
      </rPr>
      <t>https://www.pnoc-ec.com.ph/reports</t>
    </r>
  </si>
  <si>
    <t xml:space="preserve">The financial statements of PNOC-EC (and PMDC) are publicly accessible, audited to international standards of auditing. </t>
  </si>
  <si>
    <t>State ownership</t>
  </si>
  <si>
    <t>Where is information on state and SOE equity in extractive companies publicly disclosed?</t>
  </si>
  <si>
    <r>
      <rPr>
        <sz val="10"/>
        <rFont val="Arial, sans-serif"/>
      </rPr>
      <t xml:space="preserve">Information about the company is shown on the company website and in the General Information Sheet submitted to the SEC
</t>
    </r>
    <r>
      <rPr>
        <u/>
        <sz val="10"/>
        <color rgb="FF1155CC"/>
        <rFont val="Arial, sans-serif"/>
      </rPr>
      <t>https://www.pnoc-ec.com.ph</t>
    </r>
  </si>
  <si>
    <r>
      <rPr>
        <sz val="10"/>
        <color rgb="FF000000"/>
        <rFont val="Libre Franklin"/>
      </rPr>
      <t xml:space="preserve">6th PH-EITI Report, pp. 32 State Participation: The Philippine Mining Development Company and pp. 40-41, State Participation in the Petroleum and Coal Industries: The Philippine National Oil Company
</t>
    </r>
    <r>
      <rPr>
        <u/>
        <sz val="10"/>
        <color rgb="FF1155CC"/>
        <rFont val="Libre Franklin"/>
      </rPr>
      <t>http://pheiti.dof.gov.ph/download/sixth-ph-eiti-report-fy-2018/?wpdmdl=898</t>
    </r>
  </si>
  <si>
    <r>
      <rPr>
        <u/>
        <sz val="11"/>
        <color theme="1"/>
        <rFont val="Libre Franklin"/>
      </rPr>
      <t>P</t>
    </r>
    <r>
      <rPr>
        <u/>
        <sz val="11"/>
        <rFont val="Libre Franklin"/>
      </rPr>
      <t>MDC</t>
    </r>
    <r>
      <rPr>
        <sz val="11"/>
        <rFont val="Libre Franklin"/>
      </rPr>
      <t>: PMDC's shareholding is described in the 6th PHEITI Report (p.32), but it is unclear from the 6th PHEITI Report whether PMDC holds equity in any other extractive companies (e.g. subsidiaries, joint ventures)</t>
    </r>
    <r>
      <rPr>
        <sz val="11"/>
        <color theme="1"/>
        <rFont val="Libre Franklin"/>
      </rPr>
      <t xml:space="preserve">, although the PMDC website does not identify any company in which PMDC holds equity. 
</t>
    </r>
    <r>
      <rPr>
        <u/>
        <sz val="11"/>
        <color theme="1"/>
        <rFont val="Libre Franklin"/>
      </rPr>
      <t>PNOC</t>
    </r>
    <r>
      <rPr>
        <sz val="11"/>
        <color theme="1"/>
        <rFont val="Libre Franklin"/>
      </rPr>
      <t xml:space="preserve">: The 6th PHEITI Report  describes PNOC's 100% ownership of PNOC-EC as its subsidiary (p.40), although PNOC-EC's  2018 financial statements indicate that 0.21% of PNOC-EC is owned by public shareholders. 
The 6th PHEITI Report confirms that PNOC-EDC holds 45% equity interest in PMDC (p.32). 
</t>
    </r>
    <r>
      <rPr>
        <sz val="11"/>
        <color rgb="FF7030A0"/>
        <rFont val="Libre Franklin"/>
      </rPr>
      <t>It is unclear from the 6th PHEITI Report whether PNOC-EC has equity interests in any other extractive companies (e.g. subsidiaries, joint ventures)</t>
    </r>
    <r>
      <rPr>
        <sz val="11"/>
        <color theme="1"/>
        <rFont val="Libre Franklin"/>
      </rPr>
      <t>. PNOC-EC's 2018 financial statements (p.44) indicate that PNOC-EC holds equity in 6 joint ventures that appear active in the upstream extractive industries. Industry stakeholders consulted explained that these 6 JVs were the 6 Service Contracts in which PNOC-EC held participating interests alongside private oil and gas companies. Industry stakeholders consulted confirmed that there had been no change in PNOC-EC's equity interests in other companies in 2018.</t>
    </r>
  </si>
  <si>
    <r>
      <rPr>
        <u/>
        <sz val="11"/>
        <color theme="1"/>
        <rFont val="Libre Franklin"/>
      </rPr>
      <t>PMDC</t>
    </r>
    <r>
      <rPr>
        <sz val="11"/>
        <color theme="1"/>
        <rFont val="Libre Franklin"/>
      </rPr>
      <t xml:space="preserve">: The MSG is encouraged to clarify whether PMDC holds equity in any other extractive companies. 
</t>
    </r>
    <r>
      <rPr>
        <u/>
        <sz val="11"/>
        <color theme="1"/>
        <rFont val="Libre Franklin"/>
      </rPr>
      <t>PNOC</t>
    </r>
    <r>
      <rPr>
        <sz val="11"/>
        <color theme="1"/>
        <rFont val="Libre Franklin"/>
      </rPr>
      <t>: The MSG is encouraged to clarify where a comprehensive list of extractive companies in which either PNOC or PNOC-EC holds equity is publicly accessible.</t>
    </r>
  </si>
  <si>
    <t>Where is information on the terms attached to state and SOE equity in extractive companies publicly disclosed?</t>
  </si>
  <si>
    <r>
      <rPr>
        <u/>
        <sz val="11"/>
        <rFont val="Libre Franklin"/>
      </rPr>
      <t>PMDC</t>
    </r>
    <r>
      <rPr>
        <sz val="11"/>
        <rFont val="Libre Franklin"/>
      </rPr>
      <t xml:space="preserve">: PMDC's shareholding is described in the 6th PHEITI Report (p.32), but the terms attached to shareholders' equity in PMDC are not clearly described. 
It is unclear from the 6th PHEITI Report whether PMDC holds equity in any other extractive companies (e.g. subsidiaries, joint ventures), although the PMDC website does not identify any company in which PMDC holds equity.
</t>
    </r>
    <r>
      <rPr>
        <sz val="11"/>
        <color theme="1"/>
        <rFont val="Libre Franklin"/>
      </rPr>
      <t xml:space="preserve">
</t>
    </r>
    <r>
      <rPr>
        <u/>
        <sz val="11"/>
        <color theme="1"/>
        <rFont val="Libre Franklin"/>
      </rPr>
      <t>PNOC</t>
    </r>
    <r>
      <rPr>
        <sz val="11"/>
        <color theme="1"/>
        <rFont val="Libre Franklin"/>
      </rPr>
      <t xml:space="preserve">: The 6th PHEITI Report also describes PNOC's ownership of PNOC-EC as its subsidiary (p.40) </t>
    </r>
    <r>
      <rPr>
        <sz val="11"/>
        <color rgb="FF7030A0"/>
        <rFont val="Libre Franklin"/>
      </rPr>
      <t>but does not describe the terms attached to this PNOC equity interest in PNOC-EC</t>
    </r>
    <r>
      <rPr>
        <sz val="11"/>
        <color theme="1"/>
        <rFont val="Libre Franklin"/>
      </rPr>
      <t xml:space="preserve">. 
The 6th PHEITI Report confirms that PNOC-EDC holds 45% equity interest in PMDC (p.32) </t>
    </r>
    <r>
      <rPr>
        <sz val="11"/>
        <color rgb="FF7030A0"/>
        <rFont val="Libre Franklin"/>
      </rPr>
      <t>but does not describe the terms attached to this equity interest</t>
    </r>
    <r>
      <rPr>
        <sz val="11"/>
        <color theme="1"/>
        <rFont val="Libre Franklin"/>
      </rPr>
      <t xml:space="preserve">. 
</t>
    </r>
    <r>
      <rPr>
        <sz val="11"/>
        <color rgb="FF7030A0"/>
        <rFont val="Libre Franklin"/>
      </rPr>
      <t>The 6th PHEITI Report does not describe the terms attached to PNOC-EC’s equity in any of the at least 6 joint ventures that appear active in the extractive industries listed in its 2018 financial statements, as it does not refer to these joint ventures</t>
    </r>
    <r>
      <rPr>
        <sz val="11"/>
        <color theme="1"/>
        <rFont val="Libre Franklin"/>
      </rPr>
      <t xml:space="preserve">. </t>
    </r>
  </si>
  <si>
    <r>
      <rPr>
        <u/>
        <sz val="11"/>
        <color theme="1"/>
        <rFont val="Libre Franklin"/>
      </rPr>
      <t>PMDC</t>
    </r>
    <r>
      <rPr>
        <sz val="11"/>
        <color theme="1"/>
        <rFont val="Libre Franklin"/>
      </rPr>
      <t xml:space="preserve">: The MSG is encouraged to clarify where the terms attached to shareholders’ equity in PMDC are publicly disclosed. 
</t>
    </r>
    <r>
      <rPr>
        <u/>
        <sz val="11"/>
        <color theme="1"/>
        <rFont val="Libre Franklin"/>
      </rPr>
      <t>PNOC</t>
    </r>
    <r>
      <rPr>
        <sz val="11"/>
        <color theme="1"/>
        <rFont val="Libre Franklin"/>
      </rPr>
      <t>: Could the MSG clarify where the terms attached to PNOC-EC and PNOC's equity interests in other extractive companies are publicly disclosed?</t>
    </r>
  </si>
  <si>
    <t>Where is information on state and SOE participating interests in extractive projects publicly disclosed?</t>
  </si>
  <si>
    <t>The company website shows the projects and participating interests held by PNOC EC.
https://www.pnoc-ec.com.ph</t>
  </si>
  <si>
    <r>
      <rPr>
        <u/>
        <sz val="11"/>
        <color theme="1"/>
        <rFont val="Libre Franklin"/>
      </rPr>
      <t>PMDC</t>
    </r>
    <r>
      <rPr>
        <sz val="11"/>
        <color theme="1"/>
        <rFont val="Libre Franklin"/>
      </rPr>
      <t xml:space="preserve">: The 6th PHEITI Report (p.33) lists the 14 mining projects in which PMDC participates. 
</t>
    </r>
    <r>
      <rPr>
        <u/>
        <sz val="11"/>
        <color theme="1"/>
        <rFont val="Libre Franklin"/>
      </rPr>
      <t>PNOC</t>
    </r>
    <r>
      <rPr>
        <sz val="11"/>
        <color theme="1"/>
        <rFont val="Libre Franklin"/>
      </rPr>
      <t xml:space="preserve">: The 6th PHEITI Report describes PNOC's participating interests in 8 oil and gas contracts (p.40) and in 4 contracts of coal (p.41). However, </t>
    </r>
    <r>
      <rPr>
        <sz val="11"/>
        <color rgb="FF7030A0"/>
        <rFont val="Libre Franklin"/>
      </rPr>
      <t>the PNOC website lists PNOC-EC's participating interests in 5 contracts of coal</t>
    </r>
    <r>
      <rPr>
        <sz val="11"/>
        <color theme="1"/>
        <rFont val="Libre Franklin"/>
      </rPr>
      <t xml:space="preserve"> (see http://www.pnoc.com.ph/subsidiaries.php?sectionid=e4f3bb95-1514-11df-a7de-92d1637a39b1&amp;menuid=f91d8e68-15ce-11df-bb83-e1a07d93674e ).  Industry stakeholders consulted confirmed that there had been no change in PNOC-EC's participating interests in coal or oil and gas projects in 2018.</t>
    </r>
  </si>
  <si>
    <r>
      <t xml:space="preserve">
</t>
    </r>
    <r>
      <rPr>
        <u/>
        <sz val="11"/>
        <color theme="1"/>
        <rFont val="Libre Franklin"/>
      </rPr>
      <t>PNOC</t>
    </r>
    <r>
      <rPr>
        <sz val="11"/>
        <color theme="1"/>
        <rFont val="Libre Franklin"/>
      </rPr>
      <t>: Could the MSG clarify where a comprehensive list of PNOC-EC's participations in coal, oil and gas projects is publicly accessible?</t>
    </r>
  </si>
  <si>
    <t>Where is information on the terms attached to state and SOE participating interests in extractive projects publicly disclosed?</t>
  </si>
  <si>
    <t xml:space="preserve">Specific terms of the Joint Venture Agreements is confidential and not for disclosure.
General terms i.e, participating interests are on the PNOC EC website: https://www.pnoc-ec.com.ph
</t>
  </si>
  <si>
    <r>
      <rPr>
        <u/>
        <sz val="11"/>
        <rFont val="Libre Franklin"/>
      </rPr>
      <t>PMDC</t>
    </r>
    <r>
      <rPr>
        <sz val="11"/>
        <rFont val="Libre Franklin"/>
      </rPr>
      <t xml:space="preserve">: The 6th PHEITI Report (p.33) does not describe the terms attached to PMDC's participation in any of the 14 mining projects in which it participates.
</t>
    </r>
    <r>
      <rPr>
        <sz val="11"/>
        <color theme="1"/>
        <rFont val="Libre Franklin"/>
      </rPr>
      <t xml:space="preserve">
</t>
    </r>
    <r>
      <rPr>
        <u/>
        <sz val="11"/>
        <color theme="1"/>
        <rFont val="Libre Franklin"/>
      </rPr>
      <t>PNOC</t>
    </r>
    <r>
      <rPr>
        <sz val="11"/>
        <color theme="1"/>
        <rFont val="Libre Franklin"/>
      </rPr>
      <t xml:space="preserve">: </t>
    </r>
    <r>
      <rPr>
        <sz val="11"/>
        <color rgb="FF7030A0"/>
        <rFont val="Libre Franklin"/>
      </rPr>
      <t>The 6th PHEITI Report does not describe the terms attached to PNOC's participating interests in 8 oil and gas contracts (p.40) and in 4 (or 5?) contracts of coal (p.41)</t>
    </r>
    <r>
      <rPr>
        <sz val="11"/>
        <color theme="1"/>
        <rFont val="Libre Franklin"/>
      </rPr>
      <t>. Industry stakeholders consulted confirmed that there were different terms attached to PNOC-EC's participating interests in different oil and gas projects, noting that while some of PNOC-EC's interests were on a full-paid basis with PNOC-EC covering its share of expenditures at every stage of the project cycle, other interests were held on a carried interest basis, where the operator covered PNOC-EC's share of development costs before subsequently being reimbursed. While stakeholders recognised that this information on terms attached to participating interests had been disclosed in the country's previous Validation, these terms had not been published in PHEITI Reports in relation to PNOC-EC's participating interests in 2018.</t>
    </r>
  </si>
  <si>
    <r>
      <rPr>
        <u/>
        <sz val="11"/>
        <color theme="1"/>
        <rFont val="Libre Franklin"/>
      </rPr>
      <t>PMDC</t>
    </r>
    <r>
      <rPr>
        <sz val="11"/>
        <color theme="1"/>
        <rFont val="Libre Franklin"/>
      </rPr>
      <t xml:space="preserve">: Where are the terms attached to PMDC's participation in the 14 mining projects in which it participates available in thhe public domain?
</t>
    </r>
    <r>
      <rPr>
        <u/>
        <sz val="11"/>
        <color theme="1"/>
        <rFont val="Libre Franklin"/>
      </rPr>
      <t>PNOC</t>
    </r>
    <r>
      <rPr>
        <sz val="11"/>
        <color theme="1"/>
        <rFont val="Libre Franklin"/>
      </rPr>
      <t xml:space="preserve">: Where are the terms attached to PNOC's participating interests in 8 oil and gas contracts and in 4 (or 5?) contracts of coal publicly described? </t>
    </r>
  </si>
  <si>
    <t>Loans and guarantees</t>
  </si>
  <si>
    <t>Where are loans and loan guarantees from the state to extractive companies and projects disclosed?</t>
  </si>
  <si>
    <t xml:space="preserve">The loans are disclosed in the annual report shown under the Transparency tab on the PNOC-EC website.
No loans or loan guarantees for PNOC EC in 2018.
</t>
  </si>
  <si>
    <r>
      <rPr>
        <sz val="11"/>
        <color rgb="FF7030A0"/>
        <rFont val="Libre Franklin"/>
      </rPr>
      <t>The 6th PHEITI Report does not refer to the MSG's assessment of loans and guarantees from the state to any extractive companies (other than to PNOC-EC) that were outstanding in 2018</t>
    </r>
    <r>
      <rPr>
        <sz val="11"/>
        <color theme="1"/>
        <rFont val="Libre Franklin"/>
      </rPr>
      <t xml:space="preserve">. While PNOC-EC's financial statements for 2018 indicate that there were no loans or guarantees outstanding from government, it is unclear where the MSG's assessment of any direct state loans to extractive companies may be publicly accessible. </t>
    </r>
  </si>
  <si>
    <t>Could the MSG clarify where its assessment of the existence of any state guarantees to extractive companies is publicly accessible?</t>
  </si>
  <si>
    <t>Where are loans and loan guarantees from SOEs to extractive companies and projects disclosed?</t>
  </si>
  <si>
    <t>PNOC EC does not provide loan/ loan guaranties to extractive companies.</t>
  </si>
  <si>
    <r>
      <rPr>
        <sz val="11"/>
        <color rgb="FF7030A0"/>
        <rFont val="Libre Franklin"/>
      </rPr>
      <t xml:space="preserve">The 6th PHEITI Report does not refer to the MSG's assessment of loans and guarantees from SOEs to any extractive companies that were outstanding in 2018. </t>
    </r>
    <r>
      <rPr>
        <sz val="11"/>
        <color theme="1"/>
        <rFont val="Libre Franklin"/>
      </rPr>
      <t>The 2018 financial statements of PNOC indicate a PHP 70.09m outstanding loan from PNOC-EDC to NaturalResource Development Corp (NRDC) in 2018 (see pp.79-80 of http://www.pnoc.com.ph/images/2018AuditReport-rev.pdf ). Industry stakeholders consulted confirmed that PNOC-EC did not have any outstanding loans or guarantees to extractive companies in 2018.</t>
    </r>
  </si>
  <si>
    <t>The MSG is encouraged to comment on whether it considers this outstanding loan from PNOC-EDC to NRDC to constitute a form of SOE loan to an extractive company.</t>
  </si>
  <si>
    <t>Corporate governance</t>
  </si>
  <si>
    <t>Where is corporate governance information on SOEs publicly disclosed?</t>
  </si>
  <si>
    <r>
      <rPr>
        <sz val="10"/>
        <color rgb="FF000000"/>
        <rFont val="Libre Franklin"/>
      </rPr>
      <t xml:space="preserve">This is disclosed on the company website: </t>
    </r>
    <r>
      <rPr>
        <u/>
        <sz val="10"/>
        <color rgb="FF1155CC"/>
        <rFont val="Libre Franklin"/>
      </rPr>
      <t>https://www.pnoc-ec.com.ph/transparency-seal</t>
    </r>
    <r>
      <rPr>
        <u/>
        <sz val="10"/>
        <color rgb="FF000000"/>
        <rFont val="Libre Franklin"/>
      </rPr>
      <t xml:space="preserve">  / PMDC: https://pmdc.com.ph/site/transparency-seal/</t>
    </r>
  </si>
  <si>
    <t>Beyond PNOC-EC's website, PMDC's website is an example of good practice, for instance by publishing minutes of Board meetings etc. The PMDC website also provides ample information on procurement.</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</si>
  <si>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</si>
  <si>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</si>
  <si>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</si>
  <si>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Fully met</t>
  </si>
  <si>
    <t xml:space="preserve">The objective of the requirement has been fully met, through an EITI reporting process that has effectively built on systematic disclosures. </t>
  </si>
  <si>
    <t>Overview of the extractive industries</t>
  </si>
  <si>
    <r>
      <rPr>
        <b/>
        <sz val="10"/>
        <color rgb="FF000000"/>
        <rFont val="Libre Franklin"/>
      </rPr>
      <t xml:space="preserve">Mining Sector
</t>
    </r>
    <r>
      <rPr>
        <u/>
        <sz val="10"/>
        <color rgb="FF1155CC"/>
        <rFont val="Libre Franklin"/>
      </rPr>
      <t xml:space="preserve">MGB Mining Facts and Figures 2018
</t>
    </r>
    <r>
      <rPr>
        <sz val="10"/>
        <color rgb="FF000000"/>
        <rFont val="Libre Franklin"/>
      </rPr>
      <t xml:space="preserve">
</t>
    </r>
    <r>
      <rPr>
        <b/>
        <sz val="10"/>
        <color rgb="FF000000"/>
        <rFont val="Libre Franklin"/>
      </rPr>
      <t>Oil, Gas and Coal Sector</t>
    </r>
    <r>
      <rPr>
        <b/>
        <sz val="10"/>
        <color rgb="FF000000"/>
        <rFont val="Libre Franklin"/>
      </rPr>
      <t xml:space="preserve">
</t>
    </r>
    <r>
      <rPr>
        <u/>
        <sz val="10"/>
        <color rgb="FF000000"/>
        <rFont val="Libre Franklin"/>
      </rPr>
      <t xml:space="preserve">
</t>
    </r>
    <r>
      <rPr>
        <u/>
        <sz val="10"/>
        <color rgb="FF1155CC"/>
        <rFont val="Libre Franklin"/>
      </rPr>
      <t xml:space="preserve">DOE Oil and Gas History/Overview
</t>
    </r>
    <r>
      <rPr>
        <sz val="10"/>
        <color rgb="FF000000"/>
        <rFont val="Libre Franklin"/>
      </rPr>
      <t xml:space="preserve">
</t>
    </r>
    <r>
      <rPr>
        <u/>
        <sz val="10"/>
        <color rgb="FF1155CC"/>
        <rFont val="Libre Franklin"/>
      </rPr>
      <t>DOE Coal History/Overview
DOE Energy Annual Report 2018</t>
    </r>
  </si>
  <si>
    <r>
      <rPr>
        <sz val="10"/>
        <color rgb="FF000000"/>
        <rFont val="Libre Franklin"/>
      </rPr>
      <t>6th PH-EITI Report, pp. 16-26 , Chapter 1 - Contextual Information, I. Overview: General State of the Extractive Industries in 2018</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t>
    </r>
  </si>
  <si>
    <t>Public disclosures and PHEITI reporting have provided an adequate overview of the extractive industries in the public domain. Some industry stakeholders consulted called for expanded coverage of small-scale mining in future PHEITI Reports but noted challenges in sourcing statistics on the sub-sector. The stakeholders welcomed increased cooperation between PHEITI and the central bank in this regard.</t>
  </si>
  <si>
    <t>It would be helpful if the MSG could paste in the full links referenced here, as only the first link in each cell is useable.</t>
  </si>
  <si>
    <t>Overview of key companies in the extractive industries</t>
  </si>
  <si>
    <r>
      <rPr>
        <b/>
        <sz val="10"/>
        <color rgb="FF000000"/>
        <rFont val="Libre Franklin"/>
      </rPr>
      <t xml:space="preserve">Mining Sector
</t>
    </r>
    <r>
      <rPr>
        <u/>
        <sz val="10"/>
        <color rgb="FF1155CC"/>
        <rFont val="Libre Franklin"/>
      </rPr>
      <t>MGB Approved Mining Permits and Contracts</t>
    </r>
    <r>
      <rPr>
        <sz val="10"/>
        <color rgb="FF000000"/>
        <rFont val="Libre Franklin"/>
      </rPr>
      <t xml:space="preserve"> 
</t>
    </r>
    <r>
      <rPr>
        <sz val="10"/>
        <color rgb="FF000000"/>
        <rFont val="Libre Franklin"/>
      </rPr>
      <t xml:space="preserve">
</t>
    </r>
    <r>
      <rPr>
        <u/>
        <sz val="10"/>
        <color rgb="FF1155CC"/>
        <rFont val="Libre Franklin"/>
      </rPr>
      <t>2018 Directory of Operating Metallic Mines in the Philippines</t>
    </r>
    <r>
      <rPr>
        <sz val="10"/>
        <color rgb="FF000000"/>
        <rFont val="Libre Franklin"/>
      </rPr>
      <t xml:space="preserve">
</t>
    </r>
    <r>
      <rPr>
        <sz val="10"/>
        <color rgb="FF000000"/>
        <rFont val="Libre Franklin"/>
      </rPr>
      <t xml:space="preserve">
</t>
    </r>
    <r>
      <rPr>
        <u/>
        <sz val="10"/>
        <color rgb="FF1155CC"/>
        <rFont val="Libre Franklin"/>
      </rPr>
      <t>2018 Directory of Operating Non-Metallic Mines in the Philippines</t>
    </r>
    <r>
      <rPr>
        <sz val="10"/>
        <color rgb="FF000000"/>
        <rFont val="Libre Franklin"/>
      </rPr>
      <t xml:space="preserve"> 
</t>
    </r>
    <r>
      <rPr>
        <b/>
        <sz val="10"/>
        <color rgb="FF000000"/>
        <rFont val="Libre Franklin"/>
      </rPr>
      <t xml:space="preserve">Oil &amp; Gas </t>
    </r>
    <r>
      <rPr>
        <b/>
        <sz val="10"/>
        <color rgb="FF000000"/>
        <rFont val="Libre Franklin"/>
      </rPr>
      <t xml:space="preserve">Sector
</t>
    </r>
    <r>
      <rPr>
        <u/>
        <sz val="10"/>
        <color rgb="FF1155CC"/>
        <rFont val="Libre Franklin"/>
      </rPr>
      <t>DOE Petroleum Service Contractors in the Philippines</t>
    </r>
    <r>
      <rPr>
        <sz val="10"/>
        <color rgb="FF000000"/>
        <rFont val="Libre Franklin"/>
      </rPr>
      <t xml:space="preserve"> </t>
    </r>
  </si>
  <si>
    <r>
      <rPr>
        <sz val="10"/>
        <color rgb="FF000000"/>
        <rFont val="Libre Franklin"/>
      </rPr>
      <t>6th PH-EITI Report, Tables 19-21, pp. 66-70, Chapter 2 - Reconciliation Report, II. Scope of Report, A. Reporting projects;</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pp. 287-292, Annex 8: List of Petroleum Service Contracts and Coal Operating Contracts as of 31 December 20</t>
    </r>
    <r>
      <rPr>
        <sz val="10"/>
        <color rgb="FF000000"/>
        <rFont val="Libre Franklin"/>
      </rPr>
      <t xml:space="preserve">18
</t>
    </r>
    <r>
      <rPr>
        <u/>
        <sz val="10"/>
        <color rgb="FF1155CC"/>
        <rFont val="Libre Franklin"/>
      </rPr>
      <t>https://pheiti.dof.gov.ph/download/6th-report-annexes/?wpdmdl=1672&amp;refresh=6062aea4e97021617079972</t>
    </r>
    <r>
      <rPr>
        <sz val="10"/>
        <color rgb="FF000000"/>
        <rFont val="Libre Franklin"/>
      </rPr>
      <t xml:space="preserve"> </t>
    </r>
  </si>
  <si>
    <t>Overview of significant exploration activities</t>
  </si>
  <si>
    <r>
      <rPr>
        <b/>
        <sz val="10"/>
        <color rgb="FF000000"/>
        <rFont val="Libre Franklin"/>
      </rPr>
      <t xml:space="preserve">Mining Sector
</t>
    </r>
    <r>
      <rPr>
        <u/>
        <sz val="10"/>
        <color rgb="FF1155CC"/>
        <rFont val="Libre Franklin"/>
      </rPr>
      <t xml:space="preserve">MGB launched a new marine geological expedition: Project Philippine Rise
MGB Approved Exploration Permits
</t>
    </r>
    <r>
      <rPr>
        <b/>
        <sz val="10"/>
        <color rgb="FF000000"/>
        <rFont val="Libre Franklin"/>
      </rPr>
      <t xml:space="preserve">Oil &amp; Gas Sector
</t>
    </r>
    <r>
      <rPr>
        <u/>
        <sz val="10"/>
        <color rgb="FF1155CC"/>
        <rFont val="Libre Franklin"/>
      </rPr>
      <t>DOE Energy Annual Report 2018</t>
    </r>
    <r>
      <rPr>
        <sz val="10"/>
        <color rgb="FF000000"/>
        <rFont val="Libre Franklin"/>
      </rPr>
      <t xml:space="preserve"> p.12
</t>
    </r>
    <r>
      <rPr>
        <b/>
        <sz val="10"/>
        <color rgb="FF000000"/>
        <rFont val="Libre Franklin"/>
      </rPr>
      <t>Coal Sector</t>
    </r>
    <r>
      <rPr>
        <sz val="10"/>
        <color rgb="FF000000"/>
        <rFont val="Libre Franklin"/>
      </rPr>
      <t xml:space="preserve">
</t>
    </r>
    <r>
      <rPr>
        <u/>
        <sz val="10"/>
        <color rgb="FF1155CC"/>
        <rFont val="Libre Franklin"/>
      </rPr>
      <t>DOE Energy Annual Report 2018</t>
    </r>
    <r>
      <rPr>
        <sz val="10"/>
        <color rgb="FF000000"/>
        <rFont val="Libre Franklin"/>
      </rPr>
      <t xml:space="preserve"> p.14</t>
    </r>
  </si>
  <si>
    <r>
      <rPr>
        <sz val="10"/>
        <color rgb="FF000000"/>
        <rFont val="Libre Franklin"/>
      </rPr>
      <t>6th PH-EITI Report, Chapter 1 - Contextual Information, II. The Mining Industry in 2018, p. 26; III. The Oil and Gas Industry in 2018, pp. 34-36; IV. The Coal Industry in 2018, p. 37</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t>
    </r>
  </si>
  <si>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</si>
  <si>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</si>
  <si>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</si>
  <si>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r>
      <t xml:space="preserve">The MSG has addressed all aspects of this requirement </t>
    </r>
    <r>
      <rPr>
        <sz val="11"/>
        <color rgb="FF7030A0"/>
        <rFont val="Libre Franklin"/>
      </rPr>
      <t>aside from production values for crude oil, natural gas, condensate and coal</t>
    </r>
    <r>
      <rPr>
        <sz val="11"/>
        <color theme="1"/>
        <rFont val="Libre Franklin"/>
      </rPr>
      <t>. Although industry stakeholders highlight that Malampaya (SC38) accounts for the largest share of production of oil, condensate and gas in the Philippines, production values  for fossil fuel commodities are not publicly accessible for 2018.</t>
    </r>
  </si>
  <si>
    <t>Is Requirement 3.2 applicable in the period under review?</t>
  </si>
  <si>
    <t>(Harmonised System Codes)</t>
  </si>
  <si>
    <t>Disclosure of production volumes</t>
  </si>
  <si>
    <t>Philippines Metallic Mineral Production CY 2018</t>
  </si>
  <si>
    <r>
      <rPr>
        <sz val="10"/>
        <color rgb="FF000000"/>
        <rFont val="&quot;Libre Franklin&quot;"/>
      </rPr>
      <t>6th PH-EITI Report, 
Chapter 1 - Contextual Information, III. The Oil and Gas Industry in 2018, pp. 36; IV. The Coal Industry in 2018, p. 37-38</t>
    </r>
    <r>
      <rPr>
        <sz val="10"/>
        <color rgb="FF000000"/>
        <rFont val="&quot;Libre Franklin&quot;"/>
      </rPr>
      <t xml:space="preserve">
</t>
    </r>
    <r>
      <rPr>
        <u/>
        <sz val="10"/>
        <color rgb="FF1155CC"/>
        <rFont val="&quot;Libre Franklin&quot;"/>
      </rPr>
      <t xml:space="preserve">Sixth PH-EITI Report (FY 2018)
</t>
    </r>
    <r>
      <rPr>
        <sz val="10"/>
        <color rgb="FF000000"/>
        <rFont val="&quot;Libre Franklin&quot;"/>
      </rPr>
      <t xml:space="preserve">
Annex 4: CY 2018 Production Volume and Value for Non-Metallic Minerals, p.280</t>
    </r>
    <r>
      <rPr>
        <sz val="10"/>
        <color rgb="FF000000"/>
        <rFont val="&quot;Libre Franklin&quot;"/>
      </rPr>
      <t xml:space="preserve">
</t>
    </r>
    <r>
      <rPr>
        <u/>
        <sz val="10"/>
        <color rgb="FF1155CC"/>
        <rFont val="&quot;Libre Franklin&quot;"/>
      </rPr>
      <t>Sixth PH-EITI Report (FY 2018) Annexes</t>
    </r>
  </si>
  <si>
    <t xml:space="preserve">Production volumes are publicly disclosed to the required level of detail. </t>
  </si>
  <si>
    <t>DOE Energy Annual Report 2018</t>
  </si>
  <si>
    <t>Disclosure of production values</t>
  </si>
  <si>
    <t xml:space="preserve">Production values are publicly disclosed to the required level of detail, aside from oil, natural gas, condensate and coal. </t>
  </si>
  <si>
    <t>Production value is required for all extractive commodities produced, in accordance with Requirement 3.2. Could the MSG provide at least provide an estimate of the value of oil, gas, condensate and coal production in 2018 and ensure that it is publicly disclosed?</t>
  </si>
  <si>
    <t>Chromite (2610), volume</t>
  </si>
  <si>
    <t>50, 650 DMT</t>
  </si>
  <si>
    <r>
      <rPr>
        <sz val="10"/>
        <color rgb="FF000000"/>
        <rFont val="Libre Franklin"/>
      </rPr>
      <t xml:space="preserve">502, 359, 857 PHP
</t>
    </r>
    <r>
      <rPr>
        <sz val="10"/>
        <color rgb="FF000000"/>
        <rFont val="Libre Franklin"/>
      </rPr>
      <t xml:space="preserve">(USD </t>
    </r>
    <r>
      <rPr>
        <sz val="10"/>
        <color rgb="FF000000"/>
        <rFont val="Libre Franklin"/>
      </rPr>
      <t>9,539,426.81)</t>
    </r>
  </si>
  <si>
    <t>Copper Concentrate (2603), volume</t>
  </si>
  <si>
    <t>282, 391 DMT</t>
  </si>
  <si>
    <t>20, 678, 459, 054 PHP
(USD 392,668,012.85)</t>
  </si>
  <si>
    <t>Gold (7108), volume</t>
  </si>
  <si>
    <t>20, 765 KG</t>
  </si>
  <si>
    <r>
      <rPr>
        <sz val="10"/>
        <color rgb="FF000000"/>
        <rFont val="Libre Franklin"/>
      </rPr>
      <t xml:space="preserve">44, 807, 203, 837 PHP 
</t>
    </r>
    <r>
      <rPr>
        <sz val="10"/>
        <color rgb="FF000000"/>
        <rFont val="Libre Franklin"/>
      </rPr>
      <t>(USD 850,854,294.62</t>
    </r>
    <r>
      <rPr>
        <sz val="10"/>
        <color rgb="FF000000"/>
        <rFont val="Libre Franklin"/>
      </rPr>
      <t>)</t>
    </r>
  </si>
  <si>
    <t>Mixed Nickel-Cobalt Sulfide, volume</t>
  </si>
  <si>
    <t>84, 514 DMT</t>
  </si>
  <si>
    <t>- Not disaggregated by individual commodity
- No system code</t>
  </si>
  <si>
    <t xml:space="preserve">Could the MSG clarify why it is not possible to present production data for nickel sulfide and cobalt sulfide disaggregated by individual commodity, as required under Requirement 3.2? </t>
  </si>
  <si>
    <r>
      <rPr>
        <sz val="10"/>
        <color rgb="FF000000"/>
        <rFont val="Libre Franklin"/>
      </rPr>
      <t xml:space="preserve">26, 630, 972, 791 PHP
</t>
    </r>
    <r>
      <rPr>
        <sz val="10"/>
        <color rgb="FF000000"/>
        <rFont val="Libre Franklin"/>
      </rPr>
      <t xml:space="preserve">(USD </t>
    </r>
    <r>
      <rPr>
        <sz val="10"/>
        <color rgb="FF000000"/>
        <rFont val="Libre Franklin"/>
      </rPr>
      <t>505,701,664.66)</t>
    </r>
  </si>
  <si>
    <t>Nickel Direct Shipping Ore (2604), volume</t>
  </si>
  <si>
    <t>25, 923, 000 DMT</t>
  </si>
  <si>
    <r>
      <rPr>
        <sz val="10"/>
        <color rgb="FF000000"/>
        <rFont val="Libre Franklin"/>
      </rPr>
      <t xml:space="preserve">28, 879, 995, 398 PHP
</t>
    </r>
    <r>
      <rPr>
        <sz val="10"/>
        <color rgb="FF000000"/>
        <rFont val="Libre Franklin"/>
      </rPr>
      <t xml:space="preserve">(USD </t>
    </r>
    <r>
      <rPr>
        <sz val="10"/>
        <color rgb="FF000000"/>
        <rFont val="Libre Franklin"/>
      </rPr>
      <t>548,408,871.98)</t>
    </r>
  </si>
  <si>
    <t>Scandium Oxalate, volume</t>
  </si>
  <si>
    <t>4, 515 dry-kg</t>
  </si>
  <si>
    <t>- No system code</t>
  </si>
  <si>
    <r>
      <rPr>
        <sz val="10"/>
        <color rgb="FF000000"/>
        <rFont val="Libre Franklin"/>
      </rPr>
      <t xml:space="preserve">137, 632, 563 PHP
</t>
    </r>
    <r>
      <rPr>
        <sz val="10"/>
        <color rgb="FF000000"/>
        <rFont val="Libre Franklin"/>
      </rPr>
      <t xml:space="preserve">(USD </t>
    </r>
    <r>
      <rPr>
        <sz val="10"/>
        <color rgb="FF000000"/>
        <rFont val="Libre Franklin"/>
      </rPr>
      <t>2,613,536.38)</t>
    </r>
  </si>
  <si>
    <t>Silver (7106), volume</t>
  </si>
  <si>
    <t>29, 782 KG</t>
  </si>
  <si>
    <r>
      <rPr>
        <sz val="10"/>
        <color rgb="FF000000"/>
        <rFont val="Libre Franklin"/>
      </rPr>
      <t xml:space="preserve">790, 728, 449 PHP
</t>
    </r>
    <r>
      <rPr>
        <sz val="10"/>
        <color rgb="FF000000"/>
        <rFont val="Libre Franklin"/>
      </rPr>
      <t xml:space="preserve">(USD </t>
    </r>
    <r>
      <rPr>
        <sz val="10"/>
        <color rgb="FF000000"/>
        <rFont val="Libre Franklin"/>
      </rPr>
      <t>15,015,324.30)</t>
    </r>
  </si>
  <si>
    <t>Basalt (2516), volume</t>
  </si>
  <si>
    <t>4, 925, 183.35 cu.m.</t>
  </si>
  <si>
    <r>
      <rPr>
        <sz val="10"/>
        <color rgb="FF000000"/>
        <rFont val="&quot;Libre Franklin&quot;"/>
      </rPr>
      <t>6th PH-EITI Report, Annex 4: CY 2018 Production Volume and Value for Non-Metallic Minerals, p. 280</t>
    </r>
    <r>
      <rPr>
        <sz val="10"/>
        <color rgb="FF000000"/>
        <rFont val="&quot;Libre Franklin&quot;"/>
      </rPr>
      <t xml:space="preserve">
</t>
    </r>
    <r>
      <rPr>
        <u/>
        <sz val="10"/>
        <color rgb="FF1155CC"/>
        <rFont val="&quot;Libre Franklin&quot;"/>
      </rPr>
      <t>Sixth PH-EITI Report (FY 2018) Annexes</t>
    </r>
    <r>
      <rPr>
        <sz val="10"/>
        <color rgb="FF000000"/>
        <rFont val="&quot;Libre Franklin&quot;"/>
      </rPr>
      <t xml:space="preserve"> </t>
    </r>
  </si>
  <si>
    <r>
      <rPr>
        <sz val="10"/>
        <color rgb="FF000000"/>
        <rFont val="Libre Franklin"/>
      </rPr>
      <t xml:space="preserve">1, 548, 922, 621.83 PHP
</t>
    </r>
    <r>
      <rPr>
        <sz val="10"/>
        <color rgb="FF000000"/>
        <rFont val="Libre Franklin"/>
      </rPr>
      <t xml:space="preserve">(USD </t>
    </r>
    <r>
      <rPr>
        <sz val="10"/>
        <color rgb="FF000000"/>
        <rFont val="Libre Franklin"/>
      </rPr>
      <t>29,412,847.76)</t>
    </r>
  </si>
  <si>
    <t>Boulders, volume</t>
  </si>
  <si>
    <t>387.40 cu.m</t>
  </si>
  <si>
    <r>
      <rPr>
        <sz val="10"/>
        <color rgb="FF000000"/>
        <rFont val="Libre Franklin"/>
      </rPr>
      <t xml:space="preserve">117, 149.76 PHP
</t>
    </r>
    <r>
      <rPr>
        <sz val="10"/>
        <color rgb="FF000000"/>
        <rFont val="Libre Franklin"/>
      </rPr>
      <t xml:space="preserve">(USD </t>
    </r>
    <r>
      <rPr>
        <sz val="10"/>
        <color rgb="FF000000"/>
        <rFont val="Libre Franklin"/>
      </rPr>
      <t>2,224.58)</t>
    </r>
  </si>
  <si>
    <t>Clay (2508), volume</t>
  </si>
  <si>
    <t>149, 883.04 MT</t>
  </si>
  <si>
    <t>17, 673, 261.92 PHP
(USD 335,601.63)</t>
  </si>
  <si>
    <t>Crushed rocks (2517), volume</t>
  </si>
  <si>
    <t>69, 448 cu.m</t>
  </si>
  <si>
    <r>
      <rPr>
        <sz val="10"/>
        <color rgb="FF000000"/>
        <rFont val="Libre Franklin"/>
      </rPr>
      <t xml:space="preserve">4, 650, 035.76 PHP
</t>
    </r>
    <r>
      <rPr>
        <sz val="10"/>
        <color rgb="FF000000"/>
        <rFont val="Libre Franklin"/>
      </rPr>
      <t>(USD 88,300.60</t>
    </r>
    <r>
      <rPr>
        <sz val="10"/>
        <color rgb="FF000000"/>
        <rFont val="Libre Franklin"/>
      </rPr>
      <t>)</t>
    </r>
  </si>
  <si>
    <t>Dolomite (2518), volume</t>
  </si>
  <si>
    <t>1, 553, 815.54 MT</t>
  </si>
  <si>
    <r>
      <rPr>
        <sz val="10"/>
        <color rgb="FF000000"/>
        <rFont val="Libre Franklin"/>
      </rPr>
      <t xml:space="preserve">189, 565, 495.88 PHP
</t>
    </r>
    <r>
      <rPr>
        <sz val="10"/>
        <color rgb="FF000000"/>
        <rFont val="Libre Franklin"/>
      </rPr>
      <t>(USD 3,599,702.78</t>
    </r>
    <r>
      <rPr>
        <sz val="10"/>
        <color rgb="FF000000"/>
        <rFont val="Libre Franklin"/>
      </rPr>
      <t>)</t>
    </r>
  </si>
  <si>
    <t>Escombro, volume</t>
  </si>
  <si>
    <t>4, 648 cu.m</t>
  </si>
  <si>
    <r>
      <rPr>
        <sz val="10"/>
        <color rgb="FF000000"/>
        <rFont val="Libre Franklin"/>
      </rPr>
      <t xml:space="preserve">1, 162, 000 PHP
</t>
    </r>
    <r>
      <rPr>
        <sz val="10"/>
        <color rgb="FF000000"/>
        <rFont val="Libre Franklin"/>
      </rPr>
      <t>(USD 22,065.49</t>
    </r>
    <r>
      <rPr>
        <sz val="10"/>
        <color rgb="FF000000"/>
        <rFont val="Libre Franklin"/>
      </rPr>
      <t>)</t>
    </r>
  </si>
  <si>
    <t>Filling materials, volume</t>
  </si>
  <si>
    <t>87, 768 cu.m</t>
  </si>
  <si>
    <t>Government officials consulted explained that 'filling materials' referred to construction materials, for which a single license was awarded by LGUs and therefore did not track production data disaggregated by individual construction material commodity.</t>
  </si>
  <si>
    <r>
      <rPr>
        <sz val="10"/>
        <color rgb="FF000000"/>
        <rFont val="Libre Franklin"/>
      </rPr>
      <t xml:space="preserve">2, 983, 317.36 PHP
</t>
    </r>
    <r>
      <rPr>
        <sz val="10"/>
        <color rgb="FF000000"/>
        <rFont val="Libre Franklin"/>
      </rPr>
      <t xml:space="preserve">(USD </t>
    </r>
    <r>
      <rPr>
        <sz val="10"/>
        <color rgb="FF000000"/>
        <rFont val="Libre Franklin"/>
      </rPr>
      <t>56,650.90)</t>
    </r>
  </si>
  <si>
    <t>As above, it does not appear possible for the MGb to provide production figures on "filling materials" disaggregated any further by individual construction materials commodity.</t>
  </si>
  <si>
    <t>Greywacke, volume</t>
  </si>
  <si>
    <t>224, 820.39 MT</t>
  </si>
  <si>
    <r>
      <rPr>
        <sz val="10"/>
        <color rgb="FF000000"/>
        <rFont val="Libre Franklin"/>
      </rPr>
      <t xml:space="preserve">51, 238, 548.01 PHP
</t>
    </r>
    <r>
      <rPr>
        <sz val="10"/>
        <color rgb="FF000000"/>
        <rFont val="Libre Franklin"/>
      </rPr>
      <t xml:space="preserve">(USD </t>
    </r>
    <r>
      <rPr>
        <sz val="10"/>
        <color rgb="FF000000"/>
        <rFont val="Libre Franklin"/>
      </rPr>
      <t>972,980.57)</t>
    </r>
  </si>
  <si>
    <t>Limestone (2521), volume</t>
  </si>
  <si>
    <t>9, 202, 821.94 MT</t>
  </si>
  <si>
    <r>
      <rPr>
        <sz val="10"/>
        <color rgb="FF000000"/>
        <rFont val="Libre Franklin"/>
      </rPr>
      <t xml:space="preserve">993, 930, 820.83 PHP
</t>
    </r>
    <r>
      <rPr>
        <sz val="10"/>
        <color rgb="FF000000"/>
        <rFont val="Libre Franklin"/>
      </rPr>
      <t xml:space="preserve">(USD </t>
    </r>
    <r>
      <rPr>
        <sz val="10"/>
        <color rgb="FF000000"/>
        <rFont val="Libre Franklin"/>
      </rPr>
      <t>18,873,980.86)</t>
    </r>
  </si>
  <si>
    <t>Limestone aggregates (2521), volume</t>
  </si>
  <si>
    <t>195, 411.15 cu.m</t>
  </si>
  <si>
    <r>
      <rPr>
        <sz val="10"/>
        <color rgb="FF000000"/>
        <rFont val="Libre Franklin"/>
      </rPr>
      <t xml:space="preserve">92, 564, 877.88 PHP
</t>
    </r>
    <r>
      <rPr>
        <sz val="10"/>
        <color rgb="FF000000"/>
        <rFont val="Libre Franklin"/>
      </rPr>
      <t xml:space="preserve">(USD </t>
    </r>
    <r>
      <rPr>
        <sz val="10"/>
        <color rgb="FF000000"/>
        <rFont val="Libre Franklin"/>
      </rPr>
      <t>1,757,735.76)</t>
    </r>
  </si>
  <si>
    <t>Limestone for cement (2521), volume</t>
  </si>
  <si>
    <t>16, 193, 164.96 MT</t>
  </si>
  <si>
    <r>
      <rPr>
        <sz val="10"/>
        <color rgb="FF000000"/>
        <rFont val="Libre Franklin"/>
      </rPr>
      <t xml:space="preserve">2, 057, 510, 199.06 PHP
</t>
    </r>
    <r>
      <rPr>
        <sz val="10"/>
        <color rgb="FF000000"/>
        <rFont val="Libre Franklin"/>
      </rPr>
      <t xml:space="preserve">(USD </t>
    </r>
    <r>
      <rPr>
        <sz val="10"/>
        <color rgb="FF000000"/>
        <rFont val="Libre Franklin"/>
      </rPr>
      <t>39,070,534.18)</t>
    </r>
  </si>
  <si>
    <t>Marbleized Limestone (2521), volume</t>
  </si>
  <si>
    <t>16, 451.08 cu.m</t>
  </si>
  <si>
    <r>
      <rPr>
        <sz val="10"/>
        <color rgb="FF000000"/>
        <rFont val="Libre Franklin"/>
      </rPr>
      <t xml:space="preserve">22, 901, 527.14 PHP
</t>
    </r>
    <r>
      <rPr>
        <sz val="10"/>
        <color rgb="FF000000"/>
        <rFont val="Libre Franklin"/>
      </rPr>
      <t xml:space="preserve">(USD </t>
    </r>
    <r>
      <rPr>
        <sz val="10"/>
        <color rgb="FF000000"/>
        <rFont val="Libre Franklin"/>
      </rPr>
      <t>434,882.36)</t>
    </r>
  </si>
  <si>
    <t>2, 900.17 MT</t>
  </si>
  <si>
    <r>
      <rPr>
        <sz val="10"/>
        <color rgb="FF000000"/>
        <rFont val="Libre Franklin"/>
      </rPr>
      <t xml:space="preserve">14, 500, 840 PHP
</t>
    </r>
    <r>
      <rPr>
        <sz val="10"/>
        <color rgb="FF000000"/>
        <rFont val="Libre Franklin"/>
      </rPr>
      <t>(USD 275,359.78</t>
    </r>
    <r>
      <rPr>
        <sz val="10"/>
        <color rgb="FF000000"/>
        <rFont val="Libre Franklin"/>
      </rPr>
      <t>)</t>
    </r>
  </si>
  <si>
    <t>Pozzolana, volume</t>
  </si>
  <si>
    <t>99, 237.34 MT</t>
  </si>
  <si>
    <r>
      <rPr>
        <sz val="10"/>
        <color rgb="FF000000"/>
        <rFont val="Libre Franklin"/>
      </rPr>
      <t xml:space="preserve">6, 211, 184 PHP
</t>
    </r>
    <r>
      <rPr>
        <sz val="10"/>
        <color rgb="FF000000"/>
        <rFont val="Libre Franklin"/>
      </rPr>
      <t xml:space="preserve">(USD </t>
    </r>
    <r>
      <rPr>
        <sz val="10"/>
        <color rgb="FF000000"/>
        <rFont val="Libre Franklin"/>
      </rPr>
      <t>117,945.60)</t>
    </r>
  </si>
  <si>
    <t>Shale (2714), volume</t>
  </si>
  <si>
    <t>1, 026, 020.82 MT</t>
  </si>
  <si>
    <r>
      <rPr>
        <sz val="10"/>
        <color rgb="FF000000"/>
        <rFont val="Libre Franklin"/>
      </rPr>
      <t xml:space="preserve">126, 611, 476.76 PHP
</t>
    </r>
    <r>
      <rPr>
        <sz val="10"/>
        <color rgb="FF000000"/>
        <rFont val="Libre Franklin"/>
      </rPr>
      <t xml:space="preserve">(USD </t>
    </r>
    <r>
      <rPr>
        <sz val="10"/>
        <color rgb="FF000000"/>
        <rFont val="Libre Franklin"/>
      </rPr>
      <t>2,404,254.44)</t>
    </r>
  </si>
  <si>
    <t>Silica clay, volume</t>
  </si>
  <si>
    <t>723, 536 MT</t>
  </si>
  <si>
    <r>
      <rPr>
        <sz val="10"/>
        <color rgb="FF000000"/>
        <rFont val="Libre Franklin"/>
      </rPr>
      <t xml:space="preserve">251, 581, 863.98 PHP
</t>
    </r>
    <r>
      <rPr>
        <sz val="10"/>
        <color rgb="FF000000"/>
        <rFont val="Libre Franklin"/>
      </rPr>
      <t>(USD 4,777,345.85)</t>
    </r>
  </si>
  <si>
    <t>Volcanic Tuff, volume</t>
  </si>
  <si>
    <t>79, 576 cu.m.</t>
  </si>
  <si>
    <r>
      <rPr>
        <sz val="10"/>
        <color rgb="FF000000"/>
        <rFont val="Libre Franklin"/>
      </rPr>
      <t xml:space="preserve">25, 835, 386.45 PHP
</t>
    </r>
    <r>
      <rPr>
        <sz val="10"/>
        <color rgb="FF000000"/>
        <rFont val="Libre Franklin"/>
      </rPr>
      <t xml:space="preserve">(USD </t>
    </r>
    <r>
      <rPr>
        <sz val="10"/>
        <color rgb="FF000000"/>
        <rFont val="Libre Franklin"/>
      </rPr>
      <t>490,594.09</t>
    </r>
    <r>
      <rPr>
        <sz val="10"/>
        <color rgb="FF000000"/>
        <rFont val="Libre Franklin"/>
      </rPr>
      <t>)</t>
    </r>
  </si>
  <si>
    <t>Oil (2709), volume</t>
  </si>
  <si>
    <t>1.17MMB (million barrels)</t>
  </si>
  <si>
    <r>
      <rPr>
        <u/>
        <sz val="10"/>
        <color rgb="FF1155CC"/>
        <rFont val="Libre Franklin"/>
      </rPr>
      <t>DOE Energy Annual Report 2018</t>
    </r>
    <r>
      <rPr>
        <u/>
        <sz val="10"/>
        <color rgb="FF000000"/>
        <rFont val="Libre Franklin"/>
      </rPr>
      <t xml:space="preserve"> p.12</t>
    </r>
  </si>
  <si>
    <r>
      <rPr>
        <sz val="10"/>
        <color rgb="FF000000"/>
        <rFont val="&quot;Libre Franklin&quot;"/>
      </rPr>
      <t>6th PH-EITI Report, Chapter 1 - Contextual Information, III. The Oil and Gas Industry in 2018, pp. 36</t>
    </r>
    <r>
      <rPr>
        <sz val="10"/>
        <color rgb="FF000000"/>
        <rFont val="&quot;Libre Franklin&quot;"/>
      </rPr>
      <t xml:space="preserve">
</t>
    </r>
    <r>
      <rPr>
        <u/>
        <sz val="10"/>
        <color rgb="FF1155CC"/>
        <rFont val="&quot;Libre Franklin&quot;"/>
      </rPr>
      <t>Sixth PH-EITI Report (FY 2018)</t>
    </r>
    <r>
      <rPr>
        <sz val="10"/>
        <color rgb="FF000000"/>
        <rFont val="&quot;Libre Franklin&quot;"/>
      </rPr>
      <t xml:space="preserve"> </t>
    </r>
  </si>
  <si>
    <t>- No data on commodity estimated value</t>
  </si>
  <si>
    <t>While government officials and industry stakeholders consulted noted that production volumes were publicly disclosed by the DOE in its annual report, production values for oil, condensate, gas and coal were not routinely published. Industry stakeholders consulted noted that the majority of production of oil, gas and condensate came from SC 38 (Malampaya) and that the consortium contracted on this block had data on the value of production of oil, condensate and gas on the Malampaya block in 2018. The other two producing fields, Nido-Gallup and Allegria, accounted for only a very small share of production in 2018. Information on production values for fossil fuel commodities in 2018 did not appear to be publicly accessible however.</t>
  </si>
  <si>
    <t>Production value is required for oil, in accordance with Requirement 3.2. Could the MSG provide at least provide an estimate of the value of oil production in 2018 and ensure that it is publicly disclosed?</t>
  </si>
  <si>
    <t>Gas (2711), volume</t>
  </si>
  <si>
    <t>126.62BCF (billion cubic feet)</t>
  </si>
  <si>
    <t>Production value is required for gas, in accordance with Requirement 3.2. Could the MSG provide at least provide an estimate of the value of gas production in 2018 and ensure that it is publicly disclosed?</t>
  </si>
  <si>
    <t>Condensate, volume</t>
  </si>
  <si>
    <t>3.43MMB (million barrels)</t>
  </si>
  <si>
    <t>Production value is required for condensate, in accordance with Requirement 3.2. Could the MSG provide at least provide an estimate of the value of condensate production in 2018 and ensure that it is publicly disclosed?</t>
  </si>
  <si>
    <t>Coal (2701), volume</t>
  </si>
  <si>
    <t>13.06MMMT (million metric tons)</t>
  </si>
  <si>
    <r>
      <rPr>
        <u/>
        <sz val="10"/>
        <color rgb="FF1155CC"/>
        <rFont val="Libre Franklin"/>
      </rPr>
      <t>DOE Energy Annual Report 2018</t>
    </r>
    <r>
      <rPr>
        <sz val="10"/>
        <color rgb="FF000000"/>
        <rFont val="Libre Franklin"/>
      </rPr>
      <t xml:space="preserve"> p. 14
</t>
    </r>
    <r>
      <rPr>
        <u/>
        <sz val="10"/>
        <color rgb="FF1155CC"/>
        <rFont val="Libre Franklin"/>
      </rPr>
      <t>DOE Key Energy Statistics 2018</t>
    </r>
    <r>
      <rPr>
        <sz val="10"/>
        <color rgb="FF000000"/>
        <rFont val="Libre Franklin"/>
      </rPr>
      <t xml:space="preserve"> p. 59</t>
    </r>
  </si>
  <si>
    <r>
      <rPr>
        <sz val="10"/>
        <color rgb="FF000000"/>
        <rFont val="&quot;Libre Franklin&quot;"/>
      </rPr>
      <t>6th PH-EITI Report, Chapter 1 - Contextual Information, IV. The Coal Industry in 2018, p. 37-38</t>
    </r>
    <r>
      <rPr>
        <sz val="10"/>
        <color rgb="FF000000"/>
        <rFont val="&quot;Libre Franklin&quot;"/>
      </rPr>
      <t xml:space="preserve">
</t>
    </r>
    <r>
      <rPr>
        <u/>
        <sz val="10"/>
        <color rgb="FF1155CC"/>
        <rFont val="&quot;Libre Franklin&quot;"/>
      </rPr>
      <t>Sixth PH-EITI Report (FY 2018)</t>
    </r>
  </si>
  <si>
    <t>Production value is required for coal, in accordance with Requirement 3.2. Could the MSG provide at least provide an estimate of the value of coal production in 2018 and ensure that it is publicly disclosed?</t>
  </si>
  <si>
    <t>Add commodities here, volume</t>
  </si>
  <si>
    <t>&lt; number &gt;</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</si>
  <si>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</si>
  <si>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</si>
  <si>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</si>
  <si>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 xml:space="preserve">Fully met </t>
  </si>
  <si>
    <t xml:space="preserve">All of the information listed under Requirement 3.3 is publicly available, but not particularly accessible. While this information is provided in open data format, the information on export data published online is in PDF (annexes to the 6th PHEITI Report), although the NSIA publishes export values in open data format. </t>
  </si>
  <si>
    <t>While the terms "ores" and "concentrates" below refer to HS codes provided for each commodity, it would be helpful if the MSG could provide the HS Code labels alongside the HS Codes themselves for each export data point provided, in order to improve the accessibility of this export data.</t>
  </si>
  <si>
    <t>Is Requirement 3.3 applicable in the period under review?</t>
  </si>
  <si>
    <t>Disclosure of export volumes</t>
  </si>
  <si>
    <t>Yes, in the EITI Report</t>
  </si>
  <si>
    <r>
      <rPr>
        <sz val="10"/>
        <color rgb="FF000000"/>
        <rFont val="Libre Franklin"/>
      </rPr>
      <t>6th PH-EITI Report, 
Annex 3: Value and Volume of Philippine Exports (Mining): January to December 2018, pp. 277-279;
Annex 9: Value and Volume of Philippine Exports (Oil &amp; Gas): January to December 2018, p. 293;
Annex 10: Value and Volume of Philippine Exports (Coal): January to December 2018, p. 294</t>
    </r>
    <r>
      <rPr>
        <sz val="10"/>
        <color rgb="FF000000"/>
        <rFont val="Libre Franklin"/>
      </rPr>
      <t xml:space="preserve">
</t>
    </r>
    <r>
      <rPr>
        <u/>
        <sz val="10"/>
        <color rgb="FF1155CC"/>
        <rFont val="Libre Franklin"/>
      </rPr>
      <t>Sixth PH-EITI Report (FY 2018) Annexes</t>
    </r>
    <r>
      <rPr>
        <sz val="10"/>
        <color rgb="FF000000"/>
        <rFont val="Libre Franklin"/>
      </rPr>
      <t xml:space="preserve"> </t>
    </r>
  </si>
  <si>
    <r>
      <rPr>
        <sz val="11"/>
        <color theme="1"/>
        <rFont val="Libre Franklin"/>
      </rPr>
      <t xml:space="preserve">The export data published in the 6th PH-EITI Report was requested from the Philippine Statistics Authority (PSA). The agency followed the 2015 Philippine Standard Commodity Classification (PSCC) system in reporting the country's foreign trade statistics  in 2018. Thus, there were commodities classified at the most detailed 10-digit code level, or "others". </t>
    </r>
    <r>
      <rPr>
        <sz val="11"/>
        <color rgb="FF000000"/>
        <rFont val="Libre Franklin"/>
      </rPr>
      <t xml:space="preserve">
Reference:
</t>
    </r>
    <r>
      <rPr>
        <u/>
        <sz val="11"/>
        <color rgb="FF1155CC"/>
        <rFont val="Libre Franklin"/>
      </rPr>
      <t>2015 Philippine Standard Commodity Classification (PSCC)</t>
    </r>
  </si>
  <si>
    <t>All of the information under Requirement 3.3 is publicly available, but the accessibility of this data would be vastly improved with the inclusion of the HS code labels (names of commodities) alongside the numbers below.</t>
  </si>
  <si>
    <t xml:space="preserve">Could the MSG republish this export data in this table with  the HS code labels (names of commodities) alongside the numbers? </t>
  </si>
  <si>
    <t>Disclosure of export values</t>
  </si>
  <si>
    <t>Non-agglomerated (2601), volume</t>
  </si>
  <si>
    <t>316, 395, 930 kg</t>
  </si>
  <si>
    <r>
      <rPr>
        <sz val="10"/>
        <color rgb="FF000000"/>
        <rFont val="Libre Franklin"/>
      </rPr>
      <t>6th PH-EITI Report, 
Annex 3: Value and Volume of Philippine Exports (Mining): January to December 2018, pp. 277-279</t>
    </r>
    <r>
      <rPr>
        <sz val="10"/>
        <color rgb="FF000000"/>
        <rFont val="Libre Franklin"/>
      </rPr>
      <t xml:space="preserve">
</t>
    </r>
    <r>
      <rPr>
        <u/>
        <sz val="10"/>
        <color rgb="FF1155CC"/>
        <rFont val="Libre Franklin"/>
      </rPr>
      <t>Sixth PH-EITI Report (FY 2018) Annexes</t>
    </r>
  </si>
  <si>
    <t>1, 044, 710 USD</t>
  </si>
  <si>
    <t>Agglomerated (2601), volume</t>
  </si>
  <si>
    <t>294, 916, 417 kg</t>
  </si>
  <si>
    <t>7, 477, 955 USD</t>
  </si>
  <si>
    <t>Ores (2602), volume</t>
  </si>
  <si>
    <t>100, 000 kg</t>
  </si>
  <si>
    <t>3, 180 USD</t>
  </si>
  <si>
    <t>Ores (2603), volume</t>
  </si>
  <si>
    <t>6, 036, 809 kg</t>
  </si>
  <si>
    <t>6, 665, 022 USD</t>
  </si>
  <si>
    <t>Concentrates (2603), volume</t>
  </si>
  <si>
    <t>226, 747, 038 kg</t>
  </si>
  <si>
    <t>616, 066, 999 USD</t>
  </si>
  <si>
    <t>Ores (2604), volume</t>
  </si>
  <si>
    <t>27, 020, 262, 000 kg</t>
  </si>
  <si>
    <t>488, 062, 727 USD</t>
  </si>
  <si>
    <t>Concentrates (2604), volume</t>
  </si>
  <si>
    <t>274, 241 kg</t>
  </si>
  <si>
    <t>26, 878 USD</t>
  </si>
  <si>
    <t>Ores (2610), volume</t>
  </si>
  <si>
    <t>55, 336, 000 kg</t>
  </si>
  <si>
    <t>7, 997, 448 USD</t>
  </si>
  <si>
    <t>Tungsten ores and concentrates (2611), volume</t>
  </si>
  <si>
    <t>40, 000 kg</t>
  </si>
  <si>
    <t>38, 713 USD</t>
  </si>
  <si>
    <t>Other (261390), volume</t>
  </si>
  <si>
    <t>485, 000, 000 kg</t>
  </si>
  <si>
    <t>4, 765, 000 USD</t>
  </si>
  <si>
    <t>Niobium (2615), volume</t>
  </si>
  <si>
    <t>4 kg</t>
  </si>
  <si>
    <t>54 USD</t>
  </si>
  <si>
    <t>Other (2615900009), volume</t>
  </si>
  <si>
    <t>3, 336 kg</t>
  </si>
  <si>
    <t>5, 830 USD</t>
  </si>
  <si>
    <t>Ores (2616), volume</t>
  </si>
  <si>
    <t>10 kg</t>
  </si>
  <si>
    <t>3, 462 USD</t>
  </si>
  <si>
    <t>Concentrates of gold (excluding gold from copper ores and copper concentrates) (2616), volume</t>
  </si>
  <si>
    <t>120, 000 kg</t>
  </si>
  <si>
    <t>156, 948 USD</t>
  </si>
  <si>
    <t>Other (2616900009), volume</t>
  </si>
  <si>
    <t>92, 812 kg</t>
  </si>
  <si>
    <t>557, 886 USD</t>
  </si>
  <si>
    <t>Other (2617900009), volume</t>
  </si>
  <si>
    <t>949, 061 kg</t>
  </si>
  <si>
    <t>18, 732 USD</t>
  </si>
  <si>
    <t>Table salt (2501), volume</t>
  </si>
  <si>
    <t>382, 620 kg</t>
  </si>
  <si>
    <t>39, 001 USD</t>
  </si>
  <si>
    <t>Other (2501002002), volume</t>
  </si>
  <si>
    <t>48 kg</t>
  </si>
  <si>
    <t>680 USD</t>
  </si>
  <si>
    <t>Other salt containing at least 94.7% of sodium chloride calculated on a dry basis in packages of a net weight of 50 kg or more (2501), volume</t>
  </si>
  <si>
    <t>60, 200 kg</t>
  </si>
  <si>
    <t>5, 985 USD</t>
  </si>
  <si>
    <t>Other (2501009005), in package of less than 50 kg, volume</t>
  </si>
  <si>
    <t>40, 535 kg</t>
  </si>
  <si>
    <t>388, 168 USD</t>
  </si>
  <si>
    <t>Crude or unrefined (2503), volume</t>
  </si>
  <si>
    <t>22, 088 kg</t>
  </si>
  <si>
    <t>6, 930 USD</t>
  </si>
  <si>
    <t>Other (2503000009), volume</t>
  </si>
  <si>
    <t>107, 491, 915 kg</t>
  </si>
  <si>
    <t>9, 845, 721 USD</t>
  </si>
  <si>
    <t>Silica (2505), volume</t>
  </si>
  <si>
    <t>32, 987, 290 kg</t>
  </si>
  <si>
    <t>57, 979 USD</t>
  </si>
  <si>
    <t>Natural (river and sea) sand (2505), volume</t>
  </si>
  <si>
    <t>424, 200, 000 kg</t>
  </si>
  <si>
    <t>1, 539, 700 USD</t>
  </si>
  <si>
    <t>Other (2505900009), volume</t>
  </si>
  <si>
    <t>505, 200, 230 kg</t>
  </si>
  <si>
    <t>1, 958, 403 USD</t>
  </si>
  <si>
    <t>Kaolin and other kaolinic clays, whether or not calcined (2507), volume</t>
  </si>
  <si>
    <t>78, 312 kg</t>
  </si>
  <si>
    <t>24, 180 USD</t>
  </si>
  <si>
    <t>Fire-clay (2508), volume</t>
  </si>
  <si>
    <t>700 kg</t>
  </si>
  <si>
    <t>861 USD</t>
  </si>
  <si>
    <t>Other (25084090), volume</t>
  </si>
  <si>
    <t>3, 900 kg</t>
  </si>
  <si>
    <t>42, 005 USD</t>
  </si>
  <si>
    <t>Apatite (2510), volume</t>
  </si>
  <si>
    <t>22, 440 kg</t>
  </si>
  <si>
    <t>11, 550 USD</t>
  </si>
  <si>
    <t>Crude or in irregular pieces, including crushed pumice ("bimskies") (2513), volume</t>
  </si>
  <si>
    <t>74, 100 kg</t>
  </si>
  <si>
    <t>8, 379 USD</t>
  </si>
  <si>
    <t>Other (2513100009), volume</t>
  </si>
  <si>
    <t>532, 207 kg</t>
  </si>
  <si>
    <t xml:space="preserve">The MSG is encouraged to name the HS Code label for the mineral commodity here, to clarify the meaning of the term 'other'. </t>
  </si>
  <si>
    <t>56, 165 USD</t>
  </si>
  <si>
    <t>Emery, natural corundum, natural garnet and other natural abrasives (2513), volume</t>
  </si>
  <si>
    <t>15, 406 kg</t>
  </si>
  <si>
    <t>8, 051 USD</t>
  </si>
  <si>
    <t>Slate, whether or not roughly trimmed or merely cut, by sawing or otherwise, into blocks or slabs of a rectangular (including square) shape (2514), volume</t>
  </si>
  <si>
    <t>19, 629 kg</t>
  </si>
  <si>
    <t>162, 263 USD</t>
  </si>
  <si>
    <t>Crude or roughly trimmed (2515), volume</t>
  </si>
  <si>
    <t>270, 800 kg</t>
  </si>
  <si>
    <t>40, 620 USD</t>
  </si>
  <si>
    <t>Blocks (2515), volume</t>
  </si>
  <si>
    <t>262, 749 kg</t>
  </si>
  <si>
    <t>69, 377 USD</t>
  </si>
  <si>
    <t>Slabs (2515), volume</t>
  </si>
  <si>
    <t>21, 329, 756 kg</t>
  </si>
  <si>
    <t>2, 493, 764 USD</t>
  </si>
  <si>
    <t>Of granite (2517), volume</t>
  </si>
  <si>
    <t>940, 510 kg</t>
  </si>
  <si>
    <t>82, 271 USD</t>
  </si>
  <si>
    <t>White pebbles (2517), volume</t>
  </si>
  <si>
    <t>24, 000 kg</t>
  </si>
  <si>
    <t>1, 716 USD</t>
  </si>
  <si>
    <t>Other (2517100009), volume</t>
  </si>
  <si>
    <t>25, 142, 232 kg</t>
  </si>
  <si>
    <t>2, 042, 057 USD</t>
  </si>
  <si>
    <t>Not calcined or sintered (2518), volume</t>
  </si>
  <si>
    <t>349, 515, 500 kg</t>
  </si>
  <si>
    <t>2, 666, 690 USD</t>
  </si>
  <si>
    <t>Natural magnesium carbonate (magnesite) (2519), volume</t>
  </si>
  <si>
    <t>3, 000 USD</t>
  </si>
  <si>
    <t>Limestone flux; limestone and other calcareous stone, of a kind used for the manufacture of lime or cement (2521), volume</t>
  </si>
  <si>
    <t>1, 076, 487, 071 kg</t>
  </si>
  <si>
    <t>6, 819, 941 USD</t>
  </si>
  <si>
    <t>Hydraulic lime (2522), volume</t>
  </si>
  <si>
    <t>1, 540 kg</t>
  </si>
  <si>
    <t>223 USD</t>
  </si>
  <si>
    <t>Other (25231090), volume</t>
  </si>
  <si>
    <t>2, 600, 050 kg</t>
  </si>
  <si>
    <t>578, 266 USD</t>
  </si>
  <si>
    <t>White cement, whether or not artificially coloured (2523), volume</t>
  </si>
  <si>
    <t>968 USD</t>
  </si>
  <si>
    <t>Other (25232990), volume</t>
  </si>
  <si>
    <t>12, 256, 020 kg</t>
  </si>
  <si>
    <t>1, 871, 456 USD</t>
  </si>
  <si>
    <t>Other (2523900009), volume</t>
  </si>
  <si>
    <t>73, 237 kg</t>
  </si>
  <si>
    <t>161, 896 USD</t>
  </si>
  <si>
    <t>Other (252490), volume</t>
  </si>
  <si>
    <t>70 kg</t>
  </si>
  <si>
    <t>188 USD</t>
  </si>
  <si>
    <t>Mica powder (2525), volume</t>
  </si>
  <si>
    <t>6, 600 kg</t>
  </si>
  <si>
    <t>1, 585 USD</t>
  </si>
  <si>
    <t>Other (25262090), volume</t>
  </si>
  <si>
    <t>26 kg</t>
  </si>
  <si>
    <t>3, 410 USD</t>
  </si>
  <si>
    <t>Perlite (2530), volume</t>
  </si>
  <si>
    <t>1, 555, 200 kg</t>
  </si>
  <si>
    <t>221, 982 USD</t>
  </si>
  <si>
    <t>Other (2530909009), volume</t>
  </si>
  <si>
    <t>3, 858, 312 kg</t>
  </si>
  <si>
    <t>1, 162, 647 USD</t>
  </si>
  <si>
    <t>Crude petroleum oils (2709), volume</t>
  </si>
  <si>
    <t>141, 764, 840 kg</t>
  </si>
  <si>
    <r>
      <rPr>
        <sz val="10"/>
        <color rgb="FF000000"/>
        <rFont val="Libre Franklin"/>
      </rPr>
      <t>6th PH-EITI Report, Annex 9: Value and Volume of Philippine Exports (Oil &amp; Gas): January to December 2018, p. 293</t>
    </r>
    <r>
      <rPr>
        <sz val="10"/>
        <color rgb="FF000000"/>
        <rFont val="Libre Franklin"/>
      </rPr>
      <t xml:space="preserve">
</t>
    </r>
    <r>
      <rPr>
        <u/>
        <sz val="10"/>
        <color rgb="FF1155CC"/>
        <rFont val="Libre Franklin"/>
      </rPr>
      <t>Sixth PH-EITI Report (FY 2018) Annexes</t>
    </r>
  </si>
  <si>
    <t>76, 676, 735 USD</t>
  </si>
  <si>
    <t>Condensates (2709), volume</t>
  </si>
  <si>
    <t>509, 152, 000 kg</t>
  </si>
  <si>
    <t>126, 000, 000 USD</t>
  </si>
  <si>
    <t>Other (2710121409), volume</t>
  </si>
  <si>
    <t>119, 547, 000 kg</t>
  </si>
  <si>
    <t>82, 209, 747 USD</t>
  </si>
  <si>
    <t>Other (2710121609), volume</t>
  </si>
  <si>
    <t>111, 101, 000 kg</t>
  </si>
  <si>
    <t>65, 580, 825 USD</t>
  </si>
  <si>
    <t>Naphtha (2710), reformates and other preparations of a kind used for blending into motor spirits, volume</t>
  </si>
  <si>
    <t>213, 534, 000 kg</t>
  </si>
  <si>
    <t>121, 590, 531 USD</t>
  </si>
  <si>
    <t>Other alpha olefins (2710), volume</t>
  </si>
  <si>
    <t>10, 126, 000 kg</t>
  </si>
  <si>
    <t>6, 351, 818 USD</t>
  </si>
  <si>
    <t>Other lubricating oils (2710), volume</t>
  </si>
  <si>
    <t>1, 091, 468 kg</t>
  </si>
  <si>
    <t>1, 497, 435 USD</t>
  </si>
  <si>
    <t>Lubricating greases (2710), volume</t>
  </si>
  <si>
    <t>1, 774 kg</t>
  </si>
  <si>
    <t>12, 332 USD</t>
  </si>
  <si>
    <t>Hydraulic brake fluid (2710), volume</t>
  </si>
  <si>
    <t>23, 064 kg</t>
  </si>
  <si>
    <t>25, 440 USD</t>
  </si>
  <si>
    <t>Automotive diesel fuel (2710), volume</t>
  </si>
  <si>
    <t>16, 120, 000 kg</t>
  </si>
  <si>
    <t>10, 644, 000 USD</t>
  </si>
  <si>
    <t>Other diesel fuels (2710), volume</t>
  </si>
  <si>
    <t>87, 567, 000 kg</t>
  </si>
  <si>
    <t>71, 932, 088 USD</t>
  </si>
  <si>
    <t>Other (2710197909), volume</t>
  </si>
  <si>
    <t>251, 079, 935 kg</t>
  </si>
  <si>
    <t>112, 682, 525 USD</t>
  </si>
  <si>
    <t>Mineral oil (2710), volume</t>
  </si>
  <si>
    <t>620 kg</t>
  </si>
  <si>
    <t>434 USD</t>
  </si>
  <si>
    <t>Other (2710199009), volume</t>
  </si>
  <si>
    <t>53, 923, 324 kg</t>
  </si>
  <si>
    <t>21, 491, 154 USD</t>
  </si>
  <si>
    <t>Other (27111490), volume</t>
  </si>
  <si>
    <t>90, 800, 000 kg</t>
  </si>
  <si>
    <t>72, 013, 106 USD</t>
  </si>
  <si>
    <t>Liquefied petroleum gas (mixture of propane and butane) (2711), volume</t>
  </si>
  <si>
    <t>299, 250 kg</t>
  </si>
  <si>
    <t>261, 477 USD</t>
  </si>
  <si>
    <t>Other (2711190009), volume</t>
  </si>
  <si>
    <t>2, 900, 000 kg</t>
  </si>
  <si>
    <t>2, 214, 170 USD</t>
  </si>
  <si>
    <t>Other (271129), volume</t>
  </si>
  <si>
    <t>16, 000, 000 kg</t>
  </si>
  <si>
    <t>12, 824, 558 USD</t>
  </si>
  <si>
    <t>Anthracite (2701), volume</t>
  </si>
  <si>
    <t>817, 600 kg</t>
  </si>
  <si>
    <r>
      <rPr>
        <sz val="10"/>
        <color rgb="FF000000"/>
        <rFont val="Libre Franklin"/>
      </rPr>
      <t>6th PH-EITI Report, Annex 10: Value and Volume of Philippine Exports (Coal): January to December 2018, p. 294</t>
    </r>
    <r>
      <rPr>
        <sz val="10"/>
        <color rgb="FF000000"/>
        <rFont val="Libre Franklin"/>
      </rPr>
      <t xml:space="preserve">
</t>
    </r>
    <r>
      <rPr>
        <u/>
        <sz val="10"/>
        <color rgb="FF1155CC"/>
        <rFont val="Libre Franklin"/>
      </rPr>
      <t>Sixth PH-EITI Report (FY 2018) Annexes</t>
    </r>
  </si>
  <si>
    <t>75, 758 USD</t>
  </si>
  <si>
    <t>Other coal (270119), volume</t>
  </si>
  <si>
    <t>5, 467, 700, 000 kg</t>
  </si>
  <si>
    <t>280, 937, 450 USD</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</si>
  <si>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</si>
  <si>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</si>
  <si>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</si>
  <si>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r>
      <t xml:space="preserve">The MSG has made progress in addressing the objective of this requirement, but there are gaps in the comprehensiveness of the disclosures of government revenues, particularly from the coal sector. </t>
    </r>
    <r>
      <rPr>
        <sz val="11"/>
        <color rgb="FF7030A0"/>
        <rFont val="Libre Franklin"/>
      </rPr>
      <t>The MSG's approach to materiality remains somewhat unclear and the value of the government's total revenues from the extractive industries, including from industries considered non-material, is not yet public</t>
    </r>
    <r>
      <rPr>
        <sz val="11"/>
        <color theme="1"/>
        <rFont val="Libre Franklin"/>
      </rPr>
      <t xml:space="preserve">. </t>
    </r>
    <r>
      <rPr>
        <sz val="11"/>
        <color rgb="FF7030A0"/>
        <rFont val="Libre Franklin"/>
      </rPr>
      <t>The lack of reporting by a material companies accounting for a large share of government revenues from the coal sector is a concern.</t>
    </r>
    <r>
      <rPr>
        <sz val="11"/>
        <color theme="1"/>
        <rFont val="Libre Franklin"/>
      </rPr>
      <t xml:space="preserve"> While the 6th PHEITI Report describes the MSG and government's efforts to follow up with the non-reporting companies, there are stakeholder concerns among those consulted over whether the government has undertaken sufficient efforts to ensure participation in EITI reporting by all material companies selected to report. Therefore, the broader objective of comprehensive disclosures cannot yet be considered fulfilled. </t>
    </r>
  </si>
  <si>
    <t xml:space="preserve">The reconciliation coverage rates provided in Table 5 (p.47) for each of the four industries covered are higher than 100%. </t>
  </si>
  <si>
    <t>Does the government fully disclose extractive sector revenues by revenue stream?</t>
  </si>
  <si>
    <r>
      <rPr>
        <i/>
        <u/>
        <sz val="11"/>
        <color rgb="FF000000"/>
        <rFont val="Libre Franklin"/>
      </rPr>
      <t xml:space="preserve">BIR (revenue from extractive sector disclosed but not by revenue stream): </t>
    </r>
    <r>
      <rPr>
        <i/>
        <u/>
        <sz val="11"/>
        <color rgb="FF1155CC"/>
        <rFont val="Libre Franklin"/>
      </rPr>
      <t>https://www.bir.gov.ph/index.php/philippine-transparency-seal/annual-reports.html#ar09</t>
    </r>
    <r>
      <rPr>
        <i/>
        <u/>
        <sz val="11"/>
        <color rgb="FF000000"/>
        <rFont val="Libre Franklin"/>
      </rPr>
      <t xml:space="preserve"> 
</t>
    </r>
    <r>
      <rPr>
        <i/>
        <u/>
        <sz val="11"/>
        <color rgb="FF1155CC"/>
        <rFont val="Libre Franklin"/>
      </rPr>
      <t>https://www.bir.gov.ph/index.php/transparency/bir-annual-report.html</t>
    </r>
    <r>
      <rPr>
        <i/>
        <u/>
        <sz val="11"/>
        <color rgb="FF000000"/>
        <rFont val="Libre Franklin"/>
      </rPr>
      <t xml:space="preserve"> 
BOC (revenue from extractive sector disclosed but not by revenue stream): </t>
    </r>
    <r>
      <rPr>
        <i/>
        <u/>
        <sz val="11"/>
        <color rgb="FF1155CC"/>
        <rFont val="Libre Franklin"/>
      </rPr>
      <t xml:space="preserve">https://customs.gov.ph/boc-annual-report/
</t>
    </r>
    <r>
      <rPr>
        <i/>
        <u/>
        <sz val="11"/>
        <color rgb="FF000000"/>
        <rFont val="Libre Franklin"/>
      </rPr>
      <t xml:space="preserve">PPA: </t>
    </r>
    <r>
      <rPr>
        <i/>
        <u/>
        <sz val="11"/>
        <color rgb="FF1155CC"/>
        <rFont val="Libre Franklin"/>
      </rPr>
      <t xml:space="preserve">https://www.ppa.com.ph/content/transparency-seal
</t>
    </r>
    <r>
      <rPr>
        <i/>
        <u/>
        <sz val="11"/>
        <color rgb="FF000000"/>
        <rFont val="Libre Franklin"/>
      </rPr>
      <t>Wharfage fees are reflected in PPA-PMOs’ Daily Abstract of Collections</t>
    </r>
    <r>
      <rPr>
        <i/>
        <u/>
        <sz val="11"/>
        <color rgb="FF1155CC"/>
        <rFont val="Libre Franklin"/>
      </rPr>
      <t xml:space="preserve">
</t>
    </r>
    <r>
      <rPr>
        <i/>
        <u/>
        <sz val="11"/>
        <color rgb="FF000000"/>
        <rFont val="Libre Franklin"/>
      </rPr>
      <t xml:space="preserve">MGB: 
</t>
    </r>
    <r>
      <rPr>
        <i/>
        <u/>
        <sz val="11"/>
        <color rgb="FF1155CC"/>
        <rFont val="Libre Franklin"/>
      </rPr>
      <t xml:space="preserve">https://mgb.gov.ph/transparency 
https://mgb.gov.ph/transparency/2015-05-04-07-06-07/2015-05-04-08-07-14
</t>
    </r>
    <r>
      <rPr>
        <i/>
        <u/>
        <sz val="11"/>
        <color rgb="FF000000"/>
        <rFont val="Libre Franklin"/>
      </rPr>
      <t xml:space="preserve">DOE: </t>
    </r>
    <r>
      <rPr>
        <i/>
        <u/>
        <sz val="11"/>
        <color rgb="FF1155CC"/>
        <rFont val="Libre Franklin"/>
      </rPr>
      <t xml:space="preserve">https://www.doe.gov.ph/transparency/transparency-seal
</t>
    </r>
    <r>
      <rPr>
        <i/>
        <u/>
        <sz val="11"/>
        <color rgb="FF000000"/>
        <rFont val="Libre Franklin"/>
      </rPr>
      <t xml:space="preserve">LGU: 
</t>
    </r>
    <r>
      <rPr>
        <i/>
        <u/>
        <sz val="11"/>
        <color rgb="FF1155CC"/>
        <rFont val="Libre Franklin"/>
      </rPr>
      <t xml:space="preserve">https://blgf.gov.ph/lgu-fiscal-data/
</t>
    </r>
    <r>
      <rPr>
        <i/>
        <u/>
        <sz val="11"/>
        <color rgb="FF000000"/>
        <rFont val="Libre Franklin"/>
      </rPr>
      <t xml:space="preserve">NCIP: 
</t>
    </r>
    <r>
      <rPr>
        <i/>
        <u/>
        <sz val="11"/>
        <color rgb="FF1155CC"/>
        <rFont val="Libre Franklin"/>
      </rPr>
      <t>http://ncip.gov.ph/?page_id=27</t>
    </r>
  </si>
  <si>
    <t>6th PH-EITI Report, p. 50, Table 9. Disaggregated reconciled revenue streams and other taxes per government
agencies; pp. 63-64, Table 18. Summary of results of reconciliation for social and environmental expenditures</t>
  </si>
  <si>
    <r>
      <t>Table 9 in the PHEITI Report presents the value of reconciled revenue streams within the scope of reconciliation, but does not provide full government unilateral disclosures of revenues for each revenue stream, including those considered non-material. Table 6 provides the government's unilateral disclosure of revenues, including from non-material companies, but only in aggregate and only for the four extractive sub-sectors considered material for EITI reporting in 2018. (</t>
    </r>
    <r>
      <rPr>
        <i/>
        <sz val="11"/>
        <color theme="1"/>
        <rFont val="Libre Franklin"/>
      </rPr>
      <t>see below</t>
    </r>
    <r>
      <rPr>
        <sz val="11"/>
        <color theme="1"/>
        <rFont val="Libre Franklin"/>
      </rPr>
      <t xml:space="preserve">). The systematic disclosures on government websites present information on aggregate non-tax revenue collections from the extractive industries, but do not present disaggregated information per revenue stream on tax revenues from the extractive industries. Development partners consulted highlighted the basis of systematic disclosures of government revenues in the Philippines and welcomed the development of the PHEITI's online reporting in the extractives (ORE) tool (http://orepheiti.dof.gov.ph/ - </t>
    </r>
    <r>
      <rPr>
        <sz val="11"/>
        <color rgb="FF7030A0"/>
        <rFont val="Libre Franklin"/>
      </rPr>
      <t>note: this link does not appear to be operational as of April 2021</t>
    </r>
    <r>
      <rPr>
        <sz val="11"/>
        <color theme="1"/>
        <rFont val="Libre Franklin"/>
      </rPr>
      <t xml:space="preserve">). </t>
    </r>
  </si>
  <si>
    <t>Are MSG decisions on the materiality threshold for revenue streams publicly available?</t>
  </si>
  <si>
    <t xml:space="preserve">EITI reporting </t>
  </si>
  <si>
    <t>6th PH-EITI Report, pp. 79-84, Determination of material revenue streams</t>
  </si>
  <si>
    <r>
      <t xml:space="preserve">The MSG's approach to materiality was first to select material industries, and then to select material revenue streams. </t>
    </r>
    <r>
      <rPr>
        <sz val="11"/>
        <color rgb="FF7030A0"/>
        <rFont val="Libre Franklin"/>
      </rPr>
      <t>The materiality threshold for selecting material industries is not clear from the 6th PHEITI Report or inception report.</t>
    </r>
    <r>
      <rPr>
        <sz val="11"/>
        <color theme="1"/>
        <rFont val="Libre Franklin"/>
      </rPr>
      <t xml:space="preserve"> The materiality threshold for selecting revenue streams within a material industry was set at 2% of total revenues per industry, which is sufficiently clear. The PHEITI Report describes options considered for assessing the materiality of revenue streams. </t>
    </r>
  </si>
  <si>
    <t xml:space="preserve">Could the MSG clarify on what basis individual industries were selected to be included in the scope of reporting and where this explanation is available in the public domain? The selection of material industries should be based on a quantitative materiality threshold, as a share of total government revenues, to ensure that all material government revenues are included in the scope of reconciliation. </t>
  </si>
  <si>
    <t>Are MSG decisions on materiality thresholds for companies publicly available?</t>
  </si>
  <si>
    <t>6th PH-EITI Report, pp. 51-54; pp. 65-75, II. Scope of the report, Tables 19-22</t>
  </si>
  <si>
    <t>Basis for selecting material industries: 
"Targeted projects were based on nominations made by the MGB and DOE for the mining and oil and gas sectors, respectively. All projects for metallic mining, whether producing or not, were targeted for this year’s report. For oil and gas, projects targeted are the key players in the oil and gas industry covering 99.57% of the industry sales. Targeted non-metallic mining projects represent the top 20 projects based on production value as monitored by the MGB which is already 84% or PhP 5 billion of the total production value of the industry for 2018." (pp. 51-52)</t>
  </si>
  <si>
    <r>
      <t xml:space="preserve">The 6th report (pp.65-70) describes the 47 large-scale metallic mining companies, 20 non-metallic mining companies, 5 oil and gas companies and 1 coal company that were selected as material. However, the selection of material companies is based on a target reconciliation coverage as a share of total sales (pp.51-52). The report notes that materiality decisions were based on sales given the confidentiality of tax information, on the assumption that higher sales correlate with higher tax payments (p.45). While the 100% target coverage for metallic mining and 99.57% target coverage for oil and gas (as a share of total sales) means that it is unlikely that any company considered non-material could have made material payments to government, the target reconciliation coverage of 84% of sales in non-metallic mining raises concerns about the possibility that non-metallic mining companies that could have made material payments to government could have been excluded from the scope of reconciliation. The reconciliation coverage target in coal is 99.31% of sector sales with only one company (p.54). </t>
    </r>
    <r>
      <rPr>
        <sz val="11"/>
        <color rgb="FF7030A0"/>
        <rFont val="Libre Franklin"/>
      </rPr>
      <t>There is no evidence that the MSG or IA sought assurance (even ex post) from the BIR and other revenue-collecting government agencies that no company making material payments to government was excluded from the scope of reconciliation</t>
    </r>
    <r>
      <rPr>
        <sz val="11"/>
        <color theme="1"/>
        <rFont val="Libre Franklin"/>
      </rPr>
      <t>. Secretariat staff explained that there were gaps in coverage of the non-metallic mining sector due to the MSG's decision to only cover the 20 largest companies by 2018 sales in the 6th PHEITI Report: thus there were likely to be companies considered non-material even if they accounted for more than 2% of government revenues from the sub-sector. They noted that the intention was to gradually expand coverage to all of the 60 operating companies in the sector gradually, with 25 non-metallic mining companies included in the scope of the 7th PHEITI Report. Some civil society representatives consulted called for all extractive companies to be covered by EITI reporting of government revenues, regardless of the materiality of their payments to government. Industry representatives consulted considered that only the smallest companies had been excluded from the scope of EITI reporting, including in the non-metallic mining sector. They considered that smaller companies by payments to government would best be covered by EITI reporting once subnational PHEITI MSGs had been established. Industry stakeholders considered that the BIR would have mentioned to PHEITI if any companies making large payments to government had been left out of the scope of reporting and that this provided an adequate fail-safe to ensure the comprehensiveness of the MSG's scope for EITI reporting. While none of the stakeholders consulted could confirm the existence or value of a signature bonus payment from Ratio Petroleum in relation to its receipt of the award of SC76 in 2018, industry representatives consulted considered that signature bonus levels were quite low (at around USD 50,000) given that the oil and gas blocks available in the Philippines were not as prospective as in other countries.</t>
    </r>
  </si>
  <si>
    <t xml:space="preserve">
Could the MSG clarify whether its materiality calculations were based on 2018 data on payments to government? Did they for instance consider the materiality of payments from the 15 existing exploration permits (including 3 new ones granted in 2018)? Given that the 20 non-metallic mining companies selected accounted for 84% of 2018 sales in that industry, has the MSG confirmed with the BIR and other revenue-collecting entities that none of the non-metallic companies excluded from the scope of reporting accounted for more than 2% of government revenues from the non-metallic mining industry? Where is this confirmation publicly accessible? Could the MSG confirm whether oil and gas companies that are not in production could have made payments to government in 2018 that were material? To put this another way with one example, could the company Ratio Petroleum which was awarded SC76 in 2018 have made any material payments to government (e.g. signature bonus) that could have been above the materiality threshold for selecting companies in 2018? </t>
  </si>
  <si>
    <t>Are the revenue streams considered material are publicly listed and described?</t>
  </si>
  <si>
    <t>6th PH-EITI Report, pp. 75-84</t>
  </si>
  <si>
    <t xml:space="preserve">The material revenue streams are listed and described in the 6th PHEITI Report. </t>
  </si>
  <si>
    <t>Have the revenue streams listed in Requirement 4.1.c been considered? Where the MSG has agreed to exclude certain revenue streams from the scope of EITI disclosures, are the rationale for their exclusion, and their values, clearly documented?</t>
  </si>
  <si>
    <t>6th PH-EITI Report, pp. 54-55, Revenue streams; pp. 79-84, E. Determination of material revenue streams</t>
  </si>
  <si>
    <t>The revenue streams in #4.1c are duly considered (table 18, pp.63-64). Revenue streams excluded and reasons why have been described. While MSG members confirmed that signature bonus was not considered a material revenue stream in the oil and gas sector in 2018, none of the stakeholders consulted could confirm the value of signature bonus reveneus in 2018, in particular in relation to Ratio Petroleum, an oil and gas company that was awarded an oil and gas service contract (SC 76) in 2018 but was not selected as a material company for EITI reporting in the 6th PHEITI Report.</t>
  </si>
  <si>
    <t xml:space="preserve">Could the MSG explain the reasons for not including signature bonus as a material revenue stream for reconciliation in the 6th PHEITI Report, based on the value of signature bonus revenues collected by the government in 2018? </t>
  </si>
  <si>
    <t>Has the MSG identified the companies making material payments?</t>
  </si>
  <si>
    <t>6th PH-EITI Report, pp. 51-54, Participating projects and companies; pp. 66-74, Tables 19-22</t>
  </si>
  <si>
    <t xml:space="preserve">The MSG has clearly identified all material companies. </t>
  </si>
  <si>
    <t>Have all material companies fully reported all payments in accordance with the materiality definition?</t>
  </si>
  <si>
    <t>6th PH-EITI Report, pp. 98-140, Table 27. Reconciliation results for each participating project and respective company and
in scope revenue streams and other taxes; pp. 147-181, Table 34. Reconciliation results for social and environmental expenditures disaggregated by participating project and respective company</t>
  </si>
  <si>
    <r>
      <t xml:space="preserve">Not all material companies fully disclosed all payments, with 11 out of 73 companies that did not participate in reporting (pp.72-73). The names of companies that did not report are provided in the 6th PHEITI Report, </t>
    </r>
    <r>
      <rPr>
        <sz val="11"/>
        <color rgb="FF7030A0"/>
        <rFont val="Libre Franklin"/>
      </rPr>
      <t>but the report does not provide the value of total payments to government from each of the 11 non participating companies</t>
    </r>
    <r>
      <rPr>
        <sz val="11"/>
        <color theme="1"/>
        <rFont val="Libre Franklin"/>
      </rPr>
      <t xml:space="preserve">, since it was not possible to provide the tax revenue data for companies that did not waive their tax confidentiality rights. The value of each non-reporting company's share of total sales in their respective sub-sectors is provided in the 6th PHEITI Report. PHEITI has published, as part of its dossier of documents for Validation, several documents describing the government's outreach to Semirara to encourage participation in EITI reporting. Several stakeholders from all constituencies highlighted provisions of DENR Department Administrative Order (DAO) No. 2017-07, which introduced sanctions for mining companies' non reporting to EITI, including the suspension of Environmental Compliance Certificate (ECC) and non-issuance of Ore Transport and/or Mineral Export Permit to companies that do not report to EITI. Government officials noted that these sanctions covered both metallic and non-metallic mining companies, but explained that the sanction of refusing transport and export permits had less impact on non-metallic mining companies given that many sold their entire production in the domestic market. Some industry representatives consulted noted that mining companies were not aware of the potential sanctions for non-participation in EITI reporting in the first years (2017-2018), but that the MGB had now clearly communicated the requirement to participate in EITI reporting to all large-scale mining companies. Industry representatives consulted highlighted the challenges of industry follow-up with non-reporting non-metallic mining companies, since only very few non-metallic mining companies were members of the Chamber of Mines of the Philippines. Government officials consulted confirmed that it was the MGB regional offices that delivered the certificates and permits that could be suspended in instances of non-reporting to EITI, but noted that MGB regional offices had not been alerted to incidents of non-reporting in EITI by any of the companies operating in their jurisdictions. Other government officials noted that non-participation in EITI reporting by material companies was interpreted by the BIR as a 'red flag' that could warrant closer examination by the BIR of the company's tax affairs. While all oil and gas companies had fully reported in the 6th PHEITI Report, stakeholders from all constituencieshighlighted the consistent lack of participation by the sole material coal mining company, Semirara Mining and Power. None of the stakeholders consulted considered Semirara's objections to participation in EITI reporting as sufficient explanations for the company's lack of reporting.  Some civil society representatives consulted considered that the failure to ensure Semirara's reporting was due to weaknesses in government's political commitmentrelated to EITI implementation, given that the DOE had only drafted, but not yet enacted, a similar DAO to the DENR's introducing sanctions for non-reporting by material coal, oil and gas companies. More broadly, civil society stakeholders raised concerns over whether sanctions for mining companies' non-reporting had in fact been imposed. Several industry and civil society representatives consulted raised doubts over whether the government had exerted sufficient efforts to ensure Semirara's participation in EITI reporting. Government officials consulted noted the need for legal requirements to ensure Semirara participated in EITI reporting, although they expressed unease at the idea of suspending Semirara's ECC or ore transport permits given the reliance of the Philippines' power generation sector on Semirara's coal production. </t>
    </r>
  </si>
  <si>
    <t>Could the MSG clarify whether it received confirmation from revenue-collecting entities like the BIR about whether the payments from each of the 11 non-reporting companies were material? Could the MSG clarify whether any of the non-reporting companies, including Semirara, were sanctioned for their non reporting?</t>
  </si>
  <si>
    <t>Has the MSG identified the government entities receiving material revenues?</t>
  </si>
  <si>
    <t>6th PH-EITI Report, pp. 75-77, C. Government agencies; pp. 55-63, Scope of the report</t>
  </si>
  <si>
    <t>The report lists the seven types of national government entities collecting material revenues.</t>
  </si>
  <si>
    <t>Have all material government entities fully reported all receipts in accordance with the materiality definition?</t>
  </si>
  <si>
    <t>6th PH-EITI Report, p. 43, Table 5. Disaggregated reconciled revenue streams and other taxes per government agencies; pp. 61-63</t>
  </si>
  <si>
    <t>The report confirms that all material national government entities all reported (p.54), although only 57 of the 93 LGU targeted summited data to EITI (p.54,77). Weaknesses in EITI reporting by LGUs is covered under Requirement 4.6. While there are gaps in the BIR's disclosures of tax revenues from material companies that did not report, the 6th PHEITI Report is transparent about the legal constraints linked to taxpayer confidentiality that hindered the BIR's ability to publicly disclose tax revenue information for companies that did not submit a tax confidentiality waiver to PHEITI. Several government officials consulted highlighted Section 20 of Chapter VII of House of Representatives Bill 349 that would waive taxpayer confidentiality provisions for extractives companies in their participation in EITI, although they emphasised that this bill was still in draft form in Congress. Government officials consulted called for the system of tax confidentiality waivers to be extended to several years instead of the current system of one waiver per year, in order to facilitate the BIR's compliance with EITI reporting requirements.</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</si>
  <si>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</si>
  <si>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6th PH-EITI Report, p. 55, Scope of the report</t>
  </si>
  <si>
    <r>
      <t xml:space="preserve">This page reference should be updated to pp.46,48,50. </t>
    </r>
    <r>
      <rPr>
        <sz val="11"/>
        <color rgb="FF7030A0"/>
        <rFont val="Libre Franklin"/>
      </rPr>
      <t>We were not able to find the government's full unilateral disclosure of total revenues from the extractive industries, for each of the material revenue streams, including from non-material companies that were excluded from the scope of reconciliation</t>
    </r>
    <r>
      <rPr>
        <sz val="11"/>
        <color theme="1"/>
        <rFont val="Libre Franklin"/>
      </rPr>
      <t xml:space="preserve">. Ideally, the report should have included the total value of government revenues collected in 2018 (including from non-material companies and sub-sectors of the extractive industries), for each of the revenue streams included in the scope of reconciliation. While tax confidentiality provisions hindered the publication of tax revenue information per company, there do not appear to be any legal provisions constraining the publication of total tax revenues from all extractive industry companies combined. </t>
    </r>
  </si>
  <si>
    <t xml:space="preserve">Could the MSG provide guidance on where the govenrment's full unilateral disclosure of total revenues for each of the material revenue streams included in the scope of reconciliation is publicly accessible? Would it have been possible to provide the value of total corporate income tax revenues collected from all extractive companies (all extractive industries combined), despite taxpayer confidentiality provisions? </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</si>
  <si>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</si>
  <si>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6th PH-EITI Report, p. 39, I. Executive Summary; p. 46; pp. 72-74</t>
  </si>
  <si>
    <r>
      <t xml:space="preserve">While the report notes that 10 large-scale metallic companies and one coal company did not participate in reporting (p.71), it only provides an assessment of the materiality of sales and payments from the non-reporting companies combined, </t>
    </r>
    <r>
      <rPr>
        <sz val="11"/>
        <color rgb="FF7030A0"/>
        <rFont val="Libre Franklin"/>
      </rPr>
      <t>rather than an overall assessment of whether the non-participation of the companies as a whole had an impact on the comprehensiveness of the reconciliation</t>
    </r>
    <r>
      <rPr>
        <sz val="11"/>
        <color theme="1"/>
        <rFont val="Libre Franklin"/>
      </rPr>
      <t xml:space="preserve">. The report notes that non-reporting metallic mining companies accounted for 0.0001% of the sub-sector's revenues, while the non-reporting coal company accounted for "6% of the total extractive sector and 5.8% of the total reconciled revenue streams and other tax" (p.74). </t>
    </r>
  </si>
  <si>
    <t xml:space="preserve">Could the MSG confirm whether the statement on p.74 of the 6th PHEITI Report refers to revenues from the coal sector only or from the extractive industries overall? The non-reporting coal company accounted for "6% of the total extractive sector and 5.8% of the total reconciled revenue streams and other tax" (p.74). </t>
  </si>
  <si>
    <t>Reconciliation coverage</t>
  </si>
  <si>
    <t>6th PH-EITI Report, pp. 48-55; p. 73, Reconciliation results;. p. 69, Methodology</t>
  </si>
  <si>
    <r>
      <rPr>
        <sz val="11"/>
        <color rgb="FF7030A0"/>
        <rFont val="Libre Franklin"/>
      </rPr>
      <t>The reconciliation coverage rates provided in Tables 5-8 (pp.47-49) for each of the four industries covered are higher than 100%</t>
    </r>
    <r>
      <rPr>
        <sz val="11"/>
        <color theme="1"/>
        <rFont val="Libre Franklin"/>
      </rPr>
      <t xml:space="preserve">. </t>
    </r>
  </si>
  <si>
    <t>Could the MSG explain why these reconciliation coverage rates are higher than 100%, which would seem illogical?</t>
  </si>
  <si>
    <t>Have the companies making material payments to government publicly disclosed their audited financial statements, or the main items (i.e. balance sheet, profit/loss statement, cash flows) where financial statements are not available?</t>
  </si>
  <si>
    <t>Individual websites of the companies</t>
  </si>
  <si>
    <r>
      <rPr>
        <i/>
        <sz val="11"/>
        <color rgb="FF000000"/>
        <rFont val="Libre Franklin"/>
      </rPr>
      <t xml:space="preserve">6th PH-EITI Report, pp. 295-306, Directory of Available Company Websites/Data Portals
Inventory 
</t>
    </r>
    <r>
      <rPr>
        <i/>
        <u/>
        <sz val="11"/>
        <color rgb="FF1155CC"/>
        <rFont val="Libre Franklin"/>
      </rPr>
      <t>https://pheiti.dof.gov.ph/download/6th-report-annexes/?wpdmdl=1672&amp;refresh=6062aea4e97021617079972</t>
    </r>
    <r>
      <rPr>
        <i/>
        <sz val="11"/>
        <color rgb="FF000000"/>
        <rFont val="Libre Franklin"/>
      </rPr>
      <t xml:space="preserve"> </t>
    </r>
  </si>
  <si>
    <t xml:space="preserve">This is an example of best practice in terms of review of companies' audited financial statements, but would benefit from being made more accessible as this is stuck on pp.35-46 of the PDF annexes to the 6th PHEITI Report. </t>
  </si>
  <si>
    <t>Has the MSG considered ways of making the review and links to companies' financial statements more accessible?</t>
  </si>
  <si>
    <r>
      <rPr>
        <b/>
        <sz val="11"/>
        <color rgb="FF000000"/>
        <rFont val="Franklin Gothic Book"/>
        <family val="2"/>
      </rPr>
      <t xml:space="preserve">#4.1 (Reporting entities) </t>
    </r>
    <r>
      <rPr>
        <sz val="11"/>
        <color rgb="FF000000"/>
        <rFont val="Franklin Gothic Book"/>
        <family val="2"/>
      </rPr>
      <t xml:space="preserve">covers lists reporting entities (Government agencies, companies and projects) and related information. </t>
    </r>
  </si>
  <si>
    <r>
      <rPr>
        <i/>
        <sz val="11"/>
        <color theme="1"/>
        <rFont val="Libre Franklin"/>
      </rPr>
      <t>1.Please begin  with the first box (</t>
    </r>
    <r>
      <rPr>
        <b/>
        <i/>
        <sz val="11"/>
        <color theme="1"/>
        <rFont val="Arial"/>
        <family val="2"/>
      </rPr>
      <t>Reporting government entities list</t>
    </r>
    <r>
      <rPr>
        <i/>
        <sz val="11"/>
        <color theme="1"/>
        <rFont val="Arial"/>
        <family val="2"/>
      </rPr>
      <t>), with the name of each government reporting agency</t>
    </r>
  </si>
  <si>
    <r>
      <rPr>
        <i/>
        <sz val="11"/>
        <color theme="1"/>
        <rFont val="Libre Franklin"/>
      </rPr>
      <t xml:space="preserve">2.Fill the </t>
    </r>
    <r>
      <rPr>
        <b/>
        <i/>
        <sz val="11"/>
        <color theme="1"/>
        <rFont val="Franklin Gothic Book"/>
        <family val="2"/>
      </rPr>
      <t>Company ID</t>
    </r>
    <r>
      <rPr>
        <i/>
        <sz val="11"/>
        <color theme="1"/>
        <rFont val="Franklin Gothic Book"/>
        <family val="2"/>
      </rPr>
      <t xml:space="preserve"> row. Guidance will be provided in yellow boxes once the cell is highlighted.</t>
    </r>
  </si>
  <si>
    <r>
      <rPr>
        <i/>
        <sz val="11"/>
        <color theme="1"/>
        <rFont val="Libre Franklin"/>
      </rPr>
      <t xml:space="preserve">3.Fill the </t>
    </r>
    <r>
      <rPr>
        <b/>
        <i/>
        <sz val="11"/>
        <color theme="1"/>
        <rFont val="Franklin Gothic Book"/>
        <family val="2"/>
      </rPr>
      <t xml:space="preserve">Reporting Companies' list, </t>
    </r>
    <r>
      <rPr>
        <i/>
        <sz val="11"/>
        <color theme="1"/>
        <rFont val="Franklin Gothic Book"/>
        <family val="2"/>
      </rPr>
      <t>beginning with first column "Full Company name". Please fill out as directed, completing every column for each row before beginning the next.</t>
    </r>
  </si>
  <si>
    <r>
      <rPr>
        <i/>
        <sz val="11"/>
        <color theme="1"/>
        <rFont val="Libre Franklin"/>
      </rPr>
      <t xml:space="preserve">4.Fill the </t>
    </r>
    <r>
      <rPr>
        <b/>
        <i/>
        <sz val="11"/>
        <color theme="1"/>
        <rFont val="Franklin Gothic Book"/>
        <family val="2"/>
      </rPr>
      <t xml:space="preserve">Reporting projects' list, </t>
    </r>
    <r>
      <rPr>
        <i/>
        <sz val="11"/>
        <color theme="1"/>
        <rFont val="Franklin Gothic Book"/>
        <family val="2"/>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</si>
  <si>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</si>
  <si>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</si>
  <si>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</si>
  <si>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</si>
  <si>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</si>
  <si>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</si>
  <si>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</si>
  <si>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</si>
  <si>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t>
  </si>
  <si>
    <t>Bureau of Internal Revenue (BIR)</t>
  </si>
  <si>
    <t>Central goverment</t>
  </si>
  <si>
    <t>000-843-630-000</t>
  </si>
  <si>
    <t>&lt; Yes &gt;</t>
  </si>
  <si>
    <t>Bureau of Customs (BOC)</t>
  </si>
  <si>
    <t>&lt;Use Legal Entity Identifier if available&gt;</t>
  </si>
  <si>
    <t>Department of Energy (DOE)</t>
  </si>
  <si>
    <t>000-478-629</t>
  </si>
  <si>
    <t>Mines and Geosciences Bureau (MGB)</t>
  </si>
  <si>
    <t>000-746-605-0000</t>
  </si>
  <si>
    <t>Bureau of the Treasury (BTr)</t>
  </si>
  <si>
    <t>746-670-000</t>
  </si>
  <si>
    <t>&lt; Yes / No / Partially &gt;</t>
  </si>
  <si>
    <t>Department of Budget and Management (DBM)</t>
  </si>
  <si>
    <t>000-449-457-000</t>
  </si>
  <si>
    <t>Philippine Ports Authority (PPA)</t>
  </si>
  <si>
    <t>000-352-232-000</t>
  </si>
  <si>
    <t>National Commission on Indigenous Peoples (NCIP)</t>
  </si>
  <si>
    <t>Other</t>
  </si>
  <si>
    <t>201-778-735-000</t>
  </si>
  <si>
    <t>Bureau of Local Government Finance (BLGF)</t>
  </si>
  <si>
    <t>Local government</t>
  </si>
  <si>
    <t>200-065-084-000</t>
  </si>
  <si>
    <t>Philippine National Oil Company (PNOC)</t>
  </si>
  <si>
    <t xml:space="preserve">State-owned enterprises &amp; public corporations </t>
  </si>
  <si>
    <t>000-169-576-000</t>
  </si>
  <si>
    <t>Philippine Mining Development Corporation (PMDC)</t>
  </si>
  <si>
    <t>225-860-806-000</t>
  </si>
  <si>
    <t>Reporting companies' list</t>
  </si>
  <si>
    <t>Company ID references</t>
  </si>
  <si>
    <t>Example: Taxpayer Identification Number</t>
  </si>
  <si>
    <t>The Brønnøysund Register Centre</t>
  </si>
  <si>
    <t>If available, link to the registry or agency</t>
  </si>
  <si>
    <t>Full company name</t>
  </si>
  <si>
    <t>Company type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</si>
  <si>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</si>
  <si>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</si>
  <si>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</si>
  <si>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</si>
  <si>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</si>
  <si>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</si>
  <si>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AAM-Phil Natural Resources Exploration and Development Corporation</t>
  </si>
  <si>
    <t>Private</t>
  </si>
  <si>
    <t>237-852-855-0000</t>
  </si>
  <si>
    <t>Mining</t>
  </si>
  <si>
    <t>Nickel (2604)</t>
  </si>
  <si>
    <t>&lt;URL&gt;</t>
  </si>
  <si>
    <t>Adnama Mining Resources, Inc.</t>
  </si>
  <si>
    <t>245-913-810-000</t>
  </si>
  <si>
    <t>Agata Mining Ventures, Inc.</t>
  </si>
  <si>
    <t>008-401-882-000</t>
  </si>
  <si>
    <r>
      <rPr>
        <i/>
        <sz val="11"/>
        <rFont val="&quot;Libre Franklin&quot;"/>
      </rPr>
      <t xml:space="preserve">
</t>
    </r>
    <r>
      <rPr>
        <i/>
        <u/>
        <sz val="11"/>
        <color rgb="FF1155CC"/>
        <rFont val="&quot;Libre Franklin&quot;"/>
      </rPr>
      <t>tvird.com.ph</t>
    </r>
  </si>
  <si>
    <t>https://tvird.com.ph/financial-reports/</t>
  </si>
  <si>
    <t>Apex Mining Co., Inc.</t>
  </si>
  <si>
    <t>000-284-138-000</t>
  </si>
  <si>
    <t>Gold (7108), Silver (7106)</t>
  </si>
  <si>
    <t>apexmines.com</t>
  </si>
  <si>
    <t>www.apexmines.com/?page_id=425</t>
  </si>
  <si>
    <t>Apo Land and Quarry Corporation</t>
  </si>
  <si>
    <t>005-011-732-000</t>
  </si>
  <si>
    <t>Limestone (2521)</t>
  </si>
  <si>
    <t>cemexholdingsphilippines.com</t>
  </si>
  <si>
    <t xml:space="preserve">
www.cemexholdingsphilippines.com/investors/corporate-disclosures/financial-reports</t>
  </si>
  <si>
    <t>Benguet Corporation</t>
  </si>
  <si>
    <t>000-051-037-000</t>
  </si>
  <si>
    <t>Gold (7108)</t>
  </si>
  <si>
    <t>benguetcorp.com</t>
  </si>
  <si>
    <t xml:space="preserve">benguetcorp.com/company-disclosures/sec-filings-and-other-disclosures/sec-17-a/
benguetcorp.com/wp-content/uploads/2019/05/BC-Annual-Report-2018_SEC-Form-17-A.pdf </t>
  </si>
  <si>
    <t>BenguetCorp Nickel Mines, Inc.</t>
  </si>
  <si>
    <t>007-417-235-000</t>
  </si>
  <si>
    <t xml:space="preserve">benguetcorp.com/company-disclosures/sec-filings-and-other-disclosures/sec-17-a/
benguetcorp.com/wp-content/uploads/2019/05/BC-Annual-Report-2018_SEC-Form-17-A.pdf 
</t>
  </si>
  <si>
    <t>Berong Nickel Corporation</t>
  </si>
  <si>
    <t>233-903-690-000</t>
  </si>
  <si>
    <t>dmciholdings.com</t>
  </si>
  <si>
    <t>dmciholdings.com/investor_relations/financial-reports</t>
  </si>
  <si>
    <t>Bohol Limestone Mining Project</t>
  </si>
  <si>
    <t>005-301-362-000</t>
  </si>
  <si>
    <t>Cagdianao Mining Corporation</t>
  </si>
  <si>
    <t>005-650-138-000</t>
  </si>
  <si>
    <t>nickelasia.com/subsidiaries/cagdianao-mining-corporation</t>
  </si>
  <si>
    <t>nickelasia.com/investor-relations/financial-reports</t>
  </si>
  <si>
    <t>Carmen Copper Corporation</t>
  </si>
  <si>
    <t>233-903-100-000</t>
  </si>
  <si>
    <t>Silver (7106), Gold (7108), Copper (2603)</t>
  </si>
  <si>
    <t>atlasmining.com.ph/about-us/carmen-copper-corporation</t>
  </si>
  <si>
    <t>www.atlasmining.com.ph/company-disclosures/full-year-report</t>
  </si>
  <si>
    <t>Carrascal Nickel Corporation</t>
  </si>
  <si>
    <t>006-518-914-000</t>
  </si>
  <si>
    <t>cncnickel.com</t>
  </si>
  <si>
    <t>Century Peak Corporation</t>
  </si>
  <si>
    <t>245-150-234-000</t>
  </si>
  <si>
    <t>centurypeakmetals.com</t>
  </si>
  <si>
    <t xml:space="preserve">centurypeakmetals.com/financial.php </t>
  </si>
  <si>
    <t>Chevron Malampaya LLC</t>
  </si>
  <si>
    <t>206-136-596-000</t>
  </si>
  <si>
    <t>Oil &amp; Gas</t>
  </si>
  <si>
    <t>Natural gas (2711)</t>
  </si>
  <si>
    <t>chevron.com/worldwide/philippines</t>
  </si>
  <si>
    <t>www.chevron.com/investors/financial-information</t>
  </si>
  <si>
    <t>Citinickel Mines and Development Corporation</t>
  </si>
  <si>
    <t>245-745-964-000</t>
  </si>
  <si>
    <t>Concrete Aggregates Corporation</t>
  </si>
  <si>
    <t>000-201-881-000</t>
  </si>
  <si>
    <t>Basalt</t>
  </si>
  <si>
    <t>cac.com.ph</t>
  </si>
  <si>
    <t>www.cac.com.ph/annualreports.html</t>
  </si>
  <si>
    <t>CTP Construction and Mining Corporation</t>
  </si>
  <si>
    <t>000-413-957-000</t>
  </si>
  <si>
    <t>Dolomite Mining Corporation</t>
  </si>
  <si>
    <t>000-348-322</t>
  </si>
  <si>
    <t>Dolomite (2518)</t>
  </si>
  <si>
    <t>Eagle Cement Corporation</t>
  </si>
  <si>
    <t>004-731-637-000</t>
  </si>
  <si>
    <t>Limestone (2521</t>
  </si>
  <si>
    <t>eaglecement.com.ph</t>
  </si>
  <si>
    <t>eaglecement.com.ph/corporate-disclosures</t>
  </si>
  <si>
    <t>Eramen Minerals, Inc.</t>
  </si>
  <si>
    <t>219-856-656-000</t>
  </si>
  <si>
    <t>eramenminerals.com</t>
  </si>
  <si>
    <t>FCF Minerals Corporation</t>
  </si>
  <si>
    <t>238-154-069-000</t>
  </si>
  <si>
    <r>
      <rPr>
        <u/>
        <sz val="12"/>
        <color rgb="FF1155CC"/>
        <rFont val="Arial"/>
        <family val="2"/>
      </rPr>
      <t>https://www.metalsexploration.com/</t>
    </r>
    <r>
      <rPr>
        <u/>
        <sz val="12"/>
        <color rgb="FF000000"/>
        <rFont val="Arial"/>
        <family val="2"/>
      </rPr>
      <t xml:space="preserve"> 
</t>
    </r>
    <r>
      <rPr>
        <u/>
        <sz val="12"/>
        <color rgb="FF1155CC"/>
        <rFont val="Arial"/>
        <family val="2"/>
      </rPr>
      <t>www.fcfminerals.com</t>
    </r>
  </si>
  <si>
    <t>https://metalsexploration.com/financials.html</t>
  </si>
  <si>
    <t>Filminera Resources Corporation</t>
  </si>
  <si>
    <t>000-153-880-000</t>
  </si>
  <si>
    <t>Galoc Production Company WLL - Philippine Branch</t>
  </si>
  <si>
    <t>245-572-896-000</t>
  </si>
  <si>
    <t>Crude oil (2709)</t>
  </si>
  <si>
    <t>Gozon Development Corporation</t>
  </si>
  <si>
    <t>005-377-650-000</t>
  </si>
  <si>
    <t>Greenstone Resources Corporation</t>
  </si>
  <si>
    <t>223-913-563</t>
  </si>
  <si>
    <t>greenstoneresources.com</t>
  </si>
  <si>
    <t>Hardrock Aggregates, Inc.</t>
  </si>
  <si>
    <t>001-727-900-000</t>
  </si>
  <si>
    <t>Hinatuan Mining Corporation</t>
  </si>
  <si>
    <t>000-160-134-000</t>
  </si>
  <si>
    <t>nickelasia.com/subsidiaries/hinatuan-mining-corporation</t>
  </si>
  <si>
    <t>Holcim Mining and Development Corporation - Davao</t>
  </si>
  <si>
    <t>005-341-764-000</t>
  </si>
  <si>
    <t>Limestone, Volcanic tuff</t>
  </si>
  <si>
    <t>holcim.ph</t>
  </si>
  <si>
    <t>Holcim Mining and Development Corporation - Bulacan</t>
  </si>
  <si>
    <t>Limestone</t>
  </si>
  <si>
    <t>Holcim Resources and Development Corporation - Lugait, Misamis Oriental</t>
  </si>
  <si>
    <t>238-518-709-000</t>
  </si>
  <si>
    <t>Island Quarry and Aggregates Corporation</t>
  </si>
  <si>
    <t>000-857-749</t>
  </si>
  <si>
    <t>www.cemexholdingsphilippines.com/investors/corporate-disclosures/sec-filings</t>
  </si>
  <si>
    <t>JLR Construction and Aggregates, Inc.</t>
  </si>
  <si>
    <t>004-269-738-000</t>
  </si>
  <si>
    <t>Krominco, Inc.</t>
  </si>
  <si>
    <t>000-131-883-0000</t>
  </si>
  <si>
    <t>Chromium (2610)</t>
  </si>
  <si>
    <t>Lepanto Consolidated Mining Co.</t>
  </si>
  <si>
    <t>000-160-247</t>
  </si>
  <si>
    <t>lepantomining.com</t>
  </si>
  <si>
    <t>www.lepantomining.com/17-a</t>
  </si>
  <si>
    <t>Libjo Mining Corporation</t>
  </si>
  <si>
    <t>008-298-561-000</t>
  </si>
  <si>
    <t>Westernshore Nickel Corporation</t>
  </si>
  <si>
    <t>008-659-255-000</t>
  </si>
  <si>
    <t>LNL Archipelago Minerals, Inc.</t>
  </si>
  <si>
    <t>006-609-192-00000</t>
  </si>
  <si>
    <t>Marcventures Mining and Development Corporation</t>
  </si>
  <si>
    <t>267-329-990</t>
  </si>
  <si>
    <t>marcventuresholdings.com</t>
  </si>
  <si>
    <t>www.marcventuresholdings.com/sec_form_17_a_annual_report</t>
  </si>
  <si>
    <t>Nido Galoc Production</t>
  </si>
  <si>
    <t>253-535-582-000</t>
  </si>
  <si>
    <t>Crude oil</t>
  </si>
  <si>
    <t>tamarindresources.com</t>
  </si>
  <si>
    <t>Northern Cement Corporation</t>
  </si>
  <si>
    <t>000-344-215-000</t>
  </si>
  <si>
    <t>ncc.com.ph</t>
  </si>
  <si>
    <t>OceanaGold (Philippines), Inc.</t>
  </si>
  <si>
    <t>004-870-171</t>
  </si>
  <si>
    <t>Copper (2603), Gold (7108), Silver (7106)</t>
  </si>
  <si>
    <t>oceanagold.com</t>
  </si>
  <si>
    <t>www.oceanagold.com/?s=financial+statements#1524725963302-9edb4fd9-2ea7</t>
  </si>
  <si>
    <t>Oriental Vision Mining Philippines Corporation</t>
  </si>
  <si>
    <t>700-759-800-0000</t>
  </si>
  <si>
    <t>Pacific Nickel Philippines, Inc.</t>
  </si>
  <si>
    <t>004-512-081</t>
  </si>
  <si>
    <t>Philex Mining Corporation</t>
  </si>
  <si>
    <t>000-283-731-000</t>
  </si>
  <si>
    <t>philexmining.com.ph</t>
  </si>
  <si>
    <t>www.philexmining.com.ph/audited-financial-statement/</t>
  </si>
  <si>
    <t>Philippine National Oil Company - Exploration Corporation</t>
  </si>
  <si>
    <t>State-owned enterprise &amp; public corporation</t>
  </si>
  <si>
    <t>pnoc-ec.com.ph</t>
  </si>
  <si>
    <t>pnoc-ec.com.ph/transparency-seal-archives/</t>
  </si>
  <si>
    <t>Philsaga Mining Corporation</t>
  </si>
  <si>
    <t>005-883-632-000</t>
  </si>
  <si>
    <t>Platinum Group Metals Corporation</t>
  </si>
  <si>
    <t>000-051-238-000</t>
  </si>
  <si>
    <t>gfni.com.ph</t>
  </si>
  <si>
    <t>www.gfni.com.ph/company-disclosures/sec-filings/</t>
  </si>
  <si>
    <t>Rapid City Realty and Development Corporation</t>
  </si>
  <si>
    <t>000-0099-110</t>
  </si>
  <si>
    <t>Silica</t>
  </si>
  <si>
    <t>Republic Cement and Building Materials, Inc. - Teresa</t>
  </si>
  <si>
    <t>000-237-540-000</t>
  </si>
  <si>
    <t>Limestone, Shale</t>
  </si>
  <si>
    <t>republiccement.com</t>
  </si>
  <si>
    <t>Republic Cement and Building Materials, Inc.- Batangas</t>
  </si>
  <si>
    <t>Republic Cement and Building Materials, Inc. - Bulacan</t>
  </si>
  <si>
    <t>Republic Cement Land &amp; Resources - Norzagaray, Bulacan</t>
  </si>
  <si>
    <t>201-788-430-000</t>
  </si>
  <si>
    <t>Rio Tuba Nickel Mining Corporation</t>
  </si>
  <si>
    <t>142-665-000</t>
  </si>
  <si>
    <t>nickelasia.com/subsidiaries/rio-tuba-nickel-mining-corporation</t>
  </si>
  <si>
    <t>Rio Tuba Nickel Mining Corporation - Gotok Limestone Quarry Project</t>
  </si>
  <si>
    <t>Nickel</t>
  </si>
  <si>
    <t>Shell Philippines Exploration B.V.</t>
  </si>
  <si>
    <t xml:space="preserve">
000-662-551-000</t>
  </si>
  <si>
    <t>shell.com.ph</t>
  </si>
  <si>
    <t>www.shell.com/investors/financial-reporting.html</t>
  </si>
  <si>
    <t>Sinosteel Phils. H. Y. Mining Corporation</t>
  </si>
  <si>
    <t xml:space="preserve">
237-900-090</t>
  </si>
  <si>
    <t>SR Metals, Inc.</t>
  </si>
  <si>
    <t>238-048-815-000</t>
  </si>
  <si>
    <t>Strong Built (Mining) Development Corporation</t>
  </si>
  <si>
    <t>204-255-897-000</t>
  </si>
  <si>
    <t>Iron (2601)</t>
  </si>
  <si>
    <t>Taganito Mining Corporation</t>
  </si>
  <si>
    <t>000-145-459-000</t>
  </si>
  <si>
    <t>nickelasia.com/subsidiaries/taganito-mining-corporation</t>
  </si>
  <si>
    <t>Techiron Resources, Inc.</t>
  </si>
  <si>
    <t>009-118-256</t>
  </si>
  <si>
    <t>Zambales Diversified Metals Corporation</t>
  </si>
  <si>
    <t>006-861-813-000</t>
  </si>
  <si>
    <t>dmciholdings.com/investor_relations/disclosures</t>
  </si>
  <si>
    <t>Add new rows as necessary, right click the row number to the left and select "Insert"</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</si>
  <si>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</si>
  <si>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</si>
  <si>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</si>
  <si>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</si>
  <si>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</si>
  <si>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</si>
  <si>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</si>
  <si>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</si>
  <si>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</si>
  <si>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Currency</t>
  </si>
  <si>
    <t>Dinagat Chromite/Nickel Project</t>
  </si>
  <si>
    <t>MOA by and between DENR and PMDC</t>
  </si>
  <si>
    <t>Production</t>
  </si>
  <si>
    <t>Tonnes</t>
  </si>
  <si>
    <t>Urbiztondo Nickel  Project</t>
  </si>
  <si>
    <t>MPSA No. 259-2007-XIII (SMR) (Amended II)</t>
  </si>
  <si>
    <t>Agata North Lateritic Nickel Project</t>
  </si>
  <si>
    <t>MPSA No. 134-99-XIII</t>
  </si>
  <si>
    <t>Maco Gold Project</t>
  </si>
  <si>
    <t>MPSA No. 225-2005-XI</t>
  </si>
  <si>
    <t>Silver (7106)</t>
  </si>
  <si>
    <t>MPSA No. 013-93-VII</t>
  </si>
  <si>
    <t>MPSA No. 111-98-VII (Amended I)</t>
  </si>
  <si>
    <t>Boulders</t>
  </si>
  <si>
    <t>sm3</t>
  </si>
  <si>
    <t>Acupan Contract Mining Project</t>
  </si>
  <si>
    <t>MPSA No. 226-2005- III(ZMR)</t>
  </si>
  <si>
    <t>Sta. Cruz BenguetCorp Nickel Mining Project</t>
  </si>
  <si>
    <t>other</t>
  </si>
  <si>
    <t>Berong Nickel Project</t>
  </si>
  <si>
    <t>MPSA No. 235-2007-IVB</t>
  </si>
  <si>
    <t>MPSA No. 150-00-VII</t>
  </si>
  <si>
    <t>Bohol Limestone Corporation</t>
  </si>
  <si>
    <t>Cagdianao Nickel Project</t>
  </si>
  <si>
    <t>MPSA No. 078-97-XIII (SMR)</t>
  </si>
  <si>
    <t>Toledo Copper Operation</t>
  </si>
  <si>
    <t>MPSA No. 210-2005-VII</t>
  </si>
  <si>
    <t>Copper (2603)</t>
  </si>
  <si>
    <t>Carrascal Nickel Project</t>
  </si>
  <si>
    <t>MPSA No. 243-2007-XIII (SMR)</t>
  </si>
  <si>
    <t>Casiguran Nickel Project</t>
  </si>
  <si>
    <t>MPSA No. 010-92-X (SMR)</t>
  </si>
  <si>
    <t>Century Peak Corporation - Casiguran</t>
  </si>
  <si>
    <t>&lt;Select unit&gt;</t>
  </si>
  <si>
    <t>Esperanza Nickel Project</t>
  </si>
  <si>
    <t>MPSA No. 283-2009-XIII (SMR)</t>
  </si>
  <si>
    <t>Century Peak Corporation - Esperanza</t>
  </si>
  <si>
    <t>Toronto and Pulot Nickel Projects</t>
  </si>
  <si>
    <t>MPSA No. 229-2007-IVB</t>
  </si>
  <si>
    <t>SC 38 Malampaya Gas to Field Project</t>
  </si>
  <si>
    <t>JV Partner of SC 38</t>
  </si>
  <si>
    <t>Angono Basalt Quarry</t>
  </si>
  <si>
    <t>MPSA No. 055-96-IVA</t>
  </si>
  <si>
    <t>Basalt (2516) and Rock aggregates (2517)</t>
  </si>
  <si>
    <t>Adlay Nickel Project</t>
  </si>
  <si>
    <t>MPSA No. 018-93-X (SMR)</t>
  </si>
  <si>
    <t>CTP Construction and Mining Corporation - Adlay</t>
  </si>
  <si>
    <t>Dahican Nickel Project</t>
  </si>
  <si>
    <t>MPSA No. 158-00-XIII (SMR)</t>
  </si>
  <si>
    <t>CTP Construction and Mining Corporation - Dahican</t>
  </si>
  <si>
    <t>Dolomite Mining</t>
  </si>
  <si>
    <t>MPSA No. 208-2005-VII</t>
  </si>
  <si>
    <t>Cement Manufacturing Plant</t>
  </si>
  <si>
    <t>MPSA No. 181-2002-III</t>
  </si>
  <si>
    <t>Sta. Cruz Eramen Mining Project</t>
  </si>
  <si>
    <t>MPSA No. 209-2005-III</t>
  </si>
  <si>
    <t>Runruno Gold-Molybdenum Project</t>
  </si>
  <si>
    <t>FTAA No. 04-2009-II</t>
  </si>
  <si>
    <t>Masbate Gold Project</t>
  </si>
  <si>
    <t>MPSA No. 095-97-V</t>
  </si>
  <si>
    <t>MPSA No. 255-2007-V</t>
  </si>
  <si>
    <t>Galoc Field SC14C</t>
  </si>
  <si>
    <t>SC 14C</t>
  </si>
  <si>
    <t>Barrels</t>
  </si>
  <si>
    <t>Basalt Mining Project</t>
  </si>
  <si>
    <t>MPSA No. 296-2009-IVA</t>
  </si>
  <si>
    <t>Rock aggregates (2517)</t>
  </si>
  <si>
    <t>Siana Gold Project</t>
  </si>
  <si>
    <t>MPSA No. 184-2002-XIII</t>
  </si>
  <si>
    <t xml:space="preserve">Gold (7108) </t>
  </si>
  <si>
    <t>tonnes</t>
  </si>
  <si>
    <t>Aggregates Quarry &amp; Crushing Project</t>
  </si>
  <si>
    <t>MPSA No. 202-2004-IVA</t>
  </si>
  <si>
    <t>Basalt (2516) and Andesite</t>
  </si>
  <si>
    <t>Tagana-an Nickel Project</t>
  </si>
  <si>
    <t>MPSA No. 246-2007-XIII (SMR)</t>
  </si>
  <si>
    <t>MPSA No. 080-97-XI</t>
  </si>
  <si>
    <t>Ash and residues (2620)</t>
  </si>
  <si>
    <t>MPSA No. 140-99-III</t>
  </si>
  <si>
    <t>MPSA No. 047-96-XII</t>
  </si>
  <si>
    <t>Holcim Resources and Development Corporation</t>
  </si>
  <si>
    <t>MPSA No. 124-98-IVA</t>
  </si>
  <si>
    <t>Marbelized limestone (2521)</t>
  </si>
  <si>
    <t>Sm3</t>
  </si>
  <si>
    <t>Basalt Quarrying</t>
  </si>
  <si>
    <t>MPSA No. 194-2004-VII</t>
  </si>
  <si>
    <t>Basalt (2516) and Stone (2513)</t>
  </si>
  <si>
    <t>Dinagat Chromite Project</t>
  </si>
  <si>
    <t>MPSA No. 291-2009-XIII (SMR)</t>
  </si>
  <si>
    <t>Chromite (2610 )</t>
  </si>
  <si>
    <t>Victoria Gold Project</t>
  </si>
  <si>
    <t>MPSA No. 001-90-CAR</t>
  </si>
  <si>
    <t>Libjo Laterite Mining Project</t>
  </si>
  <si>
    <t>MPSA No. 233-2007-XIII (SMR)</t>
  </si>
  <si>
    <t>Libjo Nickel Laterite Mining Project (Phase 2)</t>
  </si>
  <si>
    <t>Sta. Cruz LNL Mining Project</t>
  </si>
  <si>
    <t>MPSA No. 268-2008-III</t>
  </si>
  <si>
    <t>Cantilan Nickel Project</t>
  </si>
  <si>
    <t>MPSA No. 016-93-X (SMR)</t>
  </si>
  <si>
    <t>Galoc SC14C</t>
  </si>
  <si>
    <t>SC 14</t>
  </si>
  <si>
    <t>MPSA No. 106-98-I</t>
  </si>
  <si>
    <t>Didipio Copper-Gold Project</t>
  </si>
  <si>
    <t>FTAA No. 001</t>
  </si>
  <si>
    <t>Palhi Nickel Project</t>
  </si>
  <si>
    <t>MPSA No. 242-2007-XIII (SMR)</t>
  </si>
  <si>
    <t>Nonoc Nickel Project</t>
  </si>
  <si>
    <t>MPSA No. 072-97-XIII (SMR)</t>
  </si>
  <si>
    <t>Padcal Copper-Gold Operation</t>
  </si>
  <si>
    <t>MPSA No. 276-2009- CAR</t>
  </si>
  <si>
    <t>SC 38 Malampaya Gas to Power Project</t>
  </si>
  <si>
    <t>Co-O Gold Project</t>
  </si>
  <si>
    <t>MPSA No. 262-2008-XIII</t>
  </si>
  <si>
    <t>Cagdianao-Adlay Tandawa Project</t>
  </si>
  <si>
    <t>MPSA No. 007-92-X</t>
  </si>
  <si>
    <t>Rapid City Pozzolan Quarry</t>
  </si>
  <si>
    <t>MPSA No. 074-97-IV</t>
  </si>
  <si>
    <t>other clays (2508)</t>
  </si>
  <si>
    <t>Limestone Quarrying Project</t>
  </si>
  <si>
    <t>MPSA No. 138-99-IVA</t>
  </si>
  <si>
    <t xml:space="preserve">Limestone (2521) </t>
  </si>
  <si>
    <t>Limestone &amp; Shale Quarrying</t>
  </si>
  <si>
    <t>MPSA No. 029-95-IVA</t>
  </si>
  <si>
    <t>Bulacan Plant</t>
  </si>
  <si>
    <t>MPSA No. 026-94-III</t>
  </si>
  <si>
    <t>Quarry Expansion Project</t>
  </si>
  <si>
    <t>MPSA No. 056-96-III</t>
  </si>
  <si>
    <t>Republic Cement Land &amp; Resources</t>
  </si>
  <si>
    <t>Rio Tuba Nickel Project</t>
  </si>
  <si>
    <t>MPSA No. 114-98-IV</t>
  </si>
  <si>
    <t>MPSA No. 213-2005-IVB</t>
  </si>
  <si>
    <t>Malampaya Deepwater Gas-to-Power Project</t>
  </si>
  <si>
    <t>JV Partner and Operator of SC38</t>
  </si>
  <si>
    <t>H.Y. Nickel-Chromite Project</t>
  </si>
  <si>
    <t>MPSA No. 002-90-X (SMR)</t>
  </si>
  <si>
    <t>Tubay Nickel-Cobalt Project</t>
  </si>
  <si>
    <t>MPSA No. 261-2008-XIII (Amended)</t>
  </si>
  <si>
    <t>Leyte Iron Sand Project</t>
  </si>
  <si>
    <t>MPSA No. 254-2007-VIII</t>
  </si>
  <si>
    <t>Taganito Nickel Project</t>
  </si>
  <si>
    <t>MPSA No. 266-2008-XIIISMR (Amended)</t>
  </si>
  <si>
    <t>Homonhon Chromite Project</t>
  </si>
  <si>
    <t>MPSA No. 292-2009-VIII (Amended B)</t>
  </si>
  <si>
    <t>Sta. Cruz-Candelaria Mining Project</t>
  </si>
  <si>
    <t>MPSA No. 191-2004-III</t>
  </si>
  <si>
    <t>&lt; XXX &gt;</t>
  </si>
  <si>
    <r>
      <rPr>
        <b/>
        <u/>
        <sz val="11"/>
        <color theme="10"/>
        <rFont val="Franklin Gothic Book"/>
        <family val="2"/>
      </rPr>
      <t xml:space="preserve">For the latest version of Summary data templates, see </t>
    </r>
    <r>
      <rPr>
        <b/>
        <u/>
        <sz val="11"/>
        <color rgb="FF188FBB"/>
        <rFont val="Franklin Gothic Book"/>
        <family val="2"/>
      </rPr>
      <t>https://eiti.org/summary-data-template</t>
    </r>
  </si>
  <si>
    <r>
      <rPr>
        <b/>
        <u/>
        <sz val="11"/>
        <color theme="10"/>
        <rFont val="Franklin Gothic Book"/>
        <family val="2"/>
      </rPr>
      <t xml:space="preserve">Give us your feedback or report a conflict in the data! Write to us at  </t>
    </r>
    <r>
      <rPr>
        <b/>
        <u/>
        <sz val="11"/>
        <color rgb="FF188FBB"/>
        <rFont val="Franklin Gothic Book"/>
        <family val="2"/>
      </rPr>
      <t>data@eiti.org</t>
    </r>
  </si>
  <si>
    <r>
      <rPr>
        <b/>
        <sz val="11"/>
        <color rgb="FF000000"/>
        <rFont val="Libre Franklin"/>
      </rPr>
      <t xml:space="preserve">Address: </t>
    </r>
    <r>
      <rPr>
        <b/>
        <sz val="11"/>
        <color rgb="FF165B89"/>
        <rFont val="Franklin Gothic Book"/>
        <family val="2"/>
      </rPr>
      <t>Rådhusgata 26, 0151 Oslo, Norway</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P.O. Box: </t>
    </r>
    <r>
      <rPr>
        <b/>
        <sz val="11"/>
        <color rgb="FF165B89"/>
        <rFont val="Franklin Gothic Book"/>
        <family val="2"/>
      </rPr>
      <t>Postboks 340 Sentrum, 0101 Oslo, Norway</t>
    </r>
  </si>
  <si>
    <t>Summary data template</t>
  </si>
  <si>
    <r>
      <rPr>
        <b/>
        <sz val="11"/>
        <color rgb="FF000000"/>
        <rFont val="Franklin Gothic Book"/>
        <family val="2"/>
      </rPr>
      <t xml:space="preserve">#4.1 (Government revenues)  </t>
    </r>
    <r>
      <rPr>
        <sz val="11"/>
        <color rgb="FF000000"/>
        <rFont val="Franklin Gothic Book"/>
        <family val="2"/>
      </rPr>
      <t>contains comprehensive data on government revenues per revenue stream, according to GFSM classification.</t>
    </r>
  </si>
  <si>
    <r>
      <rPr>
        <i/>
        <sz val="11"/>
        <color theme="1"/>
        <rFont val="Libre Franklin"/>
      </rPr>
      <t xml:space="preserve">1. Enter the name of all government </t>
    </r>
    <r>
      <rPr>
        <b/>
        <i/>
        <sz val="11"/>
        <color theme="1"/>
        <rFont val="Franklin Gothic Book"/>
        <family val="2"/>
      </rPr>
      <t>Revenue streams</t>
    </r>
    <r>
      <rPr>
        <i/>
        <sz val="11"/>
        <color theme="1"/>
        <rFont val="Franklin Gothic Book"/>
        <family val="2"/>
      </rPr>
      <t xml:space="preserve"> for the extractive sectors, including revenues that fall below agreed materiality thresholds (one row should be used for each individual revenue stream and individual governmant entity)</t>
    </r>
  </si>
  <si>
    <r>
      <rPr>
        <i/>
        <sz val="11"/>
        <color theme="1"/>
        <rFont val="Libre Franklin"/>
      </rPr>
      <t xml:space="preserve">2. Enter the name of the </t>
    </r>
    <r>
      <rPr>
        <b/>
        <i/>
        <sz val="11"/>
        <color theme="1"/>
        <rFont val="Franklin Gothic Book"/>
        <family val="2"/>
      </rPr>
      <t>receiving Government entity</t>
    </r>
    <r>
      <rPr>
        <i/>
        <sz val="11"/>
        <color theme="1"/>
        <rFont val="Franklin Gothic Book"/>
        <family val="2"/>
      </rPr>
      <t>.</t>
    </r>
  </si>
  <si>
    <r>
      <rPr>
        <i/>
        <sz val="11"/>
        <color theme="1"/>
        <rFont val="Libre Franklin"/>
      </rPr>
      <t xml:space="preserve">3.Choose the </t>
    </r>
    <r>
      <rPr>
        <b/>
        <i/>
        <sz val="11"/>
        <color theme="1"/>
        <rFont val="Franklin Gothic Book"/>
        <family val="2"/>
      </rPr>
      <t>Sector</t>
    </r>
    <r>
      <rPr>
        <i/>
        <sz val="11"/>
        <color theme="1"/>
        <rFont val="Franklin Gothic Book"/>
        <family val="2"/>
      </rPr>
      <t xml:space="preserve"> and the </t>
    </r>
    <r>
      <rPr>
        <b/>
        <i/>
        <sz val="11"/>
        <color theme="1"/>
        <rFont val="Franklin Gothic Book"/>
        <family val="2"/>
      </rPr>
      <t>GFS Classification</t>
    </r>
    <r>
      <rPr>
        <i/>
        <sz val="11"/>
        <color theme="1"/>
        <rFont val="Franklin Gothic Book"/>
        <family val="2"/>
      </rPr>
      <t xml:space="preserve"> this revenue applies to. Use the guidance provided in the </t>
    </r>
    <r>
      <rPr>
        <i/>
        <u/>
        <sz val="11"/>
        <color theme="1"/>
        <rFont val="Franklin Gothic Book"/>
        <family val="2"/>
      </rPr>
      <t>GFS Framework</t>
    </r>
    <r>
      <rPr>
        <b/>
        <i/>
        <u/>
        <sz val="11"/>
        <color theme="1"/>
        <rFont val="Franklin Gothic Book"/>
        <family val="2"/>
      </rPr>
      <t xml:space="preserve"> </t>
    </r>
    <r>
      <rPr>
        <i/>
        <u/>
        <sz val="11"/>
        <color theme="1"/>
        <rFont val="Franklin Gothic Book"/>
        <family val="2"/>
      </rPr>
      <t xml:space="preserve">for EITI reporting. </t>
    </r>
    <r>
      <rPr>
        <sz val="11"/>
        <color theme="1"/>
        <rFont val="Franklin Gothic Book"/>
        <family val="2"/>
      </rPr>
      <t>If a revenue stream cannot be disaggregated by sector, chose "Other".</t>
    </r>
  </si>
  <si>
    <r>
      <rPr>
        <i/>
        <sz val="11"/>
        <color theme="1"/>
        <rFont val="Libre Franklin"/>
      </rPr>
      <t xml:space="preserve">4. In the </t>
    </r>
    <r>
      <rPr>
        <b/>
        <i/>
        <sz val="11"/>
        <color theme="1"/>
        <rFont val="Franklin Gothic Book"/>
        <family val="2"/>
      </rPr>
      <t xml:space="preserve">Revenue value </t>
    </r>
    <r>
      <rPr>
        <i/>
        <sz val="11"/>
        <color theme="1"/>
        <rFont val="Franklin Gothic Book"/>
        <family val="2"/>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</si>
  <si>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</si>
  <si>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</si>
  <si>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</si>
  <si>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</si>
  <si>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rPr>
        <i/>
        <sz val="11"/>
        <color theme="10"/>
        <rFont val="Libre Franklin"/>
      </rPr>
      <t>EITI Requirement 5.1.b</t>
    </r>
    <r>
      <rPr>
        <i/>
        <sz val="11"/>
        <color theme="10"/>
        <rFont val="Franklin Gothic Book"/>
        <family val="2"/>
      </rPr>
      <t>: Revenue classification</t>
    </r>
  </si>
  <si>
    <r>
      <rPr>
        <b/>
        <i/>
        <sz val="11"/>
        <color theme="10"/>
        <rFont val="Libre Franklin"/>
      </rPr>
      <t>EITI Requirement 4.1.d</t>
    </r>
    <r>
      <rPr>
        <b/>
        <i/>
        <sz val="11"/>
        <color theme="10"/>
        <rFont val="Franklin Gothic Book"/>
        <family val="2"/>
      </rPr>
      <t>: Full government disclosure</t>
    </r>
  </si>
  <si>
    <t>GFS Level 1</t>
  </si>
  <si>
    <t>GFS Level 2</t>
  </si>
  <si>
    <t>GFS Level 3</t>
  </si>
  <si>
    <t>GFS Level 4</t>
  </si>
  <si>
    <t>GFS Classification</t>
  </si>
  <si>
    <t>Revenue stream name</t>
  </si>
  <si>
    <t>Government entity</t>
  </si>
  <si>
    <t>Revenue value</t>
  </si>
  <si>
    <t>What is GFS?</t>
  </si>
  <si>
    <t>Excise taxes (1142E)</t>
  </si>
  <si>
    <t>Excise tax on minerals</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</si>
  <si>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</si>
  <si>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Ordinary taxes on income, profits and capital gains (1112E1)</t>
  </si>
  <si>
    <t>Corporate income tax</t>
  </si>
  <si>
    <t>Final Withholding tax - Foreign shareholder dividends</t>
  </si>
  <si>
    <t>Final Withholding tax - Profit remittance to principal</t>
  </si>
  <si>
    <t>-</t>
  </si>
  <si>
    <t>Royalties (1415E1)</t>
  </si>
  <si>
    <t>Final Withholding tax - Royalties to claim owners</t>
  </si>
  <si>
    <t>Final Withholding tax - Others</t>
  </si>
  <si>
    <t>Extraordinary taxes on income, profits and capital gains (1112E2)</t>
  </si>
  <si>
    <t>Final Withholding tax - Improperly accumulated retained earnings tax (IAET)</t>
  </si>
  <si>
    <t>General taxes on goods and services (VAT, sales tax, turnover tax) (1141E)</t>
  </si>
  <si>
    <t>Output VAT</t>
  </si>
  <si>
    <t>Customs and other import duties (1151E)</t>
  </si>
  <si>
    <t>Customs duties</t>
  </si>
  <si>
    <t>VAT on imported materials and equipment</t>
  </si>
  <si>
    <t>Excise tax on imported goods</t>
  </si>
  <si>
    <t>Wharfage Fees</t>
  </si>
  <si>
    <r>
      <rPr>
        <i/>
        <u/>
        <sz val="11"/>
        <color theme="10"/>
        <rFont val="Franklin Gothic Book"/>
        <family val="2"/>
      </rPr>
      <t>For more guidance, please visit</t>
    </r>
    <r>
      <rPr>
        <u/>
        <sz val="11"/>
        <color theme="10"/>
        <rFont val="Franklin Gothic Book"/>
        <family val="2"/>
      </rPr>
      <t xml:space="preserve"> </t>
    </r>
    <r>
      <rPr>
        <b/>
        <u/>
        <sz val="11"/>
        <color theme="10"/>
        <rFont val="Franklin Gothic Book"/>
        <family val="2"/>
      </rPr>
      <t>https://eiti.org/summary-data-template</t>
    </r>
  </si>
  <si>
    <t>Royalty on mineral reservation</t>
  </si>
  <si>
    <t>Licence fees (114521E)</t>
  </si>
  <si>
    <t>Occupation fees</t>
  </si>
  <si>
    <t>Fines, penalties, and forfeits (143E)</t>
  </si>
  <si>
    <t>Others (e.g. penalties, fines, etc.)</t>
  </si>
  <si>
    <t>Tax on sand, gravel and other quarry resources</t>
  </si>
  <si>
    <t>Bureau of Local Government and Finance (BLGF)</t>
  </si>
  <si>
    <t>Local business tax</t>
  </si>
  <si>
    <t>Taxes on property (113E)</t>
  </si>
  <si>
    <t>Real property tax - Basic</t>
  </si>
  <si>
    <t>Real property tax - Special Education Fund (SEF)</t>
  </si>
  <si>
    <t>Mayor's permit</t>
  </si>
  <si>
    <r>
      <rPr>
        <i/>
        <u/>
        <sz val="11"/>
        <color theme="10"/>
        <rFont val="Franklin Gothic Book"/>
        <family val="2"/>
      </rPr>
      <t xml:space="preserve">or, </t>
    </r>
    <r>
      <rPr>
        <b/>
        <u/>
        <sz val="11"/>
        <color theme="10"/>
        <rFont val="Franklin Gothic Book"/>
        <family val="2"/>
      </rPr>
      <t>https://www.imf.org/external/np/sta/gfsm/</t>
    </r>
  </si>
  <si>
    <t>Other taxes payable by natural resource companies (116E)</t>
  </si>
  <si>
    <t>Community tax</t>
  </si>
  <si>
    <t>Royalty for Indigenous People</t>
  </si>
  <si>
    <t>National Commission on Indigenous People (NCIP)</t>
  </si>
  <si>
    <t>Administrative fees for government services (1422E)</t>
  </si>
  <si>
    <t>Field Based Investigation Fee</t>
  </si>
  <si>
    <t>Delivered/paid directly to government (1415E31)</t>
  </si>
  <si>
    <t>Government share from oil and gas production</t>
  </si>
  <si>
    <t>Department of Energey (DOE)</t>
  </si>
  <si>
    <t>Other rent payments (1415E5)</t>
  </si>
  <si>
    <t>Annual rental fees for retained area after exploration</t>
  </si>
  <si>
    <t>Comment 5</t>
  </si>
  <si>
    <t>Please include comments here.</t>
  </si>
  <si>
    <r>
      <rPr>
        <sz val="11"/>
        <color rgb="FF000000"/>
        <rFont val="Franklin Gothic Book"/>
        <family val="2"/>
      </rPr>
      <t xml:space="preserve">#4.1 (Company data)  </t>
    </r>
    <r>
      <rPr>
        <sz val="11"/>
        <color rgb="FF000000"/>
        <rFont val="Franklin Gothic Book"/>
        <family val="2"/>
      </rPr>
      <t xml:space="preserve">contains company- and project-level data per revenue stream. </t>
    </r>
  </si>
  <si>
    <t>How to fill this sheet:</t>
  </si>
  <si>
    <r>
      <rPr>
        <i/>
        <sz val="11"/>
        <color theme="1"/>
        <rFont val="Libre Franklin"/>
      </rPr>
      <t>1. Enter</t>
    </r>
    <r>
      <rPr>
        <i/>
        <sz val="11"/>
        <color theme="1"/>
        <rFont val="Franklin Gothic Book"/>
        <family val="2"/>
      </rPr>
      <t xml:space="preserve"> company</t>
    </r>
    <r>
      <rPr>
        <i/>
        <sz val="11"/>
        <color theme="1"/>
        <rFont val="Franklin Gothic Book"/>
        <family val="2"/>
      </rPr>
      <t xml:space="preserve"> name from drop-down menu</t>
    </r>
  </si>
  <si>
    <r>
      <rPr>
        <i/>
        <sz val="11"/>
        <color theme="1"/>
        <rFont val="Libre Franklin"/>
      </rPr>
      <t xml:space="preserve">2. Enter </t>
    </r>
    <r>
      <rPr>
        <i/>
        <sz val="11"/>
        <color theme="1"/>
        <rFont val="Franklin Gothic Book"/>
        <family val="2"/>
      </rPr>
      <t>government collecting entity</t>
    </r>
    <r>
      <rPr>
        <i/>
        <sz val="11"/>
        <color theme="1"/>
        <rFont val="Franklin Gothic Book"/>
        <family val="2"/>
      </rPr>
      <t xml:space="preserve"> and </t>
    </r>
    <r>
      <rPr>
        <i/>
        <sz val="11"/>
        <color theme="1"/>
        <rFont val="Franklin Gothic Book"/>
        <family val="2"/>
      </rPr>
      <t>payment name</t>
    </r>
    <r>
      <rPr>
        <i/>
        <sz val="11"/>
        <color theme="1"/>
        <rFont val="Franklin Gothic Book"/>
        <family val="2"/>
      </rPr>
      <t xml:space="preserve"> from drop-down menu</t>
    </r>
  </si>
  <si>
    <r>
      <rPr>
        <i/>
        <sz val="11"/>
        <color theme="1"/>
        <rFont val="Libre Franklin"/>
      </rPr>
      <t xml:space="preserve">3. Indicate whether the payment stream is (i) </t>
    </r>
    <r>
      <rPr>
        <i/>
        <sz val="11"/>
        <color theme="1"/>
        <rFont val="Franklin Gothic Book"/>
        <family val="2"/>
      </rPr>
      <t>levied on project</t>
    </r>
    <r>
      <rPr>
        <i/>
        <sz val="11"/>
        <color theme="1"/>
        <rFont val="Franklin Gothic Book"/>
        <family val="2"/>
      </rPr>
      <t xml:space="preserve"> and (ii) </t>
    </r>
    <r>
      <rPr>
        <i/>
        <sz val="11"/>
        <color theme="1"/>
        <rFont val="Franklin Gothic Book"/>
        <family val="2"/>
      </rPr>
      <t>reported by project</t>
    </r>
  </si>
  <si>
    <r>
      <rPr>
        <i/>
        <sz val="11"/>
        <color theme="1"/>
        <rFont val="Libre Franklin"/>
      </rPr>
      <t xml:space="preserve">4. Enter project information: </t>
    </r>
    <r>
      <rPr>
        <i/>
        <sz val="11"/>
        <color theme="1"/>
        <rFont val="Franklin Gothic Book"/>
        <family val="2"/>
      </rPr>
      <t>project name</t>
    </r>
    <r>
      <rPr>
        <i/>
        <sz val="11"/>
        <color theme="1"/>
        <rFont val="Franklin Gothic Book"/>
        <family val="2"/>
      </rPr>
      <t xml:space="preserve">, and </t>
    </r>
    <r>
      <rPr>
        <i/>
        <sz val="11"/>
        <color theme="1"/>
        <rFont val="Franklin Gothic Book"/>
        <family val="2"/>
      </rPr>
      <t>reporting currency</t>
    </r>
  </si>
  <si>
    <r>
      <rPr>
        <i/>
        <sz val="11"/>
        <color theme="1"/>
        <rFont val="Libre Franklin"/>
      </rPr>
      <t xml:space="preserve">5. Enter </t>
    </r>
    <r>
      <rPr>
        <i/>
        <sz val="11"/>
        <color theme="1"/>
        <rFont val="Franklin Gothic Book"/>
        <family val="2"/>
      </rPr>
      <t>revenue value</t>
    </r>
    <r>
      <rPr>
        <i/>
        <sz val="11"/>
        <color theme="1"/>
        <rFont val="Franklin Gothic Book"/>
        <family val="2"/>
      </rPr>
      <t>,</t>
    </r>
    <r>
      <rPr>
        <i/>
        <u/>
        <sz val="11"/>
        <color theme="1"/>
        <rFont val="Franklin Gothic Book"/>
        <family val="2"/>
      </rPr>
      <t>as disclosed by government</t>
    </r>
    <r>
      <rPr>
        <i/>
        <sz val="11"/>
        <color theme="1"/>
        <rFont val="Franklin Gothic Book"/>
        <family val="2"/>
      </rPr>
      <t xml:space="preserve"> and any </t>
    </r>
    <r>
      <rPr>
        <i/>
        <sz val="11"/>
        <color theme="1"/>
        <rFont val="Franklin Gothic Book"/>
        <family val="2"/>
      </rPr>
      <t>comments</t>
    </r>
    <r>
      <rPr>
        <i/>
        <sz val="11"/>
        <color theme="1"/>
        <rFont val="Franklin Gothic Book"/>
        <family val="2"/>
      </rPr>
      <t xml:space="preserve"> that may be applicable</t>
    </r>
  </si>
  <si>
    <t>Government revenues by company and project</t>
  </si>
  <si>
    <r>
      <rPr>
        <i/>
        <sz val="11"/>
        <color theme="10"/>
        <rFont val="Libre Franklin"/>
      </rPr>
      <t>EITI Requirement 4.1.c</t>
    </r>
    <r>
      <rPr>
        <i/>
        <sz val="11"/>
        <color theme="10"/>
        <rFont val="Franklin Gothic Book"/>
        <family val="2"/>
      </rPr>
      <t xml:space="preserve">: Company payments ;  </t>
    </r>
    <r>
      <rPr>
        <i/>
        <u/>
        <sz val="11"/>
        <color rgb="FF0076AF"/>
        <rFont val="Franklin Gothic Book"/>
        <family val="2"/>
      </rPr>
      <t>EITI Requirement 4.7</t>
    </r>
    <r>
      <rPr>
        <i/>
        <sz val="11"/>
        <color theme="10"/>
        <rFont val="Franklin Gothic Book"/>
        <family val="2"/>
      </rPr>
      <t>: Project-level reporting</t>
    </r>
  </si>
  <si>
    <t>Company</t>
  </si>
  <si>
    <t>Levied on project (Y/N)</t>
  </si>
  <si>
    <t>Reported by project (Y/N)</t>
  </si>
  <si>
    <t>Project name</t>
  </si>
  <si>
    <t>Reporting currency</t>
  </si>
  <si>
    <t>Payment made in-kind (Y/N)</t>
  </si>
  <si>
    <t>In-kind volume (if applicable)</t>
  </si>
  <si>
    <t>Unit (if applicable)</t>
  </si>
  <si>
    <t>Comments</t>
  </si>
  <si>
    <t>Has the company provided the required quality assurances for its disclosures?</t>
  </si>
  <si>
    <t>BIR</t>
  </si>
  <si>
    <t>MOA by and
between DENR
and PMDC</t>
  </si>
  <si>
    <t>N</t>
  </si>
  <si>
    <t>Withholding tax - Royalties to claim owners</t>
  </si>
  <si>
    <t>BOC</t>
  </si>
  <si>
    <t>Excise tax on imported goods (e.g. petroleum products)</t>
  </si>
  <si>
    <t>PPA</t>
  </si>
  <si>
    <t>MGB</t>
  </si>
  <si>
    <t>Occupation fees (only applicable to OG)</t>
  </si>
  <si>
    <t>BLGF</t>
  </si>
  <si>
    <t>Local  Business Tax</t>
  </si>
  <si>
    <t>Real Property Tax-Basic</t>
  </si>
  <si>
    <t>Real Property Tax-SEF</t>
  </si>
  <si>
    <t>Occupation Fees</t>
  </si>
  <si>
    <t>Mayor's Permit</t>
  </si>
  <si>
    <t>Community Tax</t>
  </si>
  <si>
    <t>NCIP</t>
  </si>
  <si>
    <t>MPSA No. 259-2007-
XIII (SMR) (Amended
II)</t>
  </si>
  <si>
    <t xml:space="preserve">MPSA No. 134-99-XIII </t>
  </si>
  <si>
    <t xml:space="preserve">BOC </t>
  </si>
  <si>
    <t>PC‐ACMP‐002‐ CAR</t>
  </si>
  <si>
    <t>Withholding tax - Final</t>
  </si>
  <si>
    <t>MPSA No. 226-2005-
III</t>
  </si>
  <si>
    <t>Royalties to claim owners</t>
  </si>
  <si>
    <t>MPSA No. 235-2007-
IVB</t>
  </si>
  <si>
    <t>MPSA No. 078-97-XIII
(SMR)</t>
  </si>
  <si>
    <t>wharfage Fees</t>
  </si>
  <si>
    <t>Withholding tax - Foreign shareholder dividends</t>
  </si>
  <si>
    <t>LGU</t>
  </si>
  <si>
    <t xml:space="preserve">Corporate income tax </t>
  </si>
  <si>
    <t>MPSA No. 229-2007- IVB</t>
  </si>
  <si>
    <t>MPSA No. 018-93-X (SMR)*</t>
  </si>
  <si>
    <t>*consolidated with MPSA No. 158-00-XIII (SMR) CTP Construction and Mining Corporation Dahican</t>
  </si>
  <si>
    <t>Local business tax (paid either in mine site or head office)</t>
  </si>
  <si>
    <t>MPSA No. 072-97-XIII
(SMR)</t>
  </si>
  <si>
    <t>p_</t>
  </si>
  <si>
    <t>MPSA No. 276-2009-CAR</t>
  </si>
  <si>
    <t>MPSA No. 114-98-IV (Metallic)</t>
  </si>
  <si>
    <t>consolidated with MPSA No. 213-2005-IVB (Non-metallic) Rio Tuba Nickel Mining Corporation - Gotok Limestone Quarry Project</t>
  </si>
  <si>
    <t>Real property tax – Basic</t>
  </si>
  <si>
    <t>Real property tax – SEF</t>
  </si>
  <si>
    <t>MPSA No. 266-2008-XIII-SMR (Amended)</t>
  </si>
  <si>
    <t>MPSA No. 292-2009-
VIII (Amended B)</t>
  </si>
  <si>
    <t>Royalty on mineral corporation</t>
  </si>
  <si>
    <t>NON -METTALIC MINING</t>
  </si>
  <si>
    <t>MPSA No. 013-93-VII* / MPSA No. 111-98-VII ( amended)</t>
  </si>
  <si>
    <t>Withholding tax -Foreign shareholder dividend</t>
  </si>
  <si>
    <t>Withholding tax -Royalties to claim owners</t>
  </si>
  <si>
    <t>Output Vat</t>
  </si>
  <si>
    <t>Customs Duties</t>
  </si>
  <si>
    <t>Vat on Imported materials and equipment</t>
  </si>
  <si>
    <t>MPSA No-111-98-VII ( Amended)</t>
  </si>
  <si>
    <t>Holcim Mining and Development Corporation-Davao</t>
  </si>
  <si>
    <t>MPSA No. 080-97-XI*</t>
  </si>
  <si>
    <t>JLR Construction and Aggregates. Inc.</t>
  </si>
  <si>
    <t>Republic Cement  and Building Materials, Inc-Teresa</t>
  </si>
  <si>
    <t>MPSA No. 138-99-IVA*</t>
  </si>
  <si>
    <t>Republic Cement  and Building Materials, Inc-Batangas</t>
  </si>
  <si>
    <t xml:space="preserve">MPSA No. 029-95-IVA ( consolidated with MPSA No. 138-99 -IVA) </t>
  </si>
  <si>
    <t>Republic Cement  and Building Materials, Inc-Bulacan</t>
  </si>
  <si>
    <t xml:space="preserve">MPSA No. 026-94-IVA ( consolidated with MPSA No. 138-99 -IVA) </t>
  </si>
  <si>
    <t>Republic Cement Land and Resources - Norzagaray</t>
  </si>
  <si>
    <t>OIl and gas</t>
  </si>
  <si>
    <t>JV partner of SC 38</t>
  </si>
  <si>
    <t>Withholding tax- Profit remittance to Principal</t>
  </si>
  <si>
    <t>Withholding tax - Improperly accumulated retained earnings tax (IAET)</t>
  </si>
  <si>
    <t>Withholding tax- Final</t>
  </si>
  <si>
    <t>DOE</t>
  </si>
  <si>
    <t>Galoc production Company WLL Philippine Branch</t>
  </si>
  <si>
    <t>Philippine National Oil Company-Exploration Corporation</t>
  </si>
  <si>
    <t>Shell Philippines Exploration B. V.</t>
  </si>
  <si>
    <t>JV partner operator  of SC 38</t>
  </si>
  <si>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</si>
  <si>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</si>
  <si>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</si>
  <si>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 xml:space="preserve">Not applicable </t>
  </si>
  <si>
    <t>The MSG appears to have considered the applicability of Requirement 4.2 based on 2018 data and has publicly documented its conclusions that the requirement was not applicable in 2018.</t>
  </si>
  <si>
    <t>Is Requirement 4.2 applicable in the period under review?</t>
  </si>
  <si>
    <r>
      <rPr>
        <b/>
        <sz val="10"/>
        <rFont val="Calibri"/>
        <family val="2"/>
      </rPr>
      <t>Special MSG Meeting</t>
    </r>
    <r>
      <rPr>
        <b/>
        <sz val="10"/>
        <color rgb="FF000000"/>
        <rFont val="Calibri"/>
        <family val="2"/>
      </rPr>
      <t xml:space="preserve">
</t>
    </r>
    <r>
      <rPr>
        <u/>
        <sz val="10"/>
        <color rgb="FF1155CC"/>
        <rFont val="Calibri"/>
        <family val="2"/>
      </rPr>
      <t>https://pheiti.dof.gov.ph/download/special-msg-meeting-march-23-2021/?wpdmdl=1927</t>
    </r>
    <r>
      <rPr>
        <sz val="10"/>
        <rFont val="Calibri"/>
        <family val="2"/>
      </rPr>
      <t xml:space="preserve"> 
6th PH-EITI Report, p. 222, Sale of the state’s share of production or other revenues collected in-kind
</t>
    </r>
    <r>
      <rPr>
        <u/>
        <sz val="10"/>
        <color rgb="FF1155CC"/>
        <rFont val="Calibri"/>
        <family val="2"/>
      </rPr>
      <t>http://pheiti.dof.gov.ph/download/sixth-ph-eiti-report-fy-2018/?wpdmdl=898</t>
    </r>
    <r>
      <rPr>
        <sz val="10"/>
        <rFont val="Calibri"/>
        <family val="2"/>
      </rPr>
      <t xml:space="preserve"> </t>
    </r>
  </si>
  <si>
    <t>Although neither the 6th PHEITI Report nor minutes of MSG meetings provide the basis for the MSG's conclusion that this requirement was not applicable in 2018, there is no publicly accessible evidence that the government receives any in-kind revenues in mining, coal, oil and gas. Stakeholder consultations confirmed that the government does not receive in-kind revenues from oil and gas projects such as Malampaya and that the govenrment's entitlements to a share of production are commercialised by the operator, with proceeds transferred to the government in cash. Industry stakeholders consulted confirmed that PNOC-EC's participating interest in SC 38 (Malampaya) was held on its own commercial interest, not on behalf of the state, and that PNOC-EC did not take delivery of either its own revenues or the state's revenues in-kind, but that the operator commercialised all of Malampaya's production and remitted the cash proceeds to PNOC-EC and the state in line with their entitlements.</t>
  </si>
  <si>
    <t>Were the proceeds of the sales of the state's in-kind revenues considered material by the MSG in the period under review?</t>
  </si>
  <si>
    <t>Does the government disclose data on in-kind revenues and sales of state share of production?</t>
  </si>
  <si>
    <t>If yes, what was the volume received?</t>
  </si>
  <si>
    <t>Crude oil (2709), volume</t>
  </si>
  <si>
    <t>Natural gas (2711),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</si>
  <si>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</si>
  <si>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</si>
  <si>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</si>
  <si>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</si>
  <si>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</si>
  <si>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</si>
  <si>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</si>
  <si>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</si>
  <si>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</si>
  <si>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</si>
  <si>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</si>
  <si>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The MSG appears to have considered the applicability of Requirement 4.3 based on 2018 data and has publicly documented its conclusions that the requirement was not applicable in 2018.</t>
  </si>
  <si>
    <t>Is Requirement 4.3 applicable in the period under review?</t>
  </si>
  <si>
    <r>
      <rPr>
        <b/>
        <sz val="10"/>
        <rFont val="Calibri"/>
        <family val="2"/>
      </rPr>
      <t>Special MSG Meeting</t>
    </r>
    <r>
      <rPr>
        <b/>
        <sz val="10"/>
        <color rgb="FF000000"/>
        <rFont val="Calibri"/>
        <family val="2"/>
      </rPr>
      <t xml:space="preserve">
</t>
    </r>
    <r>
      <rPr>
        <u/>
        <sz val="10"/>
        <color rgb="FF1155CC"/>
        <rFont val="Calibri"/>
        <family val="2"/>
      </rPr>
      <t>https://pheiti.dof.gov.ph/download/special-msg-meeting-march-23-2021/?wpdmdl=1927</t>
    </r>
    <r>
      <rPr>
        <sz val="10"/>
        <rFont val="Calibri"/>
        <family val="2"/>
      </rPr>
      <t xml:space="preserve"> 
6th PH-EITI Report, p. 222, Infrastructure provisions and barter arrangements</t>
    </r>
    <r>
      <rPr>
        <sz val="10"/>
        <color rgb="FF000000"/>
        <rFont val="Calibri"/>
        <family val="2"/>
      </rPr>
      <t xml:space="preserve">
</t>
    </r>
    <r>
      <rPr>
        <u/>
        <sz val="10"/>
        <color rgb="FF1155CC"/>
        <rFont val="Calibri"/>
        <family val="2"/>
      </rPr>
      <t>http://pheiti.dof.gov.ph/download/sixth-ph-eiti-report-fy-2018/?wpdmdl=898</t>
    </r>
    <r>
      <rPr>
        <sz val="10"/>
        <rFont val="Calibri"/>
        <family val="2"/>
      </rPr>
      <t xml:space="preserve"> </t>
    </r>
  </si>
  <si>
    <t xml:space="preserve">6th PH-EITI Report, p. 222, Infrastructure provisions and barter arrangements
http://pheiti.dof.gov.ph/download/sixth-ph-eiti-report-fy-2018/?wpdmdl=898 </t>
  </si>
  <si>
    <t>Although neither the 6th PHEITI Report nor minutes of MSG meetings provide the basis for the MSG's conclusion that this requirement was not applicable in 2018, there is no publicly accessible evidence that any barter-type arrangement or infrastructure provisions in exchange for mineral rights or delivery of extractive commodities were in force in 2018. None of the stakeholders consulted highlighted any examples of barter-type arrangements in the extractive industries in 2018.</t>
  </si>
  <si>
    <t>Does the government disclose information on barter and infrastructure agreements?</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</si>
  <si>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</si>
  <si>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</si>
  <si>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</si>
  <si>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</si>
  <si>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</si>
  <si>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</si>
  <si>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</si>
  <si>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</si>
  <si>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</si>
  <si>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</si>
  <si>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Not applicable</t>
  </si>
  <si>
    <t>The MSG appears to have considered the applicability of Requirement 4.4 based on 2018 data and has publicly documented its conclusions that the requirement was not applicable in 2018.</t>
  </si>
  <si>
    <t>Is Requirement 4.4 applicable in the period under review?</t>
  </si>
  <si>
    <r>
      <rPr>
        <b/>
        <sz val="10"/>
        <rFont val="Calibri"/>
        <family val="2"/>
      </rPr>
      <t>Special MSG Meeting</t>
    </r>
    <r>
      <rPr>
        <b/>
        <sz val="10"/>
        <color rgb="FF000000"/>
        <rFont val="Calibri"/>
        <family val="2"/>
      </rPr>
      <t xml:space="preserve">
</t>
    </r>
    <r>
      <rPr>
        <u/>
        <sz val="10"/>
        <color rgb="FF1155CC"/>
        <rFont val="Calibri"/>
        <family val="2"/>
      </rPr>
      <t>https://pheiti.dof.gov.ph/download/special-msg-meeting-march-23-2021/?wpdmdl=1927</t>
    </r>
    <r>
      <rPr>
        <sz val="10"/>
        <rFont val="Calibri"/>
        <family val="2"/>
      </rPr>
      <t xml:space="preserve"> 
6th PH-EITI Report, p. 222, Transportation revenues</t>
    </r>
    <r>
      <rPr>
        <sz val="10"/>
        <color rgb="FF000000"/>
        <rFont val="Calibri"/>
        <family val="2"/>
      </rPr>
      <t xml:space="preserve">
</t>
    </r>
    <r>
      <rPr>
        <u/>
        <sz val="10"/>
        <color rgb="FF1155CC"/>
        <rFont val="Calibri"/>
        <family val="2"/>
      </rPr>
      <t>http://pheiti.dof.gov.ph/download/sixth-ph-eiti-report-fy-2018/?wpdmdl=898</t>
    </r>
    <r>
      <rPr>
        <sz val="10"/>
        <rFont val="Calibri"/>
        <family val="2"/>
      </rPr>
      <t xml:space="preserve"> </t>
    </r>
  </si>
  <si>
    <t>Although neither the 6th PHEITI Report nor minutes of MSG meetings provide the basis for the MSG's conclusion that this requirement was not applicable in 2018, there is no publicly accessible evidence that the government or SOEs received any revenues from the transportation of extractive commodities in 2018. None of the stakeholders consulted highlighted any examples of government revenues from the transportation of extractive commodities in 2018.</t>
  </si>
  <si>
    <t>Does the government disclose information on transportation revenues?</t>
  </si>
  <si>
    <t>If yes, have these revenue flows  been fully disclosed to levels of disaggregation commensurate with other payments and revenues streams (4.7), with appropriate attention to data quality (4.9)?</t>
  </si>
  <si>
    <t>If yes, what was the total revenues received from transportation of commodities?</t>
  </si>
  <si>
    <t>If yes, has EITI implementation covered additional disclosures in accordance with Requirement 4.4.i-v?</t>
  </si>
  <si>
    <t>If no, has the MSG documented and explained the barriers to provision of this information and any government plans to overcome these barriers?</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</si>
  <si>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</si>
  <si>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</si>
  <si>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</si>
  <si>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Subject to the MSG's confirmation that the figures for 2018 dividends from SOEs in the 6th PHEITI Report are related to dividend payments actually made in 2018, it can be concluded that the MSG has adequately demonstrated that the requirement is not applicable in 2018 given that SOE dividends were below the materiality threshold of 2% of sector revenues.</t>
  </si>
  <si>
    <t>Is Requirement 4.5 applicable in the period under review?</t>
  </si>
  <si>
    <t>Does the government disclose information on SOE transactions?</t>
  </si>
  <si>
    <r>
      <rPr>
        <b/>
        <sz val="10"/>
        <color rgb="FF000000"/>
        <rFont val="&quot;Libre Franklin&quot;, Arial"/>
      </rPr>
      <t>Annual Audited Financial Statements/Financial Reports</t>
    </r>
    <r>
      <rPr>
        <sz val="10"/>
        <color rgb="FF000000"/>
        <rFont val="&quot;Libre Franklin&quot;, Arial"/>
      </rPr>
      <t xml:space="preserve">
Mining:</t>
    </r>
    <r>
      <rPr>
        <sz val="10"/>
        <color rgb="FF000000"/>
        <rFont val="&quot;Libre Franklin&quot;, Arial"/>
      </rPr>
      <t xml:space="preserve"> 
</t>
    </r>
    <r>
      <rPr>
        <u/>
        <sz val="10"/>
        <color rgb="FF1155CC"/>
        <rFont val="&quot;Libre Franklin&quot;, Arial"/>
      </rPr>
      <t>https://pmdc.com.ph/site/transparency-seal/#1499843524437-51fcae4a-4623</t>
    </r>
    <r>
      <rPr>
        <sz val="10"/>
        <color rgb="FF000000"/>
        <rFont val="&quot;Libre Franklin&quot;, Arial"/>
      </rPr>
      <t xml:space="preserve"> 
Oil &amp; Gas</t>
    </r>
    <r>
      <rPr>
        <sz val="10"/>
        <color rgb="FF000000"/>
        <rFont val="&quot;Libre Franklin&quot;, Arial"/>
      </rPr>
      <t xml:space="preserve">: 
</t>
    </r>
    <r>
      <rPr>
        <u/>
        <sz val="10"/>
        <color rgb="FF1155CC"/>
        <rFont val="&quot;Libre Franklin&quot;, Arial"/>
      </rPr>
      <t>http://www.pnoc.com.ph/aboutpnoc.php?sectionid=ac587724-1514-11df-a7de-92d1637a39b1
https://www.coa.gov.ph/index.php/gov-t-owned-and-or-controlled-corp-goccs/2018/category/7330-philippine-national-oil-company</t>
    </r>
    <r>
      <rPr>
        <sz val="10"/>
        <color rgb="FF000000"/>
        <rFont val="&quot;Libre Franklin&quot;, Arial"/>
      </rPr>
      <t xml:space="preserve"> </t>
    </r>
    <r>
      <rPr>
        <sz val="10"/>
        <color rgb="FF000000"/>
        <rFont val="&quot;Libre Franklin&quot;, Arial"/>
      </rPr>
      <t xml:space="preserve">
</t>
    </r>
    <r>
      <rPr>
        <u/>
        <sz val="10"/>
        <color rgb="FF1155CC"/>
        <rFont val="&quot;Libre Franklin&quot;, Arial"/>
      </rPr>
      <t>https://www.coa.gov.ph/government-owned-and-or-controlled-corporation-goccs/category/7852-2018</t>
    </r>
    <r>
      <rPr>
        <sz val="10"/>
        <color rgb="FF000000"/>
        <rFont val="&quot;Libre Franklin&quot;, Arial"/>
      </rPr>
      <t xml:space="preserve"> </t>
    </r>
  </si>
  <si>
    <t>6th PH-EITI Report, pp. 74-75, B. SOEs</t>
  </si>
  <si>
    <r>
      <t xml:space="preserve">The 6th PHEITI Report provides the value of revenues and payments to government for both PMDC (pp.34,74), PNOC and PNOC-EC (pp.41,74). Based on this review of revenues and payments to government, the report considers that these are below the materiality threshold for selecting companies (p.74). Nonetheless, PNOC-EC was included in the scope of reconciliation (p.74). The value of PNOC-EC's dividends paid in 2018 was PHP 306,504,872 and that of PNOC's dividends paid in 2018 was PHP 700,701,493 (p.74), which represents 0.86% and 1.97% respectively of the total PHP 35,580,647,947 in government revenues from the oil and gas sector in 2018 (p.46). </t>
    </r>
    <r>
      <rPr>
        <sz val="11"/>
        <color rgb="FF7030A0"/>
        <rFont val="Libre Franklin"/>
      </rPr>
      <t>It is unclear whether the figures on SOE 2018 dividends provided in the 6th PHEITI Report are on an accrual basis of accounting (i.e. related to 2018, but paid in a subsequent year) or on a cash basis of accounting (i,.e. actually paid in 2018)</t>
    </r>
    <r>
      <rPr>
        <sz val="11"/>
        <color theme="1"/>
        <rFont val="Libre Franklin"/>
      </rPr>
      <t>. Given that PNOC-EC pays its dividends to PNOC and not to the government directly, the total value of SOE dividends in the oil and gas sector was 1.97% of total government oil and gas revenues in 2018, which is below the 2% threshold for selecting material revenue streams. Industry stakeholders consulted confirmed that PNOC-EC and PNOC's dividends were paid in the first quarter of the subsequent year.</t>
    </r>
  </si>
  <si>
    <t>Could the MSG confirm that the value of PNOC and PNOC-EC dividends provided in the 6th PHEITI Report (p.74) based on the SOEs' financial statements relate to dividends actually paid in 2018, and not dividends related to 2018 performance that were paid in subsequent years? Can the MSG confirm that the value of dividends paid by PNOC to the state in 2018 were below the materiality threshold of 2% of total government revenues from the oil and gas sector?</t>
  </si>
  <si>
    <t>If yes, are company payments to SOEs considered material by the MSG?</t>
  </si>
  <si>
    <t>SOEs do not appear to collect revenues on behalf of the government. Industry stakeholders consulted confirmed that PNOC-EC did not collect revenues on behalf of the government and that it's participating interest in SC 38 (Malampaya) was held on its own commercial account, not on behalf of government.</t>
  </si>
  <si>
    <t>If yes, what were the total revenues received from companies by SOEs?</t>
  </si>
  <si>
    <r>
      <rPr>
        <b/>
        <sz val="10"/>
        <rFont val="Calibri"/>
        <family val="2"/>
      </rPr>
      <t>Special MSG Meeting</t>
    </r>
    <r>
      <rPr>
        <sz val="10"/>
        <rFont val="Calibri"/>
        <family val="2"/>
      </rPr>
      <t xml:space="preserve">
</t>
    </r>
    <r>
      <rPr>
        <u/>
        <sz val="10"/>
        <color rgb="FF1155CC"/>
        <rFont val="Calibri"/>
        <family val="2"/>
      </rPr>
      <t>https://pheiti.dof.gov.ph/download/special-msg-meeting-march-23-2021/?wpdmdl=1927</t>
    </r>
    <r>
      <rPr>
        <sz val="10"/>
        <rFont val="Calibri"/>
        <family val="2"/>
      </rPr>
      <t xml:space="preserve">   
6th PH-EITI Report, p. 222
</t>
    </r>
    <r>
      <rPr>
        <u/>
        <sz val="10"/>
        <color rgb="FF1155CC"/>
        <rFont val="Calibri"/>
        <family val="2"/>
      </rPr>
      <t>http://pheiti.dof.gov.ph/download/sixth-ph-eiti-report-fy-2018/?wpdmdl=898</t>
    </r>
    <r>
      <rPr>
        <sz val="10"/>
        <rFont val="Calibri"/>
        <family val="2"/>
      </rPr>
      <t xml:space="preserve">  </t>
    </r>
  </si>
  <si>
    <t>N/A</t>
  </si>
  <si>
    <t>If yes, are government transfers to SOEs considered material by the MSG?</t>
  </si>
  <si>
    <r>
      <t>SOEs do not appear to receive transfers from the government (</t>
    </r>
    <r>
      <rPr>
        <i/>
        <sz val="11"/>
        <color theme="1"/>
        <rFont val="Libre Franklin"/>
      </rPr>
      <t>see Requirement 2.6</t>
    </r>
    <r>
      <rPr>
        <sz val="11"/>
        <color theme="1"/>
        <rFont val="Libre Franklin"/>
      </rPr>
      <t xml:space="preserve">). </t>
    </r>
  </si>
  <si>
    <t>If yes, what wre the total revenues received from government by SOEs?</t>
  </si>
  <si>
    <t>If yes, are SOEs transfers to government considered material by the MSG?</t>
  </si>
  <si>
    <t>There appears to be some confusion here, as the 6th PHEITI Report states that none of the dividend payments by SOEs to the government were considered material in 2018. Although PNOC-EC was included in the scope of reporting as a material SOE, this was based on the value of its payments to government, not the value of its dividend payments (to PNOC).</t>
  </si>
  <si>
    <t xml:space="preserve">Could the MSG clarify whether it considered dividend payments from the one SOE included in the scope of reporting (PNOC-EC) to be material in 2018? </t>
  </si>
  <si>
    <t>If yes, what were the total revenues received by government from SOEs?</t>
  </si>
  <si>
    <t>PHP 2,344,659,298</t>
  </si>
  <si>
    <t>If yes, has the MSG demonstrated that the disclosures above are comprehensive and reliable?</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</si>
  <si>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</si>
  <si>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</si>
  <si>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</si>
  <si>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r>
      <t xml:space="preserve">The MSG has made progress in addressing this overall objective of the requirement, but </t>
    </r>
    <r>
      <rPr>
        <sz val="11"/>
        <color rgb="FF7030A0"/>
        <rFont val="Libre Franklin"/>
      </rPr>
      <t>the large number of non-reporting LGUs due to challenges in the ENRDMT system</t>
    </r>
    <r>
      <rPr>
        <sz val="11"/>
        <color theme="1"/>
        <rFont val="Libre Franklin"/>
      </rPr>
      <t xml:space="preserve"> means that the objective of transparency in direct subnational payments cannot yet be considered fulfilled. </t>
    </r>
  </si>
  <si>
    <t>See questions below</t>
  </si>
  <si>
    <t>Is Requirement 4.6 applicable in the period under review?</t>
  </si>
  <si>
    <t>Direct subnational payments are applicable in the metallic and non-metallic mining sectors, not in oil and gas. The MSG has applied the same materiality threshold for sirect subnational payments as for national payments under Requirement 4.1. Based on this materiality threshold, 3 direct subnational payments were considered material (Local business tax, Real property tax – Basic, Real property tax – SEF) while 3 were considered non-material (occupation fee, major’s permit and community tax).</t>
  </si>
  <si>
    <t>Does the government disclose information on direct subnational payments?</t>
  </si>
  <si>
    <r>
      <rPr>
        <sz val="10"/>
        <color rgb="FF000000"/>
        <rFont val="Libre Franklin"/>
      </rPr>
      <t>6th PH-EITI Report, pp. 182-212, V. LGUs in focus</t>
    </r>
    <r>
      <rPr>
        <sz val="10"/>
        <color rgb="FFFFFF00"/>
        <rFont val="Libre Franklin"/>
      </rPr>
      <t xml:space="preserve">
</t>
    </r>
    <r>
      <rPr>
        <u/>
        <sz val="10"/>
        <color rgb="FF1155CC"/>
        <rFont val="Libre Franklin"/>
      </rPr>
      <t>https://pheiti.dof.gov.ph/country-reports/</t>
    </r>
  </si>
  <si>
    <t>The tab 37 of the spreadsheet labelled 'PH EITI 6th Report Tables 3.31.21' presents the value of reconciled direct subnational payments disaggregated by LGU, company and revenue stream, but does not provide the two sides of disclosures (i.e. from company and from LGU) in addition to the final reconciled values provided.</t>
  </si>
  <si>
    <t>If yes, what was the total sub-national revenues received?</t>
  </si>
  <si>
    <t>PHP 1,695,614,127 (USD 32,198,406.47)</t>
  </si>
  <si>
    <r>
      <rPr>
        <sz val="10"/>
        <color rgb="FF000000"/>
        <rFont val="Libre Franklin"/>
      </rPr>
      <t>6th PH-EITI Report, p. 182, V. LGUs in focus, par. 4 and Figure 6. Distribution of reconciled LGU collections per region</t>
    </r>
    <r>
      <rPr>
        <sz val="10"/>
        <color rgb="FF000000"/>
        <rFont val="Libre Franklin"/>
      </rPr>
      <t xml:space="preserve">
</t>
    </r>
    <r>
      <rPr>
        <u/>
        <sz val="10"/>
        <color rgb="FF1155CC"/>
        <rFont val="Libre Franklin"/>
      </rPr>
      <t>https://pheiti.dof.gov.ph/country-reports/</t>
    </r>
    <r>
      <rPr>
        <sz val="10"/>
        <color rgb="FF000000"/>
        <rFont val="Libre Franklin"/>
      </rPr>
      <t xml:space="preserve"> </t>
    </r>
  </si>
  <si>
    <r>
      <t xml:space="preserve">The tab 37 of the spreadsheet labelled 'PH EITI 6th Report Tables 3.31.21' presents the value of reconciled direct subnational payments disaggregated by LGU, company and revenue stream, </t>
    </r>
    <r>
      <rPr>
        <sz val="11"/>
        <color rgb="FF7030A0"/>
        <rFont val="Libre Franklin"/>
      </rPr>
      <t>but does not provide the two sides of disclosures (i.e. from company and from LGU)</t>
    </r>
    <r>
      <rPr>
        <sz val="11"/>
        <color rgb="FF00B0F0"/>
        <rFont val="Libre Franklin"/>
      </rPr>
      <t xml:space="preserve"> </t>
    </r>
    <r>
      <rPr>
        <sz val="11"/>
        <color theme="1"/>
        <rFont val="Libre Franklin"/>
      </rPr>
      <t xml:space="preserve">in addition to the final reconciled values provided. In addition, </t>
    </r>
    <r>
      <rPr>
        <sz val="11"/>
        <color rgb="FF7030A0"/>
        <rFont val="Libre Franklin"/>
      </rPr>
      <t>only 51 of the 57 reporting LGUs appear to be listed in Tabs 36 and 37 of the 'PH EITI 6th Report Tables 3.31.21' spreadsheet</t>
    </r>
    <r>
      <rPr>
        <sz val="11"/>
        <color theme="1"/>
        <rFont val="Libre Franklin"/>
      </rPr>
      <t>.</t>
    </r>
  </si>
  <si>
    <t>Could the MSG clarify where the detailed reconciliation sheets for direct subnational payments are accessible, providing both company and LGU disclosures of direct subnational payments disaggregated by individual company, LGU and revenue stream?</t>
  </si>
  <si>
    <t>If yes, are there public disclosures by all companies of their material direct subnational payments?</t>
  </si>
  <si>
    <r>
      <rPr>
        <sz val="10"/>
        <color rgb="FF000000"/>
        <rFont val="Libre Franklin"/>
      </rPr>
      <t>6th PH-EITI Report, pp. 114-121, Table 27. Reconciliation results for each participating project and respective company and in scope revenue streams and other taxes</t>
    </r>
    <r>
      <rPr>
        <sz val="10"/>
        <color rgb="FF000000"/>
        <rFont val="Libre Franklin"/>
      </rPr>
      <t xml:space="preserve">
</t>
    </r>
    <r>
      <rPr>
        <u/>
        <sz val="10"/>
        <color rgb="FF1155CC"/>
        <rFont val="Libre Franklin"/>
      </rPr>
      <t>https://pheiti.dof.gov.ph/country-reports/</t>
    </r>
  </si>
  <si>
    <r>
      <t xml:space="preserve">There were gaps in material companies' submission of reporting templates, which included their direct subnational payments. A total of 11 of the 73 material companies did not participate in reporting (pp.72-73), and thus did not report their direct subnational payments (although one of these is a coal company). The names of companies that did not report are provided, </t>
    </r>
    <r>
      <rPr>
        <sz val="11"/>
        <color rgb="FF7030A0"/>
        <rFont val="Libre Franklin"/>
      </rPr>
      <t xml:space="preserve">but the 6th report does not provide the value of direct subnational payments from each of the 11 non participating companies. </t>
    </r>
    <r>
      <rPr>
        <sz val="11"/>
        <color theme="1"/>
        <rFont val="Libre Franklin"/>
      </rPr>
      <t>However, weaknesses in company submissions of reporting templates are covered under Requirement 4.1</t>
    </r>
  </si>
  <si>
    <t>If yes, are there public disclosures by all local government units of material revenues collected from companies' direct subnational payments?</t>
  </si>
  <si>
    <r>
      <rPr>
        <sz val="10"/>
        <color rgb="FF000000"/>
        <rFont val="Libre Franklin"/>
      </rPr>
      <t>6th PH-EITI Report, pp. 184-187, Table 37. Summary of reconciled LGU collections disaggregated by participating project</t>
    </r>
    <r>
      <rPr>
        <sz val="10"/>
        <color rgb="FF000000"/>
        <rFont val="Libre Franklin"/>
      </rPr>
      <t xml:space="preserve">
</t>
    </r>
    <r>
      <rPr>
        <u/>
        <sz val="10"/>
        <color rgb="FF1155CC"/>
        <rFont val="Libre Franklin"/>
      </rPr>
      <t>https://pheiti.dof.gov.ph/country-reports/</t>
    </r>
    <r>
      <rPr>
        <sz val="10"/>
        <color rgb="FF000000"/>
        <rFont val="Libre Franklin"/>
      </rPr>
      <t xml:space="preserve"> </t>
    </r>
  </si>
  <si>
    <r>
      <rPr>
        <sz val="11"/>
        <color rgb="FF7030A0"/>
        <rFont val="Libre Franklin"/>
      </rPr>
      <t>The report notes that only 57 of the 93 LGU targeted summited data to EITI</t>
    </r>
    <r>
      <rPr>
        <sz val="11"/>
        <color theme="1"/>
        <rFont val="Libre Franklin"/>
      </rPr>
      <t xml:space="preserve"> (p.54,77). The reconciliation results per reporting LGU are presented in Tab 37 of the spreadsheet labelled 'PH EITI 6th Report Tables 3.31.21' , which lists only 51 of the 57 participating LGUs. 
The report (p.48) explains that the Bureau of Local Government Finance (BLGF) reported on behalf of LGUs based on data in the Environment and Natural Resources Data Management Tool (ENRDMT), </t>
    </r>
    <r>
      <rPr>
        <sz val="11"/>
        <color rgb="FF7030A0"/>
        <rFont val="Libre Franklin"/>
      </rPr>
      <t>but that there were “bugs” in the system that meant that there were gaps in the agency’s submission.</t>
    </r>
    <r>
      <rPr>
        <sz val="11"/>
        <color theme="1"/>
        <rFont val="Libre Franklin"/>
      </rPr>
      <t xml:space="preserve"> For instance there were cases where payments were reported for only one quarter. However, the report claims that ‘</t>
    </r>
    <r>
      <rPr>
        <i/>
        <sz val="11"/>
        <color theme="1"/>
        <rFont val="Libre Franklin"/>
      </rPr>
      <t>the projects are able to provide the supporting documents for the other quarters; thus, all quarters were considered as reconciled</t>
    </r>
    <r>
      <rPr>
        <sz val="11"/>
        <color theme="1"/>
        <rFont val="Libre Franklin"/>
      </rPr>
      <t xml:space="preserve">.’ Government officials consulted confirmed that the ENRDMT system had been experiencing bugs that were still in the process of being addressed. Given the transfer of servers to the DOF BLGF for the ENRDMT system, data on payments collected by some LGUs in 2018 had been lost. Government officials committed to following up to confirm whether data on subnational payments collected by LGUs that was missing in the 6th PHEITI Report could be sourced from the DOF's archives. Civil society representatives consulted highlighted the value of LGU revenues for civil society and host communities, noting that this was one of the focus areas for subnational MSGs that were in the process of being established. </t>
    </r>
  </si>
  <si>
    <t>Could the MSG provide guidance on where an explanation of the reasons for the other LGUs' non reporting is publicly accessible? Could the MSG clarify where its assessment of the materiality of reporting omissions by these 36 LGUs is publicly accessible? Where is the value of company payments to each of the non-reporting LGUs accessible to the public? Could the MSG explain why only 51 and not 57 reporting companies are listed in Tab 36 of the spreadsheet labelled 'PH EITI 6th Report Tables 3.31.21'?</t>
  </si>
  <si>
    <t xml:space="preserve">If yes, has the MSG agreed a procedure to address data quality and assurance on subnational payments, in accordance with Requirement 4.9? </t>
  </si>
  <si>
    <t>The same data quality assurances appear to have been requested from reporting entities (LGUs/BLGF and companies) as part of the same reporting templates (see Requirement 4.9). There are relevant recommendations for strengthening reporting of direct subnational payments in the report (p.228).</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</si>
  <si>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</si>
  <si>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</si>
  <si>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</si>
  <si>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 xml:space="preserve">The 6th PHEITI Report describes the MSG's definition of project and presents reconciled financial data disaggregated by government entity, revenue stream, company and (where relevant) project. </t>
  </si>
  <si>
    <t>Are public disclosures of financial data (on material company payments and government revenues) disaggregated by individual company, government entity and revenue stream?</t>
  </si>
  <si>
    <r>
      <rPr>
        <sz val="10"/>
        <color rgb="FF000000"/>
        <rFont val="Libre Franklin"/>
      </rPr>
      <t xml:space="preserve">6th PH-EITI Report
</t>
    </r>
    <r>
      <rPr>
        <u/>
        <sz val="10"/>
        <color rgb="FF1155CC"/>
        <rFont val="Libre Franklin"/>
      </rPr>
      <t>http://pheiti.dof.gov.ph/download/sixth-ph-eiti-report-fy-2018/?wpdmdl=898</t>
    </r>
    <r>
      <rPr>
        <sz val="10"/>
        <color rgb="FF000000"/>
        <rFont val="Libre Franklin"/>
      </rPr>
      <t xml:space="preserve">
p. 43, Table 5. Disaggregated reconciled revenue streams and other taxes per government agencies; 
http://pheiti.dof.gov.ph/download/sixth-ph-eiti-report-fy-2018/?wpdmdl=898
pp. 83-125, Table 22. Reconciliation results for each participating project and respective company and
in scope revenue streams and other taxes; 
http://pheiti.dof.gov.ph/download/sixth-ph-eiti-report-fy-2018/?wpdmdl=898
pp. 133-166, Table 29. Reconciliation results for social and environmental expenditures disaggregated by participating project and
respective company
</t>
    </r>
    <r>
      <rPr>
        <u/>
        <sz val="10"/>
        <color rgb="FF1155CC"/>
        <rFont val="Libre Franklin"/>
      </rPr>
      <t>http://pheiti.dof.gov.ph/download/sixth-ph-eiti-report-fy-2018/?wpdmdl=898</t>
    </r>
  </si>
  <si>
    <t>Tab 27 of the spreadsheet labelled 'PH EITI 6th Report Tables 3.31.21' provides the reconciliation of company payments and government revenues, disaggregated by revenue stream, company, and project.</t>
  </si>
  <si>
    <t>The reference to Table 5 on p.43 appears to be incorrect. Could the MSG clarify where the reconciled financial data is published disaggregated by government entity, revenue stream, company and (where relevant) project? Table 27 (pp.98-140) appears to present reconciled financial data disaggregated to the level required by Requirement 4.7, but the MSG is invited to confirm that this includes all reconciled financial data and that it considers it to be sufficiently disaggregated.</t>
  </si>
  <si>
    <t>Has the MSG documented which forms of legal agreements constitute a project, in accordance with to the definition in Requirement 4.7?</t>
  </si>
  <si>
    <r>
      <rPr>
        <sz val="10"/>
        <color rgb="FF000000"/>
        <rFont val="Libre Franklin"/>
      </rPr>
      <t xml:space="preserve">6th PH-EITI Report, p. 43, Chapter 2:  Reconciliation Report, Executive Summary, par. 3
</t>
    </r>
    <r>
      <rPr>
        <u/>
        <sz val="10"/>
        <color rgb="FF1155CC"/>
        <rFont val="Libre Franklin"/>
      </rPr>
      <t>http://pheiti.dof.gov.ph/download/sixth-ph-eiti-report-fy-2018/?wpdmdl=898</t>
    </r>
  </si>
  <si>
    <t>The definition of project (p.44) is in accordance with the definition in the EITI Standard.</t>
  </si>
  <si>
    <t>Has the MSG documented which legal agreements are substantially interconnected or overarching?</t>
  </si>
  <si>
    <t>De facto, the report presents the projects as part of the list of material companies on Tables 19-21 (pp.67-70). It appears that Semirara opeprates only one coal project under COC5 (p.73).</t>
  </si>
  <si>
    <t>Has the MSG documented which revenue streams are imposed or levied at the level of the legal agreements, not at a company level?</t>
  </si>
  <si>
    <t xml:space="preserve">There appears to be some confusion here - in fact, the MSG has indeed documented which revenue streams are imposed or levied at the level of legal agreements (i.e. per project). </t>
  </si>
  <si>
    <t xml:space="preserve">The MSG is invited to revise this response, as there do appear to be several revenue streams levied at a per project level, not at a per company level. </t>
  </si>
  <si>
    <t>Has the MSG ensured that the relevant revenue data is disaggregated by individual project?</t>
  </si>
  <si>
    <t>The relevant revenue data has been disclosed per project, given that revenue streams associated with exploration permits for instance were not considered material.</t>
  </si>
  <si>
    <t>What percentage of revenues levied by project has been reported by project?</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</si>
  <si>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</si>
  <si>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</si>
  <si>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</si>
  <si>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PHEITI financial data has been published in a sufficiently timely manner and the MSG has approved the period for reporting, although more information on the MSG's plans to improve the timeliness of reporting would be welcome.</t>
  </si>
  <si>
    <t>Data timeliness (no. of years from fiscal year end to publication)</t>
  </si>
  <si>
    <t>2018 data published in 2019.</t>
  </si>
  <si>
    <t>The 2018 financial data was published in a sufficiently timely manner (in 2019).</t>
  </si>
  <si>
    <t>Has the MSG approved the period for reporting?</t>
  </si>
  <si>
    <t>60th MSG Meeting</t>
  </si>
  <si>
    <t>The MSG has approved the period for reporting.</t>
  </si>
  <si>
    <t>Are there any plans by the MSG to improve the timeliness of EITI data disclosures?</t>
  </si>
  <si>
    <t>The MSG is welcome to elaborate on its plans to improve the timeliness of EITI reporting.</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</si>
  <si>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</si>
  <si>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</si>
  <si>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</si>
  <si>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 xml:space="preserve">The MSG has fulfilled the overall objective and has addressed all aspects of the requirement, ensuring that appropriate measures have been taken to ensure the reliability of disclosures of company payments and government revenues from oil, gas and mining.. PH-EITI could do more to develop recommendations for the EITI to contribute to strengthening routine government and company audit and assurance systems and practices. </t>
  </si>
  <si>
    <t>Does government routinely disclose financial data from Requirement 4.1 (full disclosure of revenue streams for both government and companies) of the the EITI Standard?</t>
  </si>
  <si>
    <r>
      <rPr>
        <u/>
        <sz val="10"/>
        <color rgb="FF000000"/>
        <rFont val="Libre Franklin"/>
      </rPr>
      <t xml:space="preserve">COA: </t>
    </r>
    <r>
      <rPr>
        <u/>
        <sz val="10"/>
        <color rgb="FF1155CC"/>
        <rFont val="Libre Franklin"/>
      </rPr>
      <t xml:space="preserve">https://www.coa.gov.ph/index.php/reports/annual-financial-report
</t>
    </r>
    <r>
      <rPr>
        <u/>
        <sz val="10"/>
        <color rgb="FF000000"/>
        <rFont val="Libre Franklin"/>
      </rPr>
      <t xml:space="preserve">MGB: </t>
    </r>
    <r>
      <rPr>
        <u/>
        <sz val="10"/>
        <color rgb="FF1155CC"/>
        <rFont val="Libre Franklin"/>
      </rPr>
      <t xml:space="preserve">http://databaseportal.mgb.gov.ph/#/public/documents/MEIPD/Mining%20Industry%20Statistics
</t>
    </r>
    <r>
      <rPr>
        <u/>
        <sz val="10"/>
        <color rgb="FF000000"/>
        <rFont val="Libre Franklin"/>
      </rPr>
      <t>MGB is in the process of upgrading their database portal to include the disaggregated data on royalty payment. 
PPA:</t>
    </r>
    <r>
      <rPr>
        <u/>
        <sz val="10"/>
        <color rgb="FF000000"/>
        <rFont val="Libre Franklin"/>
      </rPr>
      <t xml:space="preserve">
</t>
    </r>
    <r>
      <rPr>
        <u/>
        <sz val="10"/>
        <color rgb="FF1155CC"/>
        <rFont val="Libre Franklin"/>
      </rPr>
      <t>https://www.ppa.com.ph/content/transparency-sea</t>
    </r>
    <r>
      <rPr>
        <u/>
        <sz val="10"/>
        <color rgb="FF1155CC"/>
        <rFont val="Libre Franklin"/>
      </rPr>
      <t>l</t>
    </r>
    <r>
      <rPr>
        <u/>
        <sz val="10"/>
        <color rgb="FF000000"/>
        <rFont val="Libre Franklin"/>
      </rPr>
      <t xml:space="preserve"> 
Financial data disclosed in PPA-PMOs’ Daily Abstract of Collections
DOE</t>
    </r>
    <r>
      <rPr>
        <u/>
        <sz val="10"/>
        <color rgb="FF000000"/>
        <rFont val="Libre Franklin"/>
      </rPr>
      <t xml:space="preserve">: 
</t>
    </r>
    <r>
      <rPr>
        <u/>
        <sz val="10"/>
        <color rgb="FF1155CC"/>
        <rFont val="Libre Franklin"/>
      </rPr>
      <t>https://www.doe.gov.ph/transparency/doe-annual-reports?pag</t>
    </r>
    <r>
      <rPr>
        <u/>
        <sz val="10"/>
        <color rgb="FF1155CC"/>
        <rFont val="Libre Franklin"/>
      </rPr>
      <t xml:space="preserve">e=1 
</t>
    </r>
    <r>
      <rPr>
        <u/>
        <sz val="10"/>
        <color rgb="FF000000"/>
        <rFont val="Libre Franklin"/>
      </rPr>
      <t>Included in the FAR 5 – Quarterly report of Revenue and other receipts under share from National Wealth (Part of Transparency Seal)
DB</t>
    </r>
    <r>
      <rPr>
        <u/>
        <sz val="10"/>
        <color rgb="FF000000"/>
        <rFont val="Libre Franklin"/>
      </rPr>
      <t>M</t>
    </r>
    <r>
      <rPr>
        <u/>
        <sz val="10"/>
        <color rgb="FF1155CC"/>
        <rFont val="Libre Franklin"/>
      </rPr>
      <t>:
dbm.gov.ph/index.php/dbm-publications/national-expenditure-prog</t>
    </r>
    <r>
      <rPr>
        <u/>
        <sz val="10"/>
        <color rgb="FF1155CC"/>
        <rFont val="Libre Franklin"/>
      </rPr>
      <t>ram</t>
    </r>
  </si>
  <si>
    <t xml:space="preserve">Although some non-tax revenue data is systematically disclosed,  tax revenue data from the extractive industries does not appear to be systematically disclosed. Indeed, due to tax confidentiality constraints, disaggregated extractive tax revenue data is only available from the PHEITI Reports. 
The 6th PHEITI Report presents reconciled financial data disaggregated by individual company and project, government entity and revenue stream (Table 27).  </t>
  </si>
  <si>
    <t>Is the data subject to credible, independent audits, applying international standards?</t>
  </si>
  <si>
    <r>
      <rPr>
        <sz val="10"/>
        <color rgb="FF000000"/>
        <rFont val="Libre Franklin"/>
      </rPr>
      <t xml:space="preserve">COA conducts its audit in accordance with International Standards of Supreme Audit Institutions (ISSAIs), which is based on ISSAIs developed by the International Organization of Supreme Audit Institutions (INTOSAI) with the International Standards on Auditing (ISAs) issued by the International Auditing and Assurance Standards Board (IAASB) of the International Federation of Accountants (IFAC).
COA Resolution No. 2013-006 dated January 29, 2013 (Adoption of Philippine Public Sector Standards on Auditing) which was renamed to ISSAIs under COA Resolution No. 2018-011 dated February 1, 2018.
</t>
    </r>
    <r>
      <rPr>
        <b/>
        <sz val="10"/>
        <color rgb="FF000000"/>
        <rFont val="Libre Franklin"/>
      </rPr>
      <t>Auditor's Re</t>
    </r>
    <r>
      <rPr>
        <sz val="10"/>
        <color rgb="FF000000"/>
        <rFont val="Libre Franklin"/>
      </rPr>
      <t xml:space="preserve">port
</t>
    </r>
    <r>
      <rPr>
        <u/>
        <sz val="10"/>
        <color rgb="FF1155CC"/>
        <rFont val="Libre Franklin"/>
      </rPr>
      <t>https://www.coa.gov.ph/index.php/national-government-agencies/2018</t>
    </r>
  </si>
  <si>
    <t xml:space="preserve">The report confirms that the MSG’s quality assurances for EITI reporting included attestation by reporting entities that referenced the underlying audited financial statements on which the data was based (p.224) and confirms that all reporting entities provided the required quality assurances for their EITI reporting (p.224).   </t>
  </si>
  <si>
    <t>Are government agencies subject to credible, independent audits?</t>
  </si>
  <si>
    <r>
      <rPr>
        <b/>
        <sz val="10"/>
        <color rgb="FF000000"/>
        <rFont val="Libre Franklin"/>
      </rPr>
      <t>Article IX-D, Section
2 Par. (1) of the 1987
Constitution of the
Republic of the
Philippines</t>
    </r>
    <r>
      <rPr>
        <b/>
        <sz val="10"/>
        <color rgb="FF000000"/>
        <rFont val="Libre Franklin"/>
      </rPr>
      <t xml:space="preserve">
</t>
    </r>
    <r>
      <rPr>
        <u/>
        <sz val="10"/>
        <color rgb="FF1155CC"/>
        <rFont val="Libre Franklin"/>
      </rPr>
      <t xml:space="preserve">https://www.officialgazette.gov.ph/constitutions/1987-constitution/
</t>
    </r>
    <r>
      <rPr>
        <b/>
        <sz val="10"/>
        <color rgb="FF000000"/>
        <rFont val="Libre Franklin"/>
      </rPr>
      <t>PRESIDENTIAL DECREE No. 1445, Sec. 43
ORDAINING AND INSTITUTING A GOVERNMENT AUDITING CODE OF THE PHILIPPIN</t>
    </r>
    <r>
      <rPr>
        <b/>
        <sz val="10"/>
        <color rgb="FF000000"/>
        <rFont val="Libre Franklin"/>
      </rPr>
      <t xml:space="preserve">ES 
</t>
    </r>
    <r>
      <rPr>
        <u/>
        <sz val="10"/>
        <color rgb="FF1155CC"/>
        <rFont val="Libre Franklin"/>
      </rPr>
      <t>https://www.gppb.gov.ph/laws/laws/PD_1445.pdf</t>
    </r>
    <r>
      <rPr>
        <sz val="10"/>
        <color rgb="FF000000"/>
        <rFont val="Libre Franklin"/>
      </rPr>
      <t xml:space="preserve"> 
</t>
    </r>
    <r>
      <rPr>
        <b/>
        <sz val="10"/>
        <color rgb="FF000000"/>
        <rFont val="Libre Franklin"/>
      </rPr>
      <t>COA Circular No. 2015-007
Prescribing the Government Accounting Manual for Use of All National Government Agenc</t>
    </r>
    <r>
      <rPr>
        <b/>
        <sz val="10"/>
        <color rgb="FF000000"/>
        <rFont val="Libre Franklin"/>
      </rPr>
      <t xml:space="preserve">ies
</t>
    </r>
    <r>
      <rPr>
        <u/>
        <sz val="10"/>
        <color rgb="FF1155CC"/>
        <rFont val="Libre Franklin"/>
      </rPr>
      <t>coa.gov.ph/phocadownloadpap/userupload/Issuances/Circulars/circ2015/COA_C2015-007.pdf</t>
    </r>
  </si>
  <si>
    <t>The report (pp.223) describes the statutory procedures for public sector audits by COA. While it does not explicitly reference the independence of the COA’s audit of government entities, its reference to regulations (PD 1445) implies that the audits are independent (p.223).</t>
  </si>
  <si>
    <t>Government audits database</t>
  </si>
  <si>
    <r>
      <rPr>
        <u/>
        <sz val="10"/>
        <color rgb="FF000000"/>
        <rFont val="Libre Franklin"/>
      </rPr>
      <t>The Annual Audit Reports are being uploaded in the COA website.</t>
    </r>
    <r>
      <rPr>
        <u/>
        <sz val="10"/>
        <color rgb="FF000000"/>
        <rFont val="Libre Franklin"/>
      </rPr>
      <t xml:space="preserve">
</t>
    </r>
    <r>
      <rPr>
        <u/>
        <sz val="10"/>
        <color rgb="FF1155CC"/>
        <rFont val="Libre Franklin"/>
      </rPr>
      <t>https://www.coa.gov.ph/index.php/reports/annual-audit-report</t>
    </r>
    <r>
      <rPr>
        <u/>
        <sz val="10"/>
        <color rgb="FF1155CC"/>
        <rFont val="Libre Franklin"/>
      </rPr>
      <t xml:space="preserve">
</t>
    </r>
    <r>
      <rPr>
        <b/>
        <u/>
        <sz val="10"/>
        <color rgb="FF000000"/>
        <rFont val="Libre Franklin"/>
      </rPr>
      <t>BIR, BOC, B</t>
    </r>
    <r>
      <rPr>
        <b/>
        <u/>
        <sz val="10"/>
        <color rgb="FF000000"/>
        <rFont val="Libre Franklin"/>
      </rPr>
      <t xml:space="preserve">LGF
</t>
    </r>
    <r>
      <rPr>
        <u/>
        <sz val="10"/>
        <color rgb="FF1155CC"/>
        <rFont val="Libre Franklin"/>
      </rPr>
      <t>https://www.coa.gov.ph/index.php/national-government-agencies/2018/category/7486-department-of-fin</t>
    </r>
    <r>
      <rPr>
        <u/>
        <sz val="10"/>
        <color rgb="FF1155CC"/>
        <rFont val="Libre Franklin"/>
      </rPr>
      <t>ance</t>
    </r>
    <r>
      <rPr>
        <u/>
        <sz val="10"/>
        <color rgb="FF000000"/>
        <rFont val="Libre Franklin"/>
      </rPr>
      <t xml:space="preserve"> 
</t>
    </r>
    <r>
      <rPr>
        <u/>
        <sz val="10"/>
        <color rgb="FF000000"/>
        <rFont val="Libre Franklin"/>
      </rPr>
      <t xml:space="preserve">
</t>
    </r>
    <r>
      <rPr>
        <b/>
        <u/>
        <sz val="10"/>
        <color rgb="FF000000"/>
        <rFont val="Libre Franklin"/>
      </rPr>
      <t xml:space="preserve">MGB
</t>
    </r>
    <r>
      <rPr>
        <u/>
        <sz val="10"/>
        <color rgb="FF1155CC"/>
        <rFont val="Libre Franklin"/>
      </rPr>
      <t>https://www.coa.gov.ph/index.php/national-government-agencies/2017/category/6892-department-of-environment-and-natural-resou</t>
    </r>
    <r>
      <rPr>
        <u/>
        <sz val="10"/>
        <color rgb="FF1155CC"/>
        <rFont val="Libre Franklin"/>
      </rPr>
      <t xml:space="preserve">rces#
</t>
    </r>
    <r>
      <rPr>
        <u/>
        <sz val="10"/>
        <color rgb="FF1155CC"/>
        <rFont val="Libre Franklin"/>
      </rPr>
      <t>https://www.coa.gov.ph/index.php/national-government-agencies/2018/category/7566-department-of-environment-and-natural-resources</t>
    </r>
    <r>
      <rPr>
        <u/>
        <sz val="10"/>
        <color rgb="FF000000"/>
        <rFont val="Libre Franklin"/>
      </rPr>
      <t xml:space="preserve"> 
</t>
    </r>
    <r>
      <rPr>
        <b/>
        <u/>
        <sz val="10"/>
        <color rgb="FF000000"/>
        <rFont val="Libre Franklin"/>
      </rPr>
      <t xml:space="preserve">DOE
</t>
    </r>
    <r>
      <rPr>
        <u/>
        <sz val="10"/>
        <color rgb="FF1155CC"/>
        <rFont val="Libre Franklin"/>
      </rPr>
      <t>https://www.coa.gov.ph/index.php/national-government-agencies/2018/category/7642-department-of-</t>
    </r>
    <r>
      <rPr>
        <u/>
        <sz val="10"/>
        <color rgb="FF1155CC"/>
        <rFont val="Libre Franklin"/>
      </rPr>
      <t xml:space="preserve">energy 
</t>
    </r>
    <r>
      <rPr>
        <b/>
        <u/>
        <sz val="10"/>
        <color rgb="FF000000"/>
        <rFont val="Libre Franklin"/>
      </rPr>
      <t xml:space="preserve">NCIP
</t>
    </r>
    <r>
      <rPr>
        <u/>
        <sz val="10"/>
        <color rgb="FF1155CC"/>
        <rFont val="Libre Franklin"/>
      </rPr>
      <t>https://www.coa.gov.ph/index.php/national-government-agencies/2018/category/7519-office-of-the-pre</t>
    </r>
    <r>
      <rPr>
        <u/>
        <sz val="10"/>
        <color rgb="FF1155CC"/>
        <rFont val="Libre Franklin"/>
      </rPr>
      <t xml:space="preserve">sident 
</t>
    </r>
    <r>
      <rPr>
        <b/>
        <u/>
        <sz val="10"/>
        <color rgb="FF000000"/>
        <rFont val="Libre Franklin"/>
      </rPr>
      <t xml:space="preserve">PPA
</t>
    </r>
    <r>
      <rPr>
        <u/>
        <sz val="10"/>
        <color rgb="FF1155CC"/>
        <rFont val="Libre Franklin"/>
      </rPr>
      <t xml:space="preserve">https://www.coa.gov.ph/index.php/gov-t-owned-and-or-controlled-corp-goccs/2018/category/7693-philippine-ports-authority
</t>
    </r>
    <r>
      <rPr>
        <b/>
        <u/>
        <sz val="10"/>
        <color rgb="FF000000"/>
        <rFont val="Libre Franklin"/>
      </rPr>
      <t xml:space="preserve">DBM
</t>
    </r>
    <r>
      <rPr>
        <u/>
        <sz val="10"/>
        <color rgb="FF1155CC"/>
        <rFont val="Libre Franklin"/>
      </rPr>
      <t xml:space="preserve">https://www.coa.gov.ph/index.php/national-government-agencies/2018/category/7485-department-of-budget-and-management
</t>
    </r>
    <r>
      <rPr>
        <b/>
        <u/>
        <sz val="10"/>
        <color rgb="FF000000"/>
        <rFont val="Libre Franklin"/>
      </rPr>
      <t xml:space="preserve">PNOC
</t>
    </r>
    <r>
      <rPr>
        <u/>
        <sz val="10"/>
        <color rgb="FF1155CC"/>
        <rFont val="Libre Franklin"/>
      </rPr>
      <t>https://www.coa.gov.ph/index.php/gov-t-owned-and-or-controlled-corp-goccs/2018/category/7330-philippine-national-oil-company</t>
    </r>
  </si>
  <si>
    <t>Are companies subject to credible, independent audits?</t>
  </si>
  <si>
    <r>
      <rPr>
        <sz val="10"/>
        <color rgb="FF000000"/>
        <rFont val="Libre Franklin"/>
      </rPr>
      <t xml:space="preserve">6th PH-EITI Report, p. 223, VII. Audit procedures, Participating projects 
</t>
    </r>
    <r>
      <rPr>
        <u/>
        <sz val="10"/>
        <color rgb="FF1155CC"/>
        <rFont val="Libre Franklin"/>
      </rPr>
      <t>http://pheiti.dof.gov.ph/download/sixth-ph-eiti-report-fy-2018/?wpdmdl=898</t>
    </r>
  </si>
  <si>
    <t xml:space="preserve">The report (p.223) describes the statutory procedures for private sector audits, which confirms that companies are required to undergo an external audit annually. </t>
  </si>
  <si>
    <t>Company audits database</t>
  </si>
  <si>
    <r>
      <rPr>
        <b/>
        <u/>
        <sz val="10"/>
        <color rgb="FF000000"/>
        <rFont val="Libre Franklin"/>
      </rPr>
      <t>AUDITED FINANCIAL STATEMENT (AFS), GENERAL INFORMATION SHEET (GIS) AND/OR OTHER COMPANY FILINGS</t>
    </r>
    <r>
      <rPr>
        <u/>
        <sz val="10"/>
        <color rgb="FF000000"/>
        <rFont val="Libre Franklin"/>
      </rPr>
      <t xml:space="preserve">
</t>
    </r>
    <r>
      <rPr>
        <u/>
        <sz val="10"/>
        <color rgb="FF1155CC"/>
        <rFont val="Libre Franklin"/>
      </rPr>
      <t>https://www.sec.gov.ph/other-services/request-for-a-copy-afs-gis-and-other-company-filings/</t>
    </r>
    <r>
      <rPr>
        <u/>
        <sz val="10"/>
        <color rgb="FF000000"/>
        <rFont val="Libre Franklin"/>
      </rPr>
      <t xml:space="preserve"> </t>
    </r>
  </si>
  <si>
    <t>Annex 11 (pp.35-46 of the annexes to the 6th PHEITI Report) provides an overview of companies' actual audit practices in 2018 and provides links to the 2018 audited financial statements of companies where available.</t>
  </si>
  <si>
    <t>Has the MSG applied a procedure for disclosures in accordance with the standard procedures endorsed by the EITI Board?</t>
  </si>
  <si>
    <r>
      <rPr>
        <sz val="10"/>
        <color rgb="FF000000"/>
        <rFont val="Libre Franklin"/>
      </rPr>
      <t xml:space="preserve">6th PH-EITI Report, p. 13, par. 2; pp. 84-87, III. Methodology 
</t>
    </r>
    <r>
      <rPr>
        <u/>
        <sz val="10"/>
        <color rgb="FF1155CC"/>
        <rFont val="Libre Franklin"/>
      </rPr>
      <t>http://pheiti.dof.gov.ph/download/sixth-ph-eiti-report-fy-2018/?wpdmdl=898</t>
    </r>
  </si>
  <si>
    <t>The 6th PHEITI Report describes the role of the IA (p.13), based on agreed upon procedures, which ensure that the payments and revenues disclosed are subject to credible, independent audit, applying international auditing standards (pp.84-87).</t>
  </si>
  <si>
    <t>If yes, has the MSG agreed on reporting templates?</t>
  </si>
  <si>
    <r>
      <rPr>
        <sz val="10"/>
        <color rgb="FF000000"/>
        <rFont val="Libre Franklin"/>
      </rPr>
      <t xml:space="preserve">6th PH-EITI Report, p. 85, A. Development of reporting template and data gathering
</t>
    </r>
    <r>
      <rPr>
        <u/>
        <sz val="10"/>
        <color rgb="FF1155CC"/>
        <rFont val="Libre Franklin"/>
      </rPr>
      <t>http://pheiti.dof.gov.ph/download/sixth-ph-eiti-report-fy-2018/?wpdmdl=898</t>
    </r>
  </si>
  <si>
    <t>The report confirms that the MSG agreed the reporting templates (p.85).</t>
  </si>
  <si>
    <t>If yes, has the MSG undertaken a review of the audit and assurance procedures in companies and government entities participating in EITI reporting?</t>
  </si>
  <si>
    <r>
      <rPr>
        <sz val="10"/>
        <color rgb="FF000000"/>
        <rFont val="Libre Franklin"/>
      </rPr>
      <t xml:space="preserve">6th PH-EITI Report, pp. 223-224, VII. Audit procedures
</t>
    </r>
    <r>
      <rPr>
        <u/>
        <sz val="10"/>
        <color rgb="FF1155CC"/>
        <rFont val="Libre Franklin"/>
      </rPr>
      <t>http://pheiti.dof.gov.ph/download/sixth-ph-eiti-report-fy-2018/?wpdmdl=898</t>
    </r>
  </si>
  <si>
    <t xml:space="preserve">The report demonstrates the steps taken by the MSG to review audit and assurance practices in the government and private sector (p.223). </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</si>
  <si>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</si>
  <si>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The report describes the MSG’s quality assurance procedures for EITI  reporting (p.224).</t>
  </si>
  <si>
    <t>If yes, has the MSG agreed on appropriate provisions for safeguarding confidential information?</t>
  </si>
  <si>
    <r>
      <rPr>
        <b/>
        <sz val="10"/>
        <color rgb="FF000000"/>
        <rFont val="Libre Franklin"/>
      </rPr>
      <t xml:space="preserve">Republic Act No. 8424, Sections 270 &amp; 278
</t>
    </r>
    <r>
      <rPr>
        <u/>
        <sz val="10"/>
        <color rgb="FF1155CC"/>
        <rFont val="Libre Franklin"/>
      </rPr>
      <t>https://www.officialgazette.gov.ph/1997/12/11/republic-act-no-8424/</t>
    </r>
  </si>
  <si>
    <r>
      <rPr>
        <sz val="10"/>
        <color rgb="FF000000"/>
        <rFont val="Libre Franklin"/>
      </rPr>
      <t xml:space="preserve">6th PH-EITI Report, p. 74, par. 5; pp. 86-87, C. Provisions for safeguarding confidential information 
</t>
    </r>
    <r>
      <rPr>
        <u/>
        <sz val="10"/>
        <color rgb="FF1155CC"/>
        <rFont val="Libre Franklin"/>
      </rPr>
      <t>http://pheiti.dof.gov.ph/download/sixth-ph-eiti-report-fy-2018/?wpdmdl=898</t>
    </r>
  </si>
  <si>
    <t xml:space="preserve">The report describes the provisions for safeguarding confidential information and includes a helpful infographic distinguishing confidential from non-confidential information (pp.86-87), an example of best practice. </t>
  </si>
  <si>
    <t xml:space="preserve">If yes, have the names of companies that did not provide the required quality assurances for their EITI disclosures been published, including the materiality of each company's payments to government? </t>
  </si>
  <si>
    <t>The report (p.224) confirms that there were no instance of non-compliance with quality assurances for reporting.</t>
  </si>
  <si>
    <t>If yes, is there a summary of the key findings from the assessment of the comprehensiveness and reliability of the data disclosed by companies and government entities in the public domain?</t>
  </si>
  <si>
    <r>
      <rPr>
        <b/>
        <sz val="10"/>
        <color rgb="FF000000"/>
        <rFont val="Libre Franklin"/>
      </rPr>
      <t>Annual Audit Reports</t>
    </r>
    <r>
      <rPr>
        <b/>
        <sz val="10"/>
        <color rgb="FF000000"/>
        <rFont val="Libre Franklin"/>
      </rPr>
      <t xml:space="preserve">
</t>
    </r>
    <r>
      <rPr>
        <u/>
        <sz val="10"/>
        <color rgb="FF1155CC"/>
        <rFont val="Libre Franklin"/>
      </rPr>
      <t>https://www.coa.gov.ph/index.php/reports/annual-audit-report</t>
    </r>
    <r>
      <rPr>
        <sz val="10"/>
        <color rgb="FF000000"/>
        <rFont val="Libre Franklin"/>
      </rPr>
      <t xml:space="preserve"> 
COA: Part II of the AAR discusses the Observations and Recommendations in the audit of Financial Statements and their underlying accounts and disclosures.
Completeness and reliability of data are among the assertions of auditees/management that are being evaluated by the auditors. Exceptions or deficiencies noted are included in the AAR. The significant observations are presented in the Executive Summary portion of the AAR.</t>
    </r>
  </si>
  <si>
    <r>
      <t>The report confirms that all reporting companies and government entities provided the required quality assurances (p.224). These assurances specifically referenced the underlying audited financial statements (p.223). The report refers to the reporting entities’ attestations that their reporting templates included “complete and authentic” data and provide an assessment of the comprehensivensss  and reliablity of the financial data (p.224). However, it could be argued that the report does include an assessment to this effect in the following sentence: “</t>
    </r>
    <r>
      <rPr>
        <i/>
        <sz val="11"/>
        <color theme="1"/>
        <rFont val="Libre Franklin"/>
      </rPr>
      <t>confirmation from participating projects was obtained to ensure accuracy, completeness and reliability of data.</t>
    </r>
    <r>
      <rPr>
        <sz val="11"/>
        <color theme="1"/>
        <rFont val="Libre Franklin"/>
      </rPr>
      <t xml:space="preserve">” (p.224).  Industry stakeholders consulted considered that the reconciled financial data on government revenues and company payments related to the mining sector in the 6th PHEITI Report were comprehensive and reliable.
</t>
    </r>
  </si>
  <si>
    <t>If yes, has any non-financial (contextual) information been clearly sourced?</t>
  </si>
  <si>
    <t>Non-financial information is adequately sourced. Where information is systematically disclosed, reference is made to links or information on how to access data. Annex 1 of the report provides a directory of government agency websites where relevant information can be sourced, an example of best practice.</t>
  </si>
  <si>
    <t>Has the EITI Board have approved that the MSG deviates from the standard procedures of Requirement 4.9.b (based on application to deviate from standard procedures and Board decision of approval)?</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</si>
  <si>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</si>
  <si>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</si>
  <si>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</si>
  <si>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Yes, COA conducts the audit in accordance with International Standards of Supreme Audit Institutions ( ISSAI)</t>
  </si>
  <si>
    <r>
      <rPr>
        <sz val="10"/>
        <color rgb="FF000000"/>
        <rFont val="Libre Franklin"/>
      </rPr>
      <t xml:space="preserve">COA conducts the audit in accordance with International Standards of Supreme Audit Institutions (ISSAI) 
</t>
    </r>
    <r>
      <rPr>
        <b/>
        <sz val="10"/>
        <color rgb="FF000000"/>
        <rFont val="Libre Franklin"/>
      </rPr>
      <t>Auditor's Repor</t>
    </r>
    <r>
      <rPr>
        <b/>
        <sz val="10"/>
        <color rgb="FF000000"/>
        <rFont val="Libre Franklin"/>
      </rPr>
      <t>t</t>
    </r>
    <r>
      <rPr>
        <sz val="10"/>
        <color rgb="FF000000"/>
        <rFont val="Libre Franklin"/>
      </rPr>
      <t xml:space="preserve">
</t>
    </r>
    <r>
      <rPr>
        <u/>
        <sz val="10"/>
        <color rgb="FF1155CC"/>
        <rFont val="Libre Franklin"/>
      </rPr>
      <t>https://www.coa.gov.ph/index.php/national-government-agencies/2018</t>
    </r>
  </si>
  <si>
    <t>If yes, is there sufficient data retention of historical data?</t>
  </si>
  <si>
    <t>Yes- Audit Working Papers are permanently filed</t>
  </si>
  <si>
    <r>
      <rPr>
        <b/>
        <sz val="10"/>
        <color rgb="FF000000"/>
        <rFont val="Libre Franklin"/>
      </rPr>
      <t>Audit Working Papers are permanently filed by COA</t>
    </r>
    <r>
      <rPr>
        <sz val="10"/>
        <color rgb="FF000000"/>
        <rFont val="Libre Franklin"/>
      </rPr>
      <t xml:space="preserve">
</t>
    </r>
    <r>
      <rPr>
        <u/>
        <sz val="10"/>
        <color rgb="FF1155CC"/>
        <rFont val="Libre Franklin"/>
      </rPr>
      <t xml:space="preserve">https://www.coa.gov.ph/index.php/reports/archive/annual-audit-reports-archive
</t>
    </r>
    <r>
      <rPr>
        <b/>
        <sz val="10"/>
        <color rgb="FF000000"/>
        <rFont val="Libre Franklin"/>
      </rPr>
      <t xml:space="preserve">NAP General Circular Nos. 1 and 2 dated Jan. 20, 2009
</t>
    </r>
    <r>
      <rPr>
        <u/>
        <sz val="10"/>
        <color rgb="FF1155CC"/>
        <rFont val="Libre Franklin"/>
      </rPr>
      <t>https://nationalarchives.gov.ph/wp-content/uploads/2015/06/NAP-Gen.-Circular-1-2-and-GRDS-2009.pdf</t>
    </r>
    <r>
      <rPr>
        <sz val="10"/>
        <color rgb="FF000000"/>
        <rFont val="Libre Franklin"/>
      </rPr>
      <t xml:space="preserve"> </t>
    </r>
    <r>
      <rPr>
        <u/>
        <sz val="10"/>
        <color rgb="FF1155CC"/>
        <rFont val="Libre Franklin"/>
      </rPr>
      <t xml:space="preserve">
</t>
    </r>
    <r>
      <rPr>
        <sz val="10"/>
        <color rgb="FF000000"/>
        <rFont val="Libre Franklin"/>
      </rPr>
      <t xml:space="preserve">COA:
Audit Working Papers are permanently filed and AARs are uploaded in the COA Website
Likewise, the National Archives of the Philippines sets guidelines on the retention, storage and disposal of government files and records.
</t>
    </r>
    <r>
      <rPr>
        <u/>
        <sz val="10"/>
        <color rgb="FF1155CC"/>
        <rFont val="Libre Franklin"/>
      </rPr>
      <t xml:space="preserve">
</t>
    </r>
    <r>
      <rPr>
        <sz val="10"/>
        <color rgb="FF000000"/>
        <rFont val="Libre Franklin"/>
      </rPr>
      <t>PPA:
10-year retention period of accounting records is prescribed</t>
    </r>
  </si>
  <si>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</si>
  <si>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</si>
  <si>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</si>
  <si>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Partly met</t>
  </si>
  <si>
    <t xml:space="preserve">While the 6th PHEITI Report does not comment on whether all extractive revenues are recorded in the national budget, previous PHEITI Reports had confirmed that this was the case in previous years. Subject to publicly-accessible confirmation by the MSG that this was still the case in 2018 and that no new extra-budgetary extractive industry revenues existed in 2018, this assessment could be upgraded. </t>
  </si>
  <si>
    <t>Does the government publicly clarify whether all extractive sector revenues are recorded in the national budget (i.e. enter the government's consolidated / single-treasury account)?</t>
  </si>
  <si>
    <t xml:space="preserve">Based on the certification issued by the collecting agencies, the projected shares of local government units ( LGUS) from collections from national wealth are included and indicated in the National Expenditure Program ( NEP) for the Budget Year.               NEP under Allocation to Local Government Units - Special shares in the proceeds of National Taxes and Earmarked Revenues under Budget of Expenditures and Sources of Financing and eventually the General Appropriations Act. </t>
  </si>
  <si>
    <t>Although the 6th PHEITI Report does not address the issue of which extractive industry revenues are recorded in the national budget (and which are not, where applicable), previous PHEITI Reports had clarified this issue. For example, the 3rd PHEITI Report (p.84) stated that all extractive industries revenues were recorded in the national budget aside from revenues collected by LGUs directly and royalty payments made directly to IPs.
All stakeholders consulted from various constituencies confirmed that all government extractive revenues were recorded in the national budget, aside from payments collected by LGUs directly. (See comment under Requirement 5.3) The DOE’s retaining of 20% of extractive revenues it collects for its own use should be covered here. The MSG is invited to clarify whether the financial statements of the DOE are publicly accessible. (they appear to be part of the annual report: https://www.doe.gov.ph/sites/default/files/pdf/transparency/esar_2018_06282019.pdf). It appears that under  Section 8 of P.D. No. 910 and Section 21 of R.A. No. 7638, the DOE's retention of 20% of extractive revenues are recorded in the DOE accounts as 'Cash – Treasury/ Agency Deposit, Special Account' and can be utilized only through a Special Budget thhat is part of the appropriation law for each fiscal year of DOE. Thus, it can be concluded that the DOE's retention of 20% of extractive revenues are adequately recorded in the national budget.</t>
  </si>
  <si>
    <t>Could the MSG confirm that there has been no change in the management of extractive industries revenues since the period covered in the 3rd PHEITI Report (i.e. 2014)? Could the MSG clarify whether this confirmation that all extractive revenues are recorded in the national budget is publicly accessible? Could the MSG confirm that all extractive revenues earmarked for specific funds, such as the Malampaya Fund, are recorded in the national budget with no exceptions? Could the MSG confirm whether the 20% of extractive revenues retained by the DOE are recorded in the national government budget? If not, where is the management of the DOE's retained earnings publicly described?</t>
  </si>
  <si>
    <t>Does the government publicly disclose the specific types of revenues that are not recorded in the budget?</t>
  </si>
  <si>
    <r>
      <rPr>
        <u/>
        <sz val="10"/>
        <color rgb="FF1155CC"/>
        <rFont val="Libre Franklin"/>
      </rPr>
      <t>https://www.dbm.gov.ph/wp-content/uploads/2012/03/PGB-B1.pdf</t>
    </r>
    <r>
      <rPr>
        <sz val="10"/>
        <rFont val="Libre Franklin"/>
      </rPr>
      <t xml:space="preserve"> 
</t>
    </r>
    <r>
      <rPr>
        <u/>
        <sz val="10"/>
        <color rgb="FF1155CC"/>
        <rFont val="Libre Franklin"/>
      </rPr>
      <t>https://www.gppb.gov.ph/laws/laws/PD_1177.pdf</t>
    </r>
  </si>
  <si>
    <t>Subject to the MSG's confirmation that all extractive revenues were recorded in the national budget in 2018, this is N/A.</t>
  </si>
  <si>
    <t>Does the government publicly disclose the value of revenues are not recorded in the budget?</t>
  </si>
  <si>
    <t>Is there a public explanation of the allocation of revenues to extra-budgetary entities, such as development or sovereign wealth funds?</t>
  </si>
  <si>
    <t>The shares of LGUs from the collections of proceeds from the utilization and development of forest charges, royalties and mineral reservation, energy production resources and mining taxes, are appropriated under the Shares in National Wealth-Special Shares of LGUs in the proceeds of National Taxes.</t>
  </si>
  <si>
    <t>Are financial reports explaining the allocation of revenues to extra-budgetary entities, such as development or sovereign wealth funds, publicly accessible?</t>
  </si>
  <si>
    <t>Is there a public explanation of the allocation of extractive revenues collected by a government entity, or on behalf of the government (e.g. by an SOE), that are retained by that entity and not recorded in the national or subnational budget?</t>
  </si>
  <si>
    <t>Are financial reports explaining the allocation of extractive revenues collected by a government entity, or on behalf of the government (e.g. by an SOE), that are retained by that entity and not recorded in the national or subnational budget?</t>
  </si>
  <si>
    <t>Are there references to any national revenue classification systems or international data standards in the public domain?</t>
  </si>
  <si>
    <r>
      <rPr>
        <b/>
        <sz val="10"/>
        <rFont val="Libre Franklin"/>
      </rPr>
      <t>Unified Accounts Code Structure</t>
    </r>
    <r>
      <rPr>
        <sz val="10"/>
        <rFont val="Libre Franklin"/>
      </rPr>
      <t xml:space="preserve">
</t>
    </r>
    <r>
      <rPr>
        <u/>
        <sz val="10"/>
        <color rgb="FF1155CC"/>
        <rFont val="Libre Franklin"/>
      </rPr>
      <t>https://www.uacs.gov.ph/</t>
    </r>
    <r>
      <rPr>
        <sz val="10"/>
        <rFont val="Libre Franklin"/>
      </rPr>
      <t xml:space="preserve"> 
</t>
    </r>
    <r>
      <rPr>
        <b/>
        <sz val="10"/>
        <rFont val="Libre Franklin"/>
      </rPr>
      <t>Volume III - The Revised Chart of Accounts (Updated 2015) of the Government Accounting Manual (GAM) for Use of All National Government Agencies (NGAs)</t>
    </r>
    <r>
      <rPr>
        <b/>
        <sz val="10"/>
        <color rgb="FF000000"/>
        <rFont val="Libre Franklin"/>
      </rPr>
      <t xml:space="preserve">
</t>
    </r>
    <r>
      <rPr>
        <u/>
        <sz val="10"/>
        <color rgb="FF1155CC"/>
        <rFont val="Libre Franklin"/>
      </rPr>
      <t>https://www.coa.gov.ph/phocadownload/userupload/Issuances/Circulars/Circ2020/COA_C2020-001_Annexes/Annex_A-Vol_III_RCA.pdf</t>
    </r>
    <r>
      <rPr>
        <sz val="10"/>
        <rFont val="Libre Franklin"/>
      </rPr>
      <t xml:space="preserve"> 
</t>
    </r>
    <r>
      <rPr>
        <b/>
        <sz val="10"/>
        <rFont val="Libre Franklin"/>
      </rPr>
      <t>COA-DBM-DOF Joint Circular No. 2013-1 dated August 6, 2013</t>
    </r>
    <r>
      <rPr>
        <b/>
        <sz val="10"/>
        <color rgb="FF000000"/>
        <rFont val="Libre Franklin"/>
      </rPr>
      <t xml:space="preserve">
</t>
    </r>
    <r>
      <rPr>
        <u/>
        <sz val="10"/>
        <color rgb="FF1155CC"/>
        <rFont val="Libre Franklin"/>
      </rPr>
      <t>https://www.uacs.gov.ph/resources/issuances/95/unified-accounts-code-structure-uacs</t>
    </r>
    <r>
      <rPr>
        <sz val="10"/>
        <rFont val="Libre Franklin"/>
      </rPr>
      <t xml:space="preserve"> 
</t>
    </r>
    <r>
      <rPr>
        <b/>
        <sz val="10"/>
        <rFont val="Libre Franklin"/>
      </rPr>
      <t xml:space="preserve">COA Circular No. 2015-007 dated October 22, 2015 (Prescribing the GAM for Use of All NGAs)
</t>
    </r>
    <r>
      <rPr>
        <u/>
        <sz val="10"/>
        <color rgb="FF1155CC"/>
        <rFont val="Libre Franklin"/>
      </rPr>
      <t>https://www.coa.gov.ph/phocadownloadpap/userupload/Issuances/Circulars/circ2015/COA_C2015-007.pdf</t>
    </r>
    <r>
      <rPr>
        <sz val="10"/>
        <rFont val="Libre Franklin"/>
      </rPr>
      <t xml:space="preserve"> </t>
    </r>
  </si>
  <si>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</si>
  <si>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</si>
  <si>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</si>
  <si>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r>
      <t xml:space="preserve">The 6th PHEITI Report addresses all aspects of the requirement, </t>
    </r>
    <r>
      <rPr>
        <sz val="11"/>
        <color rgb="FF7030A0"/>
        <rFont val="Libre Franklin"/>
      </rPr>
      <t>although the relatively small number of local government units for which subnational transfers are disclosed raises concerns about the comprehensiveness of disclosures of subnational transfers of mining revenues in the PHEITI Report</t>
    </r>
    <r>
      <rPr>
        <sz val="11"/>
        <color theme="1"/>
        <rFont val="Libre Franklin"/>
      </rPr>
      <t xml:space="preserve">. </t>
    </r>
  </si>
  <si>
    <t>Is Requirement 5.2 applicable in the period under review?</t>
  </si>
  <si>
    <t xml:space="preserve">According to the report, the Local Government Code of 1991,16 or Republic Act No. 7160 (RA 7160), and the Department of Environment and Natural Resources (DENR). RA 7160 provide legal basis for LGUs to have 40% of the gross collections of the national government from mining taxes, royalties, forestry and fishery charges, and such other taxes, fees or charges on the utilization and development of national wealth within the LGUs’ territorial jurisdiction.These shares are released to the LGUs by the DBM. </t>
  </si>
  <si>
    <t xml:space="preserve">If there are 93 LGUs receiving direct payments, then they should also be receiving transfers as share from taxes based on DBM's regulations for transfers. As for mineral reservations, this list tells you which MPSAs are within mineral reservations.  https://mgb.gov.ph/attachments/article/50/MAR_2021_MPSA_2B.pdf </t>
  </si>
  <si>
    <t>Revenue-sharing mechanism 1</t>
  </si>
  <si>
    <t>Does the government disclose information on Subnational transfers?</t>
  </si>
  <si>
    <t>Information on releases under Internal Revenue Allotment are available in the DBM website. for releases under National Wealth, an online portal will soon be roolled-out this year. IRA Release on the DBM website; and Online Portal of the Nationa Wealth, which will be available in FY 2021.</t>
  </si>
  <si>
    <r>
      <rPr>
        <sz val="10"/>
        <color rgb="FF000000"/>
        <rFont val="Libre Franklin"/>
      </rPr>
      <t xml:space="preserve">p. 182, V. LGUs in focus; Sixth PH-EITI Report
</t>
    </r>
    <r>
      <rPr>
        <u/>
        <sz val="10"/>
        <color rgb="FF1155CC"/>
        <rFont val="Libre Franklin"/>
      </rPr>
      <t>http://pheiti.dof.gov.ph/download/sixth-ph-eiti-report-fy-2018/?wpdmdl=898</t>
    </r>
    <r>
      <rPr>
        <sz val="10"/>
        <color rgb="FF000000"/>
        <rFont val="Libre Franklin"/>
      </rPr>
      <t xml:space="preserve"> </t>
    </r>
  </si>
  <si>
    <t>Information on subnational transfers is accessible from the 6th PHEITI Report. The disclosures on the part of LGUs were completed by the DOF's BLGF, based on LGU reporting via the ENRDMT system. Government officials consulted highlighted a new Joint Memorandum Circular between relevant  government agencies  (DBM, DOF BLGF, IDLG, ULAP) allowing for the consolidated certification of the collections and consolidated release of subnational shares to LGUs on a quarterly basis, rather than ad hoc as currently. Government officials also noted the development of a new portal by DBM (https://www.dbm.gov.ph/index.php/programs-projects/shares-in-the-utilization-and-development-of-national-wealth) for revealing both computations and disbursements of subnational transfers of mining revenues. Development partners highlighted the PHEITI work on subnational transfers to be an example of best practice in disclosure of subnational revenue flows.</t>
  </si>
  <si>
    <t xml:space="preserve">If yes, are there public disclosures of the statutory revenue-sharing formula? </t>
  </si>
  <si>
    <t xml:space="preserve">Yes </t>
  </si>
  <si>
    <r>
      <rPr>
        <sz val="10"/>
        <color rgb="FF000000"/>
        <rFont val="Libre Franklin"/>
      </rPr>
      <t xml:space="preserve">Information regarding legal basis, distribution of share, use of fund, and release procedure for funds under IRA are mentioned in the Dashboard of IRA releases, and the upcoming Online Portal of the National Wealth.                 Sections 289-294 of the Local Government Code of 1991
</t>
    </r>
    <r>
      <rPr>
        <u/>
        <sz val="10"/>
        <color rgb="FF1155CC"/>
        <rFont val="Libre Franklin"/>
      </rPr>
      <t>https://www.officialgazette.gov.ph/1991/10/10/republic-act-no-7160/</t>
    </r>
    <r>
      <rPr>
        <sz val="10"/>
        <color rgb="FF000000"/>
        <rFont val="Libre Franklin"/>
      </rPr>
      <t xml:space="preserve">  
</t>
    </r>
    <r>
      <rPr>
        <sz val="10"/>
        <color rgb="FFFFFF00"/>
        <rFont val="Libre Franklin"/>
      </rPr>
      <t>RA 9358, S.4</t>
    </r>
    <r>
      <rPr>
        <sz val="10"/>
        <color rgb="FF000000"/>
        <rFont val="Libre Franklin"/>
      </rPr>
      <t xml:space="preserve">
</t>
    </r>
    <r>
      <rPr>
        <b/>
        <sz val="10"/>
        <color rgb="FF000000"/>
        <rFont val="Libre Franklin"/>
      </rPr>
      <t xml:space="preserve">DOF-DBM-DILG-DENR Joint Circular No. 2009-1 </t>
    </r>
    <r>
      <rPr>
        <b/>
        <sz val="10"/>
        <color rgb="FF000000"/>
        <rFont val="Libre Franklin"/>
      </rPr>
      <t xml:space="preserve">
</t>
    </r>
    <r>
      <rPr>
        <u/>
        <sz val="10"/>
        <color rgb="FF1155CC"/>
        <rFont val="Libre Franklin"/>
      </rPr>
      <t>https://www.dbm.gov.ph/wp-content/uploads/Issuances/2009/Joint%20Circular/Joint%20Circular%20No.%202009%20-%201%20(DOF,%20DBM,%20DILG,%20DENR%20)%20March%2031,%202009%20(1).pdf</t>
    </r>
    <r>
      <rPr>
        <sz val="10"/>
        <color rgb="FF000000"/>
        <rFont val="Libre Franklin"/>
      </rPr>
      <t xml:space="preserve"> 
</t>
    </r>
    <r>
      <rPr>
        <b/>
        <sz val="10"/>
        <color rgb="FF000000"/>
        <rFont val="Libre Franklin"/>
      </rPr>
      <t>Share of Local Governments Derived by the National Government from Royalty Income Collected from Mineral Reservations</t>
    </r>
    <r>
      <rPr>
        <b/>
        <sz val="10"/>
        <color rgb="FF000000"/>
        <rFont val="Libre Franklin"/>
      </rPr>
      <t xml:space="preserve">
</t>
    </r>
    <r>
      <rPr>
        <u/>
        <sz val="10"/>
        <color rgb="FF1155CC"/>
        <rFont val="Libre Franklin"/>
      </rPr>
      <t>https://www.dilg.gov.ph/PDF_File/issuances/memo_circulars/DILG-Memo_Circular-2010913-09c75d457d.pdf</t>
    </r>
    <r>
      <rPr>
        <sz val="10"/>
        <color rgb="FF1155CC"/>
        <rFont val="Libre Franklin"/>
      </rPr>
      <t xml:space="preserve"> 
</t>
    </r>
    <r>
      <rPr>
        <u/>
        <sz val="10"/>
        <color rgb="FF1155CC"/>
        <rFont val="Libre Franklin"/>
      </rPr>
      <t>https://www.dbm.gov.ph/wp-content/uploads/DBM%20Publications/AnnexD.pdf</t>
    </r>
  </si>
  <si>
    <r>
      <rPr>
        <sz val="10"/>
        <color rgb="FF000000"/>
        <rFont val="Libre Franklin"/>
      </rPr>
      <t>pp. 186-187, Share in national wealth
pp. 202-203, Expected LGU shares in mining taxes and royalty on mineral reservation
Sixth PH-EITI Report</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t>
    </r>
  </si>
  <si>
    <t xml:space="preserve">The general revenue-sharing formula is described (p.187). Tab 42 of the spreadsheet labelled 'PH EITI 6th Report Tables 3.31.21' provides the basis for calculation of DBM for releases to LGU and MGB collections of royalty on mineral reservation, and Tab 43 provides the same for DBM releases of shares of mining taxes. </t>
  </si>
  <si>
    <t>If yes, is information on how much the government should have transferred according to the revenue sharing formula to each of the relevant local governments publicly disclosed?</t>
  </si>
  <si>
    <t>Yes, the EITI Report</t>
  </si>
  <si>
    <t xml:space="preserve">Information regarding legal basis, distribution of share, use of fund, and release procedure for funds under IRA are mentioned in the Dashboard of IRA releases, and the upcoming Online Portal of the National Wealth.               </t>
  </si>
  <si>
    <t>pp. 202-211, Expected LGU shares in mining taxes and royalty on mineral reservation; Tables 44-45; 
Sixth PH-EITI Report</t>
  </si>
  <si>
    <r>
      <t xml:space="preserve">Tab 44 of the spreadsheet labelled 'PH EITI 6th Report Tables 3.31.21' provides the expected share in royalty on mineral reservation of LGUs, and Tab 45 provides the expected share in mining taxes of LGUs based on revenue sharing formula. However, </t>
    </r>
    <r>
      <rPr>
        <sz val="11"/>
        <color rgb="FF7030A0"/>
        <rFont val="Libre Franklin"/>
      </rPr>
      <t>the list of 11 LGUs receiving such transferrs of royalties on mineral reservations and 36 LGUs receiving mineral taxes respectively seems quite low, relative to the number of LGUs hosting mining activities</t>
    </r>
    <r>
      <rPr>
        <sz val="11"/>
        <color theme="1"/>
        <rFont val="Libre Franklin"/>
      </rPr>
      <t xml:space="preserve">. The International Secretariat's understanding is that the number of LGUs entitled to receive shares of mineral taxes is (at least) the same number of LGUs collecting revenues directly from extractive companies. Several civil society stakeholders consulted highlighted the significant demand for information on the computation of subnational transfers on the part of LGUs, who consider that they have insufficient information on the value of the funds they are entitled to receive. This has been a repeated request by LGUs at successive PHEITI national conferences. Some civil society members noted the challenges in computing shares of national wealth when certain mining  contracts and projects spanned several municipalities and LGUs. LGU representatives consulted noted that there were always delays in distributions of subnational transfers and that they regularly travelled to Manila (pre-pandemic) to request the shares of national wealth they were entitled to but hadn't yet received. </t>
    </r>
  </si>
  <si>
    <t>Could the MSG confirm that the list of 8 LGUs receiving subnational transfers of royalty on mineral reservation in Tables 42 (p.205) and 44 (p.209) of the 6th PHEITI Report and the list of 36 LGUs receiving subnational transfers of mining taxes in Tables 43 (pp.205-208) and 45 (pp.209-212) are comprehensive of all LGUs who are entitled to receive subnational transfers of mining revenues? Could the MSG confirm whether data on transfers of shares of national wealth in the 6th EITI Report were provided for all mining companies, or only for material ones?</t>
  </si>
  <si>
    <t>If yes, is information on how much the government actually transferred in practice to each of the relevant local governments publicly disclosed?</t>
  </si>
  <si>
    <r>
      <rPr>
        <sz val="10"/>
        <color rgb="FF000000"/>
        <rFont val="Libre Franklin"/>
      </rPr>
      <t xml:space="preserve">pp. 182-183, Table 36. Summary of reconciled LGU collections disaggregated province and municipality/city; pp.187-202, Tables 38-41;Sixth PH-EITI Report
</t>
    </r>
    <r>
      <rPr>
        <u/>
        <sz val="10"/>
        <color rgb="FF1155CC"/>
        <rFont val="Libre Franklin"/>
      </rPr>
      <t>http://pheiti.dof.gov.ph/download/sixth-ph-eiti-report-fy-2018/?wpdmdl=898</t>
    </r>
    <r>
      <rPr>
        <sz val="10"/>
        <color rgb="FF000000"/>
        <rFont val="Libre Franklin"/>
      </rPr>
      <t xml:space="preserve"> 
</t>
    </r>
  </si>
  <si>
    <r>
      <t xml:space="preserve">Tab 38 of the spreadsheet labelled 'PH EITI 6th Report Tables 3.31.21' provides the reconciliation of subnational transfers of mineral taxes, disaggregated by LGU with significant discrepancies, while Tab 39 provides the same for royalty on mineral reservation. However, </t>
    </r>
    <r>
      <rPr>
        <sz val="11"/>
        <color rgb="FF7030A0"/>
        <rFont val="Libre Franklin"/>
      </rPr>
      <t>the list of 11 and 36 LGUs receiving such transferrs of mineral taxes and mineral taxes respectively seems quite low, relative to the number of LGUs hosting mining activities</t>
    </r>
    <r>
      <rPr>
        <sz val="11"/>
        <color theme="1"/>
        <rFont val="Libre Franklin"/>
      </rPr>
      <t xml:space="preserve">. Government officials consulted confirmed that a total of 215 LGUs received a share of national wealth as subnational transfers in 2019 (rising to 325 LGUs in 2020), although this included transfers linked to non-extractives revenues (e.g. forestry). With regards to the discrepancies in the reconciliation of subnational transfers, government officials explained that the reliability of LGUs reporting needed more attention, with the potential for unreliable reporting by LGUs through the ENRDMT system. The timing of disbursements of subnational transfers, often delayed, contributed to the confusion of LGUs according to government officials consulted. Government officials noted that data from the ENRDMT hhad been used to support arguments for the current regulatory reforms, such as proposals to increase LGUs' share of revenues and streamlining the transfer process to improve timeliness. </t>
    </r>
  </si>
  <si>
    <t xml:space="preserve">Could the MSG confirm whether the data on subnational transfers in the 6th PHEITI Report is comprehensive of all transfers of all mining revenues, not only from material companies? </t>
  </si>
  <si>
    <t>Revenue-sharing mechanism 2</t>
  </si>
  <si>
    <t>Has the MSG agreed a procedure to address data quality and assurance of information on such transfers, in accordance with Requirement 4.9?</t>
  </si>
  <si>
    <r>
      <rPr>
        <b/>
        <sz val="10"/>
        <color rgb="FF000000"/>
        <rFont val="&quot;Libre Franklin&quot;"/>
      </rPr>
      <t>Audit Procedures</t>
    </r>
    <r>
      <rPr>
        <sz val="10"/>
        <color rgb="FF000000"/>
        <rFont val="&quot;Libre Franklin&quot;"/>
      </rPr>
      <t xml:space="preserve">
Page 223</t>
    </r>
    <r>
      <rPr>
        <sz val="10"/>
        <color rgb="FF000000"/>
        <rFont val="&quot;Libre Franklin&quot;"/>
      </rPr>
      <t xml:space="preserve">
</t>
    </r>
    <r>
      <rPr>
        <sz val="10"/>
        <color rgb="FF000000"/>
        <rFont val="&quot;Libre Franklin&quot;"/>
      </rPr>
      <t xml:space="preserve">Sixth PH-EITI Report 
</t>
    </r>
    <r>
      <rPr>
        <u/>
        <sz val="10"/>
        <color rgb="FF1155CC"/>
        <rFont val="&quot;Libre Franklin&quot;"/>
      </rPr>
      <t>http://pheiti.dof.gov.ph/download/sixth-ph-eiti-report-fy-2018/?wpdmdl=898</t>
    </r>
    <r>
      <rPr>
        <sz val="10"/>
        <color rgb="FF000000"/>
        <rFont val="&quot;Libre Franklin&quot;"/>
      </rPr>
      <t xml:space="preserve"> </t>
    </r>
  </si>
  <si>
    <t>The same data quality assurances appear to have been requested from reporting entities (DBM and LGUs) as part of the same reporting templates (see Requirement 4.9).</t>
  </si>
  <si>
    <t>Has the MSG reported on how extractive revenues earmarked for specific programmes or investments at the subnational level are managed, and actual disbursements?</t>
  </si>
  <si>
    <t>Pending JMC</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</si>
  <si>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</si>
  <si>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r>
      <rPr>
        <sz val="10"/>
        <color rgb="FF000000"/>
        <rFont val="Libre Franklin"/>
      </rPr>
      <t>Pages 201 and 222-223</t>
    </r>
    <r>
      <rPr>
        <sz val="10"/>
        <color rgb="FF000000"/>
        <rFont val="Libre Franklin"/>
      </rPr>
      <t xml:space="preserve">
</t>
    </r>
    <r>
      <rPr>
        <u/>
        <sz val="10"/>
        <color rgb="FF1155CC"/>
        <rFont val="Libre Franklin"/>
      </rPr>
      <t>http://pheiti.dof.gov.ph/download/sixth-ph-eiti-report-fy-2018/?wpdmdl=898</t>
    </r>
    <r>
      <rPr>
        <sz val="10"/>
        <color rgb="FF000000"/>
        <rFont val="Libre Franklin"/>
      </rPr>
      <t xml:space="preserve">  </t>
    </r>
  </si>
  <si>
    <t>The relevant recommendations are on pp.228-231.</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</si>
  <si>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</si>
  <si>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</si>
  <si>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</si>
  <si>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 xml:space="preserve">The MSG has addressed all aspects of this requirement, through PHEITI reporting as well as relevant government websites. However, disclosures related to earmarked revenues, such as the Malampaya Fund, should be strengthened to address public demands for more information on the management of such funds. </t>
  </si>
  <si>
    <t>Does the government disclose whether any extractive sector revenues are earmarked (i.e. pinned to specific uses, programmes, geographical zones)? - add rows if several</t>
  </si>
  <si>
    <t>For the DOE, all revenues are publicly disclosed through the Financial
Statements yearly and all extractive revenues of DOE are remitted to the
National Government
Under Section 8 of P.D. No. 910 and Section 21 of R.A. No. 7638, the DOE was
authorized by law to retain the 20% of the extractive revenue and they can utilize
it for expenses necessary for the effective discharge of the powers and functions
of the Department.
These are recorded in the books of DOE as Cash – Treasury/ Agency Deposit,
Special Account and can be utilized only through Special Budget which was part
of appropriation law for each fiscal year of DOE.</t>
  </si>
  <si>
    <r>
      <rPr>
        <sz val="10"/>
        <color theme="1"/>
        <rFont val="&quot;Libre Franklin&quot;"/>
      </rPr>
      <t>Payments to LGU (Page 182)
Tables 36 and 37 (Pages 183-187)
Tables 38-42 (Pages 188-205)</t>
    </r>
    <r>
      <rPr>
        <sz val="10"/>
        <color rgb="FF000000"/>
        <rFont val="&quot;Libre Franklin&quot;"/>
      </rPr>
      <t xml:space="preserve">
</t>
    </r>
    <r>
      <rPr>
        <u/>
        <sz val="10"/>
        <color rgb="FF1155CC"/>
        <rFont val="&quot;Libre Franklin&quot;"/>
      </rPr>
      <t>http://pheiti.dof.gov.ph/download/sixth-ph-eiti-report-fy-2018/?wpdmdl=898</t>
    </r>
    <r>
      <rPr>
        <sz val="10"/>
        <color theme="1"/>
        <rFont val="&quot;Libre Franklin&quot;"/>
      </rPr>
      <t xml:space="preserve"> 
</t>
    </r>
    <r>
      <rPr>
        <b/>
        <sz val="10"/>
        <color theme="1"/>
        <rFont val="&quot;Libre Franklin&quot;"/>
      </rPr>
      <t xml:space="preserve">RA 7942, Sec. 5, par. </t>
    </r>
    <r>
      <rPr>
        <b/>
        <sz val="10"/>
        <color rgb="FF000000"/>
        <rFont val="&quot;Libre Franklin&quot;"/>
      </rPr>
      <t>2</t>
    </r>
    <r>
      <rPr>
        <sz val="10"/>
        <color rgb="FF000000"/>
        <rFont val="&quot;Libre Franklin&quot;"/>
      </rPr>
      <t xml:space="preserve">
</t>
    </r>
    <r>
      <rPr>
        <u/>
        <sz val="10"/>
        <color rgb="FF165B89"/>
        <rFont val="&quot;Libre Franklin&quot;"/>
      </rPr>
      <t>https://mgb.gov.ph/images/stories/RA_7942.pdf</t>
    </r>
    <r>
      <rPr>
        <sz val="10"/>
        <color theme="1"/>
        <rFont val="&quot;Libre Franklin&quot;"/>
      </rPr>
      <t xml:space="preserve">
MGB: For the royalty on mineral reservation, 90% goes to the national government for distribution to various communities directly impacted by the Mining Operations.
10% goes to MGB for the development of Mineral Reservation.
Sections 289-294 of the Local Government Code of 1</t>
    </r>
    <r>
      <rPr>
        <sz val="10"/>
        <color rgb="FF000000"/>
        <rFont val="&quot;Libre Franklin&quot;"/>
      </rPr>
      <t xml:space="preserve">991
</t>
    </r>
    <r>
      <rPr>
        <u/>
        <sz val="10"/>
        <color rgb="FF165B89"/>
        <rFont val="&quot;Libre Franklin&quot;"/>
      </rPr>
      <t>https://www.officialgazette.gov.ph/1991/10/10/republic-act-no-7160/</t>
    </r>
    <r>
      <rPr>
        <sz val="10"/>
        <color rgb="FF165B89"/>
        <rFont val="&quot;Libre Franklin&quot;"/>
      </rPr>
      <t xml:space="preserve">  
</t>
    </r>
    <r>
      <rPr>
        <sz val="10"/>
        <color theme="1"/>
        <rFont val="&quot;Libre Franklin&quot;"/>
      </rPr>
      <t>As mandated in the Local Government Code, LGUs hosting the mining operations are entitled to a respective share of 40 percent of the total government share. The said amount is equivalent to at least 1.2 percent of the total coal revenue, based on the sharing mechanism stipulated in PD 972. The said amount is then divided among the concerned provinces, municipalities and barangays, based on the following sharing scheme defined in the Code: 20% for provinces, 45% for municipalities/component cities, and 35% for barangays.
The Code further mandates that LGUs shall earmark at least 80% of the said funds for reducing electricity cost in their respective areas, the remaining amount shall then be used for local livelihood projects.
In contrast to the mining sector, there are no laws or policies specifically governing coal mining operations in the country that provide for the creation of special funds for environmental protection and rehabilitation, or social development.</t>
    </r>
  </si>
  <si>
    <t xml:space="preserve">The DOE's withholding of 20% of extractive revenues for their own use would seem to be a form of extractive revenues retained by DOE that is nonetheless recorded in the national government budget (see Requirement 5.1). The sources provided here from the EITI Report relate more to subnational transfer (suggest moving to Requirement 5.2).
The Malampaya Fund appears to be a form of earmarked extractive industry revenues. Industry stakeholders consulted noted the government’s introduction of new institutional checks and balances on the use of the Malampaya Fund, after allegations of misuse of these funds had been aired in the national press in 2017. They noted that the Malampaya Fund’s financial statements were not in the public domain, but explained that Shell’s disclosures of payments to government through PHEITI provided information on the inflows of revenues to the Malampaya Fund over the years. There is evidence however of an sectoral performance audit report by the COA into the management of PHP 38 billion in Malampaya Fund assets, published in 2018 (https://www.coa.gov.ph/phocadownloadpap/userupload/special-audit-report/Sectoral-Performance-Audit/Malampaya-Fund/SAO_Report_No_2018-08_PhilFIDA.pdf). </t>
  </si>
  <si>
    <t>Could the MSG clarify where information on the management of the Malampaya Fund, and any other earmarked extractive revenues, is accessible to the public?</t>
  </si>
  <si>
    <t xml:space="preserve">Does the government disclose a description of the country’s budget and audit processes? </t>
  </si>
  <si>
    <r>
      <rPr>
        <u/>
        <sz val="10"/>
        <color rgb="FF1155CC"/>
        <rFont val="&quot;Libre Franklin&quot;"/>
      </rPr>
      <t>Through the issuance of national Budget Memoranda and National Budget Circulars. Nonetheless, description regarding audit processes may be provided by Commission on Audit.                                                              https://www.dbm.gov.ph/wp-content/uploads/2012/03/PGB-B2.pdf</t>
    </r>
    <r>
      <rPr>
        <sz val="10"/>
        <color rgb="FF000000"/>
        <rFont val="&quot;Libre Franklin&quot;"/>
      </rPr>
      <t xml:space="preserve"> 
</t>
    </r>
    <r>
      <rPr>
        <u/>
        <sz val="10"/>
        <color rgb="FF1155CC"/>
        <rFont val="&quot;Libre Franklin&quot;"/>
      </rPr>
      <t>https://www.dbm.gov.ph/wp-content/uploads/Executive%20Summary/2016/Budget%20Cycle.pdf</t>
    </r>
    <r>
      <rPr>
        <sz val="10"/>
        <color rgb="FF000000"/>
        <rFont val="&quot;Libre Franklin&quot;"/>
      </rPr>
      <t xml:space="preserve"> 
</t>
    </r>
    <r>
      <rPr>
        <u/>
        <sz val="10"/>
        <color rgb="FF1155CC"/>
        <rFont val="&quot;Libre Franklin&quot;"/>
      </rPr>
      <t>https://www.coa.gov.ph/index.php/abc-help/category/5740-rules-on-government-auditing</t>
    </r>
    <r>
      <rPr>
        <sz val="10"/>
        <color rgb="FF000000"/>
        <rFont val="&quot;Libre Franklin&quot;"/>
      </rPr>
      <t xml:space="preserve"> 
</t>
    </r>
    <r>
      <rPr>
        <b/>
        <sz val="10"/>
        <color rgb="FF000000"/>
        <rFont val="&quot;Libre Franklin&quot;"/>
      </rPr>
      <t>Budget of Expenditures and Sources of Financing FY 2018</t>
    </r>
    <r>
      <rPr>
        <sz val="10"/>
        <color rgb="FF000000"/>
        <rFont val="&quot;Libre Franklin&quot;"/>
      </rPr>
      <t xml:space="preserve">
</t>
    </r>
    <r>
      <rPr>
        <u/>
        <sz val="10"/>
        <color rgb="FF1155CC"/>
        <rFont val="&quot;Libre Franklin&quot;"/>
      </rPr>
      <t>https://www.dbm.gov.ph/index.php/budget-documents/2018</t>
    </r>
    <r>
      <rPr>
        <sz val="10"/>
        <color rgb="FF000000"/>
        <rFont val="&quot;Libre Franklin&quot;"/>
      </rPr>
      <t xml:space="preserve">    
COA conducts the audit in accordance with International Standards of Supreme Audit Institutions (ISSAI) 
</t>
    </r>
    <r>
      <rPr>
        <b/>
        <sz val="10"/>
        <color rgb="FF000000"/>
        <rFont val="&quot;Libre Franklin&quot;"/>
      </rPr>
      <t>Auditor's Report</t>
    </r>
    <r>
      <rPr>
        <sz val="10"/>
        <color rgb="FF000000"/>
        <rFont val="&quot;Libre Franklin&quot;"/>
      </rPr>
      <t xml:space="preserve">
</t>
    </r>
    <r>
      <rPr>
        <u/>
        <sz val="10"/>
        <color rgb="FF1155CC"/>
        <rFont val="&quot;Libre Franklin&quot;"/>
      </rPr>
      <t>https://www.coa.gov.ph/index.php/national-government-agencies/2018</t>
    </r>
    <r>
      <rPr>
        <sz val="10"/>
        <color rgb="FF000000"/>
        <rFont val="&quot;Libre Franklin&quot;"/>
      </rPr>
      <t xml:space="preserve">  
</t>
    </r>
    <r>
      <rPr>
        <b/>
        <sz val="10"/>
        <color rgb="FF000000"/>
        <rFont val="&quot;Libre Franklin&quot;"/>
      </rPr>
      <t>Annual Audit Reports</t>
    </r>
    <r>
      <rPr>
        <sz val="10"/>
        <color rgb="FF000000"/>
        <rFont val="&quot;Libre Franklin&quot;"/>
      </rPr>
      <t xml:space="preserve">
</t>
    </r>
    <r>
      <rPr>
        <u/>
        <sz val="10"/>
        <color rgb="FF1155CC"/>
        <rFont val="&quot;Libre Franklin&quot;"/>
      </rPr>
      <t>https://www.coa.gov.ph/index.php/reports/annual-audit-report</t>
    </r>
    <r>
      <rPr>
        <sz val="10"/>
        <color rgb="FF000000"/>
        <rFont val="&quot;Libre Franklin&quot;"/>
      </rPr>
      <t xml:space="preserve">     </t>
    </r>
  </si>
  <si>
    <r>
      <rPr>
        <b/>
        <sz val="10"/>
        <color rgb="FF000000"/>
        <rFont val="&quot;Libre Franklin&quot;"/>
      </rPr>
      <t>Audit Procedures</t>
    </r>
    <r>
      <rPr>
        <sz val="10"/>
        <color rgb="FF000000"/>
        <rFont val="&quot;Libre Franklin&quot;"/>
      </rPr>
      <t xml:space="preserve">
Page 223</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t>
    </r>
    <r>
      <rPr>
        <sz val="10"/>
        <color rgb="FF165B89"/>
        <rFont val="&quot;Libre Franklin&quot;"/>
      </rPr>
      <t xml:space="preserve">   </t>
    </r>
    <r>
      <rPr>
        <sz val="10"/>
        <color rgb="FF000000"/>
        <rFont val="&quot;Libre Franklin&quot;"/>
      </rPr>
      <t xml:space="preserve"> 
</t>
    </r>
  </si>
  <si>
    <t xml:space="preserve">Budget and audit practices appear to be adequately described. </t>
  </si>
  <si>
    <t>Does the government disclose publicly available information about budgets
and expenditures? - add rows if several</t>
  </si>
  <si>
    <r>
      <rPr>
        <sz val="10"/>
        <color rgb="FF000000"/>
        <rFont val="&quot;Libre Franklin&quot;"/>
      </rPr>
      <t xml:space="preserve">Yes, through the annual General Appropriations Act (GAA) and Budget Expenditures and Sources of Financing (BESF) which are accessible at DBM Website; and
</t>
    </r>
    <r>
      <rPr>
        <b/>
        <sz val="10"/>
        <color rgb="FF000000"/>
        <rFont val="&quot;Libre Franklin&quot;"/>
      </rPr>
      <t>General Appropriations Act (2018</t>
    </r>
    <r>
      <rPr>
        <sz val="10"/>
        <color rgb="FF000000"/>
        <rFont val="&quot;Libre Franklin&quot;"/>
      </rPr>
      <t xml:space="preserve">
</t>
    </r>
    <r>
      <rPr>
        <u/>
        <sz val="10"/>
        <color rgb="FF1155CC"/>
        <rFont val="&quot;Libre Franklin&quot;"/>
      </rPr>
      <t>dbm.gov.ph/index.php/budget-documents/2018/general-appropriations-act-fy-2018</t>
    </r>
    <r>
      <rPr>
        <sz val="10"/>
        <color rgb="FF000000"/>
        <rFont val="&quot;Libre Franklin&quot;"/>
      </rPr>
      <t xml:space="preserve"> 
</t>
    </r>
    <r>
      <rPr>
        <b/>
        <sz val="10"/>
        <color rgb="FF000000"/>
        <rFont val="&quot;Libre Franklin&quot;"/>
      </rPr>
      <t>General Appropriations Act 2019</t>
    </r>
    <r>
      <rPr>
        <sz val="10"/>
        <color rgb="FF000000"/>
        <rFont val="&quot;Libre Franklin&quot;"/>
      </rPr>
      <t xml:space="preserve">
</t>
    </r>
    <r>
      <rPr>
        <u/>
        <sz val="10"/>
        <color rgb="FF1155CC"/>
        <rFont val="&quot;Libre Franklin&quot;"/>
      </rPr>
      <t>https://www.dbm.gov.ph/index.php/budget-documents/2019/general-appropriations-act-fy-2019</t>
    </r>
    <r>
      <rPr>
        <sz val="10"/>
        <color rgb="FF000000"/>
        <rFont val="&quot;Libre Franklin&quot;"/>
      </rPr>
      <t xml:space="preserve"> 
</t>
    </r>
    <r>
      <rPr>
        <b/>
        <sz val="10"/>
        <color rgb="FF000000"/>
        <rFont val="&quot;Libre Franklin&quot;"/>
      </rPr>
      <t xml:space="preserve">General Appropriations Act of 2021
</t>
    </r>
    <r>
      <rPr>
        <u/>
        <sz val="10"/>
        <color rgb="FF1155CC"/>
        <rFont val="&quot;Libre Franklin&quot;"/>
      </rPr>
      <t>https://www.dbm.gov.ph/index.php/budget-documents/2021/general-appropriations-act-fy-2021</t>
    </r>
    <r>
      <rPr>
        <sz val="10"/>
        <color rgb="FF000000"/>
        <rFont val="&quot;Libre Franklin&quot;"/>
      </rPr>
      <t xml:space="preserve"> 
</t>
    </r>
    <r>
      <rPr>
        <b/>
        <sz val="10"/>
        <color rgb="FF000000"/>
        <rFont val="&quot;Libre Franklin&quot;"/>
      </rPr>
      <t xml:space="preserve">BESF FY 2021 </t>
    </r>
    <r>
      <rPr>
        <sz val="10"/>
        <color rgb="FF000000"/>
        <rFont val="&quot;Libre Franklin&quot;"/>
      </rPr>
      <t xml:space="preserve">
</t>
    </r>
    <r>
      <rPr>
        <u/>
        <sz val="10"/>
        <color rgb="FF1155CC"/>
        <rFont val="&quot;Libre Franklin&quot;"/>
      </rPr>
      <t>https://www.dbm.gov.ph/index.php/budget-documents/2021/budget-of-expenditures-and-sources-of-financing-fy-2021</t>
    </r>
    <r>
      <rPr>
        <sz val="10"/>
        <color rgb="FF000000"/>
        <rFont val="&quot;Libre Franklin&quot;"/>
      </rPr>
      <t xml:space="preserve"> 
</t>
    </r>
    <r>
      <rPr>
        <b/>
        <sz val="10"/>
        <color rgb="FF000000"/>
        <rFont val="&quot;Libre Franklin&quot;"/>
      </rPr>
      <t>Annual Audit Report</t>
    </r>
    <r>
      <rPr>
        <sz val="10"/>
        <color rgb="FF000000"/>
        <rFont val="&quot;Libre Franklin&quot;"/>
      </rPr>
      <t xml:space="preserve">
</t>
    </r>
    <r>
      <rPr>
        <u/>
        <sz val="10"/>
        <color rgb="FF1155CC"/>
        <rFont val="&quot;Libre Franklin&quot;"/>
      </rPr>
      <t>https://www.coa.gov.ph/index.php/reports/annual-audit-report</t>
    </r>
    <r>
      <rPr>
        <sz val="10"/>
        <color rgb="FF000000"/>
        <rFont val="&quot;Libre Franklin&quot;"/>
      </rPr>
      <t xml:space="preserve"> 
</t>
    </r>
    <r>
      <rPr>
        <b/>
        <sz val="10"/>
        <color rgb="FF000000"/>
        <rFont val="&quot;Libre Franklin&quot;"/>
      </rPr>
      <t>Sections 289-294 of the Local Government Code of 1991</t>
    </r>
    <r>
      <rPr>
        <sz val="10"/>
        <color rgb="FF000000"/>
        <rFont val="&quot;Libre Franklin&quot;"/>
      </rPr>
      <t xml:space="preserve">
</t>
    </r>
    <r>
      <rPr>
        <u/>
        <sz val="10"/>
        <color rgb="FF1155CC"/>
        <rFont val="&quot;Libre Franklin&quot;"/>
      </rPr>
      <t>https://www.officialgazette.gov.ph/1991/10/10/republic-act-no-7160/</t>
    </r>
    <r>
      <rPr>
        <sz val="10"/>
        <color rgb="FF000000"/>
        <rFont val="&quot;Libre Franklin&quot;"/>
      </rPr>
      <t xml:space="preserve"> </t>
    </r>
  </si>
  <si>
    <t xml:space="preserve">The General Appropriations Acts provide adequate information on budget and expenditures. Industry and civil society stakeholders consulted called for PHEITI's attention to focus increasingly on the management and use of extractive revenues, rather than the reconciliation of government revenues. </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</si>
  <si>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</si>
  <si>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</si>
  <si>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</si>
  <si>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r>
      <t xml:space="preserve">The MSG has addressed most aspects of this requirement by disclosing mandatory social expenditures as part of SDMP. </t>
    </r>
    <r>
      <rPr>
        <sz val="11"/>
        <color rgb="FF7030A0"/>
        <rFont val="Libre Franklin"/>
      </rPr>
      <t>Subject to the MSG's confirmation that Annex 20 is comprehensive of all mandatory social expenditures by reporting companies in 2018</t>
    </r>
    <r>
      <rPr>
        <sz val="11"/>
        <color theme="1"/>
        <rFont val="Libre Franklin"/>
      </rPr>
      <t>, the</t>
    </r>
    <r>
      <rPr>
        <sz val="11"/>
        <rFont val="Libre Franklin"/>
      </rPr>
      <t xml:space="preserve"> description of in-kind expenditures and identity of non-government beneficiaries is provided in Annex 20 to the report</t>
    </r>
    <r>
      <rPr>
        <sz val="11"/>
        <color theme="1"/>
        <rFont val="Libre Franklin"/>
      </rPr>
      <t xml:space="preserve">. There do not appear to be any mandatory environmental expenditures in 2018. </t>
    </r>
  </si>
  <si>
    <t>Is Requirement 6.1 applicable in the period under review?</t>
  </si>
  <si>
    <t xml:space="preserve">It appears that there are three types of mandatory social expenditures as part of the Annual SDMP, which are only applicable in the mining and coal sectors: (i) DHNC - Development of Host and Neighbouring Communities, (ii) DMTG - Development of Mining Technology and Geosciences and (iii) IEC - Information, Education &amp; Communication. While the 6th PHEITI Report lists other types of mandatory contributions under Community Development Program (CDP) and Annual Safety and Health Program (ASHP), these expenditures do not appear to be categorised as forms of mandatory social expenditures (see Table 18). Industry stakeholders consulted confirmed that oil and gas companies were not legally or contractually required to undertake mandatory social expenditures, but that their voluntary social expenditures were nonetheless institutionalised through clear agreements that were separate from the oil and gas companies' operating contracts. Industry representatives highlighted the value of PHEITI disclosures of annual SDMP expenditures as a means of demonstrating thhe mining sector's contributions to development and counter the popular impression that mining companies only negatively impacted the environment. Civil society and media stakeholders consulted highhlighted the strong public interest in public data on mandatory social expenditures, given the prevalence of social conflicts in the mining sector and allegations of mismanagement of SDMP expenditures. </t>
  </si>
  <si>
    <t>Social expenditures</t>
  </si>
  <si>
    <t>Does the government disclose information on social expenditures?</t>
  </si>
  <si>
    <t>Yes, systematically disclosed.</t>
  </si>
  <si>
    <r>
      <rPr>
        <b/>
        <sz val="10"/>
        <color rgb="FF000000"/>
        <rFont val="Libre Franklin"/>
      </rPr>
      <t>Social Development And Management Program</t>
    </r>
    <r>
      <rPr>
        <sz val="10"/>
        <color rgb="FF000000"/>
        <rFont val="Libre Franklin"/>
      </rPr>
      <t xml:space="preserve">
</t>
    </r>
    <r>
      <rPr>
        <u/>
        <sz val="10"/>
        <color rgb="FF1155CC"/>
        <rFont val="Libre Franklin"/>
      </rPr>
      <t>http://databaseportal.mgb.gov.ph/#/public/sdmp</t>
    </r>
    <r>
      <rPr>
        <sz val="10"/>
        <color rgb="FF000000"/>
        <rFont val="Libre Franklin"/>
      </rPr>
      <t xml:space="preserve"> 
</t>
    </r>
    <r>
      <rPr>
        <b/>
        <sz val="10"/>
        <color rgb="FF000000"/>
        <rFont val="Libre Franklin"/>
      </rPr>
      <t xml:space="preserve">Annual Safety and Health Program 
</t>
    </r>
    <r>
      <rPr>
        <u/>
        <sz val="10"/>
        <color rgb="FF1155CC"/>
        <rFont val="Libre Franklin"/>
      </rPr>
      <t>http://databaseportal.mgb.gov.ph/#/public/annual-safety-health-program</t>
    </r>
    <r>
      <rPr>
        <sz val="10"/>
        <color rgb="FF000000"/>
        <rFont val="Libre Franklin"/>
      </rPr>
      <t xml:space="preserve"> 
</t>
    </r>
    <r>
      <rPr>
        <b/>
        <sz val="10"/>
        <color rgb="FF000000"/>
        <rFont val="Libre Franklin"/>
      </rPr>
      <t xml:space="preserve">Community Development Program </t>
    </r>
    <r>
      <rPr>
        <sz val="10"/>
        <color rgb="FF000000"/>
        <rFont val="Libre Franklin"/>
      </rPr>
      <t xml:space="preserve">
</t>
    </r>
    <r>
      <rPr>
        <u/>
        <sz val="10"/>
        <color rgb="FF1155CC"/>
        <rFont val="Libre Franklin"/>
      </rPr>
      <t>http://databaseportal.mgb.gov.ph/#/public/cdp</t>
    </r>
  </si>
  <si>
    <r>
      <rPr>
        <sz val="10"/>
        <color rgb="FF000000"/>
        <rFont val="&quot;Libre Franklin&quot;"/>
      </rPr>
      <t>Pages 62-64, and 147-181</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t>
    </r>
  </si>
  <si>
    <t>Data on companies’ mandatory social expenditures of the three types of contributions uder SDMP are disclosed in the 6th report, both in aggregate and disaggregated by company and fund in Table 34.</t>
  </si>
  <si>
    <t>Could the MSG confirm that the only forms of mandatory social expenditures applicable in the mining and coal industries consist of expenditures under Annual SDMP, i.e. (i) DHNC - Development of Host and Neighbouring Communities, (ii) DMTG - Development of Mining Technology and Geosciences and (iii) IEC - Information, Education &amp; Communication?</t>
  </si>
  <si>
    <t>If yes, what was the total mandatory social expenditures received?</t>
  </si>
  <si>
    <t>PHP800 million (~USD 16.4 million)</t>
  </si>
  <si>
    <r>
      <rPr>
        <sz val="10"/>
        <color rgb="FF000000"/>
        <rFont val="&quot;Libre Franklin&quot;"/>
      </rPr>
      <t xml:space="preserve">Page 64-65
</t>
    </r>
    <r>
      <rPr>
        <u/>
        <sz val="10"/>
        <color rgb="FF1155CC"/>
        <rFont val="&quot;Libre Franklin&quot;"/>
      </rPr>
      <t>http://pheiti.dof.gov.ph/download/sixth-ph-eiti-report-fy-2018/?wpdmdl=898</t>
    </r>
    <r>
      <rPr>
        <sz val="10"/>
        <color rgb="FF000000"/>
        <rFont val="&quot;Libre Franklin&quot;"/>
      </rPr>
      <t xml:space="preserve">   </t>
    </r>
  </si>
  <si>
    <r>
      <rPr>
        <sz val="11"/>
        <color rgb="FF7030A0"/>
        <rFont val="Libre Franklin"/>
      </rPr>
      <t>It is unclear where the figure of PHP 800 million in total mandatory social expenditures is sourced from</t>
    </r>
    <r>
      <rPr>
        <sz val="11"/>
        <color theme="1"/>
        <rFont val="Libre Franklin"/>
      </rPr>
      <t xml:space="preserve">, as the results of reconciliation of SDMP expenditures in Table 18 provides a total reconciled value of SDMP expenditures of PHP 48,658,645, while p.64 provides a total figure of PHP 800 million. </t>
    </r>
    <r>
      <rPr>
        <sz val="11"/>
        <color rgb="FF7030A0"/>
        <rFont val="Libre Franklin"/>
      </rPr>
      <t>There is no explanation for this difference in figures provided within the report</t>
    </r>
    <r>
      <rPr>
        <sz val="11"/>
        <color theme="1"/>
        <rFont val="Libre Franklin"/>
      </rPr>
      <t>.</t>
    </r>
  </si>
  <si>
    <t>Could the MSG clarify why the total reconciled value of SDMP expenditures is provided as PHP 48.7 million in Table 18 while p.64 of the PHEITI Report provides a figure of PHP 800 million?</t>
  </si>
  <si>
    <t>If yes, what was the total voluntary social expenditures received?</t>
  </si>
  <si>
    <r>
      <rPr>
        <i/>
        <sz val="10"/>
        <color rgb="FF000000"/>
        <rFont val="&quot;Libre Franklin&quot;"/>
      </rPr>
      <t xml:space="preserve">Pages 357-1148
</t>
    </r>
    <r>
      <rPr>
        <i/>
        <u/>
        <sz val="10"/>
        <color rgb="FF1155CC"/>
        <rFont val="&quot;Libre Franklin&quot;"/>
      </rPr>
      <t>https://pheiti.dof.gov.ph/download/6th-report-annexes/?wpdmdl=1672&amp;refresh=6062aea4e97021617079972</t>
    </r>
    <r>
      <rPr>
        <i/>
        <sz val="10"/>
        <color rgb="FF000000"/>
        <rFont val="&quot;Libre Franklin&quot;"/>
      </rPr>
      <t xml:space="preserve"> </t>
    </r>
  </si>
  <si>
    <t xml:space="preserve">Material companies do not appear to have disclosed their voluntary social expenditures for 2018 - it is unclear whether this was requested of companies. Annex 20 to the 6th PHEITI Report provides the detailed reporting templates of all reporting companies, but does not include reporting of voluntary social expenditures, only mandatory social expenditures and contributions to environmental funds. </t>
  </si>
  <si>
    <t>Have government's public disclosures of mandatory social expenditures been disaggregated by payment type, company, between cash and in-kind and include information on the nature of in-kind expenditures and the identity of any non-government beneficiaries?</t>
  </si>
  <si>
    <r>
      <rPr>
        <sz val="10"/>
        <color rgb="FF000000"/>
        <rFont val="&quot;Libre Franklin&quot;"/>
      </rPr>
      <t>Pages 147-181</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Pages 357-1148</t>
    </r>
    <r>
      <rPr>
        <sz val="10"/>
        <color rgb="FF000000"/>
        <rFont val="&quot;Libre Franklin&quot;"/>
      </rPr>
      <t xml:space="preserve">
</t>
    </r>
    <r>
      <rPr>
        <u/>
        <sz val="10"/>
        <color rgb="FF1155CC"/>
        <rFont val="&quot;Libre Franklin&quot;"/>
      </rPr>
      <t>https://pheiti.dof.gov.ph/download/6th-report-annexes/?wpdmdl=1672&amp;refresh=6062aea4e97021617079972</t>
    </r>
    <r>
      <rPr>
        <sz val="10"/>
        <color rgb="FF000000"/>
        <rFont val="&quot;Libre Franklin&quot;"/>
      </rPr>
      <t xml:space="preserve"> </t>
    </r>
  </si>
  <si>
    <r>
      <t>The 6th PHEITI Report presents the reconciliation of 36 metallic mining companies and 19 non-metallic mining companies’ disclosures of their SDMP payments in 2018, which are reconciled with MGB receipts (given that MGB holds these funds in trust) (pp.147-181). The information is presented in aggregate per company, for all expenditures under the SDMP.</t>
    </r>
    <r>
      <rPr>
        <sz val="11"/>
        <rFont val="Libre Franklin"/>
      </rPr>
      <t xml:space="preserve"> It is unclear from the 6th report itself whether these SDMP expenditures are made in cash or in kind, and the nature of expenditures under SDMP are not clarified in the report.</t>
    </r>
    <r>
      <rPr>
        <sz val="11"/>
        <color theme="1"/>
        <rFont val="Libre Franklin"/>
      </rPr>
      <t xml:space="preserve"> While the report does not clarify the identity of beneficiaries of SDMP expenditures, the law (1995 Mining Act) confirms that the beneficiaries of SDMP expenditures are local and host communities that should be mapped by the extractive company. Industry stakeholders consulted confirmed that SDMP expenditures were always made in kind and that the reporting templates for the 6th PHEITI Report did not request a description of the nature of expenditures of beneficiaries, but that the templates for the 7th PHEITI Report requested both descriptions of the expenditures and the identity of beneficiaries of the expenditures. Annex 20 to the 6th PHEITI Report provides the copies of the all reporting companies' reporting templates for 2018 submitted through PH-EITI’s Online Reporting in Extractives (ORE) Tool, which provide a description of each company's SDMP expenditures, including the nature of the social expenditure and the identity of the beneficiaries. Industry representatives consulted called for more attention in PHEITI reporting on 'non-fiscal' aspects of mandatory social expenditures, namely the nature and beneficiaries of projects developed. They confirmed that SDMP expenditures were always provided in kind and that the law required the beneficiaries to be host and neighbouring communities. Government and industry stakeholders consulted considered that there would be no restrictions to publishing the MGB's company monitoring reports,  (compiled by MGB regional offices) which included reviews of companies' annual SDMP expenditures. </t>
    </r>
  </si>
  <si>
    <t xml:space="preserve">Could the MSG confirm whether the detailed reporting templates of companies provided in annex 20 to the 6th PHEITI Report provide comprehensive information on the nature of in-kind expenditures and the identity of beneficiaries for every mandatory social expenditure reported for 2018? What are stakeholders' views on the accessibility of information on social expenitures in te 6th PHEITI Report? How useful is this information for stakeholders? </t>
  </si>
  <si>
    <t>If yes, have mandatory social expenditures been disclosed, with appropriate attention to data quality in accordance with Requirement 4.9?</t>
  </si>
  <si>
    <r>
      <rPr>
        <b/>
        <sz val="10"/>
        <color rgb="FF000000"/>
        <rFont val="&quot;Libre Franklin&quot;"/>
      </rPr>
      <t>Audit Procedures</t>
    </r>
    <r>
      <rPr>
        <sz val="10"/>
        <color rgb="FF000000"/>
        <rFont val="&quot;Libre Franklin&quot;"/>
      </rPr>
      <t xml:space="preserve">
Page 223</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t>
    </r>
  </si>
  <si>
    <t xml:space="preserve">The same data quality assurances for mandatory social expenditure reporting appear to have been requested from reporting companies as part of the same reporting templates (see Requirement 4.9). Several civil society and media stakeholders consulted alleged irregularities in SDMP expenditures by certain mining companies, particularly in Mindanao. They considered that there were instances of mining companies making social expenditures to the benefit of politically-connected Indigenous Peoples rather than host communities. They highlighted a bill under consideration in Congress that would regulate corporate social expenditures. </t>
  </si>
  <si>
    <t>Environmental payments</t>
  </si>
  <si>
    <t>Does the government disclose information on environmental payments?</t>
  </si>
  <si>
    <t>Yes, systmeatically disclosed.</t>
  </si>
  <si>
    <r>
      <rPr>
        <b/>
        <sz val="10"/>
        <color rgb="FF000000"/>
        <rFont val="Libre Franklin"/>
      </rPr>
      <t>Environment Protection Enhancement Program</t>
    </r>
    <r>
      <rPr>
        <sz val="10"/>
        <color rgb="FF000000"/>
        <rFont val="Libre Franklin"/>
      </rPr>
      <t xml:space="preserve">
</t>
    </r>
    <r>
      <rPr>
        <u/>
        <sz val="10"/>
        <color rgb="FF1155CC"/>
        <rFont val="Libre Franklin"/>
      </rPr>
      <t xml:space="preserve">http://databaseportal.mgb.gov.ph/#/public/envi-protection-enhancement-program
</t>
    </r>
    <r>
      <rPr>
        <b/>
        <sz val="10"/>
        <color rgb="FF000000"/>
        <rFont val="Libre Franklin"/>
      </rPr>
      <t>Mine Rehabilitation Fun</t>
    </r>
    <r>
      <rPr>
        <b/>
        <sz val="10"/>
        <color rgb="FF000000"/>
        <rFont val="Libre Franklin"/>
      </rPr>
      <t xml:space="preserve">d
</t>
    </r>
    <r>
      <rPr>
        <u/>
        <sz val="10"/>
        <color rgb="FF1155CC"/>
        <rFont val="Libre Franklin"/>
      </rPr>
      <t>http://databaseportal.mgb.gov.ph/#/public/mine-rehabilitation-fund</t>
    </r>
    <r>
      <rPr>
        <sz val="10"/>
        <color rgb="FF000000"/>
        <rFont val="Libre Franklin"/>
      </rPr>
      <t xml:space="preserve"> 
</t>
    </r>
    <r>
      <rPr>
        <b/>
        <sz val="10"/>
        <color rgb="FF000000"/>
        <rFont val="Libre Franklin"/>
      </rPr>
      <t>Environment Work Pro</t>
    </r>
    <r>
      <rPr>
        <b/>
        <sz val="10"/>
        <color rgb="FF000000"/>
        <rFont val="Libre Franklin"/>
      </rPr>
      <t xml:space="preserve">gram
</t>
    </r>
    <r>
      <rPr>
        <u/>
        <sz val="10"/>
        <color rgb="FF1155CC"/>
        <rFont val="Libre Franklin"/>
      </rPr>
      <t>http://databaseportal.mgb.gov.ph/#/public/envi-work-program</t>
    </r>
    <r>
      <rPr>
        <sz val="10"/>
        <color rgb="FF000000"/>
        <rFont val="Libre Franklin"/>
      </rPr>
      <t xml:space="preserve"> 
</t>
    </r>
    <r>
      <rPr>
        <b/>
        <sz val="10"/>
        <color rgb="FF000000"/>
        <rFont val="Libre Franklin"/>
      </rPr>
      <t xml:space="preserve">Mining Forest Program
</t>
    </r>
    <r>
      <rPr>
        <u/>
        <sz val="10"/>
        <color rgb="FF1155CC"/>
        <rFont val="Libre Franklin"/>
      </rPr>
      <t>http://databaseportal.mgb.gov.ph/#/public/mining-forest-program</t>
    </r>
    <r>
      <rPr>
        <sz val="10"/>
        <color rgb="FF000000"/>
        <rFont val="Libre Franklin"/>
      </rPr>
      <t xml:space="preserve"> 
</t>
    </r>
    <r>
      <rPr>
        <b/>
        <sz val="10"/>
        <color rgb="FF000000"/>
        <rFont val="Libre Franklin"/>
      </rPr>
      <t xml:space="preserve">Management of Mine Waste and Tailings Fee
</t>
    </r>
    <r>
      <rPr>
        <u/>
        <sz val="10"/>
        <color rgb="FF1155CC"/>
        <rFont val="Libre Franklin"/>
      </rPr>
      <t>http://databaseportal.mgb.gov.ph/#/public/mgmt-mine-waste-tailings</t>
    </r>
    <r>
      <rPr>
        <sz val="10"/>
        <color rgb="FF000000"/>
        <rFont val="Libre Franklin"/>
      </rPr>
      <t xml:space="preserve"> </t>
    </r>
  </si>
  <si>
    <r>
      <rPr>
        <sz val="10"/>
        <color rgb="FF000000"/>
        <rFont val="&quot;Libre Franklin&quot;"/>
      </rPr>
      <t>Pages 62-64, and 147-181</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Pages 357-1148</t>
    </r>
    <r>
      <rPr>
        <sz val="10"/>
        <color rgb="FF000000"/>
        <rFont val="&quot;Libre Franklin&quot;"/>
      </rPr>
      <t xml:space="preserve">
</t>
    </r>
    <r>
      <rPr>
        <u/>
        <sz val="10"/>
        <color rgb="FF1155CC"/>
        <rFont val="&quot;Libre Franklin&quot;"/>
      </rPr>
      <t>https://pheiti.dof.gov.ph/download/6th-report-annexes/?wpdmdl=1672&amp;refresh=6062aea4e97021617079972</t>
    </r>
    <r>
      <rPr>
        <sz val="10"/>
        <color rgb="FF000000"/>
        <rFont val="&quot;Libre Franklin&quot;"/>
      </rPr>
      <t xml:space="preserve"> </t>
    </r>
  </si>
  <si>
    <r>
      <t>The 6th PHEITI Report describes Annual Environmental Protection and Enhancement Program (AEPEP), Environmental work program (EWP), Mine rehabilitation funds (MRF), Mine Waste and Tailings Fees Reserve Fund, and Final Mine Rehabilitation and Decommissioning Fund (pp.77-79). The report confirms (p.79) that the mandatory expenditures and funds were held in trust funds and not remitted to MGB. Therefore, these funds cannot be considered forms of payments  to government but rather forms of provisioning in relation to environmental aspects of mining (</t>
    </r>
    <r>
      <rPr>
        <i/>
        <sz val="11"/>
        <color theme="1"/>
        <rFont val="Libre Franklin"/>
      </rPr>
      <t>see Requirement 6.4</t>
    </r>
    <r>
      <rPr>
        <sz val="11"/>
        <color theme="1"/>
        <rFont val="Libre Franklin"/>
      </rPr>
      <t>). Based on the MSG's general materiality approach of setting a 2% threshold of industry revenues for selecting revenue streams for reconciliation (</t>
    </r>
    <r>
      <rPr>
        <i/>
        <sz val="11"/>
        <color theme="1"/>
        <rFont val="Libre Franklin"/>
      </rPr>
      <t>see Requirement 4.1</t>
    </r>
    <r>
      <rPr>
        <sz val="11"/>
        <color theme="1"/>
        <rFont val="Libre Franklin"/>
      </rPr>
      <t xml:space="preserve">), it can be deduced that the MSG did not identify any material environmental payments to government in 2018. There was consensus among stakeholders consulted that extractive companies' contributions to various environmental funds did not represent payments to government and that there were no material environmental payments to government in 2018. </t>
    </r>
  </si>
  <si>
    <t xml:space="preserve">Could the MSG clarify whether any of the requirements for companies to contribute to the Annual Environmental Protection and Enhancement Program (AEPEP), Environmental work program (EWP), Mine rehabilitation funds (MRF), Mine Waste and Tailings Fees Reserve Fund, and Final Mine Rehabilitation and Decommissioning Fund should be considered forms of payment to government, or rather of provisioning in funds held in funds for the rehabilitation of sites? </t>
  </si>
  <si>
    <t>If yes, what was the total mandatory environmental payments?</t>
  </si>
  <si>
    <t>PHP2.3 billion (~USD47.3 million)</t>
  </si>
  <si>
    <r>
      <rPr>
        <sz val="10"/>
        <color rgb="FF000000"/>
        <rFont val="&quot;Libre Franklin&quot;"/>
      </rPr>
      <t xml:space="preserve">Page 64
</t>
    </r>
    <r>
      <rPr>
        <u/>
        <sz val="10"/>
        <color rgb="FF1155CC"/>
        <rFont val="&quot;Libre Franklin&quot;"/>
      </rPr>
      <t>http://pheiti.dof.gov.ph/download/sixth-ph-eiti-report-fy-2018/?wpdmdl=898</t>
    </r>
    <r>
      <rPr>
        <sz val="10"/>
        <color rgb="FF000000"/>
        <rFont val="&quot;Libre Franklin&quot;"/>
      </rPr>
      <t xml:space="preserve"> </t>
    </r>
  </si>
  <si>
    <t xml:space="preserve">This is not applicable and should be updated by the MSG, as it appears that there were no material environmental payments to government in 2018. This information should be covered under Requirement 6.4. </t>
  </si>
  <si>
    <t xml:space="preserve">Could the MSG update this section by moving this information to Requirement 6.4? </t>
  </si>
  <si>
    <t>If yes, what was the total voluntary environmental payments?</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</si>
  <si>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</si>
  <si>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</si>
  <si>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</si>
  <si>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</si>
  <si>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It appears that this requirement was not applicable in 2018, but it would be helpful to understand the basis for the MSG's assessment, ideally based on a review of PMDC and PNOC's expenditures in 2018.</t>
  </si>
  <si>
    <t>Is Requirement 6.2 applicable in the period under review?</t>
  </si>
  <si>
    <r>
      <t xml:space="preserve">Both the 6th PHEITI Report and the minutes of the MSG's March 2021 meeting simply confirm the MSG's assessment that this requirement was not applicable in 2018, </t>
    </r>
    <r>
      <rPr>
        <sz val="11"/>
        <color rgb="FF7030A0"/>
        <rFont val="Libre Franklin"/>
      </rPr>
      <t>without providing the basis for this assessment</t>
    </r>
    <r>
      <rPr>
        <sz val="11"/>
        <color theme="1"/>
        <rFont val="Libre Franklin"/>
      </rPr>
      <t>. Industry stakeholders consulted confirmed that neither PNOC-EC nor PMDC undertook any quasi-fiscal expenditures in 2018 and that neither made such expenditures even in 2020 despite the imperatives of responding to the Covid-19 pandemic. Rather, the SOEs' contributions to government revenues and expenditures was through their payments to government, including of dividends.</t>
    </r>
  </si>
  <si>
    <t xml:space="preserve">Could the MSG confirm that it has considered all forms of expenditures by PNOC-EC or PMDC that could be considered quasi-fiscal in accordance with the IMF's definition, such as subsidies, social and public infrastructure, payments for national debt? </t>
  </si>
  <si>
    <t>Quasi-fiscal expenditures type 1</t>
  </si>
  <si>
    <t>Does the government or SOEs disclose information on quasi-fiscal expenditures?</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</si>
  <si>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</si>
  <si>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</si>
  <si>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</si>
  <si>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</si>
  <si>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</si>
  <si>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 xml:space="preserve">*As stated in the note on Req't. 4.7 the MSG has to determine the level of disaggregation. The Financial Statement of PNOC can be reviewed to determine so. </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</si>
  <si>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</si>
  <si>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</si>
  <si>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</si>
  <si>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 xml:space="preserve">The MSG has addressed all aspects of this requirement, aside from under-estimating the value of extractive industry revenues. However, the MSG has been transparent about the constraints hindering the disclosure of total government revenues from the extractive industries, particularly given tax confidentiality legal provisions. The lack of full unilateral government revenue disclosure is covered in more detail under Requirement 4.1. </t>
  </si>
  <si>
    <t>Does the government disclose information on the contribution of the extractive industries to the economy?</t>
  </si>
  <si>
    <t>Yes, in the EITI Report.</t>
  </si>
  <si>
    <r>
      <rPr>
        <b/>
        <sz val="10"/>
        <color rgb="FF000000"/>
        <rFont val="&quot;Libre Franklin&quot;"/>
      </rPr>
      <t>Page 26-41</t>
    </r>
    <r>
      <rPr>
        <sz val="10"/>
        <color rgb="FF000000"/>
        <rFont val="&quot;Libre Franklin&quot;"/>
      </rPr>
      <t xml:space="preserve">
</t>
    </r>
    <r>
      <rPr>
        <u/>
        <sz val="10"/>
        <color rgb="FF1155CC"/>
        <rFont val="&quot;Libre Franklin&quot;"/>
      </rPr>
      <t>http://pheiti.dof.gov.ph/download/sixth-ph-eiti-report-fy-2018/?wpdmdl=898</t>
    </r>
  </si>
  <si>
    <r>
      <rPr>
        <i/>
        <sz val="11"/>
        <rFont val="Libre Franklin"/>
      </rPr>
      <t>Gross Domestic Product -</t>
    </r>
    <r>
      <rPr>
        <i/>
        <u/>
        <sz val="11"/>
        <color rgb="FF00B0F0"/>
        <rFont val="Franklin Gothic Book"/>
        <family val="2"/>
      </rPr>
      <t xml:space="preserve"> </t>
    </r>
    <r>
      <rPr>
        <i/>
        <u/>
        <sz val="11"/>
        <color rgb="FF0070C0"/>
        <rFont val="Franklin Gothic Book"/>
        <family val="2"/>
      </rPr>
      <t>SNA 2008</t>
    </r>
    <r>
      <rPr>
        <i/>
        <sz val="11"/>
        <color rgb="FF0070C0"/>
        <rFont val="Franklin Gothic Book"/>
        <family val="2"/>
      </rPr>
      <t xml:space="preserve"> C</t>
    </r>
    <r>
      <rPr>
        <i/>
        <sz val="11"/>
        <rFont val="Franklin Gothic Book"/>
        <family val="2"/>
      </rPr>
      <t>. Mining and quarrying, including oil and gas</t>
    </r>
  </si>
  <si>
    <t>Yes, systematically disclosed.
0.69% for Mining
0.89% for Mining and quarrying (which includes coal, and oil and gas sectors)</t>
  </si>
  <si>
    <r>
      <rPr>
        <b/>
        <sz val="10"/>
        <color rgb="FF000000"/>
        <rFont val="&quot;Libre Franklin&quot;"/>
      </rPr>
      <t>Mining Industry Statistics</t>
    </r>
    <r>
      <rPr>
        <sz val="10"/>
        <color rgb="FF000000"/>
        <rFont val="&quot;Libre Franklin&quot;"/>
      </rPr>
      <t xml:space="preserve">
</t>
    </r>
    <r>
      <rPr>
        <u/>
        <sz val="10"/>
        <color rgb="FF1155CC"/>
        <rFont val="&quot;Libre Franklin&quot;"/>
      </rPr>
      <t>https://mgb.gov.ph/images/Mineral_Statistics/MIS_3Yr-2017_to_1st_to_3rd_Qtr_2020_for_UPLOAD_as_of_14_Dec_2020.pdf</t>
    </r>
  </si>
  <si>
    <r>
      <rPr>
        <b/>
        <sz val="10"/>
        <color rgb="FF000000"/>
        <rFont val="&quot;Libre Franklin&quot;"/>
      </rPr>
      <t>The Mining Industry in 2018</t>
    </r>
    <r>
      <rPr>
        <sz val="10"/>
        <color rgb="FF000000"/>
        <rFont val="&quot;Libre Franklin&quot;"/>
      </rPr>
      <t xml:space="preserve">
Page 28 and 29</t>
    </r>
    <r>
      <rPr>
        <sz val="10"/>
        <color rgb="FF000000"/>
        <rFont val="&quot;Libre Franklin&quot;"/>
      </rPr>
      <t xml:space="preserve">
</t>
    </r>
    <r>
      <rPr>
        <u/>
        <sz val="10"/>
        <color rgb="FF1155CC"/>
        <rFont val="&quot;Libre Franklin&quot;"/>
      </rPr>
      <t>http://pheiti.dof.gov.ph/download/sixth-ph-eiti-report-fy-2018/?wpdmdl=898</t>
    </r>
  </si>
  <si>
    <t>Gross Domestic Product ASM and informal sector</t>
  </si>
  <si>
    <t>Yes, systematically disclosed.
PHP0.7 billion (~USD14.4 million)</t>
  </si>
  <si>
    <r>
      <rPr>
        <b/>
        <sz val="10"/>
        <color rgb="FF000000"/>
        <rFont val="&quot;Libre Franklin&quot;"/>
      </rPr>
      <t>Small-scale Mining</t>
    </r>
    <r>
      <rPr>
        <sz val="10"/>
        <color rgb="FF000000"/>
        <rFont val="&quot;Libre Franklin&quot;"/>
      </rPr>
      <t xml:space="preserve">
Page 31-32</t>
    </r>
    <r>
      <rPr>
        <sz val="10"/>
        <color rgb="FFFFFF00"/>
        <rFont val="&quot;Libre Franklin&quot;"/>
      </rPr>
      <t xml:space="preserve">
</t>
    </r>
    <r>
      <rPr>
        <u/>
        <sz val="10"/>
        <color rgb="FF1155CC"/>
        <rFont val="&quot;Libre Franklin&quot;"/>
      </rPr>
      <t>http://pheiti.dof.gov.ph/download/sixth-ph-eiti-report-fy-2018/?wpdmdl=898</t>
    </r>
  </si>
  <si>
    <t>Gross Domestic Product - all sectors</t>
  </si>
  <si>
    <t>Yes, in the EITI Report.
PHP18.3 trillion (~USD 375.4 billion)</t>
  </si>
  <si>
    <r>
      <rPr>
        <b/>
        <sz val="10"/>
        <color rgb="FF000000"/>
        <rFont val="&quot;Libre Franklin&quot;"/>
      </rPr>
      <t>Contribution to Gross Domestic Product</t>
    </r>
    <r>
      <rPr>
        <sz val="10"/>
        <color rgb="FF000000"/>
        <rFont val="&quot;Libre Franklin&quot;"/>
      </rPr>
      <t xml:space="preserve">
Page 28-29
</t>
    </r>
    <r>
      <rPr>
        <u/>
        <sz val="10"/>
        <color rgb="FF1155CC"/>
        <rFont val="&quot;Libre Franklin&quot;"/>
      </rPr>
      <t>http://pheiti.dof.gov.ph/download/sixth-ph-eiti-report-fy-2018/?wpdmdl=898</t>
    </r>
  </si>
  <si>
    <t>Government revenue - extractive industries</t>
  </si>
  <si>
    <t>Yes, in the EITI Report.
PHP64.3 billion (~USD1.3 billion)</t>
  </si>
  <si>
    <r>
      <rPr>
        <b/>
        <sz val="10"/>
        <color rgb="FF000000"/>
        <rFont val="&quot;Libre Franklin&quot;"/>
      </rPr>
      <t>Table 5, Page 47</t>
    </r>
    <r>
      <rPr>
        <sz val="10"/>
        <color rgb="FF000000"/>
        <rFont val="&quot;Libre Franklin&quot;"/>
      </rPr>
      <t xml:space="preserve">
</t>
    </r>
    <r>
      <rPr>
        <u/>
        <sz val="10"/>
        <color rgb="FF1155CC"/>
        <rFont val="&quot;Libre Franklin&quot;"/>
      </rPr>
      <t>http://pheiti.dof.gov.ph/download/sixth-ph-eiti-report-fy-2018/?wpdmdl=898</t>
    </r>
  </si>
  <si>
    <r>
      <t xml:space="preserve">The value of total government extractive revenues cited here (Table 5, p.47) appears to </t>
    </r>
    <r>
      <rPr>
        <sz val="11"/>
        <color rgb="FF7030A0"/>
        <rFont val="Libre Franklin"/>
      </rPr>
      <t>only relate to the value of government revenues from four extractive industry sub-sectors and does not include for instance coal, metallic and non-metallic small-scale mining</t>
    </r>
    <r>
      <rPr>
        <sz val="11"/>
        <color theme="1"/>
        <rFont val="Libre Franklin"/>
      </rPr>
      <t>, etc, rather than the total government revenues including from non-material sectors (see related comment on full unilateral government disclosures under Requirement 4.1). However, the 6th PHEITI Report presents some  explanations of the constraints hindering disclosure of total government revenues, particularly due to tax confidentiality legal provisions.</t>
    </r>
  </si>
  <si>
    <t>If there are practical barriers to providing the value of total government revenues from the extractive industries, the MSG is urged to publish an explanation of these barriers, the methodology adopted for disclosing a proxy for the value of total government extractive revenues in the 6th report and any plans from the MSG to overcome these constraints in future EITI reporting.</t>
  </si>
  <si>
    <t>Government revenue - all sectors</t>
  </si>
  <si>
    <t>Php2.9 trillion 
Breakdown:
Php2.6 trillion Tax revenue
Php268.6 billion Non-tax revenue
Php15.7 billion Privatization proceeds</t>
  </si>
  <si>
    <r>
      <rPr>
        <b/>
        <sz val="10"/>
        <color rgb="FF000000"/>
        <rFont val="&quot;Libre Franklin&quot;"/>
      </rPr>
      <t xml:space="preserve">DOF 2018 Annual Report
</t>
    </r>
    <r>
      <rPr>
        <u/>
        <sz val="10"/>
        <color rgb="FF000000"/>
        <rFont val="&quot;Libre Franklin&quot;"/>
      </rPr>
      <t xml:space="preserve">https://www.dof.gov.ph/download/maintaining-the-growth-momentum-ramping-up-the-reform-agenda/?wpdmdl=23729&amp;refresh=60614b1c0a6591616988956&amp;fbclid=IwAR0Wh-ZcAopu6ORP7BsqFd28cv5rVSBvUWMQSdXSM7HBi2TQ0Lbsnj-w7VY </t>
    </r>
  </si>
  <si>
    <t>Exports - extractive industries</t>
  </si>
  <si>
    <t>USD4,037 million - Mining
USD784 million - Oil &amp; Gas
USD281 million - Coal</t>
  </si>
  <si>
    <r>
      <rPr>
        <sz val="10"/>
        <color rgb="FF000000"/>
        <rFont val="&quot;Libre Franklin&quot;"/>
      </rPr>
      <t>Pages 27, 36, and 38-39,</t>
    </r>
    <r>
      <rPr>
        <sz val="10"/>
        <color rgb="FF0000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Pages 277, and 293-294
</t>
    </r>
    <r>
      <rPr>
        <u/>
        <sz val="10"/>
        <color rgb="FF1155CC"/>
        <rFont val="&quot;Libre Franklin&quot;"/>
      </rPr>
      <t>https://pheiti.dof.gov.ph/download/6th-report-annexes/?wpdmdl=1672&amp;refresh=6062aea4e97021617079972</t>
    </r>
    <r>
      <rPr>
        <sz val="10"/>
        <color rgb="FF000000"/>
        <rFont val="&quot;Libre Franklin&quot;"/>
      </rPr>
      <t xml:space="preserve"> </t>
    </r>
  </si>
  <si>
    <t>Exports - all sectors</t>
  </si>
  <si>
    <t>USD4,720M</t>
  </si>
  <si>
    <t>USD</t>
  </si>
  <si>
    <t xml:space="preserve">The 6th PHEITI Report (p.27) provides the relative value of extractive exports as 5.99% of total exports in 2018. </t>
  </si>
  <si>
    <t>Employment - extractive sector - male</t>
  </si>
  <si>
    <t>https://psa.gov.ph/content/2018-annual-labor-and-employment-status</t>
  </si>
  <si>
    <r>
      <rPr>
        <sz val="10"/>
        <color rgb="FF000000"/>
        <rFont val="&quot;Libre Franklin&quot;"/>
      </rPr>
      <t>Table 1, Page 27</t>
    </r>
    <r>
      <rPr>
        <sz val="10"/>
        <color rgb="FFFFFF00"/>
        <rFont val="&quot;Libre Franklin&quot;"/>
      </rPr>
      <t xml:space="preserve">
</t>
    </r>
    <r>
      <rPr>
        <u/>
        <sz val="10"/>
        <color rgb="FF1155CC"/>
        <rFont val="&quot;Libre Franklin&quot;"/>
      </rPr>
      <t>http://pheiti.dof.gov.ph/download/sixth-ph-eiti-report-fy-2018/?wpdmdl=898</t>
    </r>
    <r>
      <rPr>
        <sz val="10"/>
        <color rgb="FF000000"/>
        <rFont val="&quot;Libre Franklin&quot;"/>
      </rPr>
      <t xml:space="preserve"> </t>
    </r>
  </si>
  <si>
    <t>Stakeholder consultations revealed interest in more granular gender-disaggregated employment data, such as data by type of employment or role.</t>
  </si>
  <si>
    <t>Employment - extractive sector - female</t>
  </si>
  <si>
    <t>Employment - extractive sector</t>
  </si>
  <si>
    <t xml:space="preserve">The 6th PHEITI Report (p.27) provides aggregate employment in the extractive industrries disaggregated by gender. </t>
  </si>
  <si>
    <t>Employment - all sectors</t>
  </si>
  <si>
    <t>Investment - extractive sector</t>
  </si>
  <si>
    <t>Investment - all sectors</t>
  </si>
  <si>
    <t>Does the government disclose information on the location of the major extractive activities in the country?</t>
  </si>
  <si>
    <r>
      <rPr>
        <u/>
        <sz val="10"/>
        <color rgb="FF1155CC"/>
        <rFont val="Libre Franklin"/>
      </rPr>
      <t>https://contracts-eiti.dof.gov.ph/summary-data</t>
    </r>
    <r>
      <rPr>
        <u/>
        <sz val="10"/>
        <color rgb="FF1155CC"/>
        <rFont val="Libre Franklin"/>
      </rPr>
      <t xml:space="preserve">
http://databaseportal.mgb.gov.ph/#/public/mining-tenements?type=MPSA </t>
    </r>
  </si>
  <si>
    <t>There appears to be ample information on the location of the extractive industries online.</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</si>
  <si>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</si>
  <si>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</si>
  <si>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</si>
  <si>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Not assessed</t>
  </si>
  <si>
    <t>The MSG has addressed all aspects of this requirement, with company disclosures of their environmental provisioning to assess company compliance with legal requirements.</t>
  </si>
  <si>
    <t>Is Requirement 6.4 applicable in the period under review?</t>
  </si>
  <si>
    <t>the relevant legal and administrative rules for environmental management?</t>
  </si>
  <si>
    <r>
      <rPr>
        <b/>
        <sz val="10"/>
        <rFont val="Libre Franklin"/>
      </rPr>
      <t>Executive Order No. 192, s. 1987</t>
    </r>
    <r>
      <rPr>
        <sz val="10"/>
        <rFont val="Libre Franklin"/>
      </rPr>
      <t xml:space="preserve">
</t>
    </r>
    <r>
      <rPr>
        <u/>
        <sz val="10"/>
        <color rgb="FF1155CC"/>
        <rFont val="Libre Franklin"/>
      </rPr>
      <t>https://www.officialgazette.gov.ph/1987/06/10/executive-order-no-192-s-1987/</t>
    </r>
    <r>
      <rPr>
        <sz val="10"/>
        <rFont val="Libre Franklin"/>
      </rPr>
      <t xml:space="preserve"> 
</t>
    </r>
    <r>
      <rPr>
        <b/>
        <sz val="10"/>
        <rFont val="Libre Franklin"/>
      </rPr>
      <t>Major Environmental La</t>
    </r>
    <r>
      <rPr>
        <b/>
        <sz val="10"/>
        <color rgb="FF000000"/>
        <rFont val="Libre Franklin"/>
      </rPr>
      <t>ws</t>
    </r>
    <r>
      <rPr>
        <sz val="10"/>
        <color rgb="FF000000"/>
        <rFont val="Libre Franklin"/>
      </rPr>
      <t xml:space="preserve">
</t>
    </r>
    <r>
      <rPr>
        <u/>
        <sz val="10"/>
        <color rgb="FF1155CC"/>
        <rFont val="Libre Franklin"/>
      </rPr>
      <t>http://ecac.emb.gov.ph/?page_id=43</t>
    </r>
    <r>
      <rPr>
        <sz val="10"/>
        <rFont val="Libre Franklin"/>
      </rPr>
      <t xml:space="preserve"> 
</t>
    </r>
    <r>
      <rPr>
        <b/>
        <sz val="10"/>
        <rFont val="Libre Franklin"/>
      </rPr>
      <t>Philippine EIS System Basic Laws/Polici</t>
    </r>
    <r>
      <rPr>
        <b/>
        <sz val="10"/>
        <color rgb="FF000000"/>
        <rFont val="Libre Franklin"/>
      </rPr>
      <t>es</t>
    </r>
    <r>
      <rPr>
        <sz val="10"/>
        <color rgb="FF000000"/>
        <rFont val="Libre Franklin"/>
      </rPr>
      <t xml:space="preserve">
</t>
    </r>
    <r>
      <rPr>
        <u/>
        <sz val="10"/>
        <color rgb="FF1155CC"/>
        <rFont val="Libre Franklin"/>
      </rPr>
      <t>http://eia.emb.gov.ph/?page_id=322</t>
    </r>
    <r>
      <rPr>
        <sz val="10"/>
        <rFont val="Libre Franklin"/>
      </rPr>
      <t xml:space="preserve">  
</t>
    </r>
    <r>
      <rPr>
        <b/>
        <sz val="10"/>
        <rFont val="Libre Franklin"/>
      </rPr>
      <t>Rules and Regulati</t>
    </r>
    <r>
      <rPr>
        <b/>
        <sz val="10"/>
        <color rgb="FF000000"/>
        <rFont val="Libre Franklin"/>
      </rPr>
      <t xml:space="preserve">ons
</t>
    </r>
    <r>
      <rPr>
        <u/>
        <sz val="10"/>
        <color rgb="FF1155CC"/>
        <rFont val="Libre Franklin"/>
      </rPr>
      <t>http://databaseportal.mgb.gov.ph/#/public/documents/AD/Rules%20and%20Regulations</t>
    </r>
    <r>
      <rPr>
        <sz val="10"/>
        <rFont val="Libre Franklin"/>
      </rPr>
      <t xml:space="preserve"> 
</t>
    </r>
    <r>
      <rPr>
        <b/>
        <sz val="10"/>
        <rFont val="Libre Franklin"/>
      </rPr>
      <t>DENR Administrative Order No. 2017-</t>
    </r>
    <r>
      <rPr>
        <b/>
        <sz val="10"/>
        <color rgb="FF000000"/>
        <rFont val="Libre Franklin"/>
      </rPr>
      <t xml:space="preserve">15
</t>
    </r>
    <r>
      <rPr>
        <u/>
        <sz val="10"/>
        <color rgb="FF1155CC"/>
        <rFont val="Libre Franklin"/>
      </rPr>
      <t>http://eia.emb.gov.ph/wp-content/uploads/2017/06/2-May-2017-DAO-2017-15.pdf</t>
    </r>
    <r>
      <rPr>
        <sz val="10"/>
        <rFont val="Libre Franklin"/>
      </rPr>
      <t xml:space="preserve"> </t>
    </r>
  </si>
  <si>
    <r>
      <rPr>
        <b/>
        <sz val="10"/>
        <color rgb="FF000000"/>
        <rFont val="Libre Franklin"/>
      </rPr>
      <t>Policies</t>
    </r>
    <r>
      <rPr>
        <sz val="10"/>
        <color rgb="FF000000"/>
        <rFont val="Libre Franklin"/>
      </rPr>
      <t xml:space="preserve">
Page 30</t>
    </r>
    <r>
      <rPr>
        <sz val="10"/>
        <color rgb="FFFF0000"/>
        <rFont val="Libre Franklin"/>
      </rPr>
      <t xml:space="preserve">
</t>
    </r>
    <r>
      <rPr>
        <u/>
        <sz val="10"/>
        <color rgb="FF1155CC"/>
        <rFont val="Libre Franklin"/>
      </rPr>
      <t>http://pheiti.dof.gov.ph/download/sixth-ph-eiti-report-fy-2018/?wpdmdl=898</t>
    </r>
  </si>
  <si>
    <t>databases containing environmental impact assessments, certification schemes or similar documentation of environmental management?</t>
  </si>
  <si>
    <r>
      <rPr>
        <b/>
        <sz val="10"/>
        <rFont val="Libre Franklin"/>
      </rPr>
      <t>Updated List of ECPs with Environmental Compliance Certificate</t>
    </r>
    <r>
      <rPr>
        <b/>
        <sz val="10"/>
        <color rgb="FF000000"/>
        <rFont val="Libre Franklin"/>
      </rPr>
      <t xml:space="preserve">
</t>
    </r>
    <r>
      <rPr>
        <u/>
        <sz val="10"/>
        <color rgb="FF1155CC"/>
        <rFont val="Libre Franklin"/>
      </rPr>
      <t>http://eia.emb.gov.ph/?page_id=3981</t>
    </r>
    <r>
      <rPr>
        <sz val="10"/>
        <rFont val="Libre Franklin"/>
      </rPr>
      <t xml:space="preserve"> 
</t>
    </r>
    <r>
      <rPr>
        <b/>
        <sz val="10"/>
        <rFont val="Libre Franklin"/>
      </rPr>
      <t>PH-EITI Contracts Portal</t>
    </r>
    <r>
      <rPr>
        <b/>
        <sz val="10"/>
        <color rgb="FF000000"/>
        <rFont val="Libre Franklin"/>
      </rPr>
      <t xml:space="preserve">
</t>
    </r>
    <r>
      <rPr>
        <u/>
        <sz val="10"/>
        <color rgb="FF1155CC"/>
        <rFont val="Libre Franklin"/>
      </rPr>
      <t>https://contracts-eiti.dof.gov.ph/contracts/eis</t>
    </r>
    <r>
      <rPr>
        <sz val="10"/>
        <color rgb="FFFFFF00"/>
        <rFont val="Libre Franklin"/>
      </rPr>
      <t xml:space="preserve"> </t>
    </r>
  </si>
  <si>
    <t>other relevant information on environmental monitoring procedures and administration?</t>
  </si>
  <si>
    <r>
      <rPr>
        <b/>
        <u/>
        <sz val="10"/>
        <color rgb="FF000000"/>
        <rFont val="&quot;Libre Franklin&quot;"/>
      </rPr>
      <t xml:space="preserve">Environment Protection and Enhancement Program
</t>
    </r>
    <r>
      <rPr>
        <u/>
        <sz val="10"/>
        <color rgb="FF1155CC"/>
        <rFont val="&quot;Libre Franklin&quot;"/>
      </rPr>
      <t>http://databaseportal.mgb.gov.ph/#/public/envi-protection-enhancement-program</t>
    </r>
    <r>
      <rPr>
        <u/>
        <sz val="10"/>
        <color rgb="FF000000"/>
        <rFont val="&quot;Libre Franklin&quot;"/>
      </rPr>
      <t xml:space="preserve"> </t>
    </r>
  </si>
  <si>
    <t>other relevant information on environmental monitoring procedures and administration - Environmental provisioning funds</t>
  </si>
  <si>
    <t xml:space="preserve">The 6th PHEITI Report describes Annual Environmental Protection and Enhancement Program (AEPEP), Environmental work program (EWP), Mine rehabilitation funds (MRF), Mine Waste and Tailings Fees Reserve Fund, and Final Mine Rehabilitation and Decommissioning Fund (pp.77-79). The report confirms (p.79) that the mandatory expenditures and funds were held in trust funds and not remitted to MGB. The report discloses companies' reporting of these contributions to environmental provisioning funds. </t>
  </si>
  <si>
    <t>Value of environmental provisioning in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</si>
</sst>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yyyy\-mm\-dd"/>
    <numFmt numFmtId="165" formatCode="_ * #,##0.0000_ ;_ * \-#,##0.0000_ ;_ * &quot;-&quot;??_ ;_ @_ "/>
    <numFmt numFmtId="166" formatCode="_ * #,##0.00_ ;_ * \-#,##0.00_ ;_ * &quot;-&quot;??_ ;_ @_ "/>
    <numFmt numFmtId="167" formatCode="_ * #,##0_ ;_ * \-#,##0_ ;_ * &quot;-&quot;??_ ;_ @_ "/>
    <numFmt numFmtId="168" formatCode="_-* #,##0.00_-;\-* #,##0.00_-;_-* &quot;-&quot;??_-;_-@"/>
    <numFmt numFmtId="169" formatCode="0.0%"/>
  </numFmts>
  <fonts count="175">
    <font>
      <sz val="12"/>
      <color theme="1"/>
      <name val="Arial"/>
    </font>
    <font>
      <sz val="12"/>
      <color theme="1"/>
      <name val="Calibri"/>
      <family val="2"/>
      <scheme val="minor"/>
    </font>
    <font>
      <sz val="11"/>
      <color theme="1"/>
      <name val="Libre Franklin"/>
    </font>
    <font>
      <sz val="11"/>
      <color theme="1"/>
      <name val="Calibri"/>
      <family val="2"/>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Arial"/>
      <family val="2"/>
    </font>
    <font>
      <b/>
      <sz val="12"/>
      <color theme="1"/>
      <name val="Libre Franklin"/>
    </font>
    <font>
      <u/>
      <sz val="11"/>
      <color theme="10"/>
      <name val="Libre Franklin"/>
    </font>
    <font>
      <b/>
      <u/>
      <sz val="11"/>
      <color theme="1"/>
      <name val="Libre Franklin"/>
    </font>
    <font>
      <b/>
      <sz val="11"/>
      <color theme="1"/>
      <name val="Libre Franklin"/>
    </font>
    <font>
      <b/>
      <i/>
      <sz val="11"/>
      <color theme="1"/>
      <name val="Libre Franklin"/>
    </font>
    <font>
      <i/>
      <sz val="11"/>
      <color theme="1"/>
      <name val="Libre Franklin"/>
    </font>
    <font>
      <i/>
      <u/>
      <sz val="11"/>
      <color theme="1"/>
      <name val="Libre Franklin"/>
    </font>
    <font>
      <b/>
      <sz val="11"/>
      <color rgb="FF000000"/>
      <name val="Libre Franklin"/>
    </font>
    <font>
      <i/>
      <u/>
      <sz val="11"/>
      <color rgb="FF0076AF"/>
      <name val="Libre Franklin"/>
    </font>
    <font>
      <sz val="18"/>
      <color theme="1"/>
      <name val="Libre Franklin"/>
    </font>
    <font>
      <b/>
      <i/>
      <u/>
      <sz val="18"/>
      <color theme="1"/>
      <name val="Libre Franklin"/>
    </font>
    <font>
      <i/>
      <u/>
      <sz val="12"/>
      <color theme="1"/>
      <name val="Libre Franklin"/>
    </font>
    <font>
      <b/>
      <i/>
      <u/>
      <sz val="14"/>
      <color rgb="FF000000"/>
      <name val="Libre Franklin"/>
    </font>
    <font>
      <i/>
      <u/>
      <sz val="14"/>
      <color theme="1"/>
      <name val="Libre Franklin"/>
    </font>
    <font>
      <b/>
      <i/>
      <u/>
      <sz val="14"/>
      <color theme="1"/>
      <name val="Libre Franklin"/>
    </font>
    <font>
      <b/>
      <sz val="12"/>
      <color rgb="FF000000"/>
      <name val="Libre Franklin"/>
    </font>
    <font>
      <i/>
      <u/>
      <sz val="11"/>
      <color rgb="FF1155CC"/>
      <name val="Libre Franklin"/>
    </font>
    <font>
      <b/>
      <u/>
      <sz val="11"/>
      <color theme="10"/>
      <name val="Libre Franklin"/>
    </font>
    <font>
      <i/>
      <u/>
      <sz val="11"/>
      <color theme="10"/>
      <name val="Libre Franklin"/>
    </font>
    <font>
      <b/>
      <i/>
      <sz val="11"/>
      <color rgb="FF000000"/>
      <name val="Libre Franklin"/>
    </font>
    <font>
      <b/>
      <u/>
      <sz val="12"/>
      <color theme="10"/>
      <name val="Libre Franklin"/>
    </font>
    <font>
      <b/>
      <sz val="10"/>
      <color theme="1"/>
      <name val="Libre Franklin"/>
    </font>
    <font>
      <b/>
      <sz val="20"/>
      <color rgb="FF000000"/>
      <name val="Libre Franklin"/>
    </font>
    <font>
      <i/>
      <u/>
      <sz val="11"/>
      <color rgb="FF000000"/>
      <name val="Libre Franklin"/>
    </font>
    <font>
      <b/>
      <i/>
      <u/>
      <sz val="11"/>
      <color rgb="FF000000"/>
      <name val="Libre Franklin"/>
    </font>
    <font>
      <i/>
      <u/>
      <sz val="14"/>
      <color rgb="FF000000"/>
      <name val="Libre Franklin"/>
    </font>
    <font>
      <sz val="10"/>
      <color rgb="FF000000"/>
      <name val="Libre Franklin"/>
    </font>
    <font>
      <u/>
      <sz val="12"/>
      <color rgb="FF000000"/>
      <name val="Arial"/>
      <family val="2"/>
    </font>
    <font>
      <u/>
      <sz val="10"/>
      <color rgb="FF000000"/>
      <name val="Libre Franklin"/>
    </font>
    <font>
      <b/>
      <sz val="20"/>
      <color theme="1"/>
      <name val="Libre Franklin"/>
    </font>
    <font>
      <sz val="10"/>
      <color theme="1"/>
      <name val="Libre Franklin"/>
    </font>
    <font>
      <u/>
      <sz val="10"/>
      <color rgb="FF1155CC"/>
      <name val="Libre Franklin"/>
    </font>
    <font>
      <sz val="10"/>
      <color rgb="FFFFFF00"/>
      <name val="Libre Franklin"/>
    </font>
    <font>
      <u/>
      <sz val="10"/>
      <color rgb="FF0000FF"/>
      <name val="Libre Franklin"/>
    </font>
    <font>
      <sz val="10"/>
      <color rgb="FF000000"/>
      <name val="Arial"/>
      <family val="2"/>
    </font>
    <font>
      <u/>
      <sz val="10"/>
      <color rgb="FF0563C1"/>
      <name val="Arial"/>
      <family val="2"/>
    </font>
    <font>
      <u/>
      <sz val="10"/>
      <color rgb="FF0000FF"/>
      <name val="Arial"/>
      <family val="2"/>
    </font>
    <font>
      <sz val="10"/>
      <color theme="1"/>
      <name val="Arial"/>
      <family val="2"/>
    </font>
    <font>
      <u/>
      <sz val="12"/>
      <color rgb="FF1155CC"/>
      <name val="Libre Franklin"/>
    </font>
    <font>
      <i/>
      <u/>
      <sz val="10"/>
      <color rgb="FF0563C1"/>
      <name val="Libre Franklin"/>
    </font>
    <font>
      <u/>
      <sz val="10"/>
      <color rgb="FF000000"/>
      <name val="&quot;Libre Franklin&quot;"/>
    </font>
    <font>
      <sz val="10"/>
      <color rgb="FF000000"/>
      <name val="&quot;Libre Franklin&quot;"/>
    </font>
    <font>
      <i/>
      <u/>
      <sz val="10"/>
      <color theme="10"/>
      <name val="Libre Franklin"/>
    </font>
    <font>
      <u/>
      <sz val="10"/>
      <color theme="1"/>
      <name val="Libre Franklin"/>
    </font>
    <font>
      <u/>
      <sz val="11"/>
      <color theme="1"/>
      <name val="Libre Franklin"/>
    </font>
    <font>
      <b/>
      <sz val="14"/>
      <color rgb="FF000000"/>
      <name val="Libre Franklin"/>
    </font>
    <font>
      <sz val="11"/>
      <color theme="0"/>
      <name val="Libre Franklin"/>
    </font>
    <font>
      <b/>
      <sz val="11"/>
      <color theme="0"/>
      <name val="Libre Franklin"/>
    </font>
    <font>
      <sz val="11"/>
      <color theme="1"/>
      <name val="&quot;Libre Franklin&quot;"/>
    </font>
    <font>
      <sz val="11"/>
      <color rgb="FFFF0000"/>
      <name val="&quot;Libre Franklin&quot;"/>
    </font>
    <font>
      <sz val="12"/>
      <color theme="1"/>
      <name val="Calibri"/>
      <family val="2"/>
    </font>
    <font>
      <i/>
      <sz val="11"/>
      <color theme="1"/>
      <name val="&quot;Libre Franklin&quot;"/>
    </font>
    <font>
      <sz val="11"/>
      <color rgb="FFFF0000"/>
      <name val="Libre Franklin"/>
    </font>
    <font>
      <i/>
      <sz val="11"/>
      <color rgb="FF000000"/>
      <name val="Arial"/>
      <family val="2"/>
    </font>
    <font>
      <sz val="11"/>
      <color rgb="FF000000"/>
      <name val="&quot;Libre Franklin&quot;"/>
    </font>
    <font>
      <i/>
      <sz val="11"/>
      <color rgb="FF000000"/>
      <name val="&quot;Franklin Gothic Book&quot;"/>
    </font>
    <font>
      <i/>
      <u/>
      <sz val="11"/>
      <color rgb="FF0000FF"/>
      <name val="&quot;Libre Franklin&quot;"/>
    </font>
    <font>
      <i/>
      <u/>
      <sz val="11"/>
      <color rgb="FF1155CC"/>
      <name val="&quot;Libre Franklin&quot;"/>
    </font>
    <font>
      <u/>
      <sz val="12"/>
      <color rgb="FF0563C1"/>
      <name val="Arial"/>
      <family val="2"/>
    </font>
    <font>
      <u/>
      <sz val="12"/>
      <color rgb="FF1155CC"/>
      <name val="Arial"/>
      <family val="2"/>
    </font>
    <font>
      <i/>
      <u/>
      <sz val="11"/>
      <color rgb="FF0563C1"/>
      <name val="&quot;Libre Franklin&quot;"/>
    </font>
    <font>
      <u/>
      <sz val="12"/>
      <color rgb="FF0000FF"/>
      <name val="Arial"/>
      <family val="2"/>
    </font>
    <font>
      <b/>
      <sz val="18"/>
      <color theme="1"/>
      <name val="Libre Franklin"/>
    </font>
    <font>
      <b/>
      <i/>
      <u/>
      <sz val="11"/>
      <color theme="10"/>
      <name val="Libre Franklin"/>
    </font>
    <font>
      <i/>
      <sz val="11"/>
      <color rgb="FF7F7F7F"/>
      <name val="Libre Franklin"/>
    </font>
    <font>
      <i/>
      <sz val="11"/>
      <color rgb="FF7F7F7F"/>
      <name val="&quot;Libre Franklin&quot;"/>
    </font>
    <font>
      <sz val="11"/>
      <color rgb="FF000000"/>
      <name val="&quot;Franklin Gothic Book&quot;"/>
    </font>
    <font>
      <i/>
      <sz val="12"/>
      <color rgb="FF7F7F7F"/>
      <name val="Calibri"/>
      <family val="2"/>
    </font>
    <font>
      <i/>
      <u/>
      <sz val="16"/>
      <color theme="1"/>
      <name val="Libre Franklin"/>
    </font>
    <font>
      <sz val="18"/>
      <color rgb="FF000000"/>
      <name val="Libre Franklin"/>
    </font>
    <font>
      <b/>
      <sz val="20"/>
      <color rgb="FF000000"/>
      <name val="Docs-Calibri"/>
    </font>
    <font>
      <b/>
      <sz val="10"/>
      <color rgb="FF000000"/>
      <name val="&quot;Libre Franklin&quot;"/>
    </font>
    <font>
      <i/>
      <u/>
      <sz val="10"/>
      <color theme="1"/>
      <name val="Libre Franklin"/>
    </font>
    <font>
      <u/>
      <sz val="10"/>
      <color rgb="FF0000FF"/>
      <name val="Calibri"/>
      <family val="2"/>
    </font>
    <font>
      <sz val="10"/>
      <color theme="1"/>
      <name val="Calibri"/>
      <family val="2"/>
    </font>
    <font>
      <i/>
      <sz val="10"/>
      <color rgb="FF000000"/>
      <name val="&quot;Libre Franklin&quot;"/>
    </font>
    <font>
      <sz val="10"/>
      <name val="Calibri"/>
      <family val="2"/>
    </font>
    <font>
      <i/>
      <sz val="11"/>
      <color rgb="FF000000"/>
      <name val="&quot;Libre Franklin&quot;"/>
    </font>
    <font>
      <b/>
      <sz val="11"/>
      <color rgb="FF000000"/>
      <name val="&quot;Libre Franklin&quot;"/>
    </font>
    <font>
      <b/>
      <u/>
      <sz val="10"/>
      <color rgb="FF000000"/>
      <name val="Libre Franklin"/>
    </font>
    <font>
      <u/>
      <sz val="10"/>
      <color theme="1"/>
      <name val="&quot;Libre Franklin&quot;"/>
    </font>
    <font>
      <i/>
      <u/>
      <sz val="11"/>
      <color rgb="FF000000"/>
      <name val="&quot;Libre Franklin&quot;"/>
    </font>
    <font>
      <i/>
      <u/>
      <sz val="11"/>
      <color rgb="FF0000FF"/>
      <name val="Libre Franklin"/>
    </font>
    <font>
      <u/>
      <sz val="10"/>
      <color rgb="FF1155CC"/>
      <name val="&quot;Libre Franklin&quot;"/>
    </font>
    <font>
      <i/>
      <u/>
      <sz val="10"/>
      <color rgb="FF000000"/>
      <name val="Libre Franklin"/>
    </font>
    <font>
      <sz val="10"/>
      <color rgb="FF0000FF"/>
      <name val="Libre Franklin"/>
    </font>
    <font>
      <sz val="12"/>
      <color theme="1"/>
      <name val="Franklin Gothic Book"/>
      <family val="2"/>
    </font>
    <font>
      <b/>
      <u/>
      <sz val="12"/>
      <color theme="1"/>
      <name val="Franklin Gothic Book"/>
      <family val="2"/>
    </font>
    <font>
      <b/>
      <sz val="12"/>
      <color theme="1"/>
      <name val="Franklin Gothic Book"/>
      <family val="2"/>
    </font>
    <font>
      <b/>
      <i/>
      <u/>
      <sz val="11"/>
      <color theme="1"/>
      <name val="Franklin Gothic Book"/>
      <family val="2"/>
    </font>
    <font>
      <b/>
      <i/>
      <sz val="11"/>
      <color theme="1"/>
      <name val="Franklin Gothic Book"/>
      <family val="2"/>
    </font>
    <font>
      <i/>
      <u/>
      <sz val="11"/>
      <color theme="1"/>
      <name val="Franklin Gothic Book"/>
      <family val="2"/>
    </font>
    <font>
      <i/>
      <sz val="11"/>
      <color theme="1"/>
      <name val="Franklin Gothic Book"/>
      <family val="2"/>
    </font>
    <font>
      <b/>
      <sz val="11"/>
      <color rgb="FF165B89"/>
      <name val="Franklin Gothic Book"/>
      <family val="2"/>
    </font>
    <font>
      <b/>
      <sz val="11"/>
      <color rgb="FF000000"/>
      <name val="Franklin Gothic Book"/>
      <family val="2"/>
    </font>
    <font>
      <b/>
      <sz val="11"/>
      <color rgb="FF000000"/>
      <name val="Wingdings"/>
      <charset val="2"/>
    </font>
    <font>
      <b/>
      <u/>
      <sz val="11"/>
      <color rgb="FF165B89"/>
      <name val="Franklin Gothic Book"/>
      <family val="2"/>
    </font>
    <font>
      <sz val="11"/>
      <color rgb="FF000000"/>
      <name val="Franklin Gothic Book"/>
      <family val="2"/>
    </font>
    <font>
      <b/>
      <sz val="11"/>
      <color theme="10"/>
      <name val="Libre Franklin"/>
    </font>
    <font>
      <b/>
      <sz val="11"/>
      <color theme="10"/>
      <name val="Franklin Gothic Book"/>
      <family val="2"/>
    </font>
    <font>
      <b/>
      <i/>
      <u/>
      <sz val="11"/>
      <color rgb="FF1155CC"/>
      <name val="Libre Franklin"/>
    </font>
    <font>
      <i/>
      <sz val="11"/>
      <color theme="10"/>
      <name val="Franklin Gothic Book"/>
      <family val="2"/>
    </font>
    <font>
      <b/>
      <sz val="12"/>
      <color rgb="FF000000"/>
      <name val="Arial"/>
      <family val="2"/>
    </font>
    <font>
      <sz val="12"/>
      <color rgb="FF000000"/>
      <name val="Arial"/>
      <family val="2"/>
    </font>
    <font>
      <b/>
      <sz val="10"/>
      <color rgb="FF000000"/>
      <name val="Libre Franklin"/>
    </font>
    <font>
      <b/>
      <i/>
      <sz val="10"/>
      <color rgb="FF000000"/>
      <name val="Libre Franklin"/>
    </font>
    <font>
      <sz val="10"/>
      <color rgb="FF1155CC"/>
      <name val="Libre Franklin"/>
    </font>
    <font>
      <b/>
      <sz val="10"/>
      <name val="Libre Franklin"/>
    </font>
    <font>
      <sz val="10"/>
      <name val="Libre Franklin"/>
    </font>
    <font>
      <u/>
      <sz val="10"/>
      <color rgb="FFFFFF00"/>
      <name val="Libre Franklin"/>
    </font>
    <font>
      <b/>
      <u/>
      <sz val="10"/>
      <color rgb="FF1155CC"/>
      <name val="Libre Franklin"/>
    </font>
    <font>
      <u/>
      <sz val="10"/>
      <color rgb="FF000000"/>
      <name val="Arial, sans-serif"/>
    </font>
    <font>
      <u/>
      <sz val="10"/>
      <color rgb="FF1155CC"/>
      <name val="Arial, sans-serif"/>
    </font>
    <font>
      <u/>
      <sz val="10"/>
      <color rgb="FF0563C1"/>
      <name val="Arial, sans-serif"/>
    </font>
    <font>
      <sz val="10"/>
      <name val="Arial, sans-serif"/>
    </font>
    <font>
      <u/>
      <sz val="11"/>
      <color rgb="FF1155CC"/>
      <name val="Libre Franklin"/>
    </font>
    <font>
      <b/>
      <i/>
      <sz val="11"/>
      <color theme="1"/>
      <name val="Arial"/>
      <family val="2"/>
    </font>
    <font>
      <i/>
      <sz val="11"/>
      <color theme="1"/>
      <name val="Arial"/>
      <family val="2"/>
    </font>
    <font>
      <i/>
      <sz val="11"/>
      <name val="&quot;Libre Franklin&quot;"/>
    </font>
    <font>
      <b/>
      <u/>
      <sz val="11"/>
      <color theme="10"/>
      <name val="Franklin Gothic Book"/>
      <family val="2"/>
    </font>
    <font>
      <b/>
      <u/>
      <sz val="11"/>
      <color rgb="FF188FBB"/>
      <name val="Franklin Gothic Book"/>
      <family val="2"/>
    </font>
    <font>
      <sz val="11"/>
      <color theme="1"/>
      <name val="Franklin Gothic Book"/>
      <family val="2"/>
    </font>
    <font>
      <i/>
      <sz val="11"/>
      <color theme="10"/>
      <name val="Libre Franklin"/>
    </font>
    <font>
      <b/>
      <i/>
      <sz val="11"/>
      <color theme="10"/>
      <name val="Libre Franklin"/>
    </font>
    <font>
      <b/>
      <i/>
      <sz val="11"/>
      <color theme="10"/>
      <name val="Franklin Gothic Book"/>
      <family val="2"/>
    </font>
    <font>
      <i/>
      <u/>
      <sz val="11"/>
      <color theme="10"/>
      <name val="Franklin Gothic Book"/>
      <family val="2"/>
    </font>
    <font>
      <u/>
      <sz val="11"/>
      <color theme="10"/>
      <name val="Franklin Gothic Book"/>
      <family val="2"/>
    </font>
    <font>
      <i/>
      <u/>
      <sz val="11"/>
      <color rgb="FF0076AF"/>
      <name val="Franklin Gothic Book"/>
      <family val="2"/>
    </font>
    <font>
      <b/>
      <sz val="10"/>
      <name val="Calibri"/>
      <family val="2"/>
    </font>
    <font>
      <b/>
      <sz val="10"/>
      <color rgb="FF000000"/>
      <name val="Calibri"/>
      <family val="2"/>
    </font>
    <font>
      <u/>
      <sz val="10"/>
      <color rgb="FF1155CC"/>
      <name val="Calibri"/>
      <family val="2"/>
    </font>
    <font>
      <sz val="10"/>
      <color rgb="FF000000"/>
      <name val="Calibri"/>
      <family val="2"/>
    </font>
    <font>
      <b/>
      <sz val="10"/>
      <color rgb="FF000000"/>
      <name val="&quot;Libre Franklin&quot;, Arial"/>
    </font>
    <font>
      <sz val="10"/>
      <color rgb="FF000000"/>
      <name val="&quot;Libre Franklin&quot;, Arial"/>
    </font>
    <font>
      <u/>
      <sz val="10"/>
      <color rgb="FF1155CC"/>
      <name val="&quot;Libre Franklin&quot;, Arial"/>
    </font>
    <font>
      <sz val="10"/>
      <color theme="1"/>
      <name val="&quot;Libre Franklin&quot;"/>
    </font>
    <font>
      <b/>
      <sz val="10"/>
      <color theme="1"/>
      <name val="&quot;Libre Franklin&quot;"/>
    </font>
    <font>
      <u/>
      <sz val="10"/>
      <color rgb="FF165B89"/>
      <name val="&quot;Libre Franklin&quot;"/>
    </font>
    <font>
      <sz val="10"/>
      <color rgb="FF165B89"/>
      <name val="&quot;Libre Franklin&quot;"/>
    </font>
    <font>
      <i/>
      <sz val="11"/>
      <name val="Libre Franklin"/>
    </font>
    <font>
      <i/>
      <u/>
      <sz val="11"/>
      <color rgb="FF00B0F0"/>
      <name val="Franklin Gothic Book"/>
      <family val="2"/>
    </font>
    <font>
      <i/>
      <u/>
      <sz val="11"/>
      <color rgb="FF0070C0"/>
      <name val="Franklin Gothic Book"/>
      <family val="2"/>
    </font>
    <font>
      <i/>
      <sz val="11"/>
      <color rgb="FF0070C0"/>
      <name val="Franklin Gothic Book"/>
      <family val="2"/>
    </font>
    <font>
      <i/>
      <sz val="11"/>
      <name val="Franklin Gothic Book"/>
      <family val="2"/>
    </font>
    <font>
      <sz val="10"/>
      <color rgb="FFFFFF00"/>
      <name val="&quot;Libre Franklin&quot;"/>
    </font>
    <font>
      <sz val="10"/>
      <color rgb="FFFF0000"/>
      <name val="Libre Franklin"/>
    </font>
    <font>
      <b/>
      <u/>
      <sz val="10"/>
      <color rgb="FF000000"/>
      <name val="&quot;Libre Franklin&quot;"/>
    </font>
    <font>
      <sz val="12"/>
      <color theme="1"/>
      <name val="Arial"/>
      <family val="2"/>
    </font>
    <font>
      <u/>
      <sz val="12"/>
      <color theme="10"/>
      <name val="Arial"/>
      <family val="2"/>
    </font>
    <font>
      <sz val="11"/>
      <color rgb="FF7030A0"/>
      <name val="Libre Franklin"/>
    </font>
    <font>
      <sz val="11"/>
      <color rgb="FF00B0F0"/>
      <name val="Libre Franklin"/>
    </font>
    <font>
      <u/>
      <sz val="11"/>
      <color rgb="FF000000"/>
      <name val="Libre Franklin"/>
    </font>
    <font>
      <i/>
      <sz val="11"/>
      <color rgb="FF000000"/>
      <name val="Franklin Gothic Book"/>
      <family val="2"/>
    </font>
    <font>
      <sz val="11"/>
      <color rgb="FF7030A0"/>
      <name val="Franklin Gothic Book"/>
      <family val="2"/>
    </font>
    <font>
      <i/>
      <sz val="10"/>
      <color theme="1"/>
      <name val="Libre Franklin"/>
    </font>
    <font>
      <i/>
      <sz val="10"/>
      <color rgb="FF000000"/>
      <name val="Libre Franklin"/>
    </font>
    <font>
      <i/>
      <u/>
      <sz val="10"/>
      <color rgb="FF000000"/>
      <name val="&quot;Libre Franklin&quot;"/>
    </font>
    <font>
      <i/>
      <u/>
      <sz val="10"/>
      <color rgb="FF1155CC"/>
      <name val="&quot;Libre Franklin&quot;"/>
    </font>
    <font>
      <i/>
      <sz val="12"/>
      <color theme="1"/>
      <name val="Arial"/>
      <family val="2"/>
    </font>
    <font>
      <u/>
      <sz val="10"/>
      <color rgb="FF000000"/>
      <name val="Arial"/>
      <family val="2"/>
    </font>
    <font>
      <b/>
      <sz val="10"/>
      <color rgb="FF000000"/>
      <name val="Arial"/>
      <family val="2"/>
    </font>
    <font>
      <sz val="11"/>
      <name val="Libre Franklin"/>
    </font>
    <font>
      <u/>
      <sz val="11"/>
      <name val="Libre Franklin"/>
    </font>
  </fonts>
  <fills count="22">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theme="7"/>
        <bgColor theme="7"/>
      </patternFill>
    </fill>
    <fill>
      <patternFill patternType="solid">
        <fgColor rgb="FFBFBFBF"/>
        <bgColor rgb="FFBFBFBF"/>
      </patternFill>
    </fill>
    <fill>
      <patternFill patternType="solid">
        <fgColor rgb="FFFF7700"/>
        <bgColor rgb="FFFF7700"/>
      </patternFill>
    </fill>
    <fill>
      <patternFill patternType="solid">
        <fgColor rgb="FFDADADA"/>
        <bgColor rgb="FFDADADA"/>
      </patternFill>
    </fill>
    <fill>
      <patternFill patternType="solid">
        <fgColor rgb="FFFFFF00"/>
        <bgColor rgb="FFFFFF00"/>
      </patternFill>
    </fill>
    <fill>
      <patternFill patternType="solid">
        <fgColor rgb="FF165B89"/>
        <bgColor rgb="FF165B89"/>
      </patternFill>
    </fill>
    <fill>
      <patternFill patternType="solid">
        <fgColor rgb="FFFFFFFF"/>
        <bgColor rgb="FFFFFFFF"/>
      </patternFill>
    </fill>
    <fill>
      <patternFill patternType="solid">
        <fgColor rgb="FF6AA84F"/>
        <bgColor rgb="FF6AA84F"/>
      </patternFill>
    </fill>
    <fill>
      <patternFill patternType="solid">
        <fgColor rgb="FF00FF00"/>
        <bgColor rgb="FF00FF00"/>
      </patternFill>
    </fill>
    <fill>
      <patternFill patternType="solid">
        <fgColor theme="4" tint="0.79998168889431442"/>
        <bgColor rgb="FFD9E2F3"/>
      </patternFill>
    </fill>
    <fill>
      <patternFill patternType="solid">
        <fgColor theme="4" tint="0.79998168889431442"/>
        <bgColor indexed="64"/>
      </patternFill>
    </fill>
    <fill>
      <patternFill patternType="solid">
        <fgColor rgb="FFFF7713"/>
        <bgColor rgb="FFFF7700"/>
      </patternFill>
    </fill>
    <fill>
      <patternFill patternType="solid">
        <fgColor rgb="FFFF7713"/>
        <bgColor indexed="64"/>
      </patternFill>
    </fill>
    <fill>
      <patternFill patternType="solid">
        <fgColor rgb="FFFF7700"/>
        <bgColor indexed="64"/>
      </patternFill>
    </fill>
    <fill>
      <patternFill patternType="solid">
        <fgColor theme="7"/>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medium">
        <color rgb="FF1BC2EE"/>
      </top>
      <bottom/>
      <diagonal/>
    </border>
    <border>
      <left/>
      <right style="thin">
        <color theme="0"/>
      </right>
      <top/>
      <bottom style="medium">
        <color rgb="FF000000"/>
      </bottom>
      <diagonal/>
    </border>
    <border>
      <left style="thin">
        <color theme="0"/>
      </left>
      <right style="thin">
        <color theme="0"/>
      </right>
      <top/>
      <bottom/>
      <diagonal/>
    </border>
    <border>
      <left style="thin">
        <color theme="0"/>
      </left>
      <right style="thin">
        <color theme="0"/>
      </right>
      <top/>
      <bottom style="medium">
        <color rgb="FF000000"/>
      </bottom>
      <diagonal/>
    </border>
    <border>
      <left style="thin">
        <color theme="0"/>
      </left>
      <right/>
      <top/>
      <bottom/>
      <diagonal/>
    </border>
    <border>
      <left/>
      <right style="thin">
        <color theme="0"/>
      </right>
      <top style="thin">
        <color rgb="FF000000"/>
      </top>
      <bottom/>
      <diagonal/>
    </border>
    <border>
      <left style="thin">
        <color theme="0"/>
      </left>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theme="0"/>
      </left>
      <right/>
      <top/>
      <bottom style="thin">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right/>
      <top style="dotted">
        <color rgb="FF000000"/>
      </top>
      <bottom/>
      <diagonal/>
    </border>
    <border>
      <left/>
      <right style="dotted">
        <color rgb="FF000000"/>
      </right>
      <top style="dotted">
        <color rgb="FF000000"/>
      </top>
      <bottom/>
      <diagonal/>
    </border>
    <border>
      <left style="dotted">
        <color rgb="FF000000"/>
      </left>
      <right style="thin">
        <color rgb="FF000000"/>
      </right>
      <top style="dotted">
        <color rgb="FF000000"/>
      </top>
      <bottom/>
      <diagonal/>
    </border>
    <border>
      <left/>
      <right/>
      <top/>
      <bottom style="hair">
        <color rgb="FF000000"/>
      </bottom>
      <diagonal/>
    </border>
    <border>
      <left/>
      <right style="dotted">
        <color rgb="FF000000"/>
      </right>
      <top/>
      <bottom/>
      <diagonal/>
    </border>
    <border>
      <left style="dotted">
        <color rgb="FF000000"/>
      </left>
      <right style="dotted">
        <color rgb="FF000000"/>
      </right>
      <top/>
      <bottom style="dotted">
        <color rgb="FF000000"/>
      </bottom>
      <diagonal/>
    </border>
    <border>
      <left style="hair">
        <color rgb="FF000000"/>
      </left>
      <right style="hair">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style="thin">
        <color theme="0"/>
      </right>
      <top/>
      <bottom/>
      <diagonal/>
    </border>
    <border>
      <left/>
      <right/>
      <top/>
      <bottom/>
      <diagonal/>
    </border>
    <border>
      <left/>
      <right/>
      <top/>
      <bottom style="medium">
        <color rgb="FF1BC2EE"/>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hair">
        <color rgb="FF000000"/>
      </right>
      <top/>
      <bottom/>
      <diagonal/>
    </border>
    <border>
      <left style="thin">
        <color rgb="FF000000"/>
      </left>
      <right style="hair">
        <color rgb="FF000000"/>
      </right>
      <top/>
      <bottom style="thin">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3">
    <xf numFmtId="0" fontId="0" fillId="0" borderId="0"/>
    <xf numFmtId="0" fontId="160" fillId="0" borderId="0" applyNumberFormat="0" applyFill="0" applyBorder="0" applyAlignment="0" applyProtection="0"/>
    <xf numFmtId="0" fontId="1" fillId="0" borderId="61"/>
  </cellStyleXfs>
  <cellXfs count="705">
    <xf numFmtId="0" fontId="0" fillId="0" borderId="0" xfId="0"/>
    <xf numFmtId="0" fontId="3" fillId="0" borderId="0" xfId="0" applyFont="1"/>
    <xf numFmtId="0" fontId="2" fillId="0" borderId="0" xfId="0" applyFont="1" applyAlignment="1">
      <alignment horizontal="right" vertical="center"/>
    </xf>
    <xf numFmtId="0" fontId="14" fillId="2" borderId="1" xfId="0" applyFont="1" applyFill="1" applyBorder="1" applyAlignment="1">
      <alignment horizontal="left" vertical="center"/>
    </xf>
    <xf numFmtId="0" fontId="17" fillId="0" borderId="0" xfId="0" applyFont="1" applyAlignment="1">
      <alignment vertical="center" wrapText="1"/>
    </xf>
    <xf numFmtId="0" fontId="17" fillId="3" borderId="2" xfId="0" applyFont="1" applyFill="1" applyBorder="1" applyAlignment="1">
      <alignment vertical="center" wrapText="1"/>
    </xf>
    <xf numFmtId="0" fontId="18" fillId="3" borderId="2" xfId="0" applyFont="1" applyFill="1" applyBorder="1" applyAlignment="1">
      <alignment vertical="center" wrapText="1"/>
    </xf>
    <xf numFmtId="0" fontId="17" fillId="0" borderId="4" xfId="0" applyFont="1" applyBorder="1" applyAlignment="1">
      <alignment horizontal="left" vertical="center"/>
    </xf>
    <xf numFmtId="0" fontId="4" fillId="0" borderId="4" xfId="0" applyFont="1" applyBorder="1" applyAlignment="1">
      <alignment vertical="center"/>
    </xf>
    <xf numFmtId="0" fontId="4" fillId="0" borderId="0" xfId="0" applyFont="1" applyAlignment="1">
      <alignment vertical="center"/>
    </xf>
    <xf numFmtId="0" fontId="20" fillId="0" borderId="0" xfId="0" applyFont="1" applyAlignment="1">
      <alignment vertical="center"/>
    </xf>
    <xf numFmtId="0" fontId="9" fillId="0" borderId="0" xfId="0" applyFont="1" applyAlignment="1">
      <alignment horizontal="left" vertical="center"/>
    </xf>
    <xf numFmtId="0" fontId="21" fillId="0" borderId="0" xfId="0" applyFont="1" applyAlignment="1">
      <alignment horizontal="left" vertical="center"/>
    </xf>
    <xf numFmtId="0" fontId="6" fillId="0" borderId="0" xfId="0" applyFont="1" applyAlignment="1">
      <alignment vertical="center"/>
    </xf>
    <xf numFmtId="0" fontId="21" fillId="0" borderId="0" xfId="0" applyFont="1" applyAlignment="1">
      <alignment vertical="center"/>
    </xf>
    <xf numFmtId="0" fontId="23" fillId="0" borderId="0" xfId="0" applyFont="1" applyAlignment="1">
      <alignment horizontal="left" vertical="center"/>
    </xf>
    <xf numFmtId="0" fontId="19" fillId="0" borderId="5" xfId="0" applyFont="1" applyBorder="1" applyAlignment="1">
      <alignment vertical="center"/>
    </xf>
    <xf numFmtId="0" fontId="7" fillId="0" borderId="0" xfId="0" applyFont="1" applyAlignment="1">
      <alignment horizontal="left" vertical="center"/>
    </xf>
    <xf numFmtId="0" fontId="4" fillId="0" borderId="5" xfId="0" applyFont="1" applyBorder="1" applyAlignment="1">
      <alignment horizontal="left" vertical="center"/>
    </xf>
    <xf numFmtId="0" fontId="4" fillId="0" borderId="9" xfId="0" applyFont="1" applyBorder="1" applyAlignment="1">
      <alignment horizontal="left" vertical="center" wrapText="1"/>
    </xf>
    <xf numFmtId="0" fontId="17" fillId="0" borderId="9" xfId="0" applyFont="1" applyBorder="1" applyAlignment="1">
      <alignment horizontal="left" vertical="center"/>
    </xf>
    <xf numFmtId="0" fontId="17" fillId="5" borderId="10" xfId="0" applyFont="1" applyFill="1" applyBorder="1" applyAlignment="1">
      <alignment horizontal="left" vertical="center"/>
    </xf>
    <xf numFmtId="0" fontId="17" fillId="0" borderId="11" xfId="0" applyFont="1" applyBorder="1" applyAlignment="1">
      <alignment horizontal="left" vertical="center"/>
    </xf>
    <xf numFmtId="0" fontId="29" fillId="0" borderId="13" xfId="0" applyFont="1" applyBorder="1" applyAlignment="1">
      <alignmen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7" fillId="0" borderId="0" xfId="0" applyFont="1" applyAlignment="1">
      <alignment vertical="center"/>
    </xf>
    <xf numFmtId="0" fontId="4" fillId="0" borderId="0" xfId="0" applyFont="1" applyAlignment="1">
      <alignment horizontal="left" vertical="center"/>
    </xf>
    <xf numFmtId="0" fontId="4" fillId="0" borderId="6" xfId="0" applyFont="1" applyBorder="1" applyAlignment="1">
      <alignment vertical="center"/>
    </xf>
    <xf numFmtId="0" fontId="17" fillId="0" borderId="17" xfId="0" applyFont="1" applyBorder="1" applyAlignment="1">
      <alignment horizontal="left" vertical="center"/>
    </xf>
    <xf numFmtId="0" fontId="17" fillId="5" borderId="12" xfId="0" applyFont="1" applyFill="1" applyBorder="1" applyAlignment="1">
      <alignment horizontal="left" vertical="center"/>
    </xf>
    <xf numFmtId="0" fontId="19" fillId="0" borderId="14" xfId="0" applyFont="1" applyBorder="1" applyAlignment="1">
      <alignment vertical="center"/>
    </xf>
    <xf numFmtId="0" fontId="16" fillId="0" borderId="15" xfId="0" applyFont="1" applyBorder="1" applyAlignment="1">
      <alignment horizontal="left" vertical="center"/>
    </xf>
    <xf numFmtId="0" fontId="31" fillId="0" borderId="15" xfId="0" applyFont="1" applyBorder="1" applyAlignment="1">
      <alignment vertical="center"/>
    </xf>
    <xf numFmtId="0" fontId="4" fillId="0" borderId="5" xfId="0" applyFont="1" applyBorder="1" applyAlignment="1">
      <alignment vertical="center"/>
    </xf>
    <xf numFmtId="0" fontId="4" fillId="0" borderId="7" xfId="0" applyFont="1" applyBorder="1" applyAlignment="1">
      <alignment vertical="center"/>
    </xf>
    <xf numFmtId="0" fontId="8" fillId="0" borderId="0" xfId="0" applyFont="1" applyAlignment="1">
      <alignment vertical="center"/>
    </xf>
    <xf numFmtId="0" fontId="10" fillId="0" borderId="0" xfId="0" applyFont="1" applyAlignment="1">
      <alignment vertical="center"/>
    </xf>
    <xf numFmtId="0" fontId="34" fillId="0" borderId="0" xfId="0" applyFont="1"/>
    <xf numFmtId="0" fontId="10" fillId="0" borderId="0" xfId="0" applyFont="1"/>
    <xf numFmtId="0" fontId="27" fillId="0" borderId="0" xfId="0" applyFont="1"/>
    <xf numFmtId="0" fontId="19" fillId="0" borderId="23" xfId="0" applyFont="1" applyBorder="1" applyAlignment="1">
      <alignment horizontal="left" vertical="center" wrapText="1"/>
    </xf>
    <xf numFmtId="0" fontId="19" fillId="0" borderId="24" xfId="0" applyFont="1" applyBorder="1" applyAlignment="1">
      <alignment horizontal="left" vertical="center" wrapText="1"/>
    </xf>
    <xf numFmtId="0" fontId="35" fillId="0" borderId="24" xfId="0" applyFont="1" applyBorder="1" applyAlignment="1">
      <alignment horizontal="left" vertical="center" wrapText="1"/>
    </xf>
    <xf numFmtId="0" fontId="36" fillId="8" borderId="24" xfId="0" applyFont="1" applyFill="1" applyBorder="1" applyAlignment="1">
      <alignment horizontal="left" vertical="center" wrapText="1"/>
    </xf>
    <xf numFmtId="0" fontId="5" fillId="5" borderId="24" xfId="0" applyFont="1" applyFill="1" applyBorder="1" applyAlignment="1">
      <alignment horizontal="left" vertical="center"/>
    </xf>
    <xf numFmtId="0" fontId="5" fillId="9" borderId="24" xfId="0" applyFont="1" applyFill="1" applyBorder="1" applyAlignment="1">
      <alignment horizontal="left" vertical="center"/>
    </xf>
    <xf numFmtId="0" fontId="5" fillId="0" borderId="24" xfId="0" applyFont="1" applyBorder="1" applyAlignment="1">
      <alignment horizontal="left" vertical="center"/>
    </xf>
    <xf numFmtId="0" fontId="37" fillId="0" borderId="26" xfId="0" applyFont="1" applyBorder="1" applyAlignment="1">
      <alignment horizontal="left" vertical="center"/>
    </xf>
    <xf numFmtId="0" fontId="5" fillId="0" borderId="24" xfId="0" applyFont="1" applyBorder="1" applyAlignment="1">
      <alignment horizontal="left" vertical="top"/>
    </xf>
    <xf numFmtId="0" fontId="5" fillId="0" borderId="24" xfId="0" applyFont="1" applyBorder="1" applyAlignment="1">
      <alignment vertical="center"/>
    </xf>
    <xf numFmtId="0" fontId="38" fillId="0" borderId="24" xfId="0" applyFont="1" applyBorder="1" applyAlignment="1">
      <alignment horizontal="left" vertical="top"/>
    </xf>
    <xf numFmtId="0" fontId="39" fillId="7" borderId="0" xfId="0" applyFont="1" applyFill="1" applyAlignment="1">
      <alignment wrapText="1"/>
    </xf>
    <xf numFmtId="0" fontId="40" fillId="7" borderId="24" xfId="0" applyFont="1" applyFill="1" applyBorder="1" applyAlignment="1">
      <alignment horizontal="left" vertical="top" wrapText="1"/>
    </xf>
    <xf numFmtId="0" fontId="10" fillId="0" borderId="24" xfId="0" applyFont="1" applyBorder="1" applyAlignment="1">
      <alignment horizontal="left" vertical="top"/>
    </xf>
    <xf numFmtId="0" fontId="10" fillId="0" borderId="24" xfId="0" applyFont="1" applyBorder="1"/>
    <xf numFmtId="0" fontId="27" fillId="0" borderId="23" xfId="0" applyFont="1" applyBorder="1"/>
    <xf numFmtId="0" fontId="38" fillId="0" borderId="24" xfId="0" applyFont="1" applyBorder="1" applyAlignment="1">
      <alignment horizontal="left" vertical="top" wrapText="1"/>
    </xf>
    <xf numFmtId="0" fontId="27" fillId="0" borderId="31" xfId="0" applyFont="1" applyBorder="1"/>
    <xf numFmtId="0" fontId="10" fillId="0" borderId="32" xfId="0" applyFont="1" applyBorder="1" applyAlignment="1">
      <alignment horizontal="left" vertical="top"/>
    </xf>
    <xf numFmtId="0" fontId="38" fillId="0" borderId="32" xfId="0" applyFont="1" applyBorder="1" applyAlignment="1">
      <alignment horizontal="left" vertical="top"/>
    </xf>
    <xf numFmtId="0" fontId="10" fillId="0" borderId="32" xfId="0" applyFont="1" applyBorder="1"/>
    <xf numFmtId="0" fontId="27" fillId="0" borderId="23" xfId="0" applyFont="1" applyBorder="1" applyAlignment="1">
      <alignment horizontal="left" vertical="top"/>
    </xf>
    <xf numFmtId="0" fontId="10" fillId="0" borderId="24" xfId="0" applyFont="1" applyBorder="1" applyAlignment="1">
      <alignment vertical="center"/>
    </xf>
    <xf numFmtId="0" fontId="5" fillId="5" borderId="24" xfId="0" applyFont="1" applyFill="1" applyBorder="1" applyAlignment="1">
      <alignment vertical="center"/>
    </xf>
    <xf numFmtId="0" fontId="38" fillId="7" borderId="24" xfId="0" applyFont="1" applyFill="1" applyBorder="1" applyAlignment="1">
      <alignment horizontal="left" vertical="top" wrapText="1"/>
    </xf>
    <xf numFmtId="0" fontId="38" fillId="7" borderId="24" xfId="0" applyFont="1" applyFill="1" applyBorder="1" applyAlignment="1">
      <alignment horizontal="left" vertical="top"/>
    </xf>
    <xf numFmtId="0" fontId="27" fillId="0" borderId="31" xfId="0" applyFont="1" applyBorder="1" applyAlignment="1">
      <alignment horizontal="left" vertical="top"/>
    </xf>
    <xf numFmtId="0" fontId="41" fillId="0" borderId="0" xfId="0" applyFont="1"/>
    <xf numFmtId="0" fontId="15" fillId="0" borderId="23" xfId="0" applyFont="1" applyBorder="1" applyAlignment="1">
      <alignment horizontal="left" vertical="center" wrapText="1"/>
    </xf>
    <xf numFmtId="0" fontId="2" fillId="5" borderId="24" xfId="0" applyFont="1" applyFill="1" applyBorder="1" applyAlignment="1">
      <alignment horizontal="left" vertical="center"/>
    </xf>
    <xf numFmtId="0" fontId="2" fillId="9" borderId="24" xfId="0" applyFont="1" applyFill="1" applyBorder="1" applyAlignment="1">
      <alignment horizontal="left" vertical="center"/>
    </xf>
    <xf numFmtId="0" fontId="42" fillId="0" borderId="24" xfId="0" applyFont="1" applyBorder="1" applyAlignment="1">
      <alignment horizontal="left" vertical="top"/>
    </xf>
    <xf numFmtId="0" fontId="2" fillId="0" borderId="24" xfId="0" applyFont="1" applyBorder="1" applyAlignment="1">
      <alignment vertical="center"/>
    </xf>
    <xf numFmtId="0" fontId="2" fillId="0" borderId="24" xfId="0" applyFont="1" applyBorder="1" applyAlignment="1">
      <alignment horizontal="left" vertical="center"/>
    </xf>
    <xf numFmtId="0" fontId="9" fillId="0" borderId="23" xfId="0" applyFont="1" applyBorder="1"/>
    <xf numFmtId="0" fontId="9" fillId="0" borderId="24" xfId="0" applyFont="1" applyBorder="1" applyAlignment="1">
      <alignment horizontal="left" vertical="top"/>
    </xf>
    <xf numFmtId="0" fontId="9" fillId="0" borderId="24" xfId="0" applyFont="1" applyBorder="1"/>
    <xf numFmtId="0" fontId="43" fillId="7" borderId="24" xfId="0" applyFont="1" applyFill="1" applyBorder="1" applyAlignment="1">
      <alignment horizontal="left" vertical="top" wrapText="1"/>
    </xf>
    <xf numFmtId="0" fontId="9" fillId="0" borderId="24" xfId="0" applyFont="1" applyBorder="1" applyAlignment="1">
      <alignment vertical="center"/>
    </xf>
    <xf numFmtId="0" fontId="9" fillId="0" borderId="31" xfId="0" applyFont="1" applyBorder="1"/>
    <xf numFmtId="0" fontId="9" fillId="0" borderId="32" xfId="0" applyFont="1" applyBorder="1"/>
    <xf numFmtId="0" fontId="2" fillId="0" borderId="23" xfId="0" applyFont="1" applyBorder="1" applyAlignment="1">
      <alignment horizontal="left" vertical="top"/>
    </xf>
    <xf numFmtId="0" fontId="7" fillId="0" borderId="24" xfId="0" applyFont="1" applyBorder="1" applyAlignment="1">
      <alignment horizontal="left" vertical="top" wrapText="1"/>
    </xf>
    <xf numFmtId="0" fontId="44" fillId="7" borderId="24" xfId="0" applyFont="1" applyFill="1" applyBorder="1" applyAlignment="1">
      <alignment horizontal="left" vertical="top" wrapText="1"/>
    </xf>
    <xf numFmtId="0" fontId="5" fillId="0" borderId="24" xfId="0" applyFont="1" applyBorder="1" applyAlignment="1">
      <alignment horizontal="left" vertical="top" wrapText="1"/>
    </xf>
    <xf numFmtId="0" fontId="9" fillId="0" borderId="32" xfId="0" applyFont="1" applyBorder="1" applyAlignment="1">
      <alignment horizontal="left" vertical="top"/>
    </xf>
    <xf numFmtId="0" fontId="2" fillId="0" borderId="31" xfId="0" applyFont="1" applyBorder="1" applyAlignment="1">
      <alignment horizontal="left" vertical="top"/>
    </xf>
    <xf numFmtId="0" fontId="4" fillId="0" borderId="32" xfId="0" applyFont="1" applyBorder="1" applyAlignment="1">
      <alignment horizontal="left" vertical="top" wrapText="1"/>
    </xf>
    <xf numFmtId="0" fontId="9" fillId="0" borderId="35" xfId="0" applyFont="1" applyBorder="1" applyAlignment="1">
      <alignment horizontal="left" vertical="top"/>
    </xf>
    <xf numFmtId="0" fontId="42" fillId="0" borderId="32" xfId="0" applyFont="1" applyBorder="1" applyAlignment="1">
      <alignment horizontal="left" vertical="top"/>
    </xf>
    <xf numFmtId="0" fontId="2" fillId="0" borderId="32" xfId="0" applyFont="1" applyBorder="1" applyAlignment="1">
      <alignment vertical="center"/>
    </xf>
    <xf numFmtId="0" fontId="2" fillId="9" borderId="32" xfId="0" applyFont="1" applyFill="1" applyBorder="1" applyAlignment="1">
      <alignment horizontal="left" vertical="center"/>
    </xf>
    <xf numFmtId="0" fontId="9" fillId="0" borderId="0" xfId="0" applyFont="1" applyAlignment="1">
      <alignment horizontal="left" vertical="top"/>
    </xf>
    <xf numFmtId="0" fontId="45" fillId="7" borderId="0" xfId="0" applyFont="1" applyFill="1" applyAlignment="1">
      <alignment wrapText="1"/>
    </xf>
    <xf numFmtId="0" fontId="17" fillId="0" borderId="24" xfId="0" applyFont="1" applyBorder="1" applyAlignment="1">
      <alignment horizontal="left" vertical="top"/>
    </xf>
    <xf numFmtId="0" fontId="9" fillId="0" borderId="31" xfId="0" applyFont="1" applyBorder="1" applyAlignment="1">
      <alignment horizontal="left" vertical="top"/>
    </xf>
    <xf numFmtId="0" fontId="15" fillId="0" borderId="23" xfId="0" applyFont="1" applyBorder="1" applyAlignment="1">
      <alignment horizontal="left" vertical="top" wrapText="1"/>
    </xf>
    <xf numFmtId="0" fontId="46" fillId="7" borderId="0" xfId="0" applyFont="1" applyFill="1" applyAlignment="1">
      <alignment horizontal="left" vertical="top" wrapText="1"/>
    </xf>
    <xf numFmtId="0" fontId="47" fillId="7" borderId="0" xfId="0" applyFont="1" applyFill="1" applyAlignment="1">
      <alignment horizontal="left" vertical="top" wrapText="1"/>
    </xf>
    <xf numFmtId="0" fontId="48" fillId="7" borderId="0" xfId="0" applyFont="1" applyFill="1" applyAlignment="1">
      <alignment horizontal="left" vertical="top" wrapText="1"/>
    </xf>
    <xf numFmtId="0" fontId="49" fillId="7" borderId="0" xfId="0" applyFont="1" applyFill="1" applyAlignment="1">
      <alignment horizontal="left" vertical="top" wrapText="1"/>
    </xf>
    <xf numFmtId="0" fontId="42" fillId="0" borderId="32" xfId="0" applyFont="1" applyBorder="1"/>
    <xf numFmtId="0" fontId="15" fillId="0" borderId="37" xfId="0" applyFont="1" applyBorder="1" applyAlignment="1">
      <alignment horizontal="left" vertical="center" wrapText="1"/>
    </xf>
    <xf numFmtId="0" fontId="2" fillId="5" borderId="39" xfId="0" applyFont="1" applyFill="1" applyBorder="1" applyAlignment="1">
      <alignment horizontal="left" vertical="center"/>
    </xf>
    <xf numFmtId="0" fontId="2" fillId="9" borderId="39" xfId="0" applyFont="1" applyFill="1" applyBorder="1" applyAlignment="1">
      <alignment horizontal="left" vertical="center"/>
    </xf>
    <xf numFmtId="0" fontId="2" fillId="0" borderId="25" xfId="0" applyFont="1" applyBorder="1" applyAlignment="1">
      <alignment horizontal="left" vertical="top"/>
    </xf>
    <xf numFmtId="0" fontId="2" fillId="0" borderId="26" xfId="0" applyFont="1" applyBorder="1" applyAlignment="1">
      <alignment horizontal="left" vertical="top"/>
    </xf>
    <xf numFmtId="0" fontId="42" fillId="0" borderId="26" xfId="0" applyFont="1" applyBorder="1" applyAlignment="1">
      <alignment horizontal="left" vertical="top"/>
    </xf>
    <xf numFmtId="0" fontId="42" fillId="0" borderId="40" xfId="0" applyFont="1" applyBorder="1" applyAlignment="1">
      <alignment horizontal="left" vertical="top"/>
    </xf>
    <xf numFmtId="0" fontId="2" fillId="0" borderId="40" xfId="0" applyFont="1" applyBorder="1" applyAlignment="1">
      <alignment vertical="center"/>
    </xf>
    <xf numFmtId="0" fontId="2" fillId="0" borderId="0" xfId="0" applyFont="1" applyAlignment="1">
      <alignment vertical="center"/>
    </xf>
    <xf numFmtId="0" fontId="9" fillId="0" borderId="24" xfId="0" applyFont="1" applyBorder="1" applyAlignment="1">
      <alignment horizontal="left" vertical="top" wrapText="1"/>
    </xf>
    <xf numFmtId="0" fontId="42" fillId="0" borderId="42" xfId="0" applyFont="1" applyBorder="1" applyAlignment="1">
      <alignment horizontal="left" vertical="top"/>
    </xf>
    <xf numFmtId="0" fontId="2" fillId="0" borderId="42" xfId="0" applyFont="1" applyBorder="1" applyAlignment="1">
      <alignment vertical="center"/>
    </xf>
    <xf numFmtId="0" fontId="2" fillId="0" borderId="32" xfId="0" applyFont="1" applyBorder="1" applyAlignment="1">
      <alignment horizontal="left" vertical="top"/>
    </xf>
    <xf numFmtId="0" fontId="33" fillId="0" borderId="32" xfId="0" applyFont="1" applyBorder="1" applyAlignment="1">
      <alignment horizontal="left" vertical="top"/>
    </xf>
    <xf numFmtId="0" fontId="9" fillId="0" borderId="0" xfId="0" applyFont="1"/>
    <xf numFmtId="0" fontId="50" fillId="0" borderId="0" xfId="0" applyFont="1"/>
    <xf numFmtId="0" fontId="15" fillId="0" borderId="0" xfId="0" applyFont="1" applyAlignment="1">
      <alignment horizontal="left" vertical="center" wrapText="1"/>
    </xf>
    <xf numFmtId="0" fontId="4" fillId="7" borderId="42" xfId="0" applyFont="1" applyFill="1" applyBorder="1" applyAlignment="1">
      <alignment vertical="center" wrapText="1"/>
    </xf>
    <xf numFmtId="0" fontId="2" fillId="0" borderId="25" xfId="0" applyFont="1" applyBorder="1" applyAlignment="1">
      <alignment horizontal="left" vertical="center"/>
    </xf>
    <xf numFmtId="0" fontId="51" fillId="0" borderId="26" xfId="0" applyFont="1" applyBorder="1" applyAlignment="1">
      <alignment horizontal="left" vertical="center" wrapText="1"/>
    </xf>
    <xf numFmtId="0" fontId="2" fillId="0" borderId="26" xfId="0" applyFont="1" applyBorder="1" applyAlignment="1">
      <alignment horizontal="left" vertical="center"/>
    </xf>
    <xf numFmtId="0" fontId="17" fillId="0" borderId="26" xfId="0" applyFont="1" applyBorder="1" applyAlignment="1">
      <alignment vertical="center"/>
    </xf>
    <xf numFmtId="0" fontId="2" fillId="0" borderId="26" xfId="0" applyFont="1" applyBorder="1" applyAlignment="1">
      <alignment vertical="center"/>
    </xf>
    <xf numFmtId="0" fontId="2" fillId="0" borderId="45" xfId="0" applyFont="1" applyBorder="1" applyAlignment="1">
      <alignment vertical="center"/>
    </xf>
    <xf numFmtId="0" fontId="2" fillId="0" borderId="27" xfId="0" applyFont="1" applyBorder="1" applyAlignment="1">
      <alignment horizontal="left" vertical="top"/>
    </xf>
    <xf numFmtId="0" fontId="42" fillId="0" borderId="46" xfId="0" applyFont="1" applyBorder="1" applyAlignment="1">
      <alignment horizontal="left" vertical="top"/>
    </xf>
    <xf numFmtId="0" fontId="2" fillId="0" borderId="47" xfId="0" applyFont="1" applyBorder="1" applyAlignment="1">
      <alignment vertical="center"/>
    </xf>
    <xf numFmtId="0" fontId="2" fillId="9" borderId="48" xfId="0" applyFont="1" applyFill="1" applyBorder="1" applyAlignment="1">
      <alignment horizontal="left" vertical="center"/>
    </xf>
    <xf numFmtId="0" fontId="2" fillId="0" borderId="49" xfId="0" applyFont="1" applyBorder="1" applyAlignment="1">
      <alignment horizontal="left" vertical="top"/>
    </xf>
    <xf numFmtId="0" fontId="38" fillId="7" borderId="30" xfId="0" applyFont="1" applyFill="1" applyBorder="1" applyAlignment="1">
      <alignment horizontal="left" vertical="top" wrapText="1"/>
    </xf>
    <xf numFmtId="0" fontId="42" fillId="0" borderId="49" xfId="0" applyFont="1" applyBorder="1" applyAlignment="1">
      <alignment horizontal="left" vertical="top"/>
    </xf>
    <xf numFmtId="0" fontId="2" fillId="0" borderId="49" xfId="0" applyFont="1" applyBorder="1" applyAlignment="1">
      <alignment vertical="center"/>
    </xf>
    <xf numFmtId="0" fontId="2" fillId="9" borderId="49" xfId="0" applyFont="1" applyFill="1" applyBorder="1" applyAlignment="1">
      <alignment horizontal="left" vertical="center"/>
    </xf>
    <xf numFmtId="0" fontId="2" fillId="0" borderId="49" xfId="0" applyFont="1" applyBorder="1" applyAlignment="1">
      <alignment horizontal="left" vertical="center"/>
    </xf>
    <xf numFmtId="0" fontId="2" fillId="0" borderId="28" xfId="0" applyFont="1" applyBorder="1" applyAlignment="1">
      <alignment horizontal="left" vertical="top"/>
    </xf>
    <xf numFmtId="0" fontId="42" fillId="0" borderId="0" xfId="0" applyFont="1" applyAlignment="1">
      <alignment horizontal="left" vertical="top"/>
    </xf>
    <xf numFmtId="0" fontId="2" fillId="0" borderId="50" xfId="0" applyFont="1" applyBorder="1" applyAlignment="1">
      <alignment vertical="center"/>
    </xf>
    <xf numFmtId="0" fontId="2" fillId="9" borderId="43" xfId="0" applyFont="1" applyFill="1" applyBorder="1" applyAlignment="1">
      <alignment horizontal="left" vertical="center"/>
    </xf>
    <xf numFmtId="0" fontId="4" fillId="0" borderId="30" xfId="0" applyFont="1" applyBorder="1" applyAlignment="1">
      <alignment horizontal="left" vertical="top" wrapText="1"/>
    </xf>
    <xf numFmtId="0" fontId="53" fillId="7" borderId="30" xfId="0" applyFont="1" applyFill="1" applyBorder="1" applyAlignment="1">
      <alignment horizontal="left" vertical="top" wrapText="1"/>
    </xf>
    <xf numFmtId="0" fontId="9" fillId="0" borderId="49" xfId="0" applyFont="1" applyBorder="1"/>
    <xf numFmtId="0" fontId="2" fillId="0" borderId="29" xfId="0" applyFont="1" applyBorder="1" applyAlignment="1">
      <alignment horizontal="left" vertical="top"/>
    </xf>
    <xf numFmtId="0" fontId="2" fillId="0" borderId="30" xfId="0" applyFont="1" applyBorder="1" applyAlignment="1">
      <alignment horizontal="left" vertical="top"/>
    </xf>
    <xf numFmtId="0" fontId="42" fillId="0" borderId="30" xfId="0" applyFont="1" applyBorder="1" applyAlignment="1">
      <alignment horizontal="left" vertical="top"/>
    </xf>
    <xf numFmtId="0" fontId="2" fillId="9" borderId="44" xfId="0" applyFont="1" applyFill="1" applyBorder="1" applyAlignment="1">
      <alignment horizontal="left" vertical="center"/>
    </xf>
    <xf numFmtId="0" fontId="4" fillId="0" borderId="24" xfId="0" applyFont="1" applyBorder="1" applyAlignment="1">
      <alignment horizontal="left" vertical="top" wrapText="1"/>
    </xf>
    <xf numFmtId="3" fontId="38" fillId="7" borderId="24" xfId="0" applyNumberFormat="1" applyFont="1" applyFill="1" applyBorder="1" applyAlignment="1">
      <alignment horizontal="left" vertical="top" wrapText="1"/>
    </xf>
    <xf numFmtId="0" fontId="53" fillId="7" borderId="24" xfId="0" applyFont="1" applyFill="1" applyBorder="1" applyAlignment="1">
      <alignment horizontal="left" vertical="top" wrapText="1"/>
    </xf>
    <xf numFmtId="0" fontId="4" fillId="7" borderId="32" xfId="0" applyFont="1" applyFill="1" applyBorder="1" applyAlignment="1">
      <alignment horizontal="left" vertical="top" wrapText="1"/>
    </xf>
    <xf numFmtId="0" fontId="38" fillId="7" borderId="32" xfId="0" applyFont="1" applyFill="1" applyBorder="1" applyAlignment="1">
      <alignment horizontal="left" vertical="top" wrapText="1"/>
    </xf>
    <xf numFmtId="0" fontId="54" fillId="0" borderId="26" xfId="0" applyFont="1" applyBorder="1" applyAlignment="1">
      <alignment horizontal="left" vertical="center" wrapText="1"/>
    </xf>
    <xf numFmtId="0" fontId="4" fillId="0" borderId="26" xfId="0" applyFont="1" applyBorder="1" applyAlignment="1">
      <alignment horizontal="left" vertical="center" wrapText="1"/>
    </xf>
    <xf numFmtId="0" fontId="42" fillId="0" borderId="26" xfId="0" applyFont="1" applyBorder="1" applyAlignment="1">
      <alignment horizontal="left" vertical="center"/>
    </xf>
    <xf numFmtId="0" fontId="55" fillId="0" borderId="0" xfId="0" applyFont="1" applyAlignment="1">
      <alignment horizontal="left" vertical="center"/>
    </xf>
    <xf numFmtId="0" fontId="2" fillId="0" borderId="23" xfId="0" applyFont="1" applyBorder="1" applyAlignment="1">
      <alignment horizontal="left" vertical="center"/>
    </xf>
    <xf numFmtId="0" fontId="42" fillId="0" borderId="24" xfId="0" applyFont="1" applyBorder="1" applyAlignment="1">
      <alignment horizontal="left" vertical="center"/>
    </xf>
    <xf numFmtId="0" fontId="4" fillId="0" borderId="24" xfId="0" applyFont="1" applyBorder="1" applyAlignment="1">
      <alignment horizontal="left" vertical="center" wrapText="1"/>
    </xf>
    <xf numFmtId="3" fontId="38" fillId="7" borderId="24" xfId="0" applyNumberFormat="1" applyFont="1" applyFill="1" applyBorder="1" applyAlignment="1">
      <alignment vertical="center" wrapText="1"/>
    </xf>
    <xf numFmtId="0" fontId="42" fillId="0" borderId="51" xfId="0" applyFont="1" applyBorder="1" applyAlignment="1">
      <alignment vertical="center"/>
    </xf>
    <xf numFmtId="0" fontId="2" fillId="0" borderId="51" xfId="0" applyFont="1" applyBorder="1" applyAlignment="1">
      <alignment vertical="center"/>
    </xf>
    <xf numFmtId="0" fontId="4" fillId="0" borderId="32" xfId="0" applyFont="1" applyBorder="1" applyAlignment="1">
      <alignment horizontal="left" vertical="center" wrapText="1"/>
    </xf>
    <xf numFmtId="0" fontId="38" fillId="7" borderId="24" xfId="0" applyFont="1" applyFill="1" applyBorder="1" applyAlignment="1">
      <alignment vertical="center" wrapText="1"/>
    </xf>
    <xf numFmtId="0" fontId="42" fillId="0" borderId="40" xfId="0" applyFont="1" applyBorder="1" applyAlignment="1">
      <alignment vertical="center"/>
    </xf>
    <xf numFmtId="0" fontId="4" fillId="0" borderId="52" xfId="0" applyFont="1" applyBorder="1" applyAlignment="1">
      <alignment vertical="center" wrapText="1"/>
    </xf>
    <xf numFmtId="0" fontId="4" fillId="0" borderId="26" xfId="0" applyFont="1" applyBorder="1" applyAlignment="1">
      <alignment vertical="center" wrapText="1"/>
    </xf>
    <xf numFmtId="0" fontId="38" fillId="7" borderId="24" xfId="0" applyFont="1" applyFill="1" applyBorder="1" applyAlignment="1">
      <alignment horizontal="center" vertical="center" wrapText="1"/>
    </xf>
    <xf numFmtId="0" fontId="42" fillId="0" borderId="42" xfId="0" applyFont="1" applyBorder="1" applyAlignment="1">
      <alignment vertical="center"/>
    </xf>
    <xf numFmtId="0" fontId="17" fillId="0" borderId="24" xfId="0" applyFont="1" applyBorder="1" applyAlignment="1">
      <alignment horizontal="left" vertical="center" wrapText="1"/>
    </xf>
    <xf numFmtId="0" fontId="4" fillId="7" borderId="24" xfId="0" applyFont="1" applyFill="1" applyBorder="1" applyAlignment="1">
      <alignment horizontal="center" vertical="center" wrapText="1"/>
    </xf>
    <xf numFmtId="0" fontId="2" fillId="5" borderId="30" xfId="0" applyFont="1" applyFill="1" applyBorder="1" applyAlignment="1">
      <alignment horizontal="left" vertical="center" wrapText="1"/>
    </xf>
    <xf numFmtId="0" fontId="15" fillId="0" borderId="0" xfId="0" applyFont="1" applyAlignment="1">
      <alignment horizontal="left" vertical="center"/>
    </xf>
    <xf numFmtId="0" fontId="58" fillId="0" borderId="0" xfId="0" applyFont="1" applyAlignment="1">
      <alignment horizontal="left" vertical="center"/>
    </xf>
    <xf numFmtId="0" fontId="59" fillId="0" borderId="0" xfId="0" applyFont="1" applyAlignment="1">
      <alignment vertical="center"/>
    </xf>
    <xf numFmtId="0" fontId="17" fillId="0" borderId="0" xfId="0" applyFont="1" applyAlignment="1">
      <alignment vertical="center"/>
    </xf>
    <xf numFmtId="0" fontId="60" fillId="3" borderId="0" xfId="0" applyFont="1" applyFill="1"/>
    <xf numFmtId="0" fontId="61" fillId="3" borderId="0" xfId="0" applyFont="1" applyFill="1"/>
    <xf numFmtId="0" fontId="63" fillId="0" borderId="0" xfId="0" applyFont="1"/>
    <xf numFmtId="0" fontId="60" fillId="0" borderId="0" xfId="0" applyFont="1"/>
    <xf numFmtId="0" fontId="61" fillId="0" borderId="0" xfId="0" applyFont="1"/>
    <xf numFmtId="166" fontId="62" fillId="0" borderId="0" xfId="0" applyNumberFormat="1" applyFont="1" applyAlignment="1">
      <alignment horizontal="right"/>
    </xf>
    <xf numFmtId="0" fontId="63" fillId="3" borderId="0" xfId="0" applyFont="1" applyFill="1"/>
    <xf numFmtId="0" fontId="62" fillId="3" borderId="0" xfId="0" applyFont="1" applyFill="1"/>
    <xf numFmtId="166" fontId="62" fillId="3" borderId="0" xfId="0" applyNumberFormat="1" applyFont="1" applyFill="1"/>
    <xf numFmtId="166" fontId="62" fillId="0" borderId="0" xfId="0" applyNumberFormat="1" applyFont="1"/>
    <xf numFmtId="166" fontId="2" fillId="3" borderId="0" xfId="0" applyNumberFormat="1" applyFont="1" applyFill="1"/>
    <xf numFmtId="166" fontId="60" fillId="3" borderId="0" xfId="0" applyNumberFormat="1" applyFont="1" applyFill="1"/>
    <xf numFmtId="166" fontId="2" fillId="0" borderId="0" xfId="0" applyNumberFormat="1" applyFont="1"/>
    <xf numFmtId="166" fontId="62" fillId="11" borderId="0" xfId="0" applyNumberFormat="1" applyFont="1" applyFill="1" applyAlignment="1">
      <alignment horizontal="right"/>
    </xf>
    <xf numFmtId="166" fontId="60" fillId="0" borderId="0" xfId="0" applyNumberFormat="1" applyFont="1"/>
    <xf numFmtId="166" fontId="62" fillId="3" borderId="0" xfId="0" applyNumberFormat="1" applyFont="1" applyFill="1" applyAlignment="1">
      <alignment horizontal="right"/>
    </xf>
    <xf numFmtId="166" fontId="17" fillId="0" borderId="0" xfId="0" applyNumberFormat="1" applyFont="1" applyAlignment="1">
      <alignment horizontal="left" vertical="center"/>
    </xf>
    <xf numFmtId="0" fontId="17" fillId="3" borderId="3" xfId="0" applyFont="1" applyFill="1" applyBorder="1" applyAlignment="1">
      <alignment vertical="center"/>
    </xf>
    <xf numFmtId="0" fontId="17" fillId="3" borderId="56" xfId="0" applyFont="1" applyFill="1" applyBorder="1" applyAlignment="1">
      <alignment vertical="center"/>
    </xf>
    <xf numFmtId="0" fontId="64" fillId="0" borderId="0" xfId="0" applyFont="1" applyAlignment="1">
      <alignment horizontal="left" vertical="center"/>
    </xf>
    <xf numFmtId="167" fontId="63" fillId="0" borderId="0" xfId="0" applyNumberFormat="1" applyFont="1"/>
    <xf numFmtId="166" fontId="65" fillId="3" borderId="0" xfId="0" applyNumberFormat="1" applyFont="1" applyFill="1" applyAlignment="1">
      <alignment horizontal="left"/>
    </xf>
    <xf numFmtId="0" fontId="66" fillId="13" borderId="0" xfId="0" applyFont="1" applyFill="1"/>
    <xf numFmtId="166" fontId="67" fillId="0" borderId="0" xfId="0" applyNumberFormat="1" applyFont="1" applyAlignment="1">
      <alignment horizontal="left"/>
    </xf>
    <xf numFmtId="167" fontId="68" fillId="3" borderId="0" xfId="0" applyNumberFormat="1" applyFont="1" applyFill="1" applyAlignment="1">
      <alignment horizontal="center"/>
    </xf>
    <xf numFmtId="167" fontId="69" fillId="0" borderId="0" xfId="0" applyNumberFormat="1" applyFont="1" applyAlignment="1">
      <alignment horizontal="center"/>
    </xf>
    <xf numFmtId="166" fontId="67" fillId="3" borderId="0" xfId="0" applyNumberFormat="1" applyFont="1" applyFill="1" applyAlignment="1">
      <alignment horizontal="left"/>
    </xf>
    <xf numFmtId="0" fontId="70" fillId="0" borderId="0" xfId="0" applyFont="1" applyAlignment="1">
      <alignment horizontal="center" vertical="center" wrapText="1"/>
    </xf>
    <xf numFmtId="166" fontId="65" fillId="0" borderId="0" xfId="0" applyNumberFormat="1" applyFont="1" applyAlignment="1">
      <alignment horizontal="left"/>
    </xf>
    <xf numFmtId="0" fontId="71" fillId="0" borderId="0" xfId="0" applyFont="1" applyAlignment="1">
      <alignment horizontal="center" vertical="center" wrapText="1"/>
    </xf>
    <xf numFmtId="167" fontId="72" fillId="3" borderId="0" xfId="0" applyNumberFormat="1" applyFont="1" applyFill="1"/>
    <xf numFmtId="167" fontId="62" fillId="3" borderId="0" xfId="0" applyNumberFormat="1" applyFont="1" applyFill="1"/>
    <xf numFmtId="167" fontId="63" fillId="3" borderId="0" xfId="0" applyNumberFormat="1" applyFont="1" applyFill="1"/>
    <xf numFmtId="167" fontId="62" fillId="0" borderId="0" xfId="0" applyNumberFormat="1" applyFont="1"/>
    <xf numFmtId="0" fontId="73" fillId="0" borderId="0" xfId="0" applyFont="1" applyAlignment="1">
      <alignment horizontal="center" vertical="center" wrapText="1"/>
    </xf>
    <xf numFmtId="166" fontId="63" fillId="0" borderId="0" xfId="0" applyNumberFormat="1" applyFont="1"/>
    <xf numFmtId="166" fontId="63" fillId="3" borderId="0" xfId="0" applyNumberFormat="1" applyFont="1" applyFill="1"/>
    <xf numFmtId="0" fontId="62" fillId="0" borderId="0" xfId="0" applyFont="1"/>
    <xf numFmtId="167" fontId="17" fillId="0" borderId="0" xfId="0" applyNumberFormat="1" applyFont="1" applyAlignment="1">
      <alignment horizontal="left" vertical="center"/>
    </xf>
    <xf numFmtId="0" fontId="2" fillId="0" borderId="0" xfId="0" applyFont="1"/>
    <xf numFmtId="0" fontId="2" fillId="3" borderId="0" xfId="0" applyFont="1" applyFill="1"/>
    <xf numFmtId="0" fontId="2" fillId="3" borderId="0" xfId="0" applyFont="1" applyFill="1" applyAlignment="1">
      <alignment wrapText="1"/>
    </xf>
    <xf numFmtId="4" fontId="4" fillId="3" borderId="0" xfId="0" applyNumberFormat="1" applyFont="1" applyFill="1" applyAlignment="1">
      <alignment horizontal="left"/>
    </xf>
    <xf numFmtId="0" fontId="9" fillId="3" borderId="0" xfId="0" applyFont="1" applyFill="1"/>
    <xf numFmtId="4" fontId="4" fillId="0" borderId="0" xfId="0" applyNumberFormat="1" applyFont="1" applyAlignment="1">
      <alignment horizontal="left"/>
    </xf>
    <xf numFmtId="0" fontId="5" fillId="0" borderId="0" xfId="0" applyFont="1" applyAlignment="1">
      <alignment horizontal="left"/>
    </xf>
    <xf numFmtId="0" fontId="5" fillId="3" borderId="0" xfId="0" applyFont="1" applyFill="1"/>
    <xf numFmtId="0" fontId="4" fillId="0" borderId="0" xfId="0" applyFont="1" applyAlignment="1">
      <alignment horizontal="left"/>
    </xf>
    <xf numFmtId="0" fontId="5" fillId="3" borderId="0" xfId="0" applyFont="1" applyFill="1" applyAlignment="1">
      <alignment horizontal="left"/>
    </xf>
    <xf numFmtId="0" fontId="9" fillId="0" borderId="0" xfId="0" applyFont="1" applyAlignment="1">
      <alignment horizontal="left"/>
    </xf>
    <xf numFmtId="4" fontId="9" fillId="0" borderId="0" xfId="0" applyNumberFormat="1" applyFont="1"/>
    <xf numFmtId="4" fontId="9" fillId="0" borderId="0" xfId="0" applyNumberFormat="1" applyFont="1" applyAlignment="1">
      <alignment horizontal="left"/>
    </xf>
    <xf numFmtId="4" fontId="9" fillId="3" borderId="0" xfId="0" applyNumberFormat="1" applyFont="1" applyFill="1" applyAlignment="1">
      <alignment horizontal="left"/>
    </xf>
    <xf numFmtId="4" fontId="9" fillId="3" borderId="0" xfId="0" applyNumberFormat="1" applyFont="1" applyFill="1"/>
    <xf numFmtId="4" fontId="4" fillId="13" borderId="0" xfId="0" applyNumberFormat="1" applyFont="1" applyFill="1" applyAlignment="1">
      <alignment horizontal="left"/>
    </xf>
    <xf numFmtId="0" fontId="4" fillId="3" borderId="0" xfId="0" applyFont="1" applyFill="1" applyAlignment="1">
      <alignment horizontal="left"/>
    </xf>
    <xf numFmtId="0" fontId="5" fillId="13" borderId="0" xfId="0" applyFont="1" applyFill="1"/>
    <xf numFmtId="0" fontId="4" fillId="13" borderId="0" xfId="0" applyFont="1" applyFill="1" applyAlignment="1">
      <alignment horizontal="left"/>
    </xf>
    <xf numFmtId="3" fontId="4" fillId="0" borderId="0" xfId="0" applyNumberFormat="1" applyFont="1" applyAlignment="1">
      <alignment horizontal="left"/>
    </xf>
    <xf numFmtId="0" fontId="5" fillId="0" borderId="0" xfId="0" applyFont="1"/>
    <xf numFmtId="0" fontId="2" fillId="0" borderId="0" xfId="0" applyFont="1" applyAlignment="1">
      <alignment horizontal="left" vertical="center" wrapText="1"/>
    </xf>
    <xf numFmtId="0" fontId="76" fillId="0" borderId="0" xfId="0" applyFont="1"/>
    <xf numFmtId="0" fontId="77" fillId="3" borderId="0" xfId="0" applyFont="1" applyFill="1" applyAlignment="1">
      <alignment horizontal="center"/>
    </xf>
    <xf numFmtId="0" fontId="78" fillId="3" borderId="0" xfId="0" applyFont="1" applyFill="1"/>
    <xf numFmtId="0" fontId="78" fillId="3" borderId="0" xfId="0" applyFont="1" applyFill="1" applyAlignment="1">
      <alignment horizontal="left"/>
    </xf>
    <xf numFmtId="166" fontId="78" fillId="3" borderId="0" xfId="0" applyNumberFormat="1" applyFont="1" applyFill="1"/>
    <xf numFmtId="0" fontId="78" fillId="0" borderId="0" xfId="0" applyFont="1"/>
    <xf numFmtId="0" fontId="78" fillId="0" borderId="0" xfId="0" applyFont="1" applyAlignment="1">
      <alignment horizontal="left"/>
    </xf>
    <xf numFmtId="166" fontId="78" fillId="0" borderId="0" xfId="0" applyNumberFormat="1" applyFont="1"/>
    <xf numFmtId="166" fontId="78" fillId="3" borderId="0" xfId="0" applyNumberFormat="1" applyFont="1" applyFill="1" applyAlignment="1">
      <alignment horizontal="right"/>
    </xf>
    <xf numFmtId="0" fontId="77" fillId="0" borderId="0" xfId="0" applyFont="1" applyAlignment="1">
      <alignment horizontal="center"/>
    </xf>
    <xf numFmtId="166" fontId="78" fillId="0" borderId="0" xfId="0" applyNumberFormat="1" applyFont="1" applyAlignment="1">
      <alignment horizontal="right"/>
    </xf>
    <xf numFmtId="0" fontId="15" fillId="6" borderId="12" xfId="0" applyFont="1" applyFill="1" applyBorder="1" applyAlignment="1">
      <alignment vertical="center"/>
    </xf>
    <xf numFmtId="0" fontId="15" fillId="6" borderId="0" xfId="0" applyFont="1" applyFill="1" applyAlignment="1">
      <alignment vertical="center"/>
    </xf>
    <xf numFmtId="0" fontId="19" fillId="0" borderId="0" xfId="0" applyFont="1" applyAlignment="1">
      <alignment vertical="center"/>
    </xf>
    <xf numFmtId="168" fontId="2" fillId="0" borderId="0" xfId="0" applyNumberFormat="1" applyFont="1"/>
    <xf numFmtId="11" fontId="78" fillId="3" borderId="0" xfId="0" applyNumberFormat="1" applyFont="1" applyFill="1"/>
    <xf numFmtId="4" fontId="78" fillId="3" borderId="0" xfId="0" applyNumberFormat="1" applyFont="1" applyFill="1" applyAlignment="1">
      <alignment horizontal="right"/>
    </xf>
    <xf numFmtId="0" fontId="79" fillId="3" borderId="0" xfId="0" applyFont="1" applyFill="1" applyAlignment="1">
      <alignment horizontal="center"/>
    </xf>
    <xf numFmtId="0" fontId="78" fillId="0" borderId="0" xfId="0" applyFont="1" applyAlignment="1">
      <alignment horizontal="right"/>
    </xf>
    <xf numFmtId="4" fontId="78" fillId="0" borderId="0" xfId="0" applyNumberFormat="1" applyFont="1" applyAlignment="1">
      <alignment horizontal="right"/>
    </xf>
    <xf numFmtId="166" fontId="60" fillId="0" borderId="0" xfId="0" applyNumberFormat="1" applyFont="1" applyAlignment="1">
      <alignment horizontal="right"/>
    </xf>
    <xf numFmtId="0" fontId="5" fillId="0" borderId="0" xfId="0" applyFont="1" applyAlignment="1">
      <alignment vertical="center" wrapText="1"/>
    </xf>
    <xf numFmtId="0" fontId="2" fillId="0" borderId="0" xfId="0" applyFont="1" applyAlignment="1">
      <alignment wrapText="1"/>
    </xf>
    <xf numFmtId="4" fontId="42" fillId="0" borderId="0" xfId="0" applyNumberFormat="1" applyFont="1"/>
    <xf numFmtId="4" fontId="2" fillId="0" borderId="0" xfId="0" applyNumberFormat="1" applyFont="1"/>
    <xf numFmtId="4" fontId="62" fillId="0" borderId="0" xfId="0" applyNumberFormat="1" applyFont="1" applyAlignment="1">
      <alignment horizontal="right"/>
    </xf>
    <xf numFmtId="4" fontId="60" fillId="3" borderId="0" xfId="0" applyNumberFormat="1" applyFont="1" applyFill="1"/>
    <xf numFmtId="0" fontId="60" fillId="3" borderId="0" xfId="0" applyFont="1" applyFill="1" applyAlignment="1">
      <alignment wrapText="1"/>
    </xf>
    <xf numFmtId="4" fontId="60" fillId="0" borderId="0" xfId="0" applyNumberFormat="1" applyFont="1"/>
    <xf numFmtId="0" fontId="60" fillId="0" borderId="0" xfId="0" applyFont="1" applyAlignment="1">
      <alignment wrapText="1"/>
    </xf>
    <xf numFmtId="0" fontId="17" fillId="0" borderId="0" xfId="0" applyFont="1"/>
    <xf numFmtId="4" fontId="60" fillId="3" borderId="0" xfId="0" applyNumberFormat="1" applyFont="1" applyFill="1" applyAlignment="1">
      <alignment horizontal="right"/>
    </xf>
    <xf numFmtId="4" fontId="62" fillId="3" borderId="0" xfId="0" applyNumberFormat="1" applyFont="1" applyFill="1" applyAlignment="1">
      <alignment horizontal="right"/>
    </xf>
    <xf numFmtId="4" fontId="60" fillId="0" borderId="0" xfId="0" applyNumberFormat="1" applyFont="1" applyAlignment="1">
      <alignment horizontal="right"/>
    </xf>
    <xf numFmtId="4" fontId="62" fillId="3" borderId="0" xfId="0" applyNumberFormat="1" applyFont="1" applyFill="1"/>
    <xf numFmtId="0" fontId="42" fillId="0" borderId="0" xfId="0" applyFont="1"/>
    <xf numFmtId="0" fontId="82" fillId="13" borderId="0" xfId="0" applyFont="1" applyFill="1" applyAlignment="1">
      <alignment horizontal="left"/>
    </xf>
    <xf numFmtId="0" fontId="83" fillId="8" borderId="0" xfId="0" applyFont="1" applyFill="1" applyAlignment="1">
      <alignment horizontal="left" vertical="top" wrapText="1"/>
    </xf>
    <xf numFmtId="0" fontId="84" fillId="0" borderId="24" xfId="0" applyFont="1" applyBorder="1" applyAlignment="1">
      <alignment horizontal="left" vertical="top" wrapText="1"/>
    </xf>
    <xf numFmtId="0" fontId="85" fillId="8" borderId="0" xfId="0" applyFont="1" applyFill="1" applyAlignment="1">
      <alignment horizontal="left" vertical="center" wrapText="1"/>
    </xf>
    <xf numFmtId="0" fontId="86" fillId="0" borderId="1" xfId="0" applyFont="1" applyBorder="1" applyAlignment="1">
      <alignment horizontal="left" vertical="top"/>
    </xf>
    <xf numFmtId="0" fontId="87" fillId="7" borderId="1" xfId="0" applyFont="1" applyFill="1" applyBorder="1" applyAlignment="1">
      <alignment horizontal="left" vertical="top" wrapText="1"/>
    </xf>
    <xf numFmtId="0" fontId="86" fillId="7" borderId="1" xfId="0" applyFont="1" applyFill="1" applyBorder="1" applyAlignment="1">
      <alignment horizontal="left" vertical="top"/>
    </xf>
    <xf numFmtId="0" fontId="88" fillId="7" borderId="1" xfId="0" applyFont="1" applyFill="1" applyBorder="1" applyAlignment="1">
      <alignment horizontal="left" vertical="top"/>
    </xf>
    <xf numFmtId="0" fontId="83" fillId="7" borderId="0" xfId="0" applyFont="1" applyFill="1" applyAlignment="1">
      <alignment wrapText="1"/>
    </xf>
    <xf numFmtId="0" fontId="62" fillId="0" borderId="1" xfId="0" applyFont="1" applyBorder="1"/>
    <xf numFmtId="0" fontId="89" fillId="7" borderId="1" xfId="0" applyFont="1" applyFill="1" applyBorder="1" applyAlignment="1">
      <alignment wrapText="1"/>
    </xf>
    <xf numFmtId="0" fontId="89" fillId="7" borderId="1" xfId="0" applyFont="1" applyFill="1" applyBorder="1" applyAlignment="1">
      <alignment horizontal="center" wrapText="1"/>
    </xf>
    <xf numFmtId="0" fontId="62" fillId="7" borderId="1" xfId="0" applyFont="1" applyFill="1" applyBorder="1"/>
    <xf numFmtId="0" fontId="2" fillId="0" borderId="27" xfId="0" applyFont="1" applyBorder="1" applyAlignment="1">
      <alignment horizontal="left" vertical="center"/>
    </xf>
    <xf numFmtId="0" fontId="2" fillId="9" borderId="63" xfId="0" applyFont="1" applyFill="1" applyBorder="1" applyAlignment="1">
      <alignment horizontal="left" vertical="center"/>
    </xf>
    <xf numFmtId="0" fontId="2" fillId="0" borderId="32" xfId="0" applyFont="1" applyBorder="1" applyAlignment="1">
      <alignment horizontal="left" vertical="center"/>
    </xf>
    <xf numFmtId="0" fontId="4" fillId="2" borderId="24" xfId="0" applyFont="1" applyFill="1" applyBorder="1" applyAlignment="1">
      <alignment vertical="center" wrapText="1"/>
    </xf>
    <xf numFmtId="0" fontId="90" fillId="7" borderId="0" xfId="0" applyFont="1" applyFill="1" applyAlignment="1">
      <alignment horizontal="left" vertical="top" wrapText="1"/>
    </xf>
    <xf numFmtId="0" fontId="89" fillId="14" borderId="1" xfId="0" applyFont="1" applyFill="1" applyBorder="1" applyAlignment="1">
      <alignment horizontal="center" wrapText="1"/>
    </xf>
    <xf numFmtId="0" fontId="62" fillId="14" borderId="1" xfId="0" applyFont="1" applyFill="1" applyBorder="1"/>
    <xf numFmtId="0" fontId="19" fillId="0" borderId="24" xfId="0" applyFont="1" applyBorder="1" applyAlignment="1">
      <alignment horizontal="left" vertical="top" wrapText="1"/>
    </xf>
    <xf numFmtId="0" fontId="86" fillId="8" borderId="0" xfId="0" applyFont="1" applyFill="1" applyAlignment="1">
      <alignment horizontal="left" vertical="top"/>
    </xf>
    <xf numFmtId="0" fontId="17" fillId="0" borderId="24" xfId="0" applyFont="1" applyBorder="1" applyAlignment="1">
      <alignment horizontal="left" vertical="top" wrapText="1"/>
    </xf>
    <xf numFmtId="0" fontId="86" fillId="2" borderId="1" xfId="0" applyFont="1" applyFill="1" applyBorder="1" applyAlignment="1">
      <alignment horizontal="left" vertical="top"/>
    </xf>
    <xf numFmtId="0" fontId="86" fillId="2" borderId="1" xfId="0" applyFont="1" applyFill="1" applyBorder="1" applyAlignment="1">
      <alignment horizontal="left" vertical="top" wrapText="1"/>
    </xf>
    <xf numFmtId="0" fontId="91" fillId="8" borderId="24" xfId="0" applyFont="1" applyFill="1" applyBorder="1" applyAlignment="1">
      <alignment horizontal="left" vertical="top" wrapText="1"/>
    </xf>
    <xf numFmtId="0" fontId="38" fillId="2" borderId="24" xfId="0" applyFont="1" applyFill="1" applyBorder="1" applyAlignment="1">
      <alignment horizontal="left" vertical="top" wrapText="1"/>
    </xf>
    <xf numFmtId="169" fontId="42" fillId="7" borderId="32" xfId="0" applyNumberFormat="1" applyFont="1" applyFill="1" applyBorder="1" applyAlignment="1">
      <alignment horizontal="left" vertical="top"/>
    </xf>
    <xf numFmtId="0" fontId="42" fillId="7" borderId="32" xfId="0" applyFont="1" applyFill="1" applyBorder="1" applyAlignment="1">
      <alignment horizontal="left" vertical="top"/>
    </xf>
    <xf numFmtId="0" fontId="66" fillId="2" borderId="0" xfId="0" applyFont="1" applyFill="1" applyAlignment="1">
      <alignment horizontal="left" vertical="top" wrapText="1"/>
    </xf>
    <xf numFmtId="0" fontId="2" fillId="0" borderId="23" xfId="0" applyFont="1" applyBorder="1"/>
    <xf numFmtId="0" fontId="2" fillId="0" borderId="24" xfId="0" applyFont="1" applyBorder="1"/>
    <xf numFmtId="0" fontId="66" fillId="2" borderId="1" xfId="0" applyFont="1" applyFill="1" applyBorder="1" applyAlignment="1">
      <alignment horizontal="left" vertical="top" wrapText="1"/>
    </xf>
    <xf numFmtId="0" fontId="4" fillId="2" borderId="24" xfId="0" applyFont="1" applyFill="1" applyBorder="1" applyAlignment="1">
      <alignment horizontal="left" vertical="top" wrapText="1"/>
    </xf>
    <xf numFmtId="0" fontId="2" fillId="0" borderId="24" xfId="0" applyFont="1" applyBorder="1" applyAlignment="1">
      <alignment horizontal="left" vertical="top" wrapText="1"/>
    </xf>
    <xf numFmtId="0" fontId="53" fillId="2" borderId="0" xfId="0" applyFont="1" applyFill="1" applyAlignment="1">
      <alignment horizontal="left" vertical="top" wrapText="1"/>
    </xf>
    <xf numFmtId="0" fontId="53" fillId="2" borderId="1" xfId="0" applyFont="1" applyFill="1" applyBorder="1" applyAlignment="1">
      <alignment horizontal="left" vertical="top" wrapText="1"/>
    </xf>
    <xf numFmtId="0" fontId="38" fillId="2" borderId="32" xfId="0" applyFont="1" applyFill="1" applyBorder="1" applyAlignment="1">
      <alignment horizontal="left" vertical="top" wrapText="1"/>
    </xf>
    <xf numFmtId="0" fontId="38" fillId="2" borderId="67" xfId="0" applyFont="1" applyFill="1" applyBorder="1" applyAlignment="1">
      <alignment horizontal="left" vertical="top" wrapText="1"/>
    </xf>
    <xf numFmtId="0" fontId="9" fillId="0" borderId="32" xfId="0" applyFont="1" applyBorder="1" applyAlignment="1">
      <alignment horizontal="left" vertical="top" wrapText="1"/>
    </xf>
    <xf numFmtId="0" fontId="9" fillId="0" borderId="52" xfId="0" applyFont="1" applyBorder="1" applyAlignment="1">
      <alignment horizontal="left" vertical="top"/>
    </xf>
    <xf numFmtId="0" fontId="9" fillId="0" borderId="0" xfId="0" applyFont="1" applyAlignment="1">
      <alignment wrapText="1"/>
    </xf>
    <xf numFmtId="0" fontId="5" fillId="2" borderId="0" xfId="0" applyFont="1" applyFill="1" applyAlignment="1">
      <alignment horizontal="left" vertical="top" wrapText="1"/>
    </xf>
    <xf numFmtId="0" fontId="38" fillId="2" borderId="0" xfId="0" applyFont="1" applyFill="1" applyAlignment="1">
      <alignment horizontal="left" vertical="top" wrapText="1"/>
    </xf>
    <xf numFmtId="0" fontId="5" fillId="2" borderId="1" xfId="0" applyFont="1" applyFill="1" applyBorder="1" applyAlignment="1">
      <alignment horizontal="left" vertical="top" wrapText="1"/>
    </xf>
    <xf numFmtId="0" fontId="42" fillId="3" borderId="24" xfId="0" applyFont="1" applyFill="1" applyBorder="1" applyAlignment="1">
      <alignment horizontal="left" vertical="top"/>
    </xf>
    <xf numFmtId="0" fontId="42" fillId="2" borderId="1" xfId="0" applyFont="1" applyFill="1" applyBorder="1" applyAlignment="1">
      <alignment horizontal="left" vertical="top"/>
    </xf>
    <xf numFmtId="0" fontId="42" fillId="13" borderId="24" xfId="0" applyFont="1" applyFill="1" applyBorder="1" applyAlignment="1">
      <alignment horizontal="left" vertical="top"/>
    </xf>
    <xf numFmtId="0" fontId="38" fillId="2" borderId="1" xfId="0" applyFont="1" applyFill="1" applyBorder="1" applyAlignment="1">
      <alignment horizontal="left" vertical="top"/>
    </xf>
    <xf numFmtId="0" fontId="42" fillId="2" borderId="1" xfId="0" applyFont="1" applyFill="1" applyBorder="1" applyAlignment="1">
      <alignment horizontal="left" vertical="top" wrapText="1"/>
    </xf>
    <xf numFmtId="0" fontId="38" fillId="2" borderId="1" xfId="0" applyFont="1" applyFill="1" applyBorder="1" applyAlignment="1">
      <alignment horizontal="left" vertical="top" wrapText="1"/>
    </xf>
    <xf numFmtId="0" fontId="12" fillId="0" borderId="0" xfId="0" applyFont="1"/>
    <xf numFmtId="0" fontId="53" fillId="7" borderId="0" xfId="0" applyFont="1" applyFill="1" applyAlignment="1">
      <alignment horizontal="left" vertical="top" wrapText="1"/>
    </xf>
    <xf numFmtId="0" fontId="12" fillId="0" borderId="23" xfId="0" applyFont="1" applyBorder="1" applyAlignment="1">
      <alignment horizontal="left" vertical="center" wrapText="1"/>
    </xf>
    <xf numFmtId="0" fontId="12" fillId="0" borderId="23" xfId="0" applyFont="1" applyBorder="1"/>
    <xf numFmtId="0" fontId="12" fillId="0" borderId="31" xfId="0" applyFont="1" applyBorder="1"/>
    <xf numFmtId="0" fontId="92" fillId="7" borderId="0" xfId="0" applyFont="1" applyFill="1" applyAlignment="1">
      <alignment horizontal="left" vertical="top" wrapText="1"/>
    </xf>
    <xf numFmtId="0" fontId="2" fillId="0" borderId="31" xfId="0" applyFont="1" applyBorder="1" applyAlignment="1">
      <alignment horizontal="left" vertical="center"/>
    </xf>
    <xf numFmtId="0" fontId="17" fillId="0" borderId="32" xfId="0" applyFont="1" applyBorder="1" applyAlignment="1">
      <alignment horizontal="left" vertical="top" wrapText="1"/>
    </xf>
    <xf numFmtId="0" fontId="38" fillId="8" borderId="24" xfId="0" applyFont="1" applyFill="1" applyBorder="1" applyAlignment="1">
      <alignment vertical="center" wrapText="1"/>
    </xf>
    <xf numFmtId="0" fontId="53" fillId="15" borderId="1" xfId="0" applyFont="1" applyFill="1" applyBorder="1" applyAlignment="1">
      <alignment horizontal="left" vertical="top" wrapText="1"/>
    </xf>
    <xf numFmtId="0" fontId="38" fillId="15" borderId="24" xfId="0" applyFont="1" applyFill="1" applyBorder="1" applyAlignment="1">
      <alignment horizontal="left" vertical="top" wrapText="1"/>
    </xf>
    <xf numFmtId="0" fontId="86" fillId="0" borderId="32" xfId="0" applyFont="1" applyBorder="1" applyAlignment="1">
      <alignment horizontal="left" vertical="top"/>
    </xf>
    <xf numFmtId="0" fontId="4" fillId="7" borderId="24" xfId="0" applyFont="1" applyFill="1" applyBorder="1" applyAlignment="1">
      <alignment horizontal="left" vertical="top" wrapText="1"/>
    </xf>
    <xf numFmtId="0" fontId="4" fillId="7" borderId="24" xfId="0" applyFont="1" applyFill="1" applyBorder="1" applyAlignment="1">
      <alignment vertical="center" wrapText="1"/>
    </xf>
    <xf numFmtId="0" fontId="89" fillId="7" borderId="0" xfId="0" applyFont="1" applyFill="1" applyAlignment="1">
      <alignment horizontal="left" vertical="top" wrapText="1"/>
    </xf>
    <xf numFmtId="0" fontId="89" fillId="7" borderId="1" xfId="0" applyFont="1" applyFill="1" applyBorder="1" applyAlignment="1">
      <alignment horizontal="left" vertical="top" wrapText="1"/>
    </xf>
    <xf numFmtId="0" fontId="93" fillId="7" borderId="0" xfId="0" applyFont="1" applyFill="1" applyAlignment="1">
      <alignment vertical="center" wrapText="1"/>
    </xf>
    <xf numFmtId="0" fontId="89" fillId="7" borderId="1" xfId="0" applyFont="1" applyFill="1" applyBorder="1" applyAlignment="1">
      <alignment vertical="center" wrapText="1"/>
    </xf>
    <xf numFmtId="0" fontId="17" fillId="0" borderId="32" xfId="0" applyFont="1" applyBorder="1" applyAlignment="1">
      <alignment horizontal="left" vertical="center" wrapText="1"/>
    </xf>
    <xf numFmtId="0" fontId="4" fillId="7" borderId="32" xfId="0" applyFont="1" applyFill="1" applyBorder="1" applyAlignment="1">
      <alignment vertical="center" wrapText="1"/>
    </xf>
    <xf numFmtId="0" fontId="15" fillId="0" borderId="23" xfId="0" applyFont="1" applyBorder="1" applyAlignment="1">
      <alignment horizontal="left" vertical="center"/>
    </xf>
    <xf numFmtId="0" fontId="94" fillId="0" borderId="24" xfId="0" applyFont="1" applyBorder="1" applyAlignment="1">
      <alignment horizontal="left" vertical="top" wrapText="1"/>
    </xf>
    <xf numFmtId="3" fontId="53" fillId="7" borderId="1" xfId="0" applyNumberFormat="1" applyFont="1" applyFill="1" applyBorder="1" applyAlignment="1">
      <alignment horizontal="left" vertical="top" wrapText="1"/>
    </xf>
    <xf numFmtId="3" fontId="95" fillId="7" borderId="1" xfId="0" applyNumberFormat="1" applyFont="1" applyFill="1" applyBorder="1" applyAlignment="1">
      <alignment horizontal="left" vertical="top" wrapText="1"/>
    </xf>
    <xf numFmtId="0" fontId="53" fillId="8" borderId="0" xfId="0" applyFont="1" applyFill="1" applyAlignment="1">
      <alignment vertical="top" wrapText="1"/>
    </xf>
    <xf numFmtId="0" fontId="62" fillId="8" borderId="0" xfId="0" applyFont="1" applyFill="1"/>
    <xf numFmtId="0" fontId="4" fillId="0" borderId="24" xfId="0" applyFont="1" applyBorder="1" applyAlignment="1">
      <alignment horizontal="left" vertical="center"/>
    </xf>
    <xf numFmtId="0" fontId="4" fillId="0" borderId="24" xfId="0" applyFont="1" applyBorder="1" applyAlignment="1">
      <alignment vertical="center" wrapText="1"/>
    </xf>
    <xf numFmtId="0" fontId="2" fillId="0" borderId="70" xfId="0" applyFont="1" applyBorder="1" applyAlignment="1">
      <alignment horizontal="left" vertical="top"/>
    </xf>
    <xf numFmtId="0" fontId="96" fillId="7" borderId="24" xfId="0" applyFont="1" applyFill="1" applyBorder="1" applyAlignment="1">
      <alignment horizontal="left" vertical="top" wrapText="1"/>
    </xf>
    <xf numFmtId="0" fontId="97" fillId="7" borderId="0" xfId="0" applyFont="1" applyFill="1" applyAlignment="1">
      <alignment horizontal="left" vertical="top" wrapText="1"/>
    </xf>
    <xf numFmtId="0" fontId="2" fillId="0" borderId="24" xfId="0" applyFont="1" applyBorder="1" applyAlignment="1">
      <alignment horizontal="left" vertical="top"/>
    </xf>
    <xf numFmtId="0" fontId="53" fillId="7" borderId="1" xfId="0" applyFont="1" applyFill="1" applyBorder="1" applyAlignment="1">
      <alignment horizontal="left" vertical="top" wrapText="1"/>
    </xf>
    <xf numFmtId="0" fontId="11" fillId="17" borderId="30" xfId="0" applyFont="1" applyFill="1" applyBorder="1"/>
    <xf numFmtId="0" fontId="10" fillId="17" borderId="24" xfId="0" applyFont="1" applyFill="1" applyBorder="1" applyAlignment="1">
      <alignment vertical="center"/>
    </xf>
    <xf numFmtId="0" fontId="5" fillId="9" borderId="24"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19" borderId="24" xfId="0" applyFont="1" applyFill="1" applyBorder="1" applyAlignment="1">
      <alignment horizontal="left" vertical="center" wrapText="1"/>
    </xf>
    <xf numFmtId="0" fontId="2" fillId="9" borderId="39" xfId="0" applyFont="1" applyFill="1" applyBorder="1" applyAlignment="1">
      <alignment horizontal="left" vertical="center" wrapText="1"/>
    </xf>
    <xf numFmtId="0" fontId="9" fillId="0" borderId="32" xfId="0" applyFont="1" applyBorder="1" applyAlignment="1">
      <alignment wrapText="1"/>
    </xf>
    <xf numFmtId="0" fontId="0" fillId="0" borderId="0" xfId="0" applyAlignment="1">
      <alignment wrapText="1"/>
    </xf>
    <xf numFmtId="0" fontId="2" fillId="9" borderId="63" xfId="0" applyFont="1" applyFill="1" applyBorder="1" applyAlignment="1">
      <alignment horizontal="left" vertical="center" wrapText="1"/>
    </xf>
    <xf numFmtId="0" fontId="45" fillId="2" borderId="1" xfId="0" applyFont="1" applyFill="1" applyBorder="1" applyAlignment="1">
      <alignment horizontal="left" vertical="top"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10" fillId="0" borderId="0" xfId="0" applyFont="1" applyAlignment="1">
      <alignment wrapText="1"/>
    </xf>
    <xf numFmtId="0" fontId="5" fillId="0" borderId="24" xfId="0" applyFont="1" applyBorder="1" applyAlignment="1">
      <alignment horizontal="left" vertical="center" wrapText="1"/>
    </xf>
    <xf numFmtId="0" fontId="10" fillId="0" borderId="24" xfId="0" applyFont="1" applyBorder="1" applyAlignment="1">
      <alignment wrapText="1"/>
    </xf>
    <xf numFmtId="0" fontId="10" fillId="0" borderId="32" xfId="0" applyFont="1" applyBorder="1" applyAlignment="1">
      <alignment wrapText="1"/>
    </xf>
    <xf numFmtId="0" fontId="10" fillId="0" borderId="0" xfId="0" applyFont="1" applyAlignment="1">
      <alignment horizontal="left" wrapText="1"/>
    </xf>
    <xf numFmtId="0" fontId="10" fillId="0" borderId="24" xfId="0" applyFont="1" applyBorder="1" applyAlignment="1">
      <alignment horizontal="left" vertical="top" wrapText="1"/>
    </xf>
    <xf numFmtId="0" fontId="10" fillId="0" borderId="32" xfId="0" applyFont="1" applyBorder="1" applyAlignment="1">
      <alignment horizontal="left" vertical="top" wrapText="1"/>
    </xf>
    <xf numFmtId="0" fontId="133" fillId="0" borderId="73" xfId="2" applyFont="1" applyBorder="1" applyAlignment="1">
      <alignment vertical="center"/>
    </xf>
    <xf numFmtId="0" fontId="133" fillId="0" borderId="73" xfId="2" applyFont="1" applyBorder="1" applyAlignment="1">
      <alignment horizontal="left" vertical="center"/>
    </xf>
    <xf numFmtId="0" fontId="98" fillId="0" borderId="73" xfId="0" applyFont="1" applyBorder="1"/>
    <xf numFmtId="0" fontId="133" fillId="20" borderId="73" xfId="2" applyFont="1" applyFill="1" applyBorder="1" applyAlignment="1">
      <alignment horizontal="left" vertical="center"/>
    </xf>
    <xf numFmtId="0" fontId="98" fillId="0" borderId="73" xfId="0" applyFont="1" applyBorder="1" applyAlignment="1">
      <alignment vertical="center"/>
    </xf>
    <xf numFmtId="0" fontId="98" fillId="0" borderId="77" xfId="0" applyFont="1" applyBorder="1"/>
    <xf numFmtId="0" fontId="98" fillId="0" borderId="78" xfId="0" applyFont="1" applyBorder="1"/>
    <xf numFmtId="0" fontId="164" fillId="21" borderId="73" xfId="2" applyFont="1" applyFill="1" applyBorder="1" applyAlignment="1">
      <alignment vertical="center" wrapText="1"/>
    </xf>
    <xf numFmtId="0" fontId="164" fillId="21" borderId="73" xfId="2" applyFont="1" applyFill="1" applyBorder="1" applyAlignment="1">
      <alignment horizontal="center" vertical="center" wrapText="1"/>
    </xf>
    <xf numFmtId="0" fontId="133" fillId="0" borderId="73" xfId="2" applyFont="1" applyBorder="1" applyAlignment="1">
      <alignment vertical="center" wrapText="1"/>
    </xf>
    <xf numFmtId="0" fontId="98" fillId="0" borderId="78" xfId="0" applyFont="1" applyBorder="1" applyAlignment="1">
      <alignment wrapText="1"/>
    </xf>
    <xf numFmtId="0" fontId="133" fillId="20" borderId="73" xfId="2" applyFont="1" applyFill="1" applyBorder="1" applyAlignment="1">
      <alignment horizontal="left" vertical="center" wrapText="1"/>
    </xf>
    <xf numFmtId="0" fontId="2" fillId="9" borderId="32" xfId="0" applyFont="1" applyFill="1" applyBorder="1" applyAlignment="1">
      <alignment horizontal="left" vertical="center" wrapText="1"/>
    </xf>
    <xf numFmtId="0" fontId="9" fillId="0" borderId="0" xfId="0" applyFont="1" applyAlignment="1">
      <alignment horizontal="left" wrapText="1"/>
    </xf>
    <xf numFmtId="0" fontId="9" fillId="0" borderId="0" xfId="0" applyFont="1" applyAlignment="1">
      <alignment horizontal="left" vertical="top" wrapText="1"/>
    </xf>
    <xf numFmtId="0" fontId="2" fillId="18" borderId="24" xfId="0" applyFont="1" applyFill="1" applyBorder="1" applyAlignment="1">
      <alignment horizontal="left" vertical="center" wrapText="1"/>
    </xf>
    <xf numFmtId="0" fontId="2" fillId="0" borderId="45" xfId="0" applyFont="1" applyBorder="1" applyAlignment="1">
      <alignment vertical="center" wrapText="1"/>
    </xf>
    <xf numFmtId="0" fontId="2" fillId="9" borderId="48" xfId="0" applyFont="1" applyFill="1" applyBorder="1" applyAlignment="1">
      <alignment horizontal="left" vertical="center" wrapText="1"/>
    </xf>
    <xf numFmtId="0" fontId="2" fillId="9" borderId="49" xfId="0" applyFont="1" applyFill="1" applyBorder="1" applyAlignment="1">
      <alignment horizontal="left" vertical="center" wrapText="1"/>
    </xf>
    <xf numFmtId="0" fontId="2" fillId="9" borderId="43" xfId="0" applyFont="1" applyFill="1" applyBorder="1" applyAlignment="1">
      <alignment horizontal="left" vertical="center" wrapText="1"/>
    </xf>
    <xf numFmtId="0" fontId="2" fillId="9" borderId="44" xfId="0" applyFont="1" applyFill="1" applyBorder="1" applyAlignment="1">
      <alignment horizontal="left" vertical="center" wrapText="1"/>
    </xf>
    <xf numFmtId="0" fontId="2" fillId="5" borderId="39" xfId="0" applyFont="1" applyFill="1" applyBorder="1" applyAlignment="1">
      <alignment horizontal="left" vertical="center" wrapText="1"/>
    </xf>
    <xf numFmtId="0" fontId="2" fillId="5" borderId="48" xfId="0" applyFont="1" applyFill="1" applyBorder="1" applyAlignment="1">
      <alignment vertical="center" wrapText="1"/>
    </xf>
    <xf numFmtId="0" fontId="2" fillId="5" borderId="43" xfId="0" applyFont="1" applyFill="1" applyBorder="1" applyAlignment="1">
      <alignment vertical="center" wrapText="1"/>
    </xf>
    <xf numFmtId="0" fontId="5" fillId="0" borderId="24" xfId="0" applyFont="1" applyBorder="1" applyAlignment="1">
      <alignment vertical="center" wrapText="1"/>
    </xf>
    <xf numFmtId="0" fontId="62" fillId="8" borderId="0" xfId="0" applyFont="1" applyFill="1" applyAlignment="1">
      <alignment wrapText="1"/>
    </xf>
    <xf numFmtId="0" fontId="87" fillId="15" borderId="1" xfId="0" applyFont="1" applyFill="1" applyBorder="1" applyAlignment="1">
      <alignment horizontal="left" vertical="top" wrapText="1"/>
    </xf>
    <xf numFmtId="0" fontId="166" fillId="0" borderId="24" xfId="0" applyFont="1" applyBorder="1" applyAlignment="1">
      <alignment horizontal="left" vertical="top"/>
    </xf>
    <xf numFmtId="0" fontId="167" fillId="7" borderId="24" xfId="0" applyFont="1" applyFill="1" applyBorder="1" applyAlignment="1">
      <alignment horizontal="left" vertical="top" wrapText="1"/>
    </xf>
    <xf numFmtId="0" fontId="84" fillId="0" borderId="24" xfId="0" applyFont="1" applyBorder="1" applyAlignment="1">
      <alignment horizontal="left" vertical="top"/>
    </xf>
    <xf numFmtId="0" fontId="168" fillId="7" borderId="0" xfId="0" applyFont="1" applyFill="1" applyAlignment="1">
      <alignment horizontal="left" vertical="top" wrapText="1"/>
    </xf>
    <xf numFmtId="0" fontId="25" fillId="0" borderId="24" xfId="0" applyFont="1" applyBorder="1" applyAlignment="1">
      <alignment horizontal="left" vertical="center"/>
    </xf>
    <xf numFmtId="0" fontId="17" fillId="9" borderId="24" xfId="0" applyFont="1" applyFill="1" applyBorder="1" applyAlignment="1">
      <alignment horizontal="left" vertical="center" wrapText="1"/>
    </xf>
    <xf numFmtId="0" fontId="17" fillId="9" borderId="24" xfId="0" applyFont="1" applyFill="1" applyBorder="1" applyAlignment="1">
      <alignment horizontal="left" vertical="center"/>
    </xf>
    <xf numFmtId="0" fontId="17" fillId="0" borderId="24" xfId="0" applyFont="1" applyBorder="1" applyAlignment="1">
      <alignment horizontal="left" vertical="center"/>
    </xf>
    <xf numFmtId="0" fontId="170" fillId="0" borderId="0" xfId="0" applyFont="1"/>
    <xf numFmtId="0" fontId="2" fillId="0" borderId="63" xfId="0" applyFont="1" applyBorder="1" applyAlignment="1">
      <alignment horizontal="left" vertical="center"/>
    </xf>
    <xf numFmtId="0" fontId="171" fillId="7" borderId="0" xfId="0" applyFont="1" applyFill="1" applyAlignment="1">
      <alignment wrapText="1"/>
    </xf>
    <xf numFmtId="0" fontId="173" fillId="9" borderId="24" xfId="0" applyFont="1" applyFill="1" applyBorder="1" applyAlignment="1">
      <alignment horizontal="left" vertical="center" wrapText="1"/>
    </xf>
    <xf numFmtId="0" fontId="171" fillId="7" borderId="24" xfId="0" applyFont="1" applyFill="1" applyBorder="1" applyAlignment="1">
      <alignment horizontal="left" vertical="top" wrapText="1"/>
    </xf>
    <xf numFmtId="0" fontId="160" fillId="9" borderId="24" xfId="1" applyFill="1" applyBorder="1" applyAlignment="1">
      <alignment horizontal="left" vertical="center" wrapText="1"/>
    </xf>
    <xf numFmtId="0" fontId="9" fillId="0" borderId="26" xfId="0" applyFont="1" applyBorder="1" applyAlignment="1">
      <alignment horizontal="left" vertical="top" wrapText="1"/>
    </xf>
    <xf numFmtId="0" fontId="26" fillId="0" borderId="26" xfId="0" applyFont="1" applyBorder="1" applyAlignment="1">
      <alignment horizontal="left" vertical="center" wrapText="1"/>
    </xf>
    <xf numFmtId="0" fontId="52" fillId="7" borderId="1" xfId="0" applyFont="1" applyFill="1" applyBorder="1" applyAlignment="1">
      <alignment horizontal="left" vertical="top" wrapText="1"/>
    </xf>
    <xf numFmtId="0" fontId="35" fillId="7" borderId="24" xfId="0" applyFont="1" applyFill="1" applyBorder="1" applyAlignment="1">
      <alignment horizontal="left" vertical="center" wrapText="1"/>
    </xf>
    <xf numFmtId="0" fontId="19" fillId="0" borderId="0" xfId="0" applyFont="1" applyAlignment="1">
      <alignment horizontal="left" vertical="center" wrapText="1"/>
    </xf>
    <xf numFmtId="0" fontId="19" fillId="0" borderId="4" xfId="0" applyFont="1" applyBorder="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17" fillId="0" borderId="0" xfId="0" applyFont="1" applyAlignment="1">
      <alignment horizontal="left" vertical="center"/>
    </xf>
    <xf numFmtId="0" fontId="5" fillId="0" borderId="0" xfId="0" applyFont="1" applyAlignment="1">
      <alignment vertical="center"/>
    </xf>
    <xf numFmtId="164" fontId="2" fillId="2" borderId="61" xfId="0" applyNumberFormat="1" applyFont="1" applyFill="1" applyBorder="1" applyAlignment="1">
      <alignment horizontal="right" vertical="center"/>
    </xf>
    <xf numFmtId="0" fontId="4" fillId="3" borderId="61" xfId="0" applyFont="1" applyFill="1" applyBorder="1" applyAlignment="1">
      <alignment horizontal="left" vertical="center"/>
    </xf>
    <xf numFmtId="0" fontId="5" fillId="3" borderId="61" xfId="0" applyFont="1" applyFill="1" applyBorder="1" applyAlignment="1">
      <alignment horizontal="left" vertical="center"/>
    </xf>
    <xf numFmtId="0" fontId="2" fillId="3" borderId="61" xfId="0" applyFont="1" applyFill="1" applyBorder="1" applyAlignment="1">
      <alignment horizontal="left" vertical="center"/>
    </xf>
    <xf numFmtId="0" fontId="6" fillId="3" borderId="61" xfId="0" applyFont="1" applyFill="1" applyBorder="1" applyAlignment="1">
      <alignment vertical="center"/>
    </xf>
    <xf numFmtId="0" fontId="2" fillId="3" borderId="61" xfId="0" applyFont="1" applyFill="1" applyBorder="1" applyAlignment="1">
      <alignment vertical="center"/>
    </xf>
    <xf numFmtId="0" fontId="7" fillId="3" borderId="61" xfId="0" applyFont="1" applyFill="1" applyBorder="1" applyAlignment="1">
      <alignment vertical="center"/>
    </xf>
    <xf numFmtId="0" fontId="8" fillId="3" borderId="61" xfId="0" applyFont="1" applyFill="1" applyBorder="1" applyAlignment="1">
      <alignment vertical="center"/>
    </xf>
    <xf numFmtId="0" fontId="9" fillId="3" borderId="61" xfId="0" applyFont="1" applyFill="1" applyBorder="1" applyAlignment="1">
      <alignment horizontal="left" vertical="center"/>
    </xf>
    <xf numFmtId="0" fontId="8" fillId="3" borderId="61" xfId="0" applyFont="1" applyFill="1" applyBorder="1" applyAlignment="1">
      <alignment horizontal="left" vertical="center"/>
    </xf>
    <xf numFmtId="0" fontId="10" fillId="3" borderId="61" xfId="0" applyFont="1" applyFill="1" applyBorder="1" applyAlignment="1">
      <alignment horizontal="left" vertical="center"/>
    </xf>
    <xf numFmtId="0" fontId="8" fillId="3" borderId="61" xfId="0" applyFont="1" applyFill="1" applyBorder="1" applyAlignment="1">
      <alignment horizontal="left" vertical="center" wrapText="1"/>
    </xf>
    <xf numFmtId="0" fontId="12" fillId="3" borderId="61" xfId="0" applyFont="1" applyFill="1" applyBorder="1" applyAlignment="1">
      <alignment vertical="center"/>
    </xf>
    <xf numFmtId="0" fontId="8" fillId="3" borderId="61" xfId="0" applyFont="1" applyFill="1" applyBorder="1" applyAlignment="1">
      <alignment vertical="center" wrapText="1"/>
    </xf>
    <xf numFmtId="0" fontId="9" fillId="3" borderId="61" xfId="0" applyFont="1" applyFill="1" applyBorder="1" applyAlignment="1">
      <alignment vertical="center"/>
    </xf>
    <xf numFmtId="0" fontId="10" fillId="3" borderId="61" xfId="0" applyFont="1" applyFill="1" applyBorder="1" applyAlignment="1">
      <alignment vertical="center"/>
    </xf>
    <xf numFmtId="0" fontId="2" fillId="4" borderId="61" xfId="0" applyFont="1" applyFill="1" applyBorder="1" applyAlignment="1">
      <alignment horizontal="left" vertical="center"/>
    </xf>
    <xf numFmtId="0" fontId="5" fillId="4" borderId="61" xfId="0" applyFont="1" applyFill="1" applyBorder="1" applyAlignment="1">
      <alignment vertical="center"/>
    </xf>
    <xf numFmtId="0" fontId="13" fillId="4" borderId="61" xfId="0" applyFont="1" applyFill="1" applyBorder="1"/>
    <xf numFmtId="0" fontId="14" fillId="5" borderId="1" xfId="0" applyFont="1" applyFill="1" applyBorder="1" applyAlignment="1">
      <alignment horizontal="left" vertical="center" wrapText="1"/>
    </xf>
    <xf numFmtId="0" fontId="14" fillId="0" borderId="1" xfId="0" applyFont="1" applyBorder="1" applyAlignment="1">
      <alignment horizontal="left" vertical="center"/>
    </xf>
    <xf numFmtId="0" fontId="14" fillId="4" borderId="61" xfId="0" applyFont="1" applyFill="1" applyBorder="1" applyAlignment="1">
      <alignment horizontal="left" vertical="center"/>
    </xf>
    <xf numFmtId="0" fontId="15" fillId="3" borderId="61" xfId="0" applyFont="1" applyFill="1" applyBorder="1" applyAlignment="1">
      <alignment vertical="center"/>
    </xf>
    <xf numFmtId="0" fontId="5" fillId="3" borderId="61" xfId="0" applyFont="1" applyFill="1" applyBorder="1" applyAlignment="1">
      <alignment vertical="center"/>
    </xf>
    <xf numFmtId="0" fontId="13" fillId="3" borderId="61" xfId="0" applyFont="1" applyFill="1" applyBorder="1"/>
    <xf numFmtId="0" fontId="13" fillId="0" borderId="0" xfId="0" applyFont="1"/>
    <xf numFmtId="0" fontId="16" fillId="3" borderId="64" xfId="0" applyFont="1" applyFill="1" applyBorder="1" applyAlignment="1">
      <alignment vertical="center" wrapText="1"/>
    </xf>
    <xf numFmtId="0" fontId="16" fillId="3" borderId="53" xfId="0" applyFont="1" applyFill="1" applyBorder="1" applyAlignment="1">
      <alignment vertical="center" wrapText="1"/>
    </xf>
    <xf numFmtId="0" fontId="17" fillId="3" borderId="54" xfId="0" applyFont="1" applyFill="1" applyBorder="1" applyAlignment="1">
      <alignment vertical="center" wrapText="1"/>
    </xf>
    <xf numFmtId="0" fontId="17" fillId="3" borderId="65" xfId="0" applyFont="1" applyFill="1" applyBorder="1" applyAlignment="1">
      <alignment vertical="center" wrapText="1"/>
    </xf>
    <xf numFmtId="0" fontId="17" fillId="3" borderId="61" xfId="0" applyFont="1" applyFill="1" applyBorder="1" applyAlignment="1">
      <alignment vertical="center" wrapText="1"/>
    </xf>
    <xf numFmtId="0" fontId="18" fillId="3" borderId="66" xfId="0" applyFont="1" applyFill="1" applyBorder="1" applyAlignment="1">
      <alignment vertical="center" wrapText="1"/>
    </xf>
    <xf numFmtId="0" fontId="18" fillId="3" borderId="3" xfId="0" applyFont="1" applyFill="1" applyBorder="1" applyAlignment="1">
      <alignment vertical="center" wrapText="1"/>
    </xf>
    <xf numFmtId="0" fontId="17" fillId="3" borderId="35" xfId="0" applyFont="1" applyFill="1" applyBorder="1" applyAlignment="1">
      <alignment vertical="center" wrapText="1"/>
    </xf>
    <xf numFmtId="0" fontId="17" fillId="3" borderId="66" xfId="0" applyFont="1" applyFill="1" applyBorder="1" applyAlignment="1">
      <alignment vertical="center" wrapText="1"/>
    </xf>
    <xf numFmtId="0" fontId="17" fillId="3" borderId="61" xfId="0" applyFont="1" applyFill="1" applyBorder="1" applyAlignment="1">
      <alignment horizontal="left" vertical="center" wrapText="1"/>
    </xf>
    <xf numFmtId="0" fontId="2" fillId="3" borderId="61" xfId="0" applyFont="1" applyFill="1" applyBorder="1"/>
    <xf numFmtId="0" fontId="14" fillId="0" borderId="0" xfId="0" applyFont="1" applyAlignment="1">
      <alignment horizontal="left" vertical="center"/>
    </xf>
    <xf numFmtId="0" fontId="14" fillId="5" borderId="1" xfId="0" applyFont="1" applyFill="1" applyBorder="1" applyAlignment="1">
      <alignment horizontal="left" vertical="center"/>
    </xf>
    <xf numFmtId="0" fontId="24" fillId="0" borderId="12" xfId="0" applyFont="1" applyBorder="1" applyAlignment="1">
      <alignment horizontal="left" vertical="center"/>
    </xf>
    <xf numFmtId="0" fontId="25" fillId="0" borderId="12" xfId="0" applyFont="1" applyBorder="1" applyAlignment="1">
      <alignment horizontal="left" vertical="center"/>
    </xf>
    <xf numFmtId="0" fontId="26" fillId="0" borderId="12" xfId="0" applyFont="1" applyBorder="1" applyAlignment="1">
      <alignment horizontal="left" vertical="center"/>
    </xf>
    <xf numFmtId="0" fontId="27" fillId="0" borderId="60" xfId="0" applyFont="1" applyBorder="1" applyAlignment="1">
      <alignment vertical="center"/>
    </xf>
    <xf numFmtId="0" fontId="2" fillId="0" borderId="12" xfId="0" applyFont="1" applyBorder="1" applyAlignment="1">
      <alignment horizontal="left" vertical="center"/>
    </xf>
    <xf numFmtId="0" fontId="4" fillId="0" borderId="12" xfId="0" applyFont="1" applyBorder="1" applyAlignment="1">
      <alignment horizontal="left" vertical="center"/>
    </xf>
    <xf numFmtId="0" fontId="4" fillId="0" borderId="60" xfId="0" applyFont="1" applyBorder="1" applyAlignment="1">
      <alignment horizontal="left" vertical="center"/>
    </xf>
    <xf numFmtId="0" fontId="4" fillId="2" borderId="6" xfId="0" applyFont="1" applyFill="1" applyBorder="1" applyAlignment="1">
      <alignment vertical="center"/>
    </xf>
    <xf numFmtId="0" fontId="17" fillId="5" borderId="8" xfId="0" applyFont="1" applyFill="1" applyBorder="1" applyAlignment="1">
      <alignment horizontal="left" vertical="center"/>
    </xf>
    <xf numFmtId="0" fontId="17" fillId="0" borderId="12" xfId="0" applyFont="1" applyBorder="1" applyAlignment="1">
      <alignment horizontal="left" vertical="center"/>
    </xf>
    <xf numFmtId="0" fontId="17" fillId="5" borderId="11" xfId="0" applyFont="1" applyFill="1" applyBorder="1" applyAlignment="1">
      <alignment horizontal="left" vertical="center"/>
    </xf>
    <xf numFmtId="164" fontId="4" fillId="2" borderId="6" xfId="0" applyNumberFormat="1" applyFont="1" applyFill="1" applyBorder="1" applyAlignment="1">
      <alignment vertical="center"/>
    </xf>
    <xf numFmtId="0" fontId="2" fillId="6" borderId="15" xfId="0" applyFont="1" applyFill="1" applyBorder="1" applyAlignment="1">
      <alignment horizontal="left" vertical="center"/>
    </xf>
    <xf numFmtId="0" fontId="4" fillId="0" borderId="60" xfId="0" applyFont="1" applyBorder="1" applyAlignment="1">
      <alignment horizontal="left" vertical="center" wrapText="1"/>
    </xf>
    <xf numFmtId="0" fontId="4" fillId="2" borderId="61" xfId="0" applyFont="1" applyFill="1" applyBorder="1" applyAlignment="1">
      <alignment vertical="center" wrapText="1"/>
    </xf>
    <xf numFmtId="164" fontId="5" fillId="2" borderId="61" xfId="0" applyNumberFormat="1" applyFont="1" applyFill="1" applyBorder="1" applyAlignment="1">
      <alignment vertical="center"/>
    </xf>
    <xf numFmtId="0" fontId="28" fillId="2" borderId="35" xfId="0" applyFont="1" applyFill="1" applyBorder="1" applyAlignment="1">
      <alignment vertical="center" wrapText="1"/>
    </xf>
    <xf numFmtId="0" fontId="18" fillId="5" borderId="8" xfId="0" applyFont="1" applyFill="1" applyBorder="1" applyAlignment="1">
      <alignment horizontal="left" vertical="center" wrapText="1"/>
    </xf>
    <xf numFmtId="0" fontId="17" fillId="0" borderId="54" xfId="0" applyFont="1" applyBorder="1" applyAlignment="1">
      <alignment horizontal="left" vertical="center"/>
    </xf>
    <xf numFmtId="0" fontId="4" fillId="2" borderId="61" xfId="0" applyFont="1" applyFill="1" applyBorder="1" applyAlignment="1">
      <alignment vertical="center"/>
    </xf>
    <xf numFmtId="0" fontId="18" fillId="5" borderId="54" xfId="0" applyFont="1" applyFill="1" applyBorder="1" applyAlignment="1">
      <alignment horizontal="left" vertical="center" wrapText="1"/>
    </xf>
    <xf numFmtId="164" fontId="4" fillId="2" borderId="61" xfId="0" applyNumberFormat="1" applyFont="1" applyFill="1" applyBorder="1" applyAlignment="1">
      <alignment vertical="center"/>
    </xf>
    <xf numFmtId="0" fontId="17" fillId="5" borderId="61" xfId="0" applyFont="1" applyFill="1" applyBorder="1" applyAlignment="1">
      <alignment horizontal="left" vertical="center" wrapText="1"/>
    </xf>
    <xf numFmtId="0" fontId="18" fillId="5" borderId="61" xfId="0" applyFont="1" applyFill="1" applyBorder="1" applyAlignment="1">
      <alignment horizontal="left" vertical="center"/>
    </xf>
    <xf numFmtId="0" fontId="4" fillId="0" borderId="61" xfId="0" applyFont="1" applyBorder="1" applyAlignment="1">
      <alignment vertical="center"/>
    </xf>
    <xf numFmtId="164" fontId="4" fillId="0" borderId="61" xfId="0" applyNumberFormat="1" applyFont="1" applyBorder="1" applyAlignment="1">
      <alignment vertical="center"/>
    </xf>
    <xf numFmtId="0" fontId="13" fillId="0" borderId="12" xfId="0" applyFont="1" applyBorder="1" applyAlignment="1">
      <alignment vertical="center"/>
    </xf>
    <xf numFmtId="0" fontId="20" fillId="5" borderId="12" xfId="0" applyFont="1" applyFill="1" applyBorder="1" applyAlignment="1">
      <alignment vertical="center"/>
    </xf>
    <xf numFmtId="0" fontId="4" fillId="2" borderId="16" xfId="0" applyFont="1" applyFill="1" applyBorder="1" applyAlignment="1">
      <alignment vertical="center" wrapText="1"/>
    </xf>
    <xf numFmtId="0" fontId="5" fillId="0" borderId="60" xfId="0" applyFont="1" applyBorder="1" applyAlignment="1">
      <alignment horizontal="left" vertical="center"/>
    </xf>
    <xf numFmtId="0" fontId="17" fillId="5" borderId="61" xfId="0" applyFont="1" applyFill="1" applyBorder="1" applyAlignment="1">
      <alignment horizontal="left" vertical="center"/>
    </xf>
    <xf numFmtId="0" fontId="17" fillId="5" borderId="35" xfId="0" applyFont="1" applyFill="1" applyBorder="1" applyAlignment="1">
      <alignment horizontal="left" vertical="center" wrapText="1"/>
    </xf>
    <xf numFmtId="0" fontId="30" fillId="0" borderId="54" xfId="0" applyFont="1" applyBorder="1" applyAlignment="1">
      <alignment horizontal="left" vertical="center"/>
    </xf>
    <xf numFmtId="0" fontId="4" fillId="2" borderId="54" xfId="0" applyFont="1" applyFill="1" applyBorder="1" applyAlignment="1">
      <alignment vertical="center"/>
    </xf>
    <xf numFmtId="165" fontId="4" fillId="2" borderId="61" xfId="0" applyNumberFormat="1" applyFont="1" applyFill="1" applyBorder="1" applyAlignment="1">
      <alignment vertical="center"/>
    </xf>
    <xf numFmtId="0" fontId="28" fillId="2" borderId="12" xfId="0" applyFont="1" applyFill="1" applyBorder="1" applyAlignment="1">
      <alignment vertical="center" wrapText="1"/>
    </xf>
    <xf numFmtId="0" fontId="29" fillId="0" borderId="5" xfId="0" applyFont="1" applyBorder="1" applyAlignment="1">
      <alignment horizontal="left" vertical="center" wrapText="1"/>
    </xf>
    <xf numFmtId="0" fontId="4" fillId="0" borderId="12" xfId="0" applyFont="1" applyBorder="1" applyAlignment="1">
      <alignment vertical="center"/>
    </xf>
    <xf numFmtId="0" fontId="36" fillId="0" borderId="24" xfId="0" applyFont="1" applyBorder="1" applyAlignment="1">
      <alignment horizontal="left" vertical="center" wrapText="1"/>
    </xf>
    <xf numFmtId="0" fontId="24" fillId="0" borderId="25" xfId="0" applyFont="1" applyBorder="1" applyAlignment="1">
      <alignment horizontal="left" vertical="center"/>
    </xf>
    <xf numFmtId="0" fontId="24" fillId="0" borderId="26" xfId="0" applyFont="1" applyBorder="1" applyAlignment="1">
      <alignment horizontal="left" vertical="center" wrapText="1"/>
    </xf>
    <xf numFmtId="0" fontId="37" fillId="0" borderId="26" xfId="0" applyFont="1" applyBorder="1" applyAlignment="1">
      <alignment horizontal="left" vertical="center" wrapText="1"/>
    </xf>
    <xf numFmtId="0" fontId="24" fillId="0" borderId="23" xfId="0" applyFont="1" applyBorder="1" applyAlignment="1">
      <alignment horizontal="left" vertical="center"/>
    </xf>
    <xf numFmtId="0" fontId="24" fillId="0" borderId="24" xfId="0" applyFont="1" applyBorder="1" applyAlignment="1">
      <alignment horizontal="left" vertical="center" wrapText="1"/>
    </xf>
    <xf numFmtId="0" fontId="37" fillId="0" borderId="24" xfId="0" applyFont="1" applyBorder="1" applyAlignment="1">
      <alignment horizontal="left" vertical="center"/>
    </xf>
    <xf numFmtId="0" fontId="24" fillId="0" borderId="24" xfId="0" applyFont="1" applyBorder="1" applyAlignment="1">
      <alignment horizontal="left" vertical="center"/>
    </xf>
    <xf numFmtId="0" fontId="40" fillId="7" borderId="0" xfId="0" applyFont="1" applyFill="1" applyAlignment="1">
      <alignment horizontal="left" vertical="top" wrapText="1"/>
    </xf>
    <xf numFmtId="0" fontId="24" fillId="0" borderId="25" xfId="0" applyFont="1" applyBorder="1" applyAlignment="1">
      <alignment horizontal="left" vertical="center" wrapText="1"/>
    </xf>
    <xf numFmtId="0" fontId="5" fillId="16" borderId="63" xfId="0" applyFont="1" applyFill="1" applyBorder="1" applyAlignment="1">
      <alignment vertical="center"/>
    </xf>
    <xf numFmtId="0" fontId="11" fillId="17" borderId="68" xfId="0" applyFont="1" applyFill="1" applyBorder="1"/>
    <xf numFmtId="0" fontId="38" fillId="7" borderId="63" xfId="0" applyFont="1" applyFill="1" applyBorder="1" applyAlignment="1">
      <alignment horizontal="left" vertical="top" wrapText="1"/>
    </xf>
    <xf numFmtId="0" fontId="18" fillId="0" borderId="24" xfId="0" applyFont="1" applyBorder="1" applyAlignment="1">
      <alignment horizontal="left" vertical="center" wrapText="1"/>
    </xf>
    <xf numFmtId="0" fontId="25" fillId="0" borderId="23" xfId="0" applyFont="1" applyBorder="1" applyAlignment="1">
      <alignment horizontal="left" vertical="center"/>
    </xf>
    <xf numFmtId="0" fontId="26" fillId="0" borderId="24" xfId="0" applyFont="1" applyBorder="1" applyAlignment="1">
      <alignment horizontal="left" vertical="center"/>
    </xf>
    <xf numFmtId="0" fontId="26" fillId="0" borderId="24" xfId="0" applyFont="1" applyBorder="1" applyAlignment="1">
      <alignment horizontal="left" vertical="center" wrapText="1"/>
    </xf>
    <xf numFmtId="0" fontId="25" fillId="0" borderId="25" xfId="0" applyFont="1" applyBorder="1" applyAlignment="1">
      <alignment horizontal="left" vertical="center"/>
    </xf>
    <xf numFmtId="0" fontId="24" fillId="0" borderId="26" xfId="0" applyFont="1" applyBorder="1" applyAlignment="1">
      <alignment vertical="center" wrapText="1"/>
    </xf>
    <xf numFmtId="0" fontId="25" fillId="0" borderId="26" xfId="0" applyFont="1" applyBorder="1" applyAlignment="1">
      <alignment horizontal="left" vertical="center"/>
    </xf>
    <xf numFmtId="0" fontId="25" fillId="0" borderId="26" xfId="0" applyFont="1" applyBorder="1" applyAlignment="1">
      <alignment horizontal="left" vertical="center" wrapText="1"/>
    </xf>
    <xf numFmtId="0" fontId="40" fillId="7" borderId="32" xfId="0" applyFont="1" applyFill="1" applyBorder="1" applyAlignment="1">
      <alignment horizontal="left" vertical="top" wrapText="1"/>
    </xf>
    <xf numFmtId="0" fontId="24" fillId="0" borderId="26" xfId="0" applyFont="1" applyBorder="1" applyAlignment="1">
      <alignment vertical="center"/>
    </xf>
    <xf numFmtId="0" fontId="18" fillId="19" borderId="24" xfId="0" applyFont="1" applyFill="1" applyBorder="1" applyAlignment="1">
      <alignment horizontal="left" vertical="center" wrapText="1"/>
    </xf>
    <xf numFmtId="0" fontId="26" fillId="0" borderId="23" xfId="0" applyFont="1" applyBorder="1" applyAlignment="1">
      <alignment horizontal="left" vertical="center"/>
    </xf>
    <xf numFmtId="0" fontId="25" fillId="0" borderId="24" xfId="0" applyFont="1" applyBorder="1" applyAlignment="1">
      <alignment horizontal="left" vertical="center" wrapText="1"/>
    </xf>
    <xf numFmtId="0" fontId="19" fillId="0" borderId="38" xfId="0" applyFont="1" applyBorder="1" applyAlignment="1">
      <alignment horizontal="left" vertical="center" wrapText="1"/>
    </xf>
    <xf numFmtId="0" fontId="18" fillId="0" borderId="38" xfId="0" applyFont="1" applyBorder="1" applyAlignment="1">
      <alignment horizontal="left" vertical="center" wrapText="1"/>
    </xf>
    <xf numFmtId="0" fontId="36" fillId="8" borderId="38" xfId="0" applyFont="1" applyFill="1" applyBorder="1" applyAlignment="1">
      <alignment horizontal="left" vertical="center" wrapText="1"/>
    </xf>
    <xf numFmtId="0" fontId="18" fillId="0" borderId="0" xfId="0" applyFont="1" applyAlignment="1">
      <alignment horizontal="left" vertical="center" wrapText="1"/>
    </xf>
    <xf numFmtId="0" fontId="25" fillId="0" borderId="0" xfId="0"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left" vertical="center" wrapText="1"/>
    </xf>
    <xf numFmtId="0" fontId="26" fillId="0" borderId="0" xfId="0" applyFont="1" applyAlignment="1">
      <alignment horizontal="left" vertical="center" wrapText="1"/>
    </xf>
    <xf numFmtId="0" fontId="36" fillId="0" borderId="0" xfId="0" applyFont="1" applyAlignment="1">
      <alignment horizontal="left" vertical="center"/>
    </xf>
    <xf numFmtId="0" fontId="36" fillId="8" borderId="61"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 fillId="0" borderId="63" xfId="0" applyFont="1" applyBorder="1" applyAlignment="1">
      <alignment horizontal="left" vertical="top" wrapText="1"/>
    </xf>
    <xf numFmtId="0" fontId="2" fillId="0" borderId="63" xfId="0" applyFont="1" applyBorder="1" applyAlignment="1">
      <alignment horizontal="left" vertical="top"/>
    </xf>
    <xf numFmtId="0" fontId="42" fillId="0" borderId="63" xfId="0" applyFont="1" applyBorder="1" applyAlignment="1">
      <alignment horizontal="left" vertical="top"/>
    </xf>
    <xf numFmtId="0" fontId="43" fillId="7" borderId="63" xfId="0" applyFont="1" applyFill="1" applyBorder="1" applyAlignment="1">
      <alignment horizontal="left" vertical="top" wrapText="1"/>
    </xf>
    <xf numFmtId="0" fontId="52" fillId="7" borderId="63" xfId="0" applyFont="1" applyFill="1" applyBorder="1" applyAlignment="1">
      <alignment horizontal="left" vertical="top" wrapText="1"/>
    </xf>
    <xf numFmtId="0" fontId="43" fillId="7" borderId="30" xfId="0" applyFont="1" applyFill="1" applyBorder="1" applyAlignment="1">
      <alignment horizontal="left" vertical="top" wrapText="1"/>
    </xf>
    <xf numFmtId="0" fontId="18" fillId="0" borderId="49" xfId="0" applyFont="1" applyBorder="1" applyAlignment="1">
      <alignment horizontal="left" vertical="center" wrapText="1"/>
    </xf>
    <xf numFmtId="0" fontId="2" fillId="0" borderId="68" xfId="0" applyFont="1" applyBorder="1" applyAlignment="1">
      <alignment horizontal="left" vertical="top"/>
    </xf>
    <xf numFmtId="0" fontId="42" fillId="0" borderId="68" xfId="0" applyFont="1" applyBorder="1" applyAlignment="1">
      <alignment horizontal="left" vertical="top"/>
    </xf>
    <xf numFmtId="0" fontId="25" fillId="0" borderId="49" xfId="0" applyFont="1" applyBorder="1" applyAlignment="1">
      <alignment horizontal="left" vertical="center"/>
    </xf>
    <xf numFmtId="0" fontId="52" fillId="7" borderId="24" xfId="0" applyFont="1" applyFill="1" applyBorder="1" applyAlignment="1">
      <alignment horizontal="left" vertical="top" wrapText="1"/>
    </xf>
    <xf numFmtId="0" fontId="2" fillId="5" borderId="61" xfId="0" applyFont="1" applyFill="1" applyBorder="1" applyAlignment="1">
      <alignment horizontal="left" vertical="center"/>
    </xf>
    <xf numFmtId="0" fontId="40" fillId="7" borderId="24" xfId="0" applyFont="1" applyFill="1" applyBorder="1" applyAlignment="1">
      <alignment horizontal="left" vertical="center" wrapText="1"/>
    </xf>
    <xf numFmtId="0" fontId="55" fillId="0" borderId="38" xfId="0" applyFont="1" applyBorder="1" applyAlignment="1">
      <alignment horizontal="left" vertical="center" wrapText="1"/>
    </xf>
    <xf numFmtId="0" fontId="4" fillId="0" borderId="63" xfId="0" applyFont="1" applyBorder="1" applyAlignment="1">
      <alignment horizontal="left" vertical="center" wrapText="1"/>
    </xf>
    <xf numFmtId="0" fontId="4" fillId="0" borderId="68" xfId="0" applyFont="1" applyBorder="1" applyAlignment="1">
      <alignment vertical="center" wrapText="1"/>
    </xf>
    <xf numFmtId="0" fontId="24" fillId="0" borderId="26" xfId="0" applyFont="1" applyBorder="1" applyAlignment="1">
      <alignment horizontal="left" vertical="center"/>
    </xf>
    <xf numFmtId="0" fontId="2" fillId="5" borderId="63" xfId="0" applyFont="1" applyFill="1" applyBorder="1" applyAlignment="1">
      <alignment horizontal="left" vertical="center" wrapText="1"/>
    </xf>
    <xf numFmtId="0" fontId="2" fillId="5" borderId="68" xfId="0" applyFont="1" applyFill="1" applyBorder="1" applyAlignment="1">
      <alignment horizontal="left" vertical="center" wrapText="1"/>
    </xf>
    <xf numFmtId="0" fontId="35" fillId="7" borderId="24" xfId="0" applyFont="1" applyFill="1" applyBorder="1" applyAlignment="1">
      <alignment horizontal="center" vertical="center" wrapText="1"/>
    </xf>
    <xf numFmtId="0" fontId="2" fillId="10" borderId="61" xfId="0" applyFont="1" applyFill="1" applyBorder="1" applyAlignment="1">
      <alignment horizontal="left" vertical="center"/>
    </xf>
    <xf numFmtId="0" fontId="18" fillId="0" borderId="0" xfId="0" applyFont="1" applyAlignment="1">
      <alignment horizontal="left" vertical="center"/>
    </xf>
    <xf numFmtId="0" fontId="17" fillId="3" borderId="35" xfId="0" applyFont="1" applyFill="1" applyBorder="1" applyAlignment="1">
      <alignment vertical="center"/>
    </xf>
    <xf numFmtId="167" fontId="69" fillId="0" borderId="0" xfId="0" applyNumberFormat="1" applyFont="1"/>
    <xf numFmtId="167" fontId="72" fillId="0" borderId="0" xfId="0" applyNumberFormat="1" applyFont="1"/>
    <xf numFmtId="167" fontId="69" fillId="3" borderId="0" xfId="0" applyNumberFormat="1" applyFont="1" applyFill="1"/>
    <xf numFmtId="167" fontId="68" fillId="3" borderId="0" xfId="0" applyNumberFormat="1" applyFont="1" applyFill="1"/>
    <xf numFmtId="167" fontId="68" fillId="0" borderId="0" xfId="0" applyNumberFormat="1" applyFont="1"/>
    <xf numFmtId="0" fontId="62" fillId="0" borderId="61" xfId="0" applyFont="1" applyBorder="1"/>
    <xf numFmtId="0" fontId="62" fillId="0" borderId="0" xfId="0" applyFont="1" applyAlignment="1">
      <alignment wrapText="1"/>
    </xf>
    <xf numFmtId="0" fontId="63" fillId="0" borderId="61" xfId="0" applyFont="1" applyBorder="1"/>
    <xf numFmtId="0" fontId="17" fillId="3" borderId="61" xfId="0" applyFont="1" applyFill="1" applyBorder="1" applyAlignment="1">
      <alignment horizontal="left" vertical="center"/>
    </xf>
    <xf numFmtId="166" fontId="17" fillId="3" borderId="61" xfId="0" applyNumberFormat="1" applyFont="1" applyFill="1" applyBorder="1" applyAlignment="1">
      <alignment horizontal="left" vertical="center"/>
    </xf>
    <xf numFmtId="0" fontId="80" fillId="3" borderId="61" xfId="0" applyFont="1" applyFill="1" applyBorder="1" applyAlignment="1">
      <alignment vertical="center" wrapText="1"/>
    </xf>
    <xf numFmtId="0" fontId="30" fillId="3" borderId="61" xfId="0" applyFont="1" applyFill="1" applyBorder="1"/>
    <xf numFmtId="0" fontId="81" fillId="3" borderId="61" xfId="0" applyFont="1" applyFill="1" applyBorder="1" applyAlignment="1">
      <alignment vertical="center"/>
    </xf>
    <xf numFmtId="0" fontId="30" fillId="2" borderId="61" xfId="0" applyFont="1" applyFill="1" applyBorder="1" applyAlignment="1">
      <alignment horizontal="left" vertical="center" wrapText="1"/>
    </xf>
    <xf numFmtId="4" fontId="62" fillId="0" borderId="0" xfId="0" applyNumberFormat="1" applyFont="1"/>
    <xf numFmtId="0" fontId="17" fillId="0" borderId="63" xfId="0" applyFont="1" applyBorder="1" applyAlignment="1">
      <alignment horizontal="left" vertical="center" wrapText="1"/>
    </xf>
    <xf numFmtId="0" fontId="18" fillId="0" borderId="63" xfId="0" applyFont="1" applyBorder="1" applyAlignment="1">
      <alignment horizontal="left" vertical="center" wrapText="1"/>
    </xf>
    <xf numFmtId="0" fontId="25" fillId="0" borderId="32" xfId="0" applyFont="1" applyBorder="1" applyAlignment="1">
      <alignment horizontal="left" vertical="center"/>
    </xf>
    <xf numFmtId="0" fontId="18" fillId="0" borderId="24" xfId="0" applyFont="1" applyBorder="1" applyAlignment="1">
      <alignment horizontal="left" vertical="top" wrapText="1"/>
    </xf>
    <xf numFmtId="0" fontId="55" fillId="0" borderId="24" xfId="0" applyFont="1" applyBorder="1" applyAlignment="1">
      <alignment horizontal="left" vertical="top" wrapText="1"/>
    </xf>
    <xf numFmtId="0" fontId="24" fillId="0" borderId="24" xfId="0" applyFont="1" applyBorder="1" applyAlignment="1">
      <alignment horizontal="left" vertical="top"/>
    </xf>
    <xf numFmtId="0" fontId="25" fillId="0" borderId="24" xfId="0" applyFont="1" applyBorder="1" applyAlignment="1">
      <alignment horizontal="left" vertical="top"/>
    </xf>
    <xf numFmtId="0" fontId="55" fillId="0" borderId="24" xfId="0" applyFont="1" applyBorder="1" applyAlignment="1">
      <alignment horizontal="left" vertical="top"/>
    </xf>
    <xf numFmtId="0" fontId="52" fillId="2" borderId="1" xfId="0" applyFont="1" applyFill="1" applyBorder="1" applyAlignment="1">
      <alignment horizontal="left" vertical="top" wrapText="1"/>
    </xf>
    <xf numFmtId="0" fontId="91" fillId="0" borderId="24" xfId="0" applyFont="1" applyBorder="1" applyAlignment="1">
      <alignment horizontal="left" vertical="top"/>
    </xf>
    <xf numFmtId="0" fontId="40" fillId="2" borderId="24" xfId="0" applyFont="1" applyFill="1" applyBorder="1" applyAlignment="1">
      <alignment horizontal="left" vertical="top" wrapText="1"/>
    </xf>
    <xf numFmtId="0" fontId="18" fillId="0" borderId="24" xfId="0" applyFont="1" applyBorder="1" applyAlignment="1">
      <alignment horizontal="left" vertical="center"/>
    </xf>
    <xf numFmtId="0" fontId="43" fillId="2" borderId="24" xfId="0" applyFont="1" applyFill="1" applyBorder="1" applyAlignment="1">
      <alignment horizontal="left" vertical="top" wrapText="1"/>
    </xf>
    <xf numFmtId="0" fontId="91" fillId="2" borderId="24" xfId="0" applyFont="1" applyFill="1" applyBorder="1" applyAlignment="1">
      <alignment horizontal="left" vertical="top" wrapText="1"/>
    </xf>
    <xf numFmtId="0" fontId="40" fillId="2" borderId="67" xfId="0" applyFont="1" applyFill="1" applyBorder="1" applyAlignment="1">
      <alignment horizontal="left" vertical="top" wrapText="1"/>
    </xf>
    <xf numFmtId="0" fontId="9" fillId="0" borderId="63" xfId="0" applyFont="1" applyBorder="1"/>
    <xf numFmtId="0" fontId="40" fillId="2" borderId="0" xfId="0" applyFont="1" applyFill="1" applyAlignment="1">
      <alignment horizontal="left" vertical="top" wrapText="1"/>
    </xf>
    <xf numFmtId="0" fontId="55" fillId="3" borderId="24" xfId="0" applyFont="1" applyFill="1" applyBorder="1" applyAlignment="1">
      <alignment horizontal="left" vertical="top"/>
    </xf>
    <xf numFmtId="0" fontId="55" fillId="3" borderId="24" xfId="0" applyFont="1" applyFill="1" applyBorder="1" applyAlignment="1">
      <alignment horizontal="left" vertical="top" wrapText="1"/>
    </xf>
    <xf numFmtId="0" fontId="40" fillId="2" borderId="1" xfId="0" applyFont="1" applyFill="1" applyBorder="1" applyAlignment="1">
      <alignment horizontal="left" vertical="top" wrapText="1"/>
    </xf>
    <xf numFmtId="0" fontId="55" fillId="13" borderId="24" xfId="0" applyFont="1" applyFill="1" applyBorder="1" applyAlignment="1">
      <alignment horizontal="left" vertical="top"/>
    </xf>
    <xf numFmtId="0" fontId="26" fillId="0" borderId="25" xfId="0" applyFont="1" applyBorder="1" applyAlignment="1">
      <alignment horizontal="left" vertical="center"/>
    </xf>
    <xf numFmtId="0" fontId="55" fillId="13" borderId="24" xfId="0" applyFont="1" applyFill="1" applyBorder="1" applyAlignment="1">
      <alignment horizontal="left" vertical="top" wrapText="1"/>
    </xf>
    <xf numFmtId="0" fontId="55" fillId="0" borderId="32" xfId="0" applyFont="1" applyBorder="1" applyAlignment="1">
      <alignment horizontal="left" vertical="top"/>
    </xf>
    <xf numFmtId="0" fontId="55" fillId="0" borderId="24" xfId="0" applyFont="1" applyBorder="1" applyAlignment="1">
      <alignment horizontal="left" vertical="center" wrapText="1"/>
    </xf>
    <xf numFmtId="0" fontId="91" fillId="8" borderId="24" xfId="0" applyFont="1" applyFill="1" applyBorder="1" applyAlignment="1">
      <alignment horizontal="left" vertical="center" wrapText="1"/>
    </xf>
    <xf numFmtId="0" fontId="91" fillId="0" borderId="24" xfId="0" applyFont="1" applyBorder="1" applyAlignment="1">
      <alignment horizontal="left" vertical="center"/>
    </xf>
    <xf numFmtId="0" fontId="55" fillId="0" borderId="24" xfId="0" applyFont="1" applyBorder="1" applyAlignment="1">
      <alignment horizontal="left" vertical="center"/>
    </xf>
    <xf numFmtId="0" fontId="52" fillId="7" borderId="0" xfId="0" applyFont="1" applyFill="1" applyAlignment="1">
      <alignment horizontal="left" vertical="top" wrapText="1"/>
    </xf>
    <xf numFmtId="0" fontId="85" fillId="7" borderId="0" xfId="0" applyFont="1" applyFill="1" applyAlignment="1">
      <alignment horizontal="left" vertical="center" wrapText="1"/>
    </xf>
    <xf numFmtId="0" fontId="36" fillId="7" borderId="24" xfId="0" applyFont="1" applyFill="1" applyBorder="1" applyAlignment="1">
      <alignment horizontal="left" vertical="center" wrapText="1"/>
    </xf>
    <xf numFmtId="0" fontId="18" fillId="0" borderId="32" xfId="0" applyFont="1" applyBorder="1" applyAlignment="1">
      <alignment horizontal="left" vertical="center" wrapText="1"/>
    </xf>
    <xf numFmtId="0" fontId="43" fillId="7" borderId="0" xfId="0" applyFont="1" applyFill="1" applyAlignment="1">
      <alignment wrapText="1"/>
    </xf>
    <xf numFmtId="0" fontId="45" fillId="7" borderId="1" xfId="0" applyFont="1" applyFill="1" applyBorder="1" applyAlignment="1">
      <alignment horizontal="left" vertical="top" wrapText="1"/>
    </xf>
    <xf numFmtId="0" fontId="18" fillId="0" borderId="71" xfId="0" applyFont="1" applyBorder="1" applyAlignment="1">
      <alignment horizontal="left" vertical="top" wrapText="1"/>
    </xf>
    <xf numFmtId="0" fontId="19" fillId="0" borderId="0" xfId="0" applyFont="1" applyAlignment="1">
      <alignment horizontal="left" vertical="center" wrapText="1"/>
    </xf>
    <xf numFmtId="0" fontId="8" fillId="3" borderId="61" xfId="0" applyFont="1" applyFill="1" applyBorder="1" applyAlignment="1">
      <alignment horizontal="left" vertical="center" wrapText="1"/>
    </xf>
    <xf numFmtId="0" fontId="9" fillId="3" borderId="61" xfId="0" applyFont="1" applyFill="1" applyBorder="1" applyAlignment="1">
      <alignment wrapText="1"/>
    </xf>
    <xf numFmtId="0" fontId="18" fillId="3" borderId="65" xfId="0" applyFont="1" applyFill="1" applyBorder="1" applyAlignment="1">
      <alignment horizontal="left" vertical="center" wrapText="1"/>
    </xf>
    <xf numFmtId="0" fontId="32" fillId="0" borderId="0" xfId="0" applyFont="1" applyAlignment="1">
      <alignment horizontal="center" vertical="center"/>
    </xf>
    <xf numFmtId="0" fontId="33" fillId="0" borderId="0" xfId="0" applyFont="1" applyAlignment="1">
      <alignment vertical="center"/>
    </xf>
    <xf numFmtId="0" fontId="20" fillId="5" borderId="16" xfId="0" applyFont="1" applyFill="1" applyBorder="1" applyAlignment="1">
      <alignment vertical="center" wrapText="1"/>
    </xf>
    <xf numFmtId="0" fontId="5" fillId="0" borderId="18" xfId="0" applyFont="1" applyBorder="1" applyAlignment="1">
      <alignment vertical="center"/>
    </xf>
    <xf numFmtId="0" fontId="29" fillId="3" borderId="19" xfId="0" applyFont="1" applyFill="1" applyBorder="1" applyAlignment="1">
      <alignment horizontal="center" vertical="center"/>
    </xf>
    <xf numFmtId="0" fontId="5" fillId="0" borderId="22" xfId="0" applyFont="1" applyBorder="1" applyAlignment="1">
      <alignment vertical="center"/>
    </xf>
    <xf numFmtId="0" fontId="19" fillId="0" borderId="4" xfId="0" applyFont="1" applyBorder="1" applyAlignment="1">
      <alignment horizontal="left" vertical="center"/>
    </xf>
    <xf numFmtId="0" fontId="17" fillId="5" borderId="8" xfId="0" applyFont="1" applyFill="1" applyBorder="1" applyAlignment="1">
      <alignment horizontal="left" vertical="center" wrapText="1"/>
    </xf>
    <xf numFmtId="0" fontId="19" fillId="0" borderId="0" xfId="0" applyFont="1" applyAlignment="1">
      <alignment horizontal="left" vertical="center"/>
    </xf>
    <xf numFmtId="0" fontId="5" fillId="3" borderId="61" xfId="0" applyFont="1" applyFill="1" applyBorder="1" applyAlignment="1">
      <alignment horizontal="left" vertical="center"/>
    </xf>
    <xf numFmtId="0" fontId="22" fillId="3" borderId="61" xfId="0" applyFont="1" applyFill="1" applyBorder="1" applyAlignment="1">
      <alignment horizontal="left" vertical="center"/>
    </xf>
    <xf numFmtId="0" fontId="17" fillId="3" borderId="61" xfId="0" applyFont="1" applyFill="1" applyBorder="1" applyAlignment="1">
      <alignment horizontal="left" vertical="center" wrapText="1"/>
    </xf>
    <xf numFmtId="0" fontId="19" fillId="0" borderId="27" xfId="0" applyFont="1" applyBorder="1" applyAlignment="1">
      <alignment horizontal="left" vertical="top" wrapText="1"/>
    </xf>
    <xf numFmtId="0" fontId="5" fillId="5" borderId="63" xfId="0" applyFont="1" applyFill="1" applyBorder="1" applyAlignment="1">
      <alignment horizontal="left" vertical="center"/>
    </xf>
    <xf numFmtId="0" fontId="38" fillId="7" borderId="63" xfId="0" applyFont="1" applyFill="1" applyBorder="1" applyAlignment="1">
      <alignment horizontal="left" vertical="top" wrapText="1"/>
    </xf>
    <xf numFmtId="0" fontId="15" fillId="0" borderId="27" xfId="0" applyFont="1" applyBorder="1" applyAlignment="1">
      <alignment horizontal="left" vertical="center" wrapText="1"/>
    </xf>
    <xf numFmtId="0" fontId="2" fillId="5" borderId="63" xfId="0" applyFont="1" applyFill="1" applyBorder="1" applyAlignment="1">
      <alignment vertical="center"/>
    </xf>
    <xf numFmtId="0" fontId="12" fillId="0" borderId="27" xfId="0" applyFont="1" applyBorder="1" applyAlignment="1">
      <alignment horizontal="left" vertical="center" wrapText="1"/>
    </xf>
    <xf numFmtId="0" fontId="100" fillId="0" borderId="72" xfId="0" applyFont="1" applyBorder="1" applyAlignment="1">
      <alignment horizontal="left" vertical="center" wrapText="1"/>
    </xf>
    <xf numFmtId="0" fontId="98" fillId="0" borderId="72" xfId="0" applyFont="1" applyBorder="1" applyAlignment="1">
      <alignment horizontal="left" vertical="center" wrapText="1"/>
    </xf>
    <xf numFmtId="0" fontId="133" fillId="17" borderId="74" xfId="2" applyFont="1" applyFill="1" applyBorder="1" applyAlignment="1">
      <alignment vertical="center"/>
    </xf>
    <xf numFmtId="0" fontId="98" fillId="0" borderId="75" xfId="0" applyFont="1" applyBorder="1" applyAlignment="1">
      <alignment vertical="center"/>
    </xf>
    <xf numFmtId="0" fontId="98" fillId="0" borderId="76" xfId="0" applyFont="1" applyBorder="1" applyAlignment="1">
      <alignment vertical="center"/>
    </xf>
    <xf numFmtId="0" fontId="2" fillId="5" borderId="33" xfId="0" applyFont="1" applyFill="1" applyBorder="1" applyAlignment="1">
      <alignment horizontal="center" vertical="center"/>
    </xf>
    <xf numFmtId="0" fontId="15" fillId="0" borderId="27" xfId="0" applyFont="1" applyBorder="1" applyAlignment="1">
      <alignment horizontal="left" vertical="top" wrapText="1"/>
    </xf>
    <xf numFmtId="0" fontId="2" fillId="5" borderId="41" xfId="0" applyFont="1" applyFill="1" applyBorder="1" applyAlignment="1">
      <alignment vertical="center"/>
    </xf>
    <xf numFmtId="0" fontId="56" fillId="5" borderId="48" xfId="0" applyFont="1" applyFill="1" applyBorder="1" applyAlignment="1">
      <alignment horizontal="left" vertical="center" wrapText="1"/>
    </xf>
    <xf numFmtId="0" fontId="2" fillId="0" borderId="0" xfId="0" applyFont="1" applyAlignment="1">
      <alignment horizontal="left" vertical="center"/>
    </xf>
    <xf numFmtId="0" fontId="6" fillId="3" borderId="61" xfId="0" applyFont="1" applyFill="1" applyBorder="1" applyAlignment="1">
      <alignment vertical="center"/>
    </xf>
    <xf numFmtId="0" fontId="35" fillId="3" borderId="61" xfId="0" applyFont="1" applyFill="1" applyBorder="1" applyAlignment="1">
      <alignment horizontal="left" vertical="center"/>
    </xf>
    <xf numFmtId="0" fontId="17" fillId="0" borderId="0" xfId="0" applyFont="1" applyAlignment="1">
      <alignment horizontal="left" vertical="center"/>
    </xf>
    <xf numFmtId="0" fontId="57" fillId="2" borderId="61" xfId="0" applyFont="1" applyFill="1" applyBorder="1" applyAlignment="1">
      <alignment vertical="center"/>
    </xf>
    <xf numFmtId="0" fontId="59" fillId="12" borderId="53" xfId="0" applyFont="1" applyFill="1" applyBorder="1" applyAlignment="1">
      <alignment horizontal="left" vertical="center"/>
    </xf>
    <xf numFmtId="0" fontId="29" fillId="3" borderId="57" xfId="0" applyFont="1" applyFill="1" applyBorder="1" applyAlignment="1">
      <alignment horizontal="center" vertical="center"/>
    </xf>
    <xf numFmtId="0" fontId="29" fillId="3" borderId="59" xfId="0" applyFont="1" applyFill="1" applyBorder="1" applyAlignment="1">
      <alignment horizontal="center" vertical="center"/>
    </xf>
    <xf numFmtId="0" fontId="5" fillId="10" borderId="61" xfId="0" applyFont="1" applyFill="1" applyBorder="1" applyAlignment="1">
      <alignment horizontal="left" vertical="center"/>
    </xf>
    <xf numFmtId="0" fontId="5" fillId="0" borderId="62" xfId="0" applyFont="1" applyBorder="1" applyAlignment="1">
      <alignment vertical="center"/>
    </xf>
    <xf numFmtId="0" fontId="17" fillId="3" borderId="61" xfId="0" applyFont="1" applyFill="1" applyBorder="1" applyAlignment="1">
      <alignment horizontal="left" vertical="top" wrapText="1"/>
    </xf>
    <xf numFmtId="0" fontId="74" fillId="3" borderId="61" xfId="0" applyFont="1" applyFill="1" applyBorder="1" applyAlignment="1">
      <alignment vertical="center"/>
    </xf>
    <xf numFmtId="0" fontId="30" fillId="3" borderId="61" xfId="0" applyFont="1" applyFill="1" applyBorder="1" applyAlignment="1">
      <alignment horizontal="left" vertical="center" wrapText="1"/>
    </xf>
    <xf numFmtId="0" fontId="75" fillId="2" borderId="61" xfId="0" applyFont="1" applyFill="1" applyBorder="1" applyAlignment="1">
      <alignment horizontal="left" vertical="center" wrapText="1"/>
    </xf>
    <xf numFmtId="0" fontId="22" fillId="3" borderId="61" xfId="0" applyFont="1" applyFill="1" applyBorder="1" applyAlignment="1">
      <alignment vertical="center" wrapText="1"/>
    </xf>
    <xf numFmtId="0" fontId="30" fillId="0" borderId="0" xfId="0" applyFont="1" applyAlignment="1">
      <alignment horizontal="left" vertical="center" wrapText="1"/>
    </xf>
    <xf numFmtId="0" fontId="4" fillId="0" borderId="12" xfId="0" applyFont="1" applyBorder="1" applyAlignment="1">
      <alignment vertical="center"/>
    </xf>
    <xf numFmtId="0" fontId="5" fillId="0" borderId="0" xfId="0" applyFont="1" applyAlignment="1">
      <alignment vertical="center"/>
    </xf>
    <xf numFmtId="0" fontId="2" fillId="3" borderId="61" xfId="0" applyFont="1" applyFill="1" applyBorder="1" applyAlignment="1">
      <alignment horizontal="left" vertical="center" wrapText="1"/>
    </xf>
    <xf numFmtId="0" fontId="81" fillId="3" borderId="61" xfId="0" applyFont="1" applyFill="1" applyBorder="1" applyAlignment="1">
      <alignment vertical="center"/>
    </xf>
    <xf numFmtId="0" fontId="30" fillId="2" borderId="61" xfId="0" applyFont="1" applyFill="1" applyBorder="1" applyAlignment="1">
      <alignment horizontal="left" vertical="center" wrapText="1"/>
    </xf>
    <xf numFmtId="0" fontId="80" fillId="3" borderId="61" xfId="0" applyFont="1" applyFill="1" applyBorder="1" applyAlignment="1">
      <alignment vertical="center" wrapText="1"/>
    </xf>
    <xf numFmtId="0" fontId="2" fillId="5" borderId="63" xfId="0" applyFont="1" applyFill="1" applyBorder="1" applyAlignment="1">
      <alignment horizontal="left" vertical="center"/>
    </xf>
    <xf numFmtId="0" fontId="85" fillId="2" borderId="64" xfId="0" applyFont="1" applyFill="1" applyBorder="1" applyAlignment="1">
      <alignment horizontal="left" vertical="center" wrapText="1"/>
    </xf>
    <xf numFmtId="0" fontId="11" fillId="0" borderId="61" xfId="0" applyFont="1" applyBorder="1" applyAlignment="1"/>
    <xf numFmtId="0" fontId="9" fillId="3" borderId="61" xfId="0" applyFont="1" applyFill="1" applyBorder="1" applyAlignment="1"/>
    <xf numFmtId="0" fontId="11" fillId="0" borderId="65" xfId="0" applyFont="1" applyBorder="1" applyAlignment="1"/>
    <xf numFmtId="0" fontId="0" fillId="0" borderId="0" xfId="0" applyAlignment="1"/>
    <xf numFmtId="0" fontId="2" fillId="3" borderId="61" xfId="0" applyFont="1" applyFill="1" applyBorder="1" applyAlignment="1"/>
    <xf numFmtId="0" fontId="11" fillId="0" borderId="8" xfId="0" applyFont="1" applyBorder="1" applyAlignment="1"/>
    <xf numFmtId="0" fontId="11" fillId="0" borderId="18" xfId="0" applyFont="1" applyBorder="1" applyAlignment="1"/>
    <xf numFmtId="0" fontId="11" fillId="0" borderId="20" xfId="0" applyFont="1" applyBorder="1" applyAlignment="1"/>
    <xf numFmtId="0" fontId="11" fillId="0" borderId="21" xfId="0" applyFont="1" applyBorder="1" applyAlignment="1"/>
    <xf numFmtId="0" fontId="11" fillId="0" borderId="22" xfId="0" applyFont="1" applyBorder="1" applyAlignment="1"/>
    <xf numFmtId="0" fontId="11" fillId="0" borderId="4" xfId="0" applyFont="1" applyBorder="1" applyAlignment="1"/>
    <xf numFmtId="0" fontId="11" fillId="0" borderId="28" xfId="0" applyFont="1" applyBorder="1" applyAlignment="1"/>
    <xf numFmtId="0" fontId="11" fillId="0" borderId="68" xfId="0" applyFont="1" applyBorder="1" applyAlignment="1"/>
    <xf numFmtId="0" fontId="11" fillId="0" borderId="29" xfId="0" applyFont="1" applyBorder="1" applyAlignment="1"/>
    <xf numFmtId="0" fontId="11" fillId="0" borderId="30" xfId="0" applyFont="1" applyBorder="1" applyAlignment="1"/>
    <xf numFmtId="0" fontId="11" fillId="0" borderId="34" xfId="0" applyFont="1" applyBorder="1" applyAlignment="1"/>
    <xf numFmtId="0" fontId="11" fillId="0" borderId="36" xfId="0" applyFont="1" applyBorder="1" applyAlignment="1"/>
    <xf numFmtId="0" fontId="11" fillId="0" borderId="43" xfId="0" applyFont="1" applyBorder="1" applyAlignment="1"/>
    <xf numFmtId="0" fontId="11" fillId="0" borderId="44" xfId="0" applyFont="1" applyBorder="1" applyAlignment="1"/>
    <xf numFmtId="0" fontId="11" fillId="0" borderId="54" xfId="0" applyFont="1" applyBorder="1" applyAlignment="1"/>
    <xf numFmtId="0" fontId="11" fillId="0" borderId="55" xfId="0" applyFont="1" applyBorder="1" applyAlignment="1"/>
    <xf numFmtId="0" fontId="11" fillId="0" borderId="58" xfId="0" applyFont="1" applyBorder="1" applyAlignment="1"/>
    <xf numFmtId="0" fontId="17" fillId="3" borderId="61" xfId="0" applyFont="1" applyFill="1" applyBorder="1" applyAlignment="1"/>
    <xf numFmtId="0" fontId="11" fillId="0" borderId="60" xfId="0" applyFont="1" applyBorder="1" applyAlignment="1"/>
    <xf numFmtId="0" fontId="13" fillId="3" borderId="61" xfId="0" applyFont="1" applyFill="1" applyBorder="1" applyAlignment="1"/>
    <xf numFmtId="0" fontId="11" fillId="0" borderId="12" xfId="0" applyFont="1" applyBorder="1" applyAlignment="1"/>
    <xf numFmtId="0" fontId="11" fillId="0" borderId="62" xfId="0" applyFont="1" applyBorder="1" applyAlignment="1"/>
    <xf numFmtId="0" fontId="42" fillId="0" borderId="0" xfId="0" applyFont="1" applyAlignment="1"/>
    <xf numFmtId="0" fontId="11" fillId="0" borderId="66" xfId="0" applyFont="1" applyBorder="1" applyAlignment="1"/>
    <xf numFmtId="0" fontId="11" fillId="0" borderId="52" xfId="0" applyFont="1" applyBorder="1" applyAlignment="1"/>
    <xf numFmtId="0" fontId="11" fillId="0" borderId="69" xfId="0" applyFont="1" applyBorder="1" applyAlignment="1"/>
    <xf numFmtId="0" fontId="0" fillId="0" borderId="68" xfId="0" applyBorder="1" applyAlignment="1"/>
    <xf numFmtId="0" fontId="0" fillId="0" borderId="30" xfId="0" applyBorder="1" applyAlignment="1"/>
  </cellXfs>
  <cellStyles count="3">
    <cellStyle name="Hyperlink" xfId="1" builtinId="8"/>
    <cellStyle name="Normal" xfId="0" builtinId="0"/>
    <cellStyle name="Normal 2" xfId="2" xr:uid="{6B5E5719-79D1-B442-9CFC-09DD86C733E9}"/>
  </cellStyles>
  <dxfs count="20">
    <dxf>
      <fill>
        <patternFill patternType="solid">
          <fgColor rgb="FFE7E6E6"/>
          <bgColor rgb="FFE7E6E6"/>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
      <fill>
        <patternFill patternType="solid">
          <fgColor rgb="FFE7E6E6"/>
          <bgColor rgb="FFE7E6E6"/>
        </patternFill>
      </fill>
    </dxf>
    <dxf>
      <fill>
        <patternFill patternType="solid">
          <fgColor rgb="FF165B89"/>
          <bgColor rgb="FF165B89"/>
        </patternFill>
      </fill>
    </dxf>
  </dxfs>
  <tableStyles count="15">
    <tableStyle name="#4.1 - Reporting entities-style" pivot="0" count="2" xr9:uid="{00000000-0011-0000-FFFF-FFFF00000000}">
      <tableStyleElement type="headerRow" dxfId="19"/>
      <tableStyleElement type="firstRowStripe" dxfId="18"/>
    </tableStyle>
    <tableStyle name="#4.1 - Reporting entities-style 2" pivot="0" count="2" xr9:uid="{00000000-0011-0000-FFFF-FFFF01000000}">
      <tableStyleElement type="headerRow" dxfId="17"/>
      <tableStyleElement type="firstRowStripe" dxfId="16"/>
    </tableStyle>
    <tableStyle name="#4.1 - Reporting entities-style 3" pivot="0" count="2" xr9:uid="{00000000-0011-0000-FFFF-FFFF02000000}">
      <tableStyleElement type="headerRow" dxfId="15"/>
      <tableStyleElement type="firstRowStripe" dxfId="14"/>
    </tableStyle>
    <tableStyle name="#4.1 - Government-style" pivot="0" count="2" xr9:uid="{00000000-0011-0000-FFFF-FFFF03000000}">
      <tableStyleElement type="headerRow" dxfId="13"/>
      <tableStyleElement type="firstRowStripe" dxfId="12"/>
    </tableStyle>
    <tableStyle name="#4.1 - Company-style" pivot="0" count="1" xr9:uid="{00000000-0011-0000-FFFF-FFFF04000000}">
      <tableStyleElement type="secondRowStripe" dxfId="11"/>
    </tableStyle>
    <tableStyle name="#4.1 - Company-style 2" pivot="0" count="1" xr9:uid="{00000000-0011-0000-FFFF-FFFF05000000}">
      <tableStyleElement type="firstRowStripe" dxfId="10"/>
    </tableStyle>
    <tableStyle name="#4.1 - Company-style 3" pivot="0" count="1" xr9:uid="{00000000-0011-0000-FFFF-FFFF06000000}">
      <tableStyleElement type="firstRowStripe" dxfId="9"/>
    </tableStyle>
    <tableStyle name="#4.1 - Company-style 4" pivot="0" count="1" xr9:uid="{00000000-0011-0000-FFFF-FFFF07000000}">
      <tableStyleElement type="firstRowStripe" dxfId="8"/>
    </tableStyle>
    <tableStyle name="#4.1 - Company-style 5" pivot="0" count="1" xr9:uid="{00000000-0011-0000-FFFF-FFFF08000000}">
      <tableStyleElement type="secondRowStripe" dxfId="7"/>
    </tableStyle>
    <tableStyle name="#4.1 - Company-style 6" pivot="0" count="1" xr9:uid="{00000000-0011-0000-FFFF-FFFF09000000}">
      <tableStyleElement type="secondRowStripe" dxfId="6"/>
    </tableStyle>
    <tableStyle name="#4.1 - Company-style 7" pivot="0" count="1" xr9:uid="{00000000-0011-0000-FFFF-FFFF0A000000}">
      <tableStyleElement type="secondRowStripe" dxfId="5"/>
    </tableStyle>
    <tableStyle name="#4.1 - Company-style 8" pivot="0" count="1" xr9:uid="{00000000-0011-0000-FFFF-FFFF0B000000}">
      <tableStyleElement type="firstRowStripe" dxfId="4"/>
    </tableStyle>
    <tableStyle name="#4.1 - Company-style 9" pivot="0" count="1" xr9:uid="{00000000-0011-0000-FFFF-FFFF0C000000}">
      <tableStyleElement type="secondRowStripe" dxfId="3"/>
    </tableStyle>
    <tableStyle name="#4.1 - Company-style 10" pivot="0" count="2" xr9:uid="{00000000-0011-0000-FFFF-FFFF0D000000}">
      <tableStyleElement type="headerRow" dxfId="2"/>
      <tableStyleElement type="firstRowStripe" dxfId="1"/>
    </tableStyle>
    <tableStyle name="#4.1 - Company-style 11" pivot="0" count="1" xr9:uid="{00000000-0011-0000-FFFF-FFFF0E000000}">
      <tableStyleElement type="secondRowStripe" dxfId="0"/>
    </tableStyle>
  </tableStyles>
  <colors>
    <mruColors>
      <color rgb="FFFF77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2.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6525875" cy="47625"/>
    <xdr:grpSp>
      <xdr:nvGrpSpPr>
        <xdr:cNvPr id="2" name="Shape 2">
          <a:extLst>
            <a:ext uri="{FF2B5EF4-FFF2-40B4-BE49-F238E27FC236}">
              <a16:creationId xmlns:a16="http://schemas.microsoft.com/office/drawing/2014/main" id="{00000000-0008-0000-0000-000002000000}"/>
            </a:ext>
          </a:extLst>
        </xdr:cNvPr>
        <xdr:cNvGrpSpPr/>
      </xdr:nvGrpSpPr>
      <xdr:grpSpPr>
        <a:xfrm>
          <a:off x="342900" y="1771650"/>
          <a:ext cx="16525875" cy="47625"/>
          <a:chOff x="0" y="3756188"/>
          <a:chExt cx="10692000" cy="476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756188"/>
            <a:ext cx="10692000" cy="47625"/>
            <a:chOff x="1134" y="1904"/>
            <a:chExt cx="9546" cy="181"/>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7" name="Shape 7">
              <a:extLst>
                <a:ext uri="{FF2B5EF4-FFF2-40B4-BE49-F238E27FC236}">
                  <a16:creationId xmlns:a16="http://schemas.microsoft.com/office/drawing/2014/main" id="{00000000-0008-0000-0000-000007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8" name="Shape 8">
              <a:extLst>
                <a:ext uri="{FF2B5EF4-FFF2-40B4-BE49-F238E27FC236}">
                  <a16:creationId xmlns:a16="http://schemas.microsoft.com/office/drawing/2014/main" id="{00000000-0008-0000-0000-000008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00000000-0008-0000-0000-00000A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00000000-0008-0000-0000-00000B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00000000-0008-0000-0000-00000C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xdr:col>
      <xdr:colOff>0</xdr:colOff>
      <xdr:row>0</xdr:row>
      <xdr:rowOff>0</xdr:rowOff>
    </xdr:from>
    <xdr:ext cx="2076450" cy="1447800"/>
    <xdr:pic>
      <xdr:nvPicPr>
        <xdr:cNvPr id="13" name="image1.png" descr="https://eiti.org/sites/default/files/styles/img-narrow/public/inline/logo_gradient_-_under.png?itok=F8fw0Tyz">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25631775" cy="0"/>
    <xdr:grpSp>
      <xdr:nvGrpSpPr>
        <xdr:cNvPr id="2" name="Shape 2">
          <a:extLst>
            <a:ext uri="{FF2B5EF4-FFF2-40B4-BE49-F238E27FC236}">
              <a16:creationId xmlns:a16="http://schemas.microsoft.com/office/drawing/2014/main" id="{00000000-0008-0000-0D00-000002000000}"/>
            </a:ext>
          </a:extLst>
        </xdr:cNvPr>
        <xdr:cNvGrpSpPr/>
      </xdr:nvGrpSpPr>
      <xdr:grpSpPr>
        <a:xfrm>
          <a:off x="228600" y="0"/>
          <a:ext cx="25631775" cy="0"/>
          <a:chOff x="0" y="3780000"/>
          <a:chExt cx="10692001" cy="0"/>
        </a:xfrm>
      </xdr:grpSpPr>
      <xdr:grpSp>
        <xdr:nvGrpSpPr>
          <xdr:cNvPr id="13" name="Shape 13">
            <a:extLst>
              <a:ext uri="{FF2B5EF4-FFF2-40B4-BE49-F238E27FC236}">
                <a16:creationId xmlns:a16="http://schemas.microsoft.com/office/drawing/2014/main" id="{00000000-0008-0000-0D00-00000D000000}"/>
              </a:ext>
            </a:extLst>
          </xdr:cNvPr>
          <xdr:cNvGrpSpPr/>
        </xdr:nvGrpSpPr>
        <xdr:grpSpPr>
          <a:xfrm>
            <a:off x="0" y="3780000"/>
            <a:ext cx="10692001" cy="0"/>
            <a:chOff x="1133" y="1230"/>
            <a:chExt cx="8460" cy="208"/>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4">
              <a:extLst>
                <a:ext uri="{FF2B5EF4-FFF2-40B4-BE49-F238E27FC236}">
                  <a16:creationId xmlns:a16="http://schemas.microsoft.com/office/drawing/2014/main" id="{00000000-0008-0000-0D00-00000E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sp macro="" textlink="">
          <xdr:nvSpPr>
            <xdr:cNvPr id="15" name="Shape 15">
              <a:extLst>
                <a:ext uri="{FF2B5EF4-FFF2-40B4-BE49-F238E27FC236}">
                  <a16:creationId xmlns:a16="http://schemas.microsoft.com/office/drawing/2014/main" id="{00000000-0008-0000-0D00-00000F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12</xdr:col>
      <xdr:colOff>0</xdr:colOff>
      <xdr:row>42</xdr:row>
      <xdr:rowOff>209550</xdr:rowOff>
    </xdr:from>
    <xdr:ext cx="7962900" cy="843915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row r="4">
          <cell r="G4" t="str">
            <v>YYYY-MM-DD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Alex Gordy" id="{F88C8B2B-E3DB-B74E-9E57-7C58EDDF64C8}" userId="S::kr38@eiti.org::2c416fa5-e6ae-4789-8798-5055141c146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31:K93">
  <tableColumns count="10">
    <tableColumn id="1" xr3:uid="{00000000-0010-0000-0000-000001000000}" name="Full company name"/>
    <tableColumn id="2" xr3:uid="{00000000-0010-0000-0000-000002000000}" name="Company type"/>
    <tableColumn id="3" xr3:uid="{00000000-0010-0000-0000-000003000000}" name="Company ID number"/>
    <tableColumn id="4" xr3:uid="{00000000-0010-0000-0000-000004000000}" name="Sector"/>
    <tableColumn id="5" xr3:uid="{00000000-0010-0000-0000-000005000000}" name="Commodities (comma-seperated)"/>
    <tableColumn id="6" xr3:uid="{00000000-0010-0000-0000-000006000000}" name="Stock exchange listing or company website "/>
    <tableColumn id="7" xr3:uid="{00000000-0010-0000-0000-000007000000}" name="Audited financial statement (or balance sheet, cash flows, profit/loss statement if unavailable)"/>
    <tableColumn id="8" xr3:uid="{00000000-0010-0000-0000-000008000000}" name="Submitted reporting templates?"/>
    <tableColumn id="9" xr3:uid="{00000000-0010-0000-0000-000009000000}" name="Adhered to MSG's quality assurances?"/>
    <tableColumn id="10" xr3:uid="{00000000-0010-0000-0000-00000A000000}" name="Payments to Governments Report"/>
  </tableColumns>
  <tableStyleInfo name="#4.1 - Reporting entiti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D870:K871" headerRowCount="0">
  <tableColumns count="8">
    <tableColumn id="1" xr3:uid="{00000000-0010-0000-0900-000001000000}" name="Column1"/>
    <tableColumn id="2" xr3:uid="{00000000-0010-0000-0900-000002000000}" name="Column2"/>
    <tableColumn id="3" xr3:uid="{00000000-0010-0000-0900-000003000000}" name="Column3"/>
    <tableColumn id="4" xr3:uid="{00000000-0010-0000-0900-000004000000}" name="Column4"/>
    <tableColumn id="5" xr3:uid="{00000000-0010-0000-0900-000005000000}" name="Column5"/>
    <tableColumn id="6" xr3:uid="{00000000-0010-0000-0900-000006000000}" name="Column6"/>
    <tableColumn id="7" xr3:uid="{00000000-0010-0000-0900-000007000000}" name="Column7"/>
    <tableColumn id="8" xr3:uid="{00000000-0010-0000-0900-000008000000}" name="Column8"/>
  </tableColumns>
  <tableStyleInfo name="#4.1 - Company-style 6"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J804" headerRowCount="0">
  <tableColumns count="1">
    <tableColumn id="1" xr3:uid="{00000000-0010-0000-0A00-000001000000}" name="Column1"/>
  </tableColumns>
  <tableStyleInfo name="#4.1 - Company-style 7"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D722:J725" headerRowCount="0">
  <tableColumns count="7">
    <tableColumn id="1" xr3:uid="{00000000-0010-0000-0B00-000001000000}" name="Column1"/>
    <tableColumn id="2" xr3:uid="{00000000-0010-0000-0B00-000002000000}" name="Column2"/>
    <tableColumn id="3" xr3:uid="{00000000-0010-0000-0B00-000003000000}" name="Column3"/>
    <tableColumn id="4" xr3:uid="{00000000-0010-0000-0B00-000004000000}" name="Column4"/>
    <tableColumn id="5" xr3:uid="{00000000-0010-0000-0B00-000005000000}" name="Column5"/>
    <tableColumn id="6" xr3:uid="{00000000-0010-0000-0B00-000006000000}" name="Column6"/>
    <tableColumn id="7" xr3:uid="{00000000-0010-0000-0B00-000007000000}" name="Column7"/>
  </tableColumns>
  <tableStyleInfo name="#4.1 - Company-style 8"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D798:J801" headerRowCount="0">
  <tableColumns count="7">
    <tableColumn id="1" xr3:uid="{00000000-0010-0000-0C00-000001000000}" name="Column1"/>
    <tableColumn id="2" xr3:uid="{00000000-0010-0000-0C00-000002000000}" name="Column2"/>
    <tableColumn id="3" xr3:uid="{00000000-0010-0000-0C00-000003000000}" name="Column3"/>
    <tableColumn id="4" xr3:uid="{00000000-0010-0000-0C00-000004000000}" name="Column4"/>
    <tableColumn id="5" xr3:uid="{00000000-0010-0000-0C00-000005000000}" name="Column5"/>
    <tableColumn id="6" xr3:uid="{00000000-0010-0000-0C00-000006000000}" name="Column6"/>
    <tableColumn id="7" xr3:uid="{00000000-0010-0000-0C00-000007000000}" name="Column7"/>
  </tableColumns>
  <tableStyleInfo name="#4.1 - Company-style 9"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B14:O694">
  <tableColumns count="14">
    <tableColumn id="1" xr3:uid="{00000000-0010-0000-0D00-000001000000}" name="Sector"/>
    <tableColumn id="2" xr3:uid="{00000000-0010-0000-0D00-000002000000}" name="Company"/>
    <tableColumn id="3" xr3:uid="{00000000-0010-0000-0D00-000003000000}" name="Government entity"/>
    <tableColumn id="4" xr3:uid="{00000000-0010-0000-0D00-000004000000}" name="Revenue stream name"/>
    <tableColumn id="5" xr3:uid="{00000000-0010-0000-0D00-000005000000}" name="Levied on project (Y/N)"/>
    <tableColumn id="6" xr3:uid="{00000000-0010-0000-0D00-000006000000}" name="Reported by project (Y/N)"/>
    <tableColumn id="7" xr3:uid="{00000000-0010-0000-0D00-000007000000}" name="Project name"/>
    <tableColumn id="8" xr3:uid="{00000000-0010-0000-0D00-000008000000}" name="Reporting currency"/>
    <tableColumn id="9" xr3:uid="{00000000-0010-0000-0D00-000009000000}" name="Revenue value"/>
    <tableColumn id="10" xr3:uid="{00000000-0010-0000-0D00-00000A000000}" name="Payment made in-kind (Y/N)"/>
    <tableColumn id="11" xr3:uid="{00000000-0010-0000-0D00-00000B000000}" name="In-kind volume (if applicable)"/>
    <tableColumn id="12" xr3:uid="{00000000-0010-0000-0D00-00000C000000}" name="Unit (if applicable)"/>
    <tableColumn id="13" xr3:uid="{00000000-0010-0000-0D00-00000D000000}" name="Comments"/>
    <tableColumn id="14" xr3:uid="{00000000-0010-0000-0D00-00000E000000}" name="Has the company provided the required quality assurances for its disclosures?"/>
  </tableColumns>
  <tableStyleInfo name="#4.1 - Company-style 10"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D824:G825" headerRowCount="0">
  <tableColumns count="4">
    <tableColumn id="1" xr3:uid="{00000000-0010-0000-0E00-000001000000}" name="Column1"/>
    <tableColumn id="2" xr3:uid="{00000000-0010-0000-0E00-000002000000}" name="Column2"/>
    <tableColumn id="3" xr3:uid="{00000000-0010-0000-0E00-000003000000}" name="Column3"/>
    <tableColumn id="4" xr3:uid="{00000000-0010-0000-0E00-000004000000}" name="Column4"/>
  </tableColumns>
  <tableStyleInfo name="#4.1 - Company-style 11"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14:G25">
  <tableColumns count="6">
    <tableColumn id="1" xr3:uid="{00000000-0010-0000-0100-000001000000}" name="Full name of agency"/>
    <tableColumn id="2" xr3:uid="{00000000-0010-0000-0100-000002000000}" name="Agency type"/>
    <tableColumn id="3" xr3:uid="{00000000-0010-0000-0100-000003000000}" name="ID number (if applicable)"/>
    <tableColumn id="4" xr3:uid="{00000000-0010-0000-0100-000004000000}" name="Submitted reporting templates?"/>
    <tableColumn id="5" xr3:uid="{00000000-0010-0000-0100-000005000000}" name="Adhered to MSG's quality assurances?"/>
    <tableColumn id="6" xr3:uid="{00000000-0010-0000-0100-000006000000}" name="Total reported"/>
  </tableColumns>
  <tableStyleInfo name="#4.1 - Reporting entiti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96:J180">
  <tableColumns count="9">
    <tableColumn id="1" xr3:uid="{00000000-0010-0000-0200-000001000000}" name="Full project name"/>
    <tableColumn id="2" xr3:uid="{00000000-0010-0000-0200-000002000000}" name="Legal agreement reference number(s): contract, licence, lease, concession, …"/>
    <tableColumn id="3" xr3:uid="{00000000-0010-0000-0200-000003000000}" name="Affiliated companies, start with Operator"/>
    <tableColumn id="4" xr3:uid="{00000000-0010-0000-0200-000004000000}" name="Commodities (one commodity/row)"/>
    <tableColumn id="5" xr3:uid="{00000000-0010-0000-0200-000005000000}" name="Status"/>
    <tableColumn id="6" xr3:uid="{00000000-0010-0000-0200-000006000000}" name="Production (volume)"/>
    <tableColumn id="7" xr3:uid="{00000000-0010-0000-0200-000007000000}" name="Unit"/>
    <tableColumn id="8" xr3:uid="{00000000-0010-0000-0200-000008000000}" name="Production (value)"/>
    <tableColumn id="9" xr3:uid="{00000000-0010-0000-0200-000009000000}" name="Currency"/>
  </tableColumns>
  <tableStyleInfo name="#4.1 - Reporting entities-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21:K77">
  <tableColumns count="10">
    <tableColumn id="1" xr3:uid="{00000000-0010-0000-0300-000001000000}" name="GFS Level 1"/>
    <tableColumn id="2" xr3:uid="{00000000-0010-0000-0300-000002000000}" name="GFS Level 2"/>
    <tableColumn id="3" xr3:uid="{00000000-0010-0000-0300-000003000000}" name="GFS Level 3"/>
    <tableColumn id="4" xr3:uid="{00000000-0010-0000-0300-000004000000}" name="GFS Level 4"/>
    <tableColumn id="5" xr3:uid="{00000000-0010-0000-0300-000005000000}" name="GFS Classification"/>
    <tableColumn id="6" xr3:uid="{00000000-0010-0000-0300-000006000000}" name="Sector"/>
    <tableColumn id="7" xr3:uid="{00000000-0010-0000-0300-000007000000}" name="Revenue stream name"/>
    <tableColumn id="8" xr3:uid="{00000000-0010-0000-0300-000008000000}" name="Government entity"/>
    <tableColumn id="9" xr3:uid="{00000000-0010-0000-0300-000009000000}" name="Revenue value"/>
    <tableColumn id="10" xr3:uid="{00000000-0010-0000-0300-00000A000000}" name="Currency"/>
  </tableColumns>
  <tableStyleInfo name="#4.1 - Government-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D697:K710" headerRowCount="0">
  <tableColumns count="8">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 id="7" xr3:uid="{00000000-0010-0000-0400-000007000000}" name="Column7"/>
    <tableColumn id="8" xr3:uid="{00000000-0010-0000-0400-000008000000}" name="Column8"/>
  </tableColumns>
  <tableStyleInfo name="#4.1 - Company-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J713:K713" headerRowCount="0">
  <tableColumns count="2">
    <tableColumn id="1" xr3:uid="{00000000-0010-0000-0500-000001000000}" name="Column1"/>
    <tableColumn id="2" xr3:uid="{00000000-0010-0000-0500-000002000000}" name="Column2"/>
  </tableColumns>
  <tableStyleInfo name="#4.1 - Company-style 2"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D768:E779" headerRowCount="0">
  <tableColumns count="2">
    <tableColumn id="1" xr3:uid="{00000000-0010-0000-0600-000001000000}" name="Column1"/>
    <tableColumn id="2" xr3:uid="{00000000-0010-0000-0600-000002000000}" name="Column2"/>
  </tableColumns>
  <tableStyleInfo name="#4.1 - Company-style 3"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D745:E767" headerRowCount="0">
  <tableColumns count="2">
    <tableColumn id="1" xr3:uid="{00000000-0010-0000-0700-000001000000}" name="Column1"/>
    <tableColumn id="2" xr3:uid="{00000000-0010-0000-0700-000002000000}" name="Column2"/>
  </tableColumns>
  <tableStyleInfo name="#4.1 - Company-style 4"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D802:J802" headerRowCount="0">
  <tableColumns count="7">
    <tableColumn id="1" xr3:uid="{00000000-0010-0000-0800-000001000000}" name="Column1"/>
    <tableColumn id="2" xr3:uid="{00000000-0010-0000-0800-000002000000}" name="Column2"/>
    <tableColumn id="3" xr3:uid="{00000000-0010-0000-0800-000003000000}" name="Column3"/>
    <tableColumn id="4" xr3:uid="{00000000-0010-0000-0800-000004000000}" name="Column4"/>
    <tableColumn id="5" xr3:uid="{00000000-0010-0000-0800-000005000000}" name="Column5"/>
    <tableColumn id="6" xr3:uid="{00000000-0010-0000-0800-000006000000}" name="Column6"/>
    <tableColumn id="7" xr3:uid="{00000000-0010-0000-0800-000007000000}" name="Column7"/>
  </tableColumns>
  <tableStyleInfo name="#4.1 - Company-style 5"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3" dT="2021-04-16T15:47:51.33" personId="{F88C8B2B-E3DB-B74E-9E57-7C58EDDF64C8}" id="{BE052E45-CE5B-D541-A24A-E956921DC84F}">
    <text xml:space="preserve">Subject to confirmation by the MSG that a description of the project and the identity of beneficiaries is provided for all mandatory social expenditures, in Annex 20.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databaseportal.mgb.gov.ph/" TargetMode="External"/><Relationship Id="rId18" Type="http://schemas.openxmlformats.org/officeDocument/2006/relationships/hyperlink" Target="http://databaseportal.mgb.gov.ph/" TargetMode="External"/><Relationship Id="rId26" Type="http://schemas.openxmlformats.org/officeDocument/2006/relationships/hyperlink" Target="https://pheiti.dof.gov.ph/download/6th-report-annexes/?wpdmdl=1672&amp;refresh=6062aea4e97021617079972" TargetMode="External"/><Relationship Id="rId39" Type="http://schemas.openxmlformats.org/officeDocument/2006/relationships/hyperlink" Target="https://pheiti.dof.gov.ph/download/6th-report-annexes/?wpdmdl=1672&amp;refresh=6062aea4e97021617079972" TargetMode="External"/><Relationship Id="rId21" Type="http://schemas.openxmlformats.org/officeDocument/2006/relationships/hyperlink" Target="http://databaseportal.mgb.gov.ph/" TargetMode="External"/><Relationship Id="rId34" Type="http://schemas.openxmlformats.org/officeDocument/2006/relationships/hyperlink" Target="https://pheiti.dof.gov.ph/download/6th-report-annexes/?wpdmdl=1672&amp;refresh=6062aea4e97021617079972" TargetMode="External"/><Relationship Id="rId42" Type="http://schemas.openxmlformats.org/officeDocument/2006/relationships/hyperlink" Target="https://pheiti.dof.gov.ph/download/6th-report-annexes/?wpdmdl=1672&amp;refresh=6062aea4e97021617079972" TargetMode="External"/><Relationship Id="rId47" Type="http://schemas.openxmlformats.org/officeDocument/2006/relationships/hyperlink" Target="https://pheiti.dof.gov.ph/download/6th-report-annexes/?wpdmdl=1672&amp;refresh=6062aea4e97021617079972" TargetMode="External"/><Relationship Id="rId50" Type="http://schemas.openxmlformats.org/officeDocument/2006/relationships/hyperlink" Target="https://pheiti.dof.gov.ph/download/6th-report-annexes/?wpdmdl=1672&amp;refresh=6062aea4e97021617079972" TargetMode="External"/><Relationship Id="rId55" Type="http://schemas.openxmlformats.org/officeDocument/2006/relationships/hyperlink" Target="https://pheiti.dof.gov.ph/download/6th-report-annexes/?wpdmdl=1672&amp;refresh=6062aea4e97021617079972" TargetMode="External"/><Relationship Id="rId63" Type="http://schemas.openxmlformats.org/officeDocument/2006/relationships/hyperlink" Target="http://pheiti.dof.gov.ph/download/sixth-ph-eiti-report-fy-2018/?wpdmdl=898" TargetMode="External"/><Relationship Id="rId7" Type="http://schemas.openxmlformats.org/officeDocument/2006/relationships/hyperlink" Target="https://www.doe.gov.ph/sites/default/files/pdf/transparency/esar_2018_06282019.pdf" TargetMode="External"/><Relationship Id="rId2" Type="http://schemas.openxmlformats.org/officeDocument/2006/relationships/hyperlink" Target="http://databaseportal.mgb.gov.ph/" TargetMode="External"/><Relationship Id="rId16" Type="http://schemas.openxmlformats.org/officeDocument/2006/relationships/hyperlink" Target="http://databaseportal.mgb.gov.ph/" TargetMode="External"/><Relationship Id="rId29" Type="http://schemas.openxmlformats.org/officeDocument/2006/relationships/hyperlink" Target="https://pheiti.dof.gov.ph/download/6th-report-annexes/?wpdmdl=1672&amp;refresh=6062aea4e97021617079972" TargetMode="External"/><Relationship Id="rId11" Type="http://schemas.openxmlformats.org/officeDocument/2006/relationships/hyperlink" Target="http://databaseportal.mgb.gov.ph/" TargetMode="External"/><Relationship Id="rId24" Type="http://schemas.openxmlformats.org/officeDocument/2006/relationships/hyperlink" Target="https://pheiti.dof.gov.ph/download/6th-report-annexes/?wpdmdl=1672&amp;refresh=6062aea4e97021617079972" TargetMode="External"/><Relationship Id="rId32" Type="http://schemas.openxmlformats.org/officeDocument/2006/relationships/hyperlink" Target="https://pheiti.dof.gov.ph/download/6th-report-annexes/?wpdmdl=1672&amp;refresh=6062aea4e97021617079972" TargetMode="External"/><Relationship Id="rId37" Type="http://schemas.openxmlformats.org/officeDocument/2006/relationships/hyperlink" Target="https://pheiti.dof.gov.ph/download/6th-report-annexes/?wpdmdl=1672&amp;refresh=6062aea4e97021617079972" TargetMode="External"/><Relationship Id="rId40" Type="http://schemas.openxmlformats.org/officeDocument/2006/relationships/hyperlink" Target="https://pheiti.dof.gov.ph/download/6th-report-annexes/?wpdmdl=1672&amp;refresh=6062aea4e97021617079972" TargetMode="External"/><Relationship Id="rId45" Type="http://schemas.openxmlformats.org/officeDocument/2006/relationships/hyperlink" Target="https://pheiti.dof.gov.ph/download/6th-report-annexes/?wpdmdl=1672&amp;refresh=6062aea4e97021617079972" TargetMode="External"/><Relationship Id="rId53" Type="http://schemas.openxmlformats.org/officeDocument/2006/relationships/hyperlink" Target="https://pheiti.dof.gov.ph/download/6th-report-annexes/?wpdmdl=1672&amp;refresh=6062aea4e97021617079972" TargetMode="External"/><Relationship Id="rId58" Type="http://schemas.openxmlformats.org/officeDocument/2006/relationships/hyperlink" Target="https://www.doe.gov.ph/sites/default/files/pdf/transparency/esar_2018_06282019.pdf" TargetMode="External"/><Relationship Id="rId5" Type="http://schemas.openxmlformats.org/officeDocument/2006/relationships/hyperlink" Target="http://databaseportal.mgb.gov.ph/" TargetMode="External"/><Relationship Id="rId61" Type="http://schemas.openxmlformats.org/officeDocument/2006/relationships/hyperlink" Target="http://pheiti.dof.gov.ph/download/sixth-ph-eiti-report-fy-2018/?wpdmdl=898" TargetMode="External"/><Relationship Id="rId19" Type="http://schemas.openxmlformats.org/officeDocument/2006/relationships/hyperlink" Target="http://databaseportal.mgb.gov.ph/" TargetMode="External"/><Relationship Id="rId14" Type="http://schemas.openxmlformats.org/officeDocument/2006/relationships/hyperlink" Target="http://databaseportal.mgb.gov.ph/" TargetMode="External"/><Relationship Id="rId22" Type="http://schemas.openxmlformats.org/officeDocument/2006/relationships/hyperlink" Target="https://pheiti.dof.gov.ph/download/6th-report-annexes/?wpdmdl=1672&amp;refresh=6062aea4e97021617079972" TargetMode="External"/><Relationship Id="rId27" Type="http://schemas.openxmlformats.org/officeDocument/2006/relationships/hyperlink" Target="https://pheiti.dof.gov.ph/download/6th-report-annexes/?wpdmdl=1672&amp;refresh=6062aea4e97021617079972" TargetMode="External"/><Relationship Id="rId30" Type="http://schemas.openxmlformats.org/officeDocument/2006/relationships/hyperlink" Target="https://pheiti.dof.gov.ph/download/6th-report-annexes/?wpdmdl=1672&amp;refresh=6062aea4e97021617079972" TargetMode="External"/><Relationship Id="rId35" Type="http://schemas.openxmlformats.org/officeDocument/2006/relationships/hyperlink" Target="https://pheiti.dof.gov.ph/download/6th-report-annexes/?wpdmdl=1672&amp;refresh=6062aea4e97021617079972" TargetMode="External"/><Relationship Id="rId43" Type="http://schemas.openxmlformats.org/officeDocument/2006/relationships/hyperlink" Target="https://pheiti.dof.gov.ph/download/6th-report-annexes/?wpdmdl=1672&amp;refresh=6062aea4e97021617079972" TargetMode="External"/><Relationship Id="rId48" Type="http://schemas.openxmlformats.org/officeDocument/2006/relationships/hyperlink" Target="https://pheiti.dof.gov.ph/download/6th-report-annexes/?wpdmdl=1672&amp;refresh=6062aea4e97021617079972" TargetMode="External"/><Relationship Id="rId56" Type="http://schemas.openxmlformats.org/officeDocument/2006/relationships/hyperlink" Target="https://www.doe.gov.ph/sites/default/files/pdf/transparency/esar_2018_06282019.pdf" TargetMode="External"/><Relationship Id="rId8" Type="http://schemas.openxmlformats.org/officeDocument/2006/relationships/hyperlink" Target="http://databaseportal.mgb.gov.ph/" TargetMode="External"/><Relationship Id="rId51" Type="http://schemas.openxmlformats.org/officeDocument/2006/relationships/hyperlink" Target="https://pheiti.dof.gov.ph/download/6th-report-annexes/?wpdmdl=1672&amp;refresh=6062aea4e97021617079972" TargetMode="External"/><Relationship Id="rId3" Type="http://schemas.openxmlformats.org/officeDocument/2006/relationships/hyperlink" Target="http://pheiti.dof.gov.ph/download/sixth-ph-eiti-report-fy-2018/?wpdmdl=898" TargetMode="External"/><Relationship Id="rId12" Type="http://schemas.openxmlformats.org/officeDocument/2006/relationships/hyperlink" Target="http://databaseportal.mgb.gov.ph/" TargetMode="External"/><Relationship Id="rId17" Type="http://schemas.openxmlformats.org/officeDocument/2006/relationships/hyperlink" Target="http://databaseportal.mgb.gov.ph/" TargetMode="External"/><Relationship Id="rId25" Type="http://schemas.openxmlformats.org/officeDocument/2006/relationships/hyperlink" Target="https://pheiti.dof.gov.ph/download/6th-report-annexes/?wpdmdl=1672&amp;refresh=6062aea4e97021617079972" TargetMode="External"/><Relationship Id="rId33" Type="http://schemas.openxmlformats.org/officeDocument/2006/relationships/hyperlink" Target="https://pheiti.dof.gov.ph/download/6th-report-annexes/?wpdmdl=1672&amp;refresh=6062aea4e97021617079972" TargetMode="External"/><Relationship Id="rId38" Type="http://schemas.openxmlformats.org/officeDocument/2006/relationships/hyperlink" Target="https://pheiti.dof.gov.ph/download/6th-report-annexes/?wpdmdl=1672&amp;refresh=6062aea4e97021617079972" TargetMode="External"/><Relationship Id="rId46" Type="http://schemas.openxmlformats.org/officeDocument/2006/relationships/hyperlink" Target="https://pheiti.dof.gov.ph/download/6th-report-annexes/?wpdmdl=1672&amp;refresh=6062aea4e97021617079972" TargetMode="External"/><Relationship Id="rId59" Type="http://schemas.openxmlformats.org/officeDocument/2006/relationships/hyperlink" Target="http://pheiti.dof.gov.ph/download/sixth-ph-eiti-report-fy-2018/?wpdmdl=898" TargetMode="External"/><Relationship Id="rId20" Type="http://schemas.openxmlformats.org/officeDocument/2006/relationships/hyperlink" Target="http://databaseportal.mgb.gov.ph/" TargetMode="External"/><Relationship Id="rId41" Type="http://schemas.openxmlformats.org/officeDocument/2006/relationships/hyperlink" Target="https://pheiti.dof.gov.ph/download/6th-report-annexes/?wpdmdl=1672&amp;refresh=6062aea4e97021617079972" TargetMode="External"/><Relationship Id="rId54" Type="http://schemas.openxmlformats.org/officeDocument/2006/relationships/hyperlink" Target="https://pheiti.dof.gov.ph/download/6th-report-annexes/?wpdmdl=1672&amp;refresh=6062aea4e97021617079972" TargetMode="External"/><Relationship Id="rId62" Type="http://schemas.openxmlformats.org/officeDocument/2006/relationships/hyperlink" Target="https://www.doe.gov.ph/sites/default/files/pdf/transparency/esar_2018_06282019.pdf"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pheiti.dof.gov.ph/download/sixth-ph-eiti-report-fy-2018/?wpdmdl=898" TargetMode="External"/><Relationship Id="rId15" Type="http://schemas.openxmlformats.org/officeDocument/2006/relationships/hyperlink" Target="http://databaseportal.mgb.gov.ph/" TargetMode="External"/><Relationship Id="rId23" Type="http://schemas.openxmlformats.org/officeDocument/2006/relationships/hyperlink" Target="https://pheiti.dof.gov.ph/download/6th-report-annexes/?wpdmdl=1672&amp;refresh=6062aea4e97021617079972" TargetMode="External"/><Relationship Id="rId28" Type="http://schemas.openxmlformats.org/officeDocument/2006/relationships/hyperlink" Target="https://pheiti.dof.gov.ph/download/6th-report-annexes/?wpdmdl=1672&amp;refresh=6062aea4e97021617079972" TargetMode="External"/><Relationship Id="rId36" Type="http://schemas.openxmlformats.org/officeDocument/2006/relationships/hyperlink" Target="https://pheiti.dof.gov.ph/download/6th-report-annexes/?wpdmdl=1672&amp;refresh=6062aea4e97021617079972" TargetMode="External"/><Relationship Id="rId49" Type="http://schemas.openxmlformats.org/officeDocument/2006/relationships/hyperlink" Target="https://pheiti.dof.gov.ph/download/6th-report-annexes/?wpdmdl=1672&amp;refresh=6062aea4e97021617079972" TargetMode="External"/><Relationship Id="rId57" Type="http://schemas.openxmlformats.org/officeDocument/2006/relationships/hyperlink" Target="http://pheiti.dof.gov.ph/download/sixth-ph-eiti-report-fy-2018/?wpdmdl=898" TargetMode="External"/><Relationship Id="rId10" Type="http://schemas.openxmlformats.org/officeDocument/2006/relationships/hyperlink" Target="http://databaseportal.mgb.gov.ph/" TargetMode="External"/><Relationship Id="rId31" Type="http://schemas.openxmlformats.org/officeDocument/2006/relationships/hyperlink" Target="https://pheiti.dof.gov.ph/download/6th-report-annexes/?wpdmdl=1672&amp;refresh=6062aea4e97021617079972" TargetMode="External"/><Relationship Id="rId44" Type="http://schemas.openxmlformats.org/officeDocument/2006/relationships/hyperlink" Target="https://pheiti.dof.gov.ph/download/6th-report-annexes/?wpdmdl=1672&amp;refresh=6062aea4e97021617079972" TargetMode="External"/><Relationship Id="rId52" Type="http://schemas.openxmlformats.org/officeDocument/2006/relationships/hyperlink" Target="https://pheiti.dof.gov.ph/download/6th-report-annexes/?wpdmdl=1672&amp;refresh=6062aea4e97021617079972" TargetMode="External"/><Relationship Id="rId60" Type="http://schemas.openxmlformats.org/officeDocument/2006/relationships/hyperlink" Target="https://www.doe.gov.ph/sites/default/files/pdf/transparency/esar_2018_06282019.pdf" TargetMode="External"/><Relationship Id="rId4" Type="http://schemas.openxmlformats.org/officeDocument/2006/relationships/hyperlink" Target="https://www.doe.gov.ph/sites/default/files/pdf/transparency/esar_2018_06282019.pdf" TargetMode="External"/><Relationship Id="rId9" Type="http://schemas.openxmlformats.org/officeDocument/2006/relationships/hyperlink" Target="http://databaseportal.mgb.gov.ph/"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pheiti.dof.gov.ph/download/6th-report-annexes/?wpdmdl=1672&amp;refresh=6062aea4e97021617079972" TargetMode="External"/><Relationship Id="rId21" Type="http://schemas.openxmlformats.org/officeDocument/2006/relationships/hyperlink" Target="https://pheiti.dof.gov.ph/download/6th-report-annexes/?wpdmdl=1672&amp;refresh=6062aea4e97021617079972" TargetMode="External"/><Relationship Id="rId42" Type="http://schemas.openxmlformats.org/officeDocument/2006/relationships/hyperlink" Target="https://pheiti.dof.gov.ph/download/6th-report-annexes/?wpdmdl=1672&amp;refresh=6062aea4e97021617079972" TargetMode="External"/><Relationship Id="rId63" Type="http://schemas.openxmlformats.org/officeDocument/2006/relationships/hyperlink" Target="https://pheiti.dof.gov.ph/download/6th-report-annexes/?wpdmdl=1672&amp;refresh=6062aea4e97021617079972" TargetMode="External"/><Relationship Id="rId84" Type="http://schemas.openxmlformats.org/officeDocument/2006/relationships/hyperlink" Target="https://pheiti.dof.gov.ph/download/6th-report-annexes/?wpdmdl=1672&amp;refresh=6062aea4e97021617079972" TargetMode="External"/><Relationship Id="rId138" Type="http://schemas.openxmlformats.org/officeDocument/2006/relationships/hyperlink" Target="https://pheiti.dof.gov.ph/download/6th-report-annexes/?wpdmdl=1672&amp;refresh=6062aea4e97021617079972" TargetMode="External"/><Relationship Id="rId107" Type="http://schemas.openxmlformats.org/officeDocument/2006/relationships/hyperlink" Target="https://pheiti.dof.gov.ph/download/6th-report-annexes/?wpdmdl=1672&amp;refresh=6062aea4e97021617079972" TargetMode="External"/><Relationship Id="rId11" Type="http://schemas.openxmlformats.org/officeDocument/2006/relationships/hyperlink" Target="https://pheiti.dof.gov.ph/download/6th-report-annexes/?wpdmdl=1672&amp;refresh=6062aea4e97021617079972" TargetMode="External"/><Relationship Id="rId32" Type="http://schemas.openxmlformats.org/officeDocument/2006/relationships/hyperlink" Target="https://pheiti.dof.gov.ph/download/6th-report-annexes/?wpdmdl=1672&amp;refresh=6062aea4e97021617079972" TargetMode="External"/><Relationship Id="rId53" Type="http://schemas.openxmlformats.org/officeDocument/2006/relationships/hyperlink" Target="https://pheiti.dof.gov.ph/download/6th-report-annexes/?wpdmdl=1672&amp;refresh=6062aea4e97021617079972" TargetMode="External"/><Relationship Id="rId74" Type="http://schemas.openxmlformats.org/officeDocument/2006/relationships/hyperlink" Target="https://pheiti.dof.gov.ph/download/6th-report-annexes/?wpdmdl=1672&amp;refresh=6062aea4e97021617079972" TargetMode="External"/><Relationship Id="rId128" Type="http://schemas.openxmlformats.org/officeDocument/2006/relationships/hyperlink" Target="https://pheiti.dof.gov.ph/download/6th-report-annexes/?wpdmdl=1672&amp;refresh=6062aea4e97021617079972" TargetMode="External"/><Relationship Id="rId5" Type="http://schemas.openxmlformats.org/officeDocument/2006/relationships/hyperlink" Target="https://pheiti.dof.gov.ph/download/6th-report-annexes/?wpdmdl=1672&amp;refresh=6062aea4e97021617079972" TargetMode="External"/><Relationship Id="rId90" Type="http://schemas.openxmlformats.org/officeDocument/2006/relationships/hyperlink" Target="https://pheiti.dof.gov.ph/download/6th-report-annexes/?wpdmdl=1672&amp;refresh=6062aea4e97021617079972" TargetMode="External"/><Relationship Id="rId95" Type="http://schemas.openxmlformats.org/officeDocument/2006/relationships/hyperlink" Target="https://pheiti.dof.gov.ph/download/6th-report-annexes/?wpdmdl=1672&amp;refresh=6062aea4e97021617079972" TargetMode="External"/><Relationship Id="rId22" Type="http://schemas.openxmlformats.org/officeDocument/2006/relationships/hyperlink" Target="https://pheiti.dof.gov.ph/download/6th-report-annexes/?wpdmdl=1672&amp;refresh=6062aea4e97021617079972" TargetMode="External"/><Relationship Id="rId27" Type="http://schemas.openxmlformats.org/officeDocument/2006/relationships/hyperlink" Target="https://pheiti.dof.gov.ph/download/6th-report-annexes/?wpdmdl=1672&amp;refresh=6062aea4e97021617079972" TargetMode="External"/><Relationship Id="rId43" Type="http://schemas.openxmlformats.org/officeDocument/2006/relationships/hyperlink" Target="https://pheiti.dof.gov.ph/download/6th-report-annexes/?wpdmdl=1672&amp;refresh=6062aea4e97021617079972" TargetMode="External"/><Relationship Id="rId48" Type="http://schemas.openxmlformats.org/officeDocument/2006/relationships/hyperlink" Target="https://pheiti.dof.gov.ph/download/6th-report-annexes/?wpdmdl=1672&amp;refresh=6062aea4e97021617079972" TargetMode="External"/><Relationship Id="rId64" Type="http://schemas.openxmlformats.org/officeDocument/2006/relationships/hyperlink" Target="https://pheiti.dof.gov.ph/download/6th-report-annexes/?wpdmdl=1672&amp;refresh=6062aea4e97021617079972" TargetMode="External"/><Relationship Id="rId69" Type="http://schemas.openxmlformats.org/officeDocument/2006/relationships/hyperlink" Target="https://pheiti.dof.gov.ph/download/6th-report-annexes/?wpdmdl=1672&amp;refresh=6062aea4e97021617079972" TargetMode="External"/><Relationship Id="rId113" Type="http://schemas.openxmlformats.org/officeDocument/2006/relationships/hyperlink" Target="https://pheiti.dof.gov.ph/download/6th-report-annexes/?wpdmdl=1672&amp;refresh=6062aea4e97021617079972" TargetMode="External"/><Relationship Id="rId118" Type="http://schemas.openxmlformats.org/officeDocument/2006/relationships/hyperlink" Target="https://pheiti.dof.gov.ph/download/6th-report-annexes/?wpdmdl=1672&amp;refresh=6062aea4e97021617079972" TargetMode="External"/><Relationship Id="rId134" Type="http://schemas.openxmlformats.org/officeDocument/2006/relationships/hyperlink" Target="https://pheiti.dof.gov.ph/download/6th-report-annexes/?wpdmdl=1672&amp;refresh=6062aea4e97021617079972" TargetMode="External"/><Relationship Id="rId139" Type="http://schemas.openxmlformats.org/officeDocument/2006/relationships/hyperlink" Target="https://pheiti.dof.gov.ph/download/6th-report-annexes/?wpdmdl=1672&amp;refresh=6062aea4e97021617079972" TargetMode="External"/><Relationship Id="rId80" Type="http://schemas.openxmlformats.org/officeDocument/2006/relationships/hyperlink" Target="https://pheiti.dof.gov.ph/download/6th-report-annexes/?wpdmdl=1672&amp;refresh=6062aea4e97021617079972" TargetMode="External"/><Relationship Id="rId85" Type="http://schemas.openxmlformats.org/officeDocument/2006/relationships/hyperlink" Target="https://pheiti.dof.gov.ph/download/6th-report-annexes/?wpdmdl=1672&amp;refresh=6062aea4e97021617079972" TargetMode="External"/><Relationship Id="rId12" Type="http://schemas.openxmlformats.org/officeDocument/2006/relationships/hyperlink" Target="https://pheiti.dof.gov.ph/download/6th-report-annexes/?wpdmdl=1672&amp;refresh=6062aea4e97021617079972" TargetMode="External"/><Relationship Id="rId17" Type="http://schemas.openxmlformats.org/officeDocument/2006/relationships/hyperlink" Target="https://pheiti.dof.gov.ph/download/6th-report-annexes/?wpdmdl=1672&amp;refresh=6062aea4e97021617079972" TargetMode="External"/><Relationship Id="rId33" Type="http://schemas.openxmlformats.org/officeDocument/2006/relationships/hyperlink" Target="https://pheiti.dof.gov.ph/download/6th-report-annexes/?wpdmdl=1672&amp;refresh=6062aea4e97021617079972" TargetMode="External"/><Relationship Id="rId38" Type="http://schemas.openxmlformats.org/officeDocument/2006/relationships/hyperlink" Target="https://pheiti.dof.gov.ph/download/6th-report-annexes/?wpdmdl=1672&amp;refresh=6062aea4e97021617079972" TargetMode="External"/><Relationship Id="rId59" Type="http://schemas.openxmlformats.org/officeDocument/2006/relationships/hyperlink" Target="https://pheiti.dof.gov.ph/download/6th-report-annexes/?wpdmdl=1672&amp;refresh=6062aea4e97021617079972" TargetMode="External"/><Relationship Id="rId103" Type="http://schemas.openxmlformats.org/officeDocument/2006/relationships/hyperlink" Target="https://pheiti.dof.gov.ph/download/6th-report-annexes/?wpdmdl=1672&amp;refresh=6062aea4e97021617079972" TargetMode="External"/><Relationship Id="rId108" Type="http://schemas.openxmlformats.org/officeDocument/2006/relationships/hyperlink" Target="https://pheiti.dof.gov.ph/download/6th-report-annexes/?wpdmdl=1672&amp;refresh=6062aea4e97021617079972" TargetMode="External"/><Relationship Id="rId124" Type="http://schemas.openxmlformats.org/officeDocument/2006/relationships/hyperlink" Target="https://pheiti.dof.gov.ph/download/6th-report-annexes/?wpdmdl=1672&amp;refresh=6062aea4e97021617079972" TargetMode="External"/><Relationship Id="rId129" Type="http://schemas.openxmlformats.org/officeDocument/2006/relationships/hyperlink" Target="https://pheiti.dof.gov.ph/download/6th-report-annexes/?wpdmdl=1672&amp;refresh=6062aea4e97021617079972" TargetMode="External"/><Relationship Id="rId54" Type="http://schemas.openxmlformats.org/officeDocument/2006/relationships/hyperlink" Target="https://pheiti.dof.gov.ph/download/6th-report-annexes/?wpdmdl=1672&amp;refresh=6062aea4e97021617079972" TargetMode="External"/><Relationship Id="rId70" Type="http://schemas.openxmlformats.org/officeDocument/2006/relationships/hyperlink" Target="https://pheiti.dof.gov.ph/download/6th-report-annexes/?wpdmdl=1672&amp;refresh=6062aea4e97021617079972" TargetMode="External"/><Relationship Id="rId75" Type="http://schemas.openxmlformats.org/officeDocument/2006/relationships/hyperlink" Target="https://pheiti.dof.gov.ph/download/6th-report-annexes/?wpdmdl=1672&amp;refresh=6062aea4e97021617079972" TargetMode="External"/><Relationship Id="rId91" Type="http://schemas.openxmlformats.org/officeDocument/2006/relationships/hyperlink" Target="https://pheiti.dof.gov.ph/download/6th-report-annexes/?wpdmdl=1672&amp;refresh=6062aea4e97021617079972" TargetMode="External"/><Relationship Id="rId96" Type="http://schemas.openxmlformats.org/officeDocument/2006/relationships/hyperlink" Target="https://pheiti.dof.gov.ph/download/6th-report-annexes/?wpdmdl=1672&amp;refresh=6062aea4e97021617079972" TargetMode="External"/><Relationship Id="rId140" Type="http://schemas.openxmlformats.org/officeDocument/2006/relationships/hyperlink" Target="https://pheiti.dof.gov.ph/download/6th-report-annexes/?wpdmdl=1672&amp;refresh=6062aea4e97021617079972" TargetMode="External"/><Relationship Id="rId145" Type="http://schemas.openxmlformats.org/officeDocument/2006/relationships/hyperlink" Target="https://pheiti.dof.gov.ph/download/6th-report-annexes/?wpdmdl=1672&amp;refresh=6062aea4e97021617079972"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pheiti.dof.gov.ph/download/6th-report-annexes/?wpdmdl=1672&amp;refresh=6062aea4e97021617079972" TargetMode="External"/><Relationship Id="rId23" Type="http://schemas.openxmlformats.org/officeDocument/2006/relationships/hyperlink" Target="https://pheiti.dof.gov.ph/download/6th-report-annexes/?wpdmdl=1672&amp;refresh=6062aea4e97021617079972" TargetMode="External"/><Relationship Id="rId28" Type="http://schemas.openxmlformats.org/officeDocument/2006/relationships/hyperlink" Target="https://pheiti.dof.gov.ph/download/6th-report-annexes/?wpdmdl=1672&amp;refresh=6062aea4e97021617079972" TargetMode="External"/><Relationship Id="rId49" Type="http://schemas.openxmlformats.org/officeDocument/2006/relationships/hyperlink" Target="https://pheiti.dof.gov.ph/download/6th-report-annexes/?wpdmdl=1672&amp;refresh=6062aea4e97021617079972" TargetMode="External"/><Relationship Id="rId114" Type="http://schemas.openxmlformats.org/officeDocument/2006/relationships/hyperlink" Target="https://pheiti.dof.gov.ph/download/6th-report-annexes/?wpdmdl=1672&amp;refresh=6062aea4e97021617079972" TargetMode="External"/><Relationship Id="rId119" Type="http://schemas.openxmlformats.org/officeDocument/2006/relationships/hyperlink" Target="https://pheiti.dof.gov.ph/download/6th-report-annexes/?wpdmdl=1672&amp;refresh=6062aea4e97021617079972" TargetMode="External"/><Relationship Id="rId44" Type="http://schemas.openxmlformats.org/officeDocument/2006/relationships/hyperlink" Target="https://pheiti.dof.gov.ph/download/6th-report-annexes/?wpdmdl=1672&amp;refresh=6062aea4e97021617079972" TargetMode="External"/><Relationship Id="rId60" Type="http://schemas.openxmlformats.org/officeDocument/2006/relationships/hyperlink" Target="https://pheiti.dof.gov.ph/download/6th-report-annexes/?wpdmdl=1672&amp;refresh=6062aea4e97021617079972" TargetMode="External"/><Relationship Id="rId65" Type="http://schemas.openxmlformats.org/officeDocument/2006/relationships/hyperlink" Target="https://pheiti.dof.gov.ph/download/6th-report-annexes/?wpdmdl=1672&amp;refresh=6062aea4e97021617079972" TargetMode="External"/><Relationship Id="rId81" Type="http://schemas.openxmlformats.org/officeDocument/2006/relationships/hyperlink" Target="https://pheiti.dof.gov.ph/download/6th-report-annexes/?wpdmdl=1672&amp;refresh=6062aea4e97021617079972" TargetMode="External"/><Relationship Id="rId86" Type="http://schemas.openxmlformats.org/officeDocument/2006/relationships/hyperlink" Target="https://pheiti.dof.gov.ph/download/6th-report-annexes/?wpdmdl=1672&amp;refresh=6062aea4e97021617079972" TargetMode="External"/><Relationship Id="rId130" Type="http://schemas.openxmlformats.org/officeDocument/2006/relationships/hyperlink" Target="https://pheiti.dof.gov.ph/download/6th-report-annexes/?wpdmdl=1672&amp;refresh=6062aea4e97021617079972" TargetMode="External"/><Relationship Id="rId135" Type="http://schemas.openxmlformats.org/officeDocument/2006/relationships/hyperlink" Target="https://pheiti.dof.gov.ph/download/6th-report-annexes/?wpdmdl=1672&amp;refresh=6062aea4e97021617079972" TargetMode="External"/><Relationship Id="rId13" Type="http://schemas.openxmlformats.org/officeDocument/2006/relationships/hyperlink" Target="https://pheiti.dof.gov.ph/download/6th-report-annexes/?wpdmdl=1672&amp;refresh=6062aea4e97021617079972" TargetMode="External"/><Relationship Id="rId18" Type="http://schemas.openxmlformats.org/officeDocument/2006/relationships/hyperlink" Target="https://pheiti.dof.gov.ph/download/6th-report-annexes/?wpdmdl=1672&amp;refresh=6062aea4e97021617079972" TargetMode="External"/><Relationship Id="rId39" Type="http://schemas.openxmlformats.org/officeDocument/2006/relationships/hyperlink" Target="https://pheiti.dof.gov.ph/download/6th-report-annexes/?wpdmdl=1672&amp;refresh=6062aea4e97021617079972" TargetMode="External"/><Relationship Id="rId109" Type="http://schemas.openxmlformats.org/officeDocument/2006/relationships/hyperlink" Target="https://pheiti.dof.gov.ph/download/6th-report-annexes/?wpdmdl=1672&amp;refresh=6062aea4e97021617079972" TargetMode="External"/><Relationship Id="rId34" Type="http://schemas.openxmlformats.org/officeDocument/2006/relationships/hyperlink" Target="https://pheiti.dof.gov.ph/download/6th-report-annexes/?wpdmdl=1672&amp;refresh=6062aea4e97021617079972" TargetMode="External"/><Relationship Id="rId50" Type="http://schemas.openxmlformats.org/officeDocument/2006/relationships/hyperlink" Target="https://pheiti.dof.gov.ph/download/6th-report-annexes/?wpdmdl=1672&amp;refresh=6062aea4e97021617079972" TargetMode="External"/><Relationship Id="rId55" Type="http://schemas.openxmlformats.org/officeDocument/2006/relationships/hyperlink" Target="https://pheiti.dof.gov.ph/download/6th-report-annexes/?wpdmdl=1672&amp;refresh=6062aea4e97021617079972" TargetMode="External"/><Relationship Id="rId76" Type="http://schemas.openxmlformats.org/officeDocument/2006/relationships/hyperlink" Target="https://pheiti.dof.gov.ph/download/6th-report-annexes/?wpdmdl=1672&amp;refresh=6062aea4e97021617079972" TargetMode="External"/><Relationship Id="rId97" Type="http://schemas.openxmlformats.org/officeDocument/2006/relationships/hyperlink" Target="https://pheiti.dof.gov.ph/download/6th-report-annexes/?wpdmdl=1672&amp;refresh=6062aea4e97021617079972" TargetMode="External"/><Relationship Id="rId104" Type="http://schemas.openxmlformats.org/officeDocument/2006/relationships/hyperlink" Target="https://pheiti.dof.gov.ph/download/6th-report-annexes/?wpdmdl=1672&amp;refresh=6062aea4e97021617079972" TargetMode="External"/><Relationship Id="rId120" Type="http://schemas.openxmlformats.org/officeDocument/2006/relationships/hyperlink" Target="https://pheiti.dof.gov.ph/download/6th-report-annexes/?wpdmdl=1672&amp;refresh=6062aea4e97021617079972" TargetMode="External"/><Relationship Id="rId125" Type="http://schemas.openxmlformats.org/officeDocument/2006/relationships/hyperlink" Target="https://pheiti.dof.gov.ph/download/6th-report-annexes/?wpdmdl=1672&amp;refresh=6062aea4e97021617079972" TargetMode="External"/><Relationship Id="rId141" Type="http://schemas.openxmlformats.org/officeDocument/2006/relationships/hyperlink" Target="https://pheiti.dof.gov.ph/download/6th-report-annexes/?wpdmdl=1672&amp;refresh=6062aea4e97021617079972" TargetMode="External"/><Relationship Id="rId146" Type="http://schemas.openxmlformats.org/officeDocument/2006/relationships/hyperlink" Target="https://pheiti.dof.gov.ph/download/6th-report-annexes/?wpdmdl=1672&amp;refresh=6062aea4e97021617079972" TargetMode="External"/><Relationship Id="rId7" Type="http://schemas.openxmlformats.org/officeDocument/2006/relationships/hyperlink" Target="https://pheiti.dof.gov.ph/download/6th-report-annexes/?wpdmdl=1672&amp;refresh=6062aea4e97021617079972" TargetMode="External"/><Relationship Id="rId71" Type="http://schemas.openxmlformats.org/officeDocument/2006/relationships/hyperlink" Target="https://pheiti.dof.gov.ph/download/6th-report-annexes/?wpdmdl=1672&amp;refresh=6062aea4e97021617079972" TargetMode="External"/><Relationship Id="rId92" Type="http://schemas.openxmlformats.org/officeDocument/2006/relationships/hyperlink" Target="https://pheiti.dof.gov.ph/download/6th-report-annexes/?wpdmdl=1672&amp;refresh=6062aea4e97021617079972" TargetMode="External"/><Relationship Id="rId2" Type="http://schemas.openxmlformats.org/officeDocument/2006/relationships/hyperlink" Target="https://pheiti.dof.gov.ph/download/6th-report-annexes/?wpdmdl=1672&amp;refresh=6062aea4e97021617079972" TargetMode="External"/><Relationship Id="rId29" Type="http://schemas.openxmlformats.org/officeDocument/2006/relationships/hyperlink" Target="https://pheiti.dof.gov.ph/download/6th-report-annexes/?wpdmdl=1672&amp;refresh=6062aea4e97021617079972" TargetMode="External"/><Relationship Id="rId24" Type="http://schemas.openxmlformats.org/officeDocument/2006/relationships/hyperlink" Target="https://pheiti.dof.gov.ph/download/6th-report-annexes/?wpdmdl=1672&amp;refresh=6062aea4e97021617079972" TargetMode="External"/><Relationship Id="rId40" Type="http://schemas.openxmlformats.org/officeDocument/2006/relationships/hyperlink" Target="https://pheiti.dof.gov.ph/download/6th-report-annexes/?wpdmdl=1672&amp;refresh=6062aea4e97021617079972" TargetMode="External"/><Relationship Id="rId45" Type="http://schemas.openxmlformats.org/officeDocument/2006/relationships/hyperlink" Target="https://pheiti.dof.gov.ph/download/6th-report-annexes/?wpdmdl=1672&amp;refresh=6062aea4e97021617079972" TargetMode="External"/><Relationship Id="rId66" Type="http://schemas.openxmlformats.org/officeDocument/2006/relationships/hyperlink" Target="https://pheiti.dof.gov.ph/download/6th-report-annexes/?wpdmdl=1672&amp;refresh=6062aea4e97021617079972" TargetMode="External"/><Relationship Id="rId87" Type="http://schemas.openxmlformats.org/officeDocument/2006/relationships/hyperlink" Target="https://pheiti.dof.gov.ph/download/6th-report-annexes/?wpdmdl=1672&amp;refresh=6062aea4e97021617079972" TargetMode="External"/><Relationship Id="rId110" Type="http://schemas.openxmlformats.org/officeDocument/2006/relationships/hyperlink" Target="https://pheiti.dof.gov.ph/download/6th-report-annexes/?wpdmdl=1672&amp;refresh=6062aea4e97021617079972" TargetMode="External"/><Relationship Id="rId115" Type="http://schemas.openxmlformats.org/officeDocument/2006/relationships/hyperlink" Target="https://pheiti.dof.gov.ph/download/6th-report-annexes/?wpdmdl=1672&amp;refresh=6062aea4e97021617079972" TargetMode="External"/><Relationship Id="rId131" Type="http://schemas.openxmlformats.org/officeDocument/2006/relationships/hyperlink" Target="https://pheiti.dof.gov.ph/download/6th-report-annexes/?wpdmdl=1672&amp;refresh=6062aea4e97021617079972" TargetMode="External"/><Relationship Id="rId136" Type="http://schemas.openxmlformats.org/officeDocument/2006/relationships/hyperlink" Target="https://pheiti.dof.gov.ph/download/6th-report-annexes/?wpdmdl=1672&amp;refresh=6062aea4e97021617079972" TargetMode="External"/><Relationship Id="rId61" Type="http://schemas.openxmlformats.org/officeDocument/2006/relationships/hyperlink" Target="https://pheiti.dof.gov.ph/download/6th-report-annexes/?wpdmdl=1672&amp;refresh=6062aea4e97021617079972" TargetMode="External"/><Relationship Id="rId82" Type="http://schemas.openxmlformats.org/officeDocument/2006/relationships/hyperlink" Target="https://pheiti.dof.gov.ph/download/6th-report-annexes/?wpdmdl=1672&amp;refresh=6062aea4e97021617079972" TargetMode="External"/><Relationship Id="rId19" Type="http://schemas.openxmlformats.org/officeDocument/2006/relationships/hyperlink" Target="https://pheiti.dof.gov.ph/download/6th-report-annexes/?wpdmdl=1672&amp;refresh=6062aea4e97021617079972" TargetMode="External"/><Relationship Id="rId14" Type="http://schemas.openxmlformats.org/officeDocument/2006/relationships/hyperlink" Target="https://pheiti.dof.gov.ph/download/6th-report-annexes/?wpdmdl=1672&amp;refresh=6062aea4e97021617079972" TargetMode="External"/><Relationship Id="rId30" Type="http://schemas.openxmlformats.org/officeDocument/2006/relationships/hyperlink" Target="https://pheiti.dof.gov.ph/download/6th-report-annexes/?wpdmdl=1672&amp;refresh=6062aea4e97021617079972" TargetMode="External"/><Relationship Id="rId35" Type="http://schemas.openxmlformats.org/officeDocument/2006/relationships/hyperlink" Target="https://pheiti.dof.gov.ph/download/6th-report-annexes/?wpdmdl=1672&amp;refresh=6062aea4e97021617079972" TargetMode="External"/><Relationship Id="rId56" Type="http://schemas.openxmlformats.org/officeDocument/2006/relationships/hyperlink" Target="https://pheiti.dof.gov.ph/download/6th-report-annexes/?wpdmdl=1672&amp;refresh=6062aea4e97021617079972" TargetMode="External"/><Relationship Id="rId77" Type="http://schemas.openxmlformats.org/officeDocument/2006/relationships/hyperlink" Target="https://pheiti.dof.gov.ph/download/6th-report-annexes/?wpdmdl=1672&amp;refresh=6062aea4e97021617079972" TargetMode="External"/><Relationship Id="rId100" Type="http://schemas.openxmlformats.org/officeDocument/2006/relationships/hyperlink" Target="https://pheiti.dof.gov.ph/download/6th-report-annexes/?wpdmdl=1672&amp;refresh=6062aea4e97021617079972" TargetMode="External"/><Relationship Id="rId105" Type="http://schemas.openxmlformats.org/officeDocument/2006/relationships/hyperlink" Target="https://pheiti.dof.gov.ph/download/6th-report-annexes/?wpdmdl=1672&amp;refresh=6062aea4e97021617079972" TargetMode="External"/><Relationship Id="rId126" Type="http://schemas.openxmlformats.org/officeDocument/2006/relationships/hyperlink" Target="https://pheiti.dof.gov.ph/download/6th-report-annexes/?wpdmdl=1672&amp;refresh=6062aea4e97021617079972" TargetMode="External"/><Relationship Id="rId147" Type="http://schemas.openxmlformats.org/officeDocument/2006/relationships/hyperlink" Target="https://pheiti.dof.gov.ph/download/6th-report-annexes/?wpdmdl=1672&amp;refresh=6062aea4e97021617079972" TargetMode="External"/><Relationship Id="rId8" Type="http://schemas.openxmlformats.org/officeDocument/2006/relationships/hyperlink" Target="https://pheiti.dof.gov.ph/download/6th-report-annexes/?wpdmdl=1672&amp;refresh=6062aea4e97021617079972" TargetMode="External"/><Relationship Id="rId51" Type="http://schemas.openxmlformats.org/officeDocument/2006/relationships/hyperlink" Target="https://pheiti.dof.gov.ph/download/6th-report-annexes/?wpdmdl=1672&amp;refresh=6062aea4e97021617079972" TargetMode="External"/><Relationship Id="rId72" Type="http://schemas.openxmlformats.org/officeDocument/2006/relationships/hyperlink" Target="https://pheiti.dof.gov.ph/download/6th-report-annexes/?wpdmdl=1672&amp;refresh=6062aea4e97021617079972" TargetMode="External"/><Relationship Id="rId93" Type="http://schemas.openxmlformats.org/officeDocument/2006/relationships/hyperlink" Target="https://pheiti.dof.gov.ph/download/6th-report-annexes/?wpdmdl=1672&amp;refresh=6062aea4e97021617079972" TargetMode="External"/><Relationship Id="rId98" Type="http://schemas.openxmlformats.org/officeDocument/2006/relationships/hyperlink" Target="https://pheiti.dof.gov.ph/download/6th-report-annexes/?wpdmdl=1672&amp;refresh=6062aea4e97021617079972" TargetMode="External"/><Relationship Id="rId121" Type="http://schemas.openxmlformats.org/officeDocument/2006/relationships/hyperlink" Target="https://pheiti.dof.gov.ph/download/6th-report-annexes/?wpdmdl=1672&amp;refresh=6062aea4e97021617079972" TargetMode="External"/><Relationship Id="rId142" Type="http://schemas.openxmlformats.org/officeDocument/2006/relationships/hyperlink" Target="https://pheiti.dof.gov.ph/download/6th-report-annexes/?wpdmdl=1672&amp;refresh=6062aea4e97021617079972" TargetMode="External"/><Relationship Id="rId3" Type="http://schemas.openxmlformats.org/officeDocument/2006/relationships/hyperlink" Target="http://psa.gov.ph/sites/default/files/2015%20PSCC%20Publication.pdf" TargetMode="External"/><Relationship Id="rId25" Type="http://schemas.openxmlformats.org/officeDocument/2006/relationships/hyperlink" Target="https://pheiti.dof.gov.ph/download/6th-report-annexes/?wpdmdl=1672&amp;refresh=6062aea4e97021617079972" TargetMode="External"/><Relationship Id="rId46" Type="http://schemas.openxmlformats.org/officeDocument/2006/relationships/hyperlink" Target="https://pheiti.dof.gov.ph/download/6th-report-annexes/?wpdmdl=1672&amp;refresh=6062aea4e97021617079972" TargetMode="External"/><Relationship Id="rId67" Type="http://schemas.openxmlformats.org/officeDocument/2006/relationships/hyperlink" Target="https://pheiti.dof.gov.ph/download/6th-report-annexes/?wpdmdl=1672&amp;refresh=6062aea4e97021617079972" TargetMode="External"/><Relationship Id="rId116" Type="http://schemas.openxmlformats.org/officeDocument/2006/relationships/hyperlink" Target="https://pheiti.dof.gov.ph/download/6th-report-annexes/?wpdmdl=1672&amp;refresh=6062aea4e97021617079972" TargetMode="External"/><Relationship Id="rId137" Type="http://schemas.openxmlformats.org/officeDocument/2006/relationships/hyperlink" Target="https://pheiti.dof.gov.ph/download/6th-report-annexes/?wpdmdl=1672&amp;refresh=6062aea4e97021617079972" TargetMode="External"/><Relationship Id="rId20" Type="http://schemas.openxmlformats.org/officeDocument/2006/relationships/hyperlink" Target="https://pheiti.dof.gov.ph/download/6th-report-annexes/?wpdmdl=1672&amp;refresh=6062aea4e97021617079972" TargetMode="External"/><Relationship Id="rId41" Type="http://schemas.openxmlformats.org/officeDocument/2006/relationships/hyperlink" Target="https://pheiti.dof.gov.ph/download/6th-report-annexes/?wpdmdl=1672&amp;refresh=6062aea4e97021617079972" TargetMode="External"/><Relationship Id="rId62" Type="http://schemas.openxmlformats.org/officeDocument/2006/relationships/hyperlink" Target="https://pheiti.dof.gov.ph/download/6th-report-annexes/?wpdmdl=1672&amp;refresh=6062aea4e97021617079972" TargetMode="External"/><Relationship Id="rId83" Type="http://schemas.openxmlformats.org/officeDocument/2006/relationships/hyperlink" Target="https://pheiti.dof.gov.ph/download/6th-report-annexes/?wpdmdl=1672&amp;refresh=6062aea4e97021617079972" TargetMode="External"/><Relationship Id="rId88" Type="http://schemas.openxmlformats.org/officeDocument/2006/relationships/hyperlink" Target="https://pheiti.dof.gov.ph/download/6th-report-annexes/?wpdmdl=1672&amp;refresh=6062aea4e97021617079972" TargetMode="External"/><Relationship Id="rId111" Type="http://schemas.openxmlformats.org/officeDocument/2006/relationships/hyperlink" Target="https://pheiti.dof.gov.ph/download/6th-report-annexes/?wpdmdl=1672&amp;refresh=6062aea4e97021617079972" TargetMode="External"/><Relationship Id="rId132" Type="http://schemas.openxmlformats.org/officeDocument/2006/relationships/hyperlink" Target="https://pheiti.dof.gov.ph/download/6th-report-annexes/?wpdmdl=1672&amp;refresh=6062aea4e97021617079972" TargetMode="External"/><Relationship Id="rId15" Type="http://schemas.openxmlformats.org/officeDocument/2006/relationships/hyperlink" Target="https://pheiti.dof.gov.ph/download/6th-report-annexes/?wpdmdl=1672&amp;refresh=6062aea4e97021617079972" TargetMode="External"/><Relationship Id="rId36" Type="http://schemas.openxmlformats.org/officeDocument/2006/relationships/hyperlink" Target="https://pheiti.dof.gov.ph/download/6th-report-annexes/?wpdmdl=1672&amp;refresh=6062aea4e97021617079972" TargetMode="External"/><Relationship Id="rId57" Type="http://schemas.openxmlformats.org/officeDocument/2006/relationships/hyperlink" Target="https://pheiti.dof.gov.ph/download/6th-report-annexes/?wpdmdl=1672&amp;refresh=6062aea4e97021617079972" TargetMode="External"/><Relationship Id="rId106" Type="http://schemas.openxmlformats.org/officeDocument/2006/relationships/hyperlink" Target="https://pheiti.dof.gov.ph/download/6th-report-annexes/?wpdmdl=1672&amp;refresh=6062aea4e97021617079972" TargetMode="External"/><Relationship Id="rId127" Type="http://schemas.openxmlformats.org/officeDocument/2006/relationships/hyperlink" Target="https://pheiti.dof.gov.ph/download/6th-report-annexes/?wpdmdl=1672&amp;refresh=6062aea4e97021617079972" TargetMode="External"/><Relationship Id="rId10" Type="http://schemas.openxmlformats.org/officeDocument/2006/relationships/hyperlink" Target="https://pheiti.dof.gov.ph/download/6th-report-annexes/?wpdmdl=1672&amp;refresh=6062aea4e97021617079972" TargetMode="External"/><Relationship Id="rId31" Type="http://schemas.openxmlformats.org/officeDocument/2006/relationships/hyperlink" Target="https://pheiti.dof.gov.ph/download/6th-report-annexes/?wpdmdl=1672&amp;refresh=6062aea4e97021617079972" TargetMode="External"/><Relationship Id="rId52" Type="http://schemas.openxmlformats.org/officeDocument/2006/relationships/hyperlink" Target="https://pheiti.dof.gov.ph/download/6th-report-annexes/?wpdmdl=1672&amp;refresh=6062aea4e97021617079972" TargetMode="External"/><Relationship Id="rId73" Type="http://schemas.openxmlformats.org/officeDocument/2006/relationships/hyperlink" Target="https://pheiti.dof.gov.ph/download/6th-report-annexes/?wpdmdl=1672&amp;refresh=6062aea4e97021617079972" TargetMode="External"/><Relationship Id="rId78" Type="http://schemas.openxmlformats.org/officeDocument/2006/relationships/hyperlink" Target="https://pheiti.dof.gov.ph/download/6th-report-annexes/?wpdmdl=1672&amp;refresh=6062aea4e97021617079972" TargetMode="External"/><Relationship Id="rId94" Type="http://schemas.openxmlformats.org/officeDocument/2006/relationships/hyperlink" Target="https://pheiti.dof.gov.ph/download/6th-report-annexes/?wpdmdl=1672&amp;refresh=6062aea4e97021617079972" TargetMode="External"/><Relationship Id="rId99" Type="http://schemas.openxmlformats.org/officeDocument/2006/relationships/hyperlink" Target="https://pheiti.dof.gov.ph/download/6th-report-annexes/?wpdmdl=1672&amp;refresh=6062aea4e97021617079972" TargetMode="External"/><Relationship Id="rId101" Type="http://schemas.openxmlformats.org/officeDocument/2006/relationships/hyperlink" Target="https://pheiti.dof.gov.ph/download/6th-report-annexes/?wpdmdl=1672&amp;refresh=6062aea4e97021617079972" TargetMode="External"/><Relationship Id="rId122" Type="http://schemas.openxmlformats.org/officeDocument/2006/relationships/hyperlink" Target="https://pheiti.dof.gov.ph/download/6th-report-annexes/?wpdmdl=1672&amp;refresh=6062aea4e97021617079972" TargetMode="External"/><Relationship Id="rId143" Type="http://schemas.openxmlformats.org/officeDocument/2006/relationships/hyperlink" Target="https://pheiti.dof.gov.ph/download/6th-report-annexes/?wpdmdl=1672&amp;refresh=6062aea4e97021617079972" TargetMode="External"/><Relationship Id="rId148" Type="http://schemas.openxmlformats.org/officeDocument/2006/relationships/hyperlink" Target="https://pheiti.dof.gov.ph/download/6th-report-annexes/?wpdmdl=1672&amp;refresh=6062aea4e97021617079972" TargetMode="External"/><Relationship Id="rId4" Type="http://schemas.openxmlformats.org/officeDocument/2006/relationships/hyperlink" Target="https://pheiti.dof.gov.ph/download/6th-report-annexes/?wpdmdl=1672&amp;refresh=6062aea4e97021617079972" TargetMode="External"/><Relationship Id="rId9" Type="http://schemas.openxmlformats.org/officeDocument/2006/relationships/hyperlink" Target="https://pheiti.dof.gov.ph/download/6th-report-annexes/?wpdmdl=1672&amp;refresh=6062aea4e97021617079972" TargetMode="External"/><Relationship Id="rId26" Type="http://schemas.openxmlformats.org/officeDocument/2006/relationships/hyperlink" Target="https://pheiti.dof.gov.ph/download/6th-report-annexes/?wpdmdl=1672&amp;refresh=6062aea4e97021617079972" TargetMode="External"/><Relationship Id="rId47" Type="http://schemas.openxmlformats.org/officeDocument/2006/relationships/hyperlink" Target="https://pheiti.dof.gov.ph/download/6th-report-annexes/?wpdmdl=1672&amp;refresh=6062aea4e97021617079972" TargetMode="External"/><Relationship Id="rId68" Type="http://schemas.openxmlformats.org/officeDocument/2006/relationships/hyperlink" Target="https://pheiti.dof.gov.ph/download/6th-report-annexes/?wpdmdl=1672&amp;refresh=6062aea4e97021617079972" TargetMode="External"/><Relationship Id="rId89" Type="http://schemas.openxmlformats.org/officeDocument/2006/relationships/hyperlink" Target="https://pheiti.dof.gov.ph/download/6th-report-annexes/?wpdmdl=1672&amp;refresh=6062aea4e97021617079972" TargetMode="External"/><Relationship Id="rId112" Type="http://schemas.openxmlformats.org/officeDocument/2006/relationships/hyperlink" Target="https://pheiti.dof.gov.ph/download/6th-report-annexes/?wpdmdl=1672&amp;refresh=6062aea4e97021617079972" TargetMode="External"/><Relationship Id="rId133" Type="http://schemas.openxmlformats.org/officeDocument/2006/relationships/hyperlink" Target="https://pheiti.dof.gov.ph/download/6th-report-annexes/?wpdmdl=1672&amp;refresh=6062aea4e97021617079972" TargetMode="External"/><Relationship Id="rId16" Type="http://schemas.openxmlformats.org/officeDocument/2006/relationships/hyperlink" Target="https://pheiti.dof.gov.ph/download/6th-report-annexes/?wpdmdl=1672&amp;refresh=6062aea4e97021617079972" TargetMode="External"/><Relationship Id="rId37" Type="http://schemas.openxmlformats.org/officeDocument/2006/relationships/hyperlink" Target="https://pheiti.dof.gov.ph/download/6th-report-annexes/?wpdmdl=1672&amp;refresh=6062aea4e97021617079972" TargetMode="External"/><Relationship Id="rId58" Type="http://schemas.openxmlformats.org/officeDocument/2006/relationships/hyperlink" Target="https://pheiti.dof.gov.ph/download/6th-report-annexes/?wpdmdl=1672&amp;refresh=6062aea4e97021617079972" TargetMode="External"/><Relationship Id="rId79" Type="http://schemas.openxmlformats.org/officeDocument/2006/relationships/hyperlink" Target="https://pheiti.dof.gov.ph/download/6th-report-annexes/?wpdmdl=1672&amp;refresh=6062aea4e97021617079972" TargetMode="External"/><Relationship Id="rId102" Type="http://schemas.openxmlformats.org/officeDocument/2006/relationships/hyperlink" Target="https://pheiti.dof.gov.ph/download/6th-report-annexes/?wpdmdl=1672&amp;refresh=6062aea4e97021617079972" TargetMode="External"/><Relationship Id="rId123" Type="http://schemas.openxmlformats.org/officeDocument/2006/relationships/hyperlink" Target="https://pheiti.dof.gov.ph/download/6th-report-annexes/?wpdmdl=1672&amp;refresh=6062aea4e97021617079972" TargetMode="External"/><Relationship Id="rId144" Type="http://schemas.openxmlformats.org/officeDocument/2006/relationships/hyperlink" Target="https://pheiti.dof.gov.ph/download/6th-report-annexes/?wpdmdl=1672&amp;refresh=6062aea4e97021617079972"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pheiti.dof.gov.ph/download/6th-report-annexes/?wpdmdl=1672&amp;refresh=6062aea4e97021617079972" TargetMode="External"/><Relationship Id="rId1" Type="http://schemas.openxmlformats.org/officeDocument/2006/relationships/hyperlink" Target="https://www.bir.gov.ph/index.php/philippine-transparency-seal/annual-reports.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metalsexploration.com/financials.html" TargetMode="External"/><Relationship Id="rId21" Type="http://schemas.openxmlformats.org/officeDocument/2006/relationships/hyperlink" Target="http://www.cac.com.ph/annualreports.html" TargetMode="External"/><Relationship Id="rId34" Type="http://schemas.openxmlformats.org/officeDocument/2006/relationships/hyperlink" Target="http://www.cemexholdingsphilippines.com/investors/corporate-disclosures/sec-filings" TargetMode="External"/><Relationship Id="rId42" Type="http://schemas.openxmlformats.org/officeDocument/2006/relationships/hyperlink" Target="http://www.oceanagold.com/?s=financial+statements" TargetMode="External"/><Relationship Id="rId47" Type="http://schemas.openxmlformats.org/officeDocument/2006/relationships/hyperlink" Target="https://www.gfni.com.ph/" TargetMode="External"/><Relationship Id="rId50" Type="http://schemas.openxmlformats.org/officeDocument/2006/relationships/hyperlink" Target="https://republiccement.com/" TargetMode="External"/><Relationship Id="rId55" Type="http://schemas.openxmlformats.org/officeDocument/2006/relationships/hyperlink" Target="https://nickelasia.com/subsidiaries/rio-tuba-nickel-mining-corporation" TargetMode="External"/><Relationship Id="rId63" Type="http://schemas.openxmlformats.org/officeDocument/2006/relationships/vmlDrawing" Target="../drawings/vmlDrawing7.vml"/><Relationship Id="rId7" Type="http://schemas.openxmlformats.org/officeDocument/2006/relationships/hyperlink" Target="https://benguetcorp.com/" TargetMode="External"/><Relationship Id="rId2" Type="http://schemas.openxmlformats.org/officeDocument/2006/relationships/hyperlink" Target="https://tvird.com.ph/financial-reports/" TargetMode="External"/><Relationship Id="rId16" Type="http://schemas.openxmlformats.org/officeDocument/2006/relationships/hyperlink" Target="http://www.centurypeakmetals.com/" TargetMode="External"/><Relationship Id="rId29" Type="http://schemas.openxmlformats.org/officeDocument/2006/relationships/hyperlink" Target="http://nickelasia.com/investor-relations/financial-reports" TargetMode="External"/><Relationship Id="rId11" Type="http://schemas.openxmlformats.org/officeDocument/2006/relationships/hyperlink" Target="https://nickelasia.com/subsidiaries/cagdianao-mining-corporation" TargetMode="External"/><Relationship Id="rId24" Type="http://schemas.openxmlformats.org/officeDocument/2006/relationships/hyperlink" Target="https://eramenminerals.com/" TargetMode="External"/><Relationship Id="rId32" Type="http://schemas.openxmlformats.org/officeDocument/2006/relationships/hyperlink" Target="https://www.holcim.ph/" TargetMode="External"/><Relationship Id="rId37" Type="http://schemas.openxmlformats.org/officeDocument/2006/relationships/hyperlink" Target="https://www.marcventuresholdings.com/" TargetMode="External"/><Relationship Id="rId40" Type="http://schemas.openxmlformats.org/officeDocument/2006/relationships/hyperlink" Target="http://www.ncc.com.ph/" TargetMode="External"/><Relationship Id="rId45" Type="http://schemas.openxmlformats.org/officeDocument/2006/relationships/hyperlink" Target="http://pnoc-ec.com.ph/" TargetMode="External"/><Relationship Id="rId53" Type="http://schemas.openxmlformats.org/officeDocument/2006/relationships/hyperlink" Target="https://nickelasia.com/subsidiaries/rio-tuba-nickel-mining-corporation" TargetMode="External"/><Relationship Id="rId58" Type="http://schemas.openxmlformats.org/officeDocument/2006/relationships/hyperlink" Target="http://www.shell.com/investors/financial-reporting.html" TargetMode="External"/><Relationship Id="rId66" Type="http://schemas.openxmlformats.org/officeDocument/2006/relationships/table" Target="../tables/table3.xml"/><Relationship Id="rId5" Type="http://schemas.openxmlformats.org/officeDocument/2006/relationships/hyperlink" Target="https://www.cemexholdingsphilippines.com/" TargetMode="External"/><Relationship Id="rId61" Type="http://schemas.openxmlformats.org/officeDocument/2006/relationships/hyperlink" Target="https://dmciholdings.com/" TargetMode="External"/><Relationship Id="rId19" Type="http://schemas.openxmlformats.org/officeDocument/2006/relationships/hyperlink" Target="http://www.chevron.com/investors/financial-information" TargetMode="External"/><Relationship Id="rId14" Type="http://schemas.openxmlformats.org/officeDocument/2006/relationships/hyperlink" Target="http://www.atlasmining.com.ph/company-disclosures/full-year-report" TargetMode="External"/><Relationship Id="rId22" Type="http://schemas.openxmlformats.org/officeDocument/2006/relationships/hyperlink" Target="https://www.eaglecement.com.ph/" TargetMode="External"/><Relationship Id="rId27" Type="http://schemas.openxmlformats.org/officeDocument/2006/relationships/hyperlink" Target="https://www.greenstoneresources.com/" TargetMode="External"/><Relationship Id="rId30" Type="http://schemas.openxmlformats.org/officeDocument/2006/relationships/hyperlink" Target="https://www.holcim.ph/" TargetMode="External"/><Relationship Id="rId35" Type="http://schemas.openxmlformats.org/officeDocument/2006/relationships/hyperlink" Target="https://www.lepantomining.com/" TargetMode="External"/><Relationship Id="rId43" Type="http://schemas.openxmlformats.org/officeDocument/2006/relationships/hyperlink" Target="http://www.philexmining.com.ph/" TargetMode="External"/><Relationship Id="rId48" Type="http://schemas.openxmlformats.org/officeDocument/2006/relationships/hyperlink" Target="http://www.gfni.com.ph/company-disclosures/sec-filings/" TargetMode="External"/><Relationship Id="rId56" Type="http://schemas.openxmlformats.org/officeDocument/2006/relationships/hyperlink" Target="http://nickelasia.com/investor-relations/financial-reports" TargetMode="External"/><Relationship Id="rId64" Type="http://schemas.openxmlformats.org/officeDocument/2006/relationships/table" Target="../tables/table1.xml"/><Relationship Id="rId8" Type="http://schemas.openxmlformats.org/officeDocument/2006/relationships/hyperlink" Target="https://benguetcorp.com/" TargetMode="External"/><Relationship Id="rId51" Type="http://schemas.openxmlformats.org/officeDocument/2006/relationships/hyperlink" Target="https://republiccement.com/" TargetMode="External"/><Relationship Id="rId3" Type="http://schemas.openxmlformats.org/officeDocument/2006/relationships/hyperlink" Target="https://www.apexmines.com/" TargetMode="External"/><Relationship Id="rId12" Type="http://schemas.openxmlformats.org/officeDocument/2006/relationships/hyperlink" Target="http://nickelasia.com/investor-relations/financial-reports" TargetMode="External"/><Relationship Id="rId17" Type="http://schemas.openxmlformats.org/officeDocument/2006/relationships/hyperlink" Target="http://centurypeakmetals.com/financial.php" TargetMode="External"/><Relationship Id="rId25" Type="http://schemas.openxmlformats.org/officeDocument/2006/relationships/hyperlink" Target="https://www.metalsexploration.com/" TargetMode="External"/><Relationship Id="rId33" Type="http://schemas.openxmlformats.org/officeDocument/2006/relationships/hyperlink" Target="https://www.cemexholdingsphilippines.com/" TargetMode="External"/><Relationship Id="rId38" Type="http://schemas.openxmlformats.org/officeDocument/2006/relationships/hyperlink" Target="http://www.marcventuresholdings.com/sec_form_17_a_annual_report" TargetMode="External"/><Relationship Id="rId46" Type="http://schemas.openxmlformats.org/officeDocument/2006/relationships/hyperlink" Target="http://pnoc-ec.com.ph/transparency-seal-archives/" TargetMode="External"/><Relationship Id="rId59" Type="http://schemas.openxmlformats.org/officeDocument/2006/relationships/hyperlink" Target="https://nickelasia.com/subsidiaries/taganito-mining-corporation" TargetMode="External"/><Relationship Id="rId67" Type="http://schemas.openxmlformats.org/officeDocument/2006/relationships/comments" Target="../comments7.xml"/><Relationship Id="rId20" Type="http://schemas.openxmlformats.org/officeDocument/2006/relationships/hyperlink" Target="http://www.cac.com.ph/" TargetMode="External"/><Relationship Id="rId41" Type="http://schemas.openxmlformats.org/officeDocument/2006/relationships/hyperlink" Target="https://www.oceanagold.com/" TargetMode="External"/><Relationship Id="rId54" Type="http://schemas.openxmlformats.org/officeDocument/2006/relationships/hyperlink" Target="http://nickelasia.com/investor-relations/financial-reports" TargetMode="External"/><Relationship Id="rId62" Type="http://schemas.openxmlformats.org/officeDocument/2006/relationships/hyperlink" Target="http://dmciholdings.com/investor_relations/disclosures" TargetMode="External"/><Relationship Id="rId1" Type="http://schemas.openxmlformats.org/officeDocument/2006/relationships/hyperlink" Target="http://tvird.com.ph/" TargetMode="External"/><Relationship Id="rId6" Type="http://schemas.openxmlformats.org/officeDocument/2006/relationships/hyperlink" Target="http://www.cemexholdingsphilippines.com/investors/corporate-disclosures/financial-reports" TargetMode="External"/><Relationship Id="rId15" Type="http://schemas.openxmlformats.org/officeDocument/2006/relationships/hyperlink" Target="https://www.cncnickel.com/" TargetMode="External"/><Relationship Id="rId23" Type="http://schemas.openxmlformats.org/officeDocument/2006/relationships/hyperlink" Target="http://eaglecement.com.ph/corporate-disclosures" TargetMode="External"/><Relationship Id="rId28" Type="http://schemas.openxmlformats.org/officeDocument/2006/relationships/hyperlink" Target="https://nickelasia.com/subsidiaries/hinatuan-mining-corporation" TargetMode="External"/><Relationship Id="rId36" Type="http://schemas.openxmlformats.org/officeDocument/2006/relationships/hyperlink" Target="http://www.lepantomining.com/17-a" TargetMode="External"/><Relationship Id="rId49" Type="http://schemas.openxmlformats.org/officeDocument/2006/relationships/hyperlink" Target="https://republiccement.com/" TargetMode="External"/><Relationship Id="rId57" Type="http://schemas.openxmlformats.org/officeDocument/2006/relationships/hyperlink" Target="https://www.shell.com.ph/" TargetMode="External"/><Relationship Id="rId10" Type="http://schemas.openxmlformats.org/officeDocument/2006/relationships/hyperlink" Target="http://dmciholdings.com/investor_relations/financial-reports" TargetMode="External"/><Relationship Id="rId31" Type="http://schemas.openxmlformats.org/officeDocument/2006/relationships/hyperlink" Target="https://www.holcim.ph/" TargetMode="External"/><Relationship Id="rId44" Type="http://schemas.openxmlformats.org/officeDocument/2006/relationships/hyperlink" Target="http://www.philexmining.com.ph/audited-financial-statement/" TargetMode="External"/><Relationship Id="rId52" Type="http://schemas.openxmlformats.org/officeDocument/2006/relationships/hyperlink" Target="https://republiccement.com/" TargetMode="External"/><Relationship Id="rId60" Type="http://schemas.openxmlformats.org/officeDocument/2006/relationships/hyperlink" Target="http://nickelasia.com/investor-relations/financial-reports" TargetMode="External"/><Relationship Id="rId65" Type="http://schemas.openxmlformats.org/officeDocument/2006/relationships/table" Target="../tables/table2.xml"/><Relationship Id="rId4" Type="http://schemas.openxmlformats.org/officeDocument/2006/relationships/hyperlink" Target="http://www.apexmines.com/?page_id=425" TargetMode="External"/><Relationship Id="rId9" Type="http://schemas.openxmlformats.org/officeDocument/2006/relationships/hyperlink" Target="https://dmciholdings.com/" TargetMode="External"/><Relationship Id="rId13" Type="http://schemas.openxmlformats.org/officeDocument/2006/relationships/hyperlink" Target="http://www.atlasmining.com.ph/about-us/carmen-copper-corporation" TargetMode="External"/><Relationship Id="rId18" Type="http://schemas.openxmlformats.org/officeDocument/2006/relationships/hyperlink" Target="https://www.chevron.com/worldwide/philippines" TargetMode="External"/><Relationship Id="rId39" Type="http://schemas.openxmlformats.org/officeDocument/2006/relationships/hyperlink" Target="https://www.tamarindresources.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table" Target="../tables/table5.xml"/><Relationship Id="rId1" Type="http://schemas.openxmlformats.org/officeDocument/2006/relationships/hyperlink" Target="https://eiti.org/document/standard" TargetMode="External"/><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1" Type="http://schemas.openxmlformats.org/officeDocument/2006/relationships/hyperlink" Target="https://pheiti.dof.gov.ph/download/special-msg-meeting-march-23-2021/?wpdmdl=1927"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pheiti.dof.gov.ph/download/special-msg-meeting-march-23-2021/?wpdmdl=1927"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pheiti.dof.gov.ph/download/special-msg-meeting-march-23-2021/?wpdmdl=1927"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pheiti.dof.gov.ph/download/special-msg-meeting-march-23-2021/?wpdmdl=1927" TargetMode="External"/><Relationship Id="rId1" Type="http://schemas.openxmlformats.org/officeDocument/2006/relationships/hyperlink" Target="https://pmdc.com.ph/site/transparency-sea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data.gov.ph/" TargetMode="External"/><Relationship Id="rId3" Type="http://schemas.openxmlformats.org/officeDocument/2006/relationships/hyperlink" Target="https://pheiti.dof.gov.ph/download/feasibility-study-on-mainstreaming-eiti-data-in-the-philippines/?wpdmdl=1380&amp;refresh=6051c5f71fdfb1615971831" TargetMode="External"/><Relationship Id="rId7" Type="http://schemas.openxmlformats.org/officeDocument/2006/relationships/hyperlink" Target="https://data.gov.ph/about/joint-memorandum-circular-2014-01-open-data-philippines" TargetMode="External"/><Relationship Id="rId2" Type="http://schemas.openxmlformats.org/officeDocument/2006/relationships/hyperlink" Target="https://pheiti.dof.gov.ph/country-reports/" TargetMode="External"/><Relationship Id="rId1" Type="http://schemas.openxmlformats.org/officeDocument/2006/relationships/hyperlink" Target="http://pheiti.dof.gov.ph/download/sixth-ph-eiti-report-fy-2018/?wpdmdl=898" TargetMode="External"/><Relationship Id="rId6" Type="http://schemas.openxmlformats.org/officeDocument/2006/relationships/hyperlink" Target="https://eiti.org/document/standard" TargetMode="External"/><Relationship Id="rId11" Type="http://schemas.openxmlformats.org/officeDocument/2006/relationships/hyperlink" Target="https://eiti.org/document/standard" TargetMode="External"/><Relationship Id="rId5" Type="http://schemas.openxmlformats.org/officeDocument/2006/relationships/hyperlink" Target="http://ph-eiti.dof.gov.ph/" TargetMode="External"/><Relationship Id="rId10" Type="http://schemas.openxmlformats.org/officeDocument/2006/relationships/hyperlink" Target="https://www.bsp.gov.ph/statistics/external/Table%2012.pdf" TargetMode="External"/><Relationship Id="rId4" Type="http://schemas.openxmlformats.org/officeDocument/2006/relationships/hyperlink" Target="http://ph-eiti.dof.gov.ph/edge.html" TargetMode="External"/><Relationship Id="rId9" Type="http://schemas.openxmlformats.org/officeDocument/2006/relationships/hyperlink" Target="https://en.wikipedia.org/wiki/ISO_4217"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dof.gov.ph/wp-content/uploads/2020/12/Sixth-PH-EITI-Report-FY-2018.pdf" TargetMode="External"/><Relationship Id="rId2" Type="http://schemas.openxmlformats.org/officeDocument/2006/relationships/hyperlink" Target="https://www.dof.gov.ph/wp-content/uploads/2020/12/Sixth-PH-EITI-Report-FY-2018.pdf" TargetMode="External"/><Relationship Id="rId1" Type="http://schemas.openxmlformats.org/officeDocument/2006/relationships/hyperlink" Target="https://www.dof.gov.ph/wp-content/uploads/2020/12/Sixth-PH-EITI-Report-FY-2018.pdf" TargetMode="External"/><Relationship Id="rId4" Type="http://schemas.openxmlformats.org/officeDocument/2006/relationships/hyperlink" Target="https://www.dof.gov.ph/wp-content/uploads/2020/12/Sixth-PH-EITI-Report-FY-2018.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hyperlink" Target="http://pheiti.dof.gov.ph/download/sixth-ph-eiti-report-fy-2018/?wpdmdl=898" TargetMode="External"/><Relationship Id="rId1" Type="http://schemas.openxmlformats.org/officeDocument/2006/relationships/hyperlink" Target="http://pheiti.dof.gov.ph/download/sixth-ph-eiti-report-fy-2018/?wpdmdl=898" TargetMode="External"/><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8" Type="http://schemas.openxmlformats.org/officeDocument/2006/relationships/hyperlink" Target="http://pheiti.dof.gov.ph/download/sixth-ph-eiti-report-fy-2018/?wpdmdl=898" TargetMode="External"/><Relationship Id="rId13" Type="http://schemas.openxmlformats.org/officeDocument/2006/relationships/hyperlink" Target="https://www.coa.gov.ph/index.php/reports/annual-audit-report" TargetMode="External"/><Relationship Id="rId3" Type="http://schemas.openxmlformats.org/officeDocument/2006/relationships/hyperlink" Target="https://www.officialgazette.gov.ph/constitutions/1987-constitution/" TargetMode="External"/><Relationship Id="rId7" Type="http://schemas.openxmlformats.org/officeDocument/2006/relationships/hyperlink" Target="http://pheiti.dof.gov.ph/download/sixth-ph-eiti-report-fy-2018/?wpdmdl=898" TargetMode="External"/><Relationship Id="rId12" Type="http://schemas.openxmlformats.org/officeDocument/2006/relationships/hyperlink" Target="http://pheiti.dof.gov.ph/download/sixth-ph-eiti-report-fy-2018/?wpdmdl=898" TargetMode="External"/><Relationship Id="rId17" Type="http://schemas.openxmlformats.org/officeDocument/2006/relationships/comments" Target="../comments9.xml"/><Relationship Id="rId2" Type="http://schemas.openxmlformats.org/officeDocument/2006/relationships/hyperlink" Target="https://www.coa.gov.ph/index.php/national-government-agencies/2018" TargetMode="External"/><Relationship Id="rId16" Type="http://schemas.openxmlformats.org/officeDocument/2006/relationships/vmlDrawing" Target="../drawings/vmlDrawing9.vml"/><Relationship Id="rId1" Type="http://schemas.openxmlformats.org/officeDocument/2006/relationships/hyperlink" Target="https://www.coa.gov.ph/index.php/reports/annual-financial-report" TargetMode="External"/><Relationship Id="rId6" Type="http://schemas.openxmlformats.org/officeDocument/2006/relationships/hyperlink" Target="https://www.sec.gov.ph/other-services/request-for-a-copy-afs-gis-and-other-company-filings/" TargetMode="External"/><Relationship Id="rId11" Type="http://schemas.openxmlformats.org/officeDocument/2006/relationships/hyperlink" Target="https://www.officialgazette.gov.ph/1997/12/11/republic-act-no-8424/" TargetMode="External"/><Relationship Id="rId5" Type="http://schemas.openxmlformats.org/officeDocument/2006/relationships/hyperlink" Target="http://pheiti.dof.gov.ph/download/sixth-ph-eiti-report-fy-2018/?wpdmdl=898" TargetMode="External"/><Relationship Id="rId15" Type="http://schemas.openxmlformats.org/officeDocument/2006/relationships/hyperlink" Target="https://www.coa.gov.ph/index.php/reports/archive/annual-audit-reports-archive" TargetMode="External"/><Relationship Id="rId10" Type="http://schemas.openxmlformats.org/officeDocument/2006/relationships/hyperlink" Target="http://pheiti.dof.gov.ph/download/sixth-ph-eiti-report-fy-2018/?wpdmdl=898" TargetMode="External"/><Relationship Id="rId4" Type="http://schemas.openxmlformats.org/officeDocument/2006/relationships/hyperlink" Target="https://www.coa.gov.ph/index.php/reports/annual-audit-report" TargetMode="External"/><Relationship Id="rId9" Type="http://schemas.openxmlformats.org/officeDocument/2006/relationships/hyperlink" Target="http://pheiti.dof.gov.ph/download/sixth-ph-eiti-report-fy-2018/?wpdmdl=898" TargetMode="External"/><Relationship Id="rId14" Type="http://schemas.openxmlformats.org/officeDocument/2006/relationships/hyperlink" Target="https://www.coa.gov.ph/index.php/national-government-agencies/2018"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s://www.uacs.gov.ph/" TargetMode="External"/><Relationship Id="rId1" Type="http://schemas.openxmlformats.org/officeDocument/2006/relationships/hyperlink" Target="https://www.dbm.gov.ph/wp-content/uploads/2012/03/PGB-B1.pdf" TargetMode="External"/><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hyperlink" Target="http://pheiti.dof.gov.ph/download/sixth-ph-eiti-report-fy-2018/?wpdmdl=898" TargetMode="External"/><Relationship Id="rId2" Type="http://schemas.openxmlformats.org/officeDocument/2006/relationships/hyperlink" Target="https://www.officialgazette.gov.ph/1991/10/10/republic-act-no-7160/" TargetMode="External"/><Relationship Id="rId1" Type="http://schemas.openxmlformats.org/officeDocument/2006/relationships/hyperlink" Target="https://www.dof.gov.ph/wp-content/uploads/2020/12/Sixth-PH-EITI-Report-FY-2018.pdf" TargetMode="External"/><Relationship Id="rId6" Type="http://schemas.openxmlformats.org/officeDocument/2006/relationships/hyperlink" Target="https://www.dof.gov.ph/wp-content/uploads/2020/12/Sixth-PH-EITI-Report-FY-2018.pdf" TargetMode="External"/><Relationship Id="rId5" Type="http://schemas.openxmlformats.org/officeDocument/2006/relationships/hyperlink" Target="https://www.dof.gov.ph/wp-content/uploads/2020/12/Sixth-PH-EITI-Report-FY-2018.pdf" TargetMode="External"/><Relationship Id="rId4" Type="http://schemas.openxmlformats.org/officeDocument/2006/relationships/hyperlink" Target="http://pheiti.dof.gov.ph/download/sixth-ph-eiti-report-fy-2018/?wpdmdl=898"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dof.gov.ph/wp-content/uploads/2020/12/Sixth-PH-EITI-Report-FY-2018.pdf" TargetMode="External"/><Relationship Id="rId2" Type="http://schemas.openxmlformats.org/officeDocument/2006/relationships/hyperlink" Target="https://www.dbm.gov.ph/wp-content/uploads/2012/03/PGB-B2.pdf" TargetMode="External"/><Relationship Id="rId1" Type="http://schemas.openxmlformats.org/officeDocument/2006/relationships/hyperlink" Target="http://pheiti.dof.gov.ph/download/sixth-ph-eiti-report-fy-2018/?wpdmdl=898" TargetMode="External"/><Relationship Id="rId4" Type="http://schemas.openxmlformats.org/officeDocument/2006/relationships/hyperlink" Target="http://dbm.gov.ph/index.php/budget-documents/2018/general-appropriations-act-fy-2018"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dof.gov.ph/wp-content/uploads/2020/12/Sixth-PH-EITI-Report-FY-2018.pdf" TargetMode="External"/><Relationship Id="rId13" Type="http://schemas.microsoft.com/office/2017/10/relationships/threadedComment" Target="../threadedComments/threadedComment1.xml"/><Relationship Id="rId3" Type="http://schemas.openxmlformats.org/officeDocument/2006/relationships/hyperlink" Target="http://pheiti.dof.gov.ph/download/sixth-ph-eiti-report-fy-2018/?wpdmdl=898" TargetMode="External"/><Relationship Id="rId7" Type="http://schemas.openxmlformats.org/officeDocument/2006/relationships/hyperlink" Target="http://databaseportal.mgb.gov.ph/" TargetMode="External"/><Relationship Id="rId12" Type="http://schemas.openxmlformats.org/officeDocument/2006/relationships/comments" Target="../comments11.xml"/><Relationship Id="rId2" Type="http://schemas.openxmlformats.org/officeDocument/2006/relationships/hyperlink" Target="https://www.dof.gov.ph/wp-content/uploads/2020/12/Sixth-PH-EITI-Report-FY-2018.pdf" TargetMode="External"/><Relationship Id="rId1" Type="http://schemas.openxmlformats.org/officeDocument/2006/relationships/hyperlink" Target="http://databaseportal.mgb.gov.ph/" TargetMode="External"/><Relationship Id="rId6" Type="http://schemas.openxmlformats.org/officeDocument/2006/relationships/hyperlink" Target="https://www.dof.gov.ph/wp-content/uploads/2020/12/Sixth-PH-EITI-Report-FY-2018.pdf" TargetMode="External"/><Relationship Id="rId11" Type="http://schemas.openxmlformats.org/officeDocument/2006/relationships/vmlDrawing" Target="../drawings/vmlDrawing11.vml"/><Relationship Id="rId5" Type="http://schemas.openxmlformats.org/officeDocument/2006/relationships/hyperlink" Target="https://www.dof.gov.ph/wp-content/uploads/2020/12/Sixth-PH-EITI-Report-FY-2018.pdf" TargetMode="External"/><Relationship Id="rId10" Type="http://schemas.openxmlformats.org/officeDocument/2006/relationships/hyperlink" Target="https://www.dof.gov.ph/wp-content/uploads/2020/12/Sixth-PH-EITI-Report-FY-2018.pdf" TargetMode="External"/><Relationship Id="rId4" Type="http://schemas.openxmlformats.org/officeDocument/2006/relationships/hyperlink" Target="https://pheiti.dof.gov.ph/download/6th-report-annexes/?wpdmdl=1672&amp;refresh=6062aea4e97021617079972" TargetMode="External"/><Relationship Id="rId9" Type="http://schemas.openxmlformats.org/officeDocument/2006/relationships/hyperlink" Target="http://pheiti.dof.gov.ph/download/sixth-ph-eiti-report-fy-2018/?wpdmdl=898"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pheiti.dof.gov.ph/download/special-msg-meeting-march-23-2021/?wpdmdl=1927"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pheiti.dof.gov.ph/download/sixth-ph-eiti-report-fy-2018/?wpdmdl=898" TargetMode="External"/><Relationship Id="rId13" Type="http://schemas.openxmlformats.org/officeDocument/2006/relationships/hyperlink" Target="https://psa.gov.ph/content/2018-annual-labor-and-employment-status" TargetMode="External"/><Relationship Id="rId18" Type="http://schemas.openxmlformats.org/officeDocument/2006/relationships/hyperlink" Target="https://contracts-eiti.dof.gov.ph/" TargetMode="External"/><Relationship Id="rId3" Type="http://schemas.openxmlformats.org/officeDocument/2006/relationships/hyperlink" Target="https://mgb.gov.ph/images/Mineral_Statistics/MIS_3Yr-2017_to_1st_to_3rd_Qtr_2020_for_UPLOAD_as_of_14_Dec_2020.pdf" TargetMode="External"/><Relationship Id="rId7" Type="http://schemas.openxmlformats.org/officeDocument/2006/relationships/hyperlink" Target="https://www.dof.gov.ph/wp-content/uploads/2020/12/Sixth-PH-EITI-Report-FY-2018.pdf" TargetMode="External"/><Relationship Id="rId12" Type="http://schemas.openxmlformats.org/officeDocument/2006/relationships/hyperlink" Target="http://pheiti.dof.gov.ph/download/sixth-ph-eiti-report-fy-2018/?wpdmdl=898" TargetMode="External"/><Relationship Id="rId17" Type="http://schemas.openxmlformats.org/officeDocument/2006/relationships/hyperlink" Target="https://psa.gov.ph/content/2018-annual-labor-and-employment-status" TargetMode="External"/><Relationship Id="rId2" Type="http://schemas.openxmlformats.org/officeDocument/2006/relationships/hyperlink" Target="https://unstats.un.org/unsd/nationalaccount/sna2008.asp" TargetMode="External"/><Relationship Id="rId16" Type="http://schemas.openxmlformats.org/officeDocument/2006/relationships/hyperlink" Target="http://pheiti.dof.gov.ph/download/sixth-ph-eiti-report-fy-2018/?wpdmdl=898" TargetMode="External"/><Relationship Id="rId20" Type="http://schemas.openxmlformats.org/officeDocument/2006/relationships/comments" Target="../comments12.xml"/><Relationship Id="rId1" Type="http://schemas.openxmlformats.org/officeDocument/2006/relationships/hyperlink" Target="https://www.dof.gov.ph/wp-content/uploads/2020/12/Sixth-PH-EITI-Report-FY-2018.pdf" TargetMode="External"/><Relationship Id="rId6" Type="http://schemas.openxmlformats.org/officeDocument/2006/relationships/hyperlink" Target="https://www.dof.gov.ph/wp-content/uploads/2020/12/Sixth-PH-EITI-Report-FY-2018.pdf" TargetMode="External"/><Relationship Id="rId11" Type="http://schemas.openxmlformats.org/officeDocument/2006/relationships/hyperlink" Target="https://psa.gov.ph/content/2018-annual-labor-and-employment-status" TargetMode="External"/><Relationship Id="rId5" Type="http://schemas.openxmlformats.org/officeDocument/2006/relationships/hyperlink" Target="https://mgb.gov.ph/images/Mineral_Statistics/MIS_3Yr-2017_to_1st_to_3rd_Qtr_2020_for_UPLOAD_as_of_14_Dec_2020.pdf" TargetMode="External"/><Relationship Id="rId15" Type="http://schemas.openxmlformats.org/officeDocument/2006/relationships/hyperlink" Target="https://psa.gov.ph/content/2018-annual-labor-and-employment-status" TargetMode="External"/><Relationship Id="rId10" Type="http://schemas.openxmlformats.org/officeDocument/2006/relationships/hyperlink" Target="https://www.dof.gov.ph/wp-content/uploads/2020/12/Sixth-PH-EITI-Report-FY-2018.pdf" TargetMode="External"/><Relationship Id="rId19" Type="http://schemas.openxmlformats.org/officeDocument/2006/relationships/vmlDrawing" Target="../drawings/vmlDrawing12.vml"/><Relationship Id="rId4" Type="http://schemas.openxmlformats.org/officeDocument/2006/relationships/hyperlink" Target="https://www.dof.gov.ph/wp-content/uploads/2020/12/Sixth-PH-EITI-Report-FY-2018.pdf" TargetMode="External"/><Relationship Id="rId9" Type="http://schemas.openxmlformats.org/officeDocument/2006/relationships/hyperlink" Target="https://www.dof.gov.ph/download/maintaining-the-growth-momentum-ramping-up-the-reform-agenda/?wpdmdl=23729&amp;refresh=60614b1c0a6591616988956&amp;fbclid=IwAR0Wh-ZcAopu6ORP7BsqFd28cv5rVSBvUWMQSdXSM7HBi2TQ0Lbsnj-w7VY" TargetMode="External"/><Relationship Id="rId14" Type="http://schemas.openxmlformats.org/officeDocument/2006/relationships/hyperlink" Target="http://pheiti.dof.gov.ph/download/sixth-ph-eiti-report-fy-2018/?wpdmdl=89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pheiti.dof.gov.ph/download/sixth-ph-eiti-report-fy-2018/?wpdmdl=898" TargetMode="External"/><Relationship Id="rId13" Type="http://schemas.openxmlformats.org/officeDocument/2006/relationships/hyperlink" Target="https://www.officialgazette.gov.ph/1972/12/31/presidential-decree-no-87-s-1972/" TargetMode="External"/><Relationship Id="rId18" Type="http://schemas.openxmlformats.org/officeDocument/2006/relationships/hyperlink" Target="https://pheiti.dof.gov.ph/download/the-fourth-ph-eiti-report-fy2015-2016-2/?wpdmdl=1469" TargetMode="External"/><Relationship Id="rId26" Type="http://schemas.openxmlformats.org/officeDocument/2006/relationships/comments" Target="../comments1.xml"/><Relationship Id="rId3" Type="http://schemas.openxmlformats.org/officeDocument/2006/relationships/hyperlink" Target="https://www.officialgazette.gov.ph/2013/11/26/executive-order-no-147-s-2013/" TargetMode="External"/><Relationship Id="rId21" Type="http://schemas.openxmlformats.org/officeDocument/2006/relationships/hyperlink" Target="https://www.officialgazette.gov.ph/downloads/1991/10oct/19911010-RA-7160-CCA.pdf" TargetMode="External"/><Relationship Id="rId7" Type="http://schemas.openxmlformats.org/officeDocument/2006/relationships/hyperlink" Target="https://www.bir.gov.ph/images/bir_files/internal_communications_1/TRAIN%20matters/RA-10963-RRD.pdf" TargetMode="External"/><Relationship Id="rId12" Type="http://schemas.openxmlformats.org/officeDocument/2006/relationships/hyperlink" Target="http://pheiti.dof.gov.ph/download/sixth-ph-eiti-report-fy-2018/?wpdmdl=898" TargetMode="External"/><Relationship Id="rId17" Type="http://schemas.openxmlformats.org/officeDocument/2006/relationships/hyperlink" Target="https://www.officialgazette.gov.ph/1972/12/31/presidential-decree-no-87-s-1972/" TargetMode="External"/><Relationship Id="rId25" Type="http://schemas.openxmlformats.org/officeDocument/2006/relationships/vmlDrawing" Target="../drawings/vmlDrawing1.vml"/><Relationship Id="rId2" Type="http://schemas.openxmlformats.org/officeDocument/2006/relationships/hyperlink" Target="http://pheiti.dof.gov.ph/download/sixth-ph-eiti-report-fy-2018/?wpdmdl=898" TargetMode="External"/><Relationship Id="rId16" Type="http://schemas.openxmlformats.org/officeDocument/2006/relationships/hyperlink" Target="http://pheiti.dof.gov.ph/download/forging-new-frontiers%E2%80%8B-report-fy-2017/?wpdmdl=928" TargetMode="External"/><Relationship Id="rId20" Type="http://schemas.openxmlformats.org/officeDocument/2006/relationships/hyperlink" Target="http://pheiti.dof.gov.ph/download/sixth-ph-eiti-report-fy-2018/?wpdmdl=898" TargetMode="External"/><Relationship Id="rId1" Type="http://schemas.openxmlformats.org/officeDocument/2006/relationships/hyperlink" Target="https://www.officialgazette.gov.ph/constitutions/1987-constitution/" TargetMode="External"/><Relationship Id="rId6" Type="http://schemas.openxmlformats.org/officeDocument/2006/relationships/hyperlink" Target="http://pheiti.dof.gov.ph/download/forging-new-frontiers%E2%80%8B-report-fy-2017/?wpdmdl=928" TargetMode="External"/><Relationship Id="rId11" Type="http://schemas.openxmlformats.org/officeDocument/2006/relationships/hyperlink" Target="https://taxreform.dof.gov.ph/tax-reform-packages/package-2plus-mining-taxes/" TargetMode="External"/><Relationship Id="rId24" Type="http://schemas.openxmlformats.org/officeDocument/2006/relationships/hyperlink" Target="http://pheiti.dof.gov.ph/download/forging-new-frontiers%E2%80%8B-report-fy-2017/?wpdmdl=928" TargetMode="External"/><Relationship Id="rId5" Type="http://schemas.openxmlformats.org/officeDocument/2006/relationships/hyperlink" Target="https://mgb.gov.ph/images/stories/RA_7942.pdf" TargetMode="External"/><Relationship Id="rId15" Type="http://schemas.openxmlformats.org/officeDocument/2006/relationships/hyperlink" Target="https://www.doe.gov.ph/transparency/mandate-mission-and-vision-0" TargetMode="External"/><Relationship Id="rId23" Type="http://schemas.openxmlformats.org/officeDocument/2006/relationships/hyperlink" Target="https://www.doe.gov.ph/laws-and-issuances/department-circular-no-dc2018-03-0006" TargetMode="External"/><Relationship Id="rId10" Type="http://schemas.openxmlformats.org/officeDocument/2006/relationships/hyperlink" Target="https://pheiti.dof.gov.ph/download/the-fourth-ph-eiti-report-fy2015-2016-2/?wpdmdl=1469" TargetMode="External"/><Relationship Id="rId19" Type="http://schemas.openxmlformats.org/officeDocument/2006/relationships/hyperlink" Target="https://www.officialgazette.gov.ph/1972/12/31/presidential-decree-no-87-s-1972/" TargetMode="External"/><Relationship Id="rId4" Type="http://schemas.openxmlformats.org/officeDocument/2006/relationships/hyperlink" Target="https://pheiti.dof.gov.ph/download/the-fourth-ph-eiti-report-fy2015-2016-2/?wpdmdl=1469" TargetMode="External"/><Relationship Id="rId9" Type="http://schemas.openxmlformats.org/officeDocument/2006/relationships/hyperlink" Target="https://www.officialgazette.gov.ph/1991/10/10/republic-act-no-7160/" TargetMode="External"/><Relationship Id="rId14" Type="http://schemas.openxmlformats.org/officeDocument/2006/relationships/hyperlink" Target="http://pheiti.dof.gov.ph/download/sixth-ph-eiti-report-fy-2018/?wpdmdl=898" TargetMode="External"/><Relationship Id="rId22" Type="http://schemas.openxmlformats.org/officeDocument/2006/relationships/hyperlink" Target="https://pheiti.dof.gov.ph/download/the-fourth-ph-eiti-report-fy2015-2016-2/?wpdmdl=1469"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eia.emb.gov.ph/?page_id=3981" TargetMode="External"/><Relationship Id="rId7" Type="http://schemas.openxmlformats.org/officeDocument/2006/relationships/hyperlink" Target="http://pheiti.dof.gov.ph/download/sixth-ph-eiti-report-fy-2018/?wpdmdl=898" TargetMode="External"/><Relationship Id="rId2" Type="http://schemas.openxmlformats.org/officeDocument/2006/relationships/hyperlink" Target="https://www.dof.gov.ph/wp-content/uploads/2020/12/Sixth-PH-EITI-Report-FY-2018.pdf" TargetMode="External"/><Relationship Id="rId1" Type="http://schemas.openxmlformats.org/officeDocument/2006/relationships/hyperlink" Target="https://www.officialgazette.gov.ph/1987/06/10/executive-order-no-192-s-1987/" TargetMode="External"/><Relationship Id="rId6" Type="http://schemas.openxmlformats.org/officeDocument/2006/relationships/hyperlink" Target="https://www.dof.gov.ph/wp-content/uploads/2020/12/Sixth-PH-EITI-Report-FY-2018.pdf" TargetMode="External"/><Relationship Id="rId5" Type="http://schemas.openxmlformats.org/officeDocument/2006/relationships/hyperlink" Target="http://databaseportal.mgb.gov.ph/" TargetMode="External"/><Relationship Id="rId4" Type="http://schemas.openxmlformats.org/officeDocument/2006/relationships/hyperlink" Target="http://databaseportal.mgb.gov.ph/"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gb.gov.ph/attachments/article/50/FEB_2021_MPSA_2A.pdf" TargetMode="External"/><Relationship Id="rId13" Type="http://schemas.openxmlformats.org/officeDocument/2006/relationships/hyperlink" Target="http://pheiti.dof.gov.ph/download/forging-new-frontiers%E2%80%8B-report-fy-2017/?wpdmdl=928" TargetMode="External"/><Relationship Id="rId18" Type="http://schemas.openxmlformats.org/officeDocument/2006/relationships/hyperlink" Target="http://pheiti.dof.gov.ph/download/sixth-ph-eiti-report-fy-2018/?wpdmdl=898" TargetMode="External"/><Relationship Id="rId3" Type="http://schemas.openxmlformats.org/officeDocument/2006/relationships/hyperlink" Target="http://pheiti.dof.gov.ph/download/sixth-ph-eiti-report-fy-2018/?wpdmdl=898" TargetMode="External"/><Relationship Id="rId21" Type="http://schemas.openxmlformats.org/officeDocument/2006/relationships/hyperlink" Target="https://www.officialgazette.gov.ph/1972/12/31/presidential-decree-no-87-s-1972/" TargetMode="External"/><Relationship Id="rId7" Type="http://schemas.openxmlformats.org/officeDocument/2006/relationships/hyperlink" Target="https://pheiti.dof.gov.ph/download/the-fourth-ph-eiti-report-fy2015-2016-2/?wpdmdl=1469" TargetMode="External"/><Relationship Id="rId12" Type="http://schemas.openxmlformats.org/officeDocument/2006/relationships/hyperlink" Target="http://databaseportal.mgb.gov.ph/" TargetMode="External"/><Relationship Id="rId17" Type="http://schemas.openxmlformats.org/officeDocument/2006/relationships/hyperlink" Target="https://www.officialgazette.gov.ph/1972/12/31/presidential-decree-no-87-s-1972/" TargetMode="External"/><Relationship Id="rId25" Type="http://schemas.openxmlformats.org/officeDocument/2006/relationships/comments" Target="../comments2.xml"/><Relationship Id="rId2" Type="http://schemas.openxmlformats.org/officeDocument/2006/relationships/hyperlink" Target="https://mgb.gov.ph/attachments/article/53/PFMPSA.pdf" TargetMode="External"/><Relationship Id="rId16" Type="http://schemas.openxmlformats.org/officeDocument/2006/relationships/hyperlink" Target="http://pheiti.dof.gov.ph/download/sixth-ph-eiti-report-fy-2018/?wpdmdl=898" TargetMode="External"/><Relationship Id="rId20" Type="http://schemas.openxmlformats.org/officeDocument/2006/relationships/hyperlink" Target="https://pheiti.dof.gov.ph/download/the-fourth-ph-eiti-report-fy2015-2016-2/?wpdmdl=1469" TargetMode="External"/><Relationship Id="rId1" Type="http://schemas.openxmlformats.org/officeDocument/2006/relationships/hyperlink" Target="https://mgb.gov.ph/attachments/article/50/MRMS_DECEMBER_2020_Catalog.pdf" TargetMode="External"/><Relationship Id="rId6" Type="http://schemas.openxmlformats.org/officeDocument/2006/relationships/hyperlink" Target="https://mgb.gov.ph/attachments/article/50/FEB_2021_MPSA_2A.pdf" TargetMode="External"/><Relationship Id="rId11" Type="http://schemas.openxmlformats.org/officeDocument/2006/relationships/hyperlink" Target="http://pheiti.dof.gov.ph/download/forging-new-frontiers%E2%80%8B-report-fy-2017/?wpdmdl=928" TargetMode="External"/><Relationship Id="rId24" Type="http://schemas.openxmlformats.org/officeDocument/2006/relationships/vmlDrawing" Target="../drawings/vmlDrawing2.vml"/><Relationship Id="rId5" Type="http://schemas.openxmlformats.org/officeDocument/2006/relationships/hyperlink" Target="http://pheiti.dof.gov.ph/download/forging-new-frontiers%E2%80%8B-report-fy-2017/?wpdmdl=928" TargetMode="External"/><Relationship Id="rId15" Type="http://schemas.openxmlformats.org/officeDocument/2006/relationships/hyperlink" Target="http://pheiti.dof.gov.ph/download/sixth-ph-eiti-report-fy-2018/?wpdmdl=898" TargetMode="External"/><Relationship Id="rId23" Type="http://schemas.openxmlformats.org/officeDocument/2006/relationships/hyperlink" Target="http://pheiti.dof.gov.ph/download/forging-new-frontiers%E2%80%8B-report-fy-2017/?wpdmdl=928" TargetMode="External"/><Relationship Id="rId10" Type="http://schemas.openxmlformats.org/officeDocument/2006/relationships/hyperlink" Target="http://databaseportal.mgb.gov.ph/" TargetMode="External"/><Relationship Id="rId19" Type="http://schemas.openxmlformats.org/officeDocument/2006/relationships/hyperlink" Target="http://pheiti.dof.gov.ph/download/forging-new-frontiers%E2%80%8B-report-fy-2017/?wpdmdl=928" TargetMode="External"/><Relationship Id="rId4" Type="http://schemas.openxmlformats.org/officeDocument/2006/relationships/hyperlink" Target="https://mgb.gov.ph/attachments/article/123/primerep.pdf" TargetMode="External"/><Relationship Id="rId9" Type="http://schemas.openxmlformats.org/officeDocument/2006/relationships/hyperlink" Target="https://pheiti.dof.gov.ph/download/the-fourth-ph-eiti-report-fy2015-2016-2/?wpdmdl=1469" TargetMode="External"/><Relationship Id="rId14" Type="http://schemas.openxmlformats.org/officeDocument/2006/relationships/hyperlink" Target="https://mgb.gov.ph/images/stories/MIN_DAO_1996-40.pdf" TargetMode="External"/><Relationship Id="rId22" Type="http://schemas.openxmlformats.org/officeDocument/2006/relationships/hyperlink" Target="http://pheiti.dof.gov.ph/download/forging-new-frontiers%E2%80%8B-report-fy-2017/?wpdmdl=928"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ntracts-eiti.dof.gov.ph/" TargetMode="External"/><Relationship Id="rId13" Type="http://schemas.openxmlformats.org/officeDocument/2006/relationships/hyperlink" Target="https://contracts-eiti.dof.gov.ph/" TargetMode="External"/><Relationship Id="rId18" Type="http://schemas.openxmlformats.org/officeDocument/2006/relationships/hyperlink" Target="https://contracts-eiti.dof.gov.ph/" TargetMode="External"/><Relationship Id="rId3" Type="http://schemas.openxmlformats.org/officeDocument/2006/relationships/hyperlink" Target="https://mgb.gov.ph/2015-05-13-01-44-56/2015-05-13-01-46-18/2015-06-03-03-42-49" TargetMode="External"/><Relationship Id="rId7" Type="http://schemas.openxmlformats.org/officeDocument/2006/relationships/hyperlink" Target="https://contracts-eiti.dof.gov.ph/" TargetMode="External"/><Relationship Id="rId12" Type="http://schemas.openxmlformats.org/officeDocument/2006/relationships/hyperlink" Target="http://pheiti.dof.gov.ph/download/sixth-ph-eiti-report-fy-2018/?wpdmdl=898" TargetMode="External"/><Relationship Id="rId17" Type="http://schemas.openxmlformats.org/officeDocument/2006/relationships/hyperlink" Target="https://www.doe.gov.ph/energy-statistics?q=energy-resources/sc-operators" TargetMode="External"/><Relationship Id="rId2" Type="http://schemas.openxmlformats.org/officeDocument/2006/relationships/hyperlink" Target="http://pheiti.dof.gov.ph/download/sixth-ph-eiti-report-fy-2018/?wpdmdl=898" TargetMode="External"/><Relationship Id="rId16" Type="http://schemas.openxmlformats.org/officeDocument/2006/relationships/hyperlink" Target="https://www.doe.gov.ph/energy-statistics?q=energy-resources/sc-operators" TargetMode="External"/><Relationship Id="rId20" Type="http://schemas.openxmlformats.org/officeDocument/2006/relationships/comments" Target="../comments3.xml"/><Relationship Id="rId1" Type="http://schemas.openxmlformats.org/officeDocument/2006/relationships/hyperlink" Target="https://mgb.gov.ph/2015-05-13-01-44-56/2015-05-13-01-46-18/2015-06-03-03-42-49" TargetMode="External"/><Relationship Id="rId6" Type="http://schemas.openxmlformats.org/officeDocument/2006/relationships/hyperlink" Target="https://contracts-eiti.dof.gov.ph/" TargetMode="External"/><Relationship Id="rId11" Type="http://schemas.openxmlformats.org/officeDocument/2006/relationships/hyperlink" Target="https://www.doe.gov.ph/energy-statistics?q=energy-resources/sc-operators" TargetMode="External"/><Relationship Id="rId5" Type="http://schemas.openxmlformats.org/officeDocument/2006/relationships/hyperlink" Target="https://contracts-eiti.dof.gov.ph/" TargetMode="External"/><Relationship Id="rId15" Type="http://schemas.openxmlformats.org/officeDocument/2006/relationships/hyperlink" Target="https://contracts-eiti.dof.gov.ph/" TargetMode="External"/><Relationship Id="rId10" Type="http://schemas.openxmlformats.org/officeDocument/2006/relationships/hyperlink" Target="http://pheiti.dof.gov.ph/download/sixth-ph-eiti-report-fy-2018/?wpdmdl=898" TargetMode="External"/><Relationship Id="rId19" Type="http://schemas.openxmlformats.org/officeDocument/2006/relationships/vmlDrawing" Target="../drawings/vmlDrawing3.vml"/><Relationship Id="rId4" Type="http://schemas.openxmlformats.org/officeDocument/2006/relationships/hyperlink" Target="http://pheiti.dof.gov.ph/download/sixth-ph-eiti-report-fy-2018/?wpdmdl=898" TargetMode="External"/><Relationship Id="rId9" Type="http://schemas.openxmlformats.org/officeDocument/2006/relationships/hyperlink" Target="https://www.doe.gov.ph/energy-statistics?q=energy-resources/sc-operators" TargetMode="External"/><Relationship Id="rId14" Type="http://schemas.openxmlformats.org/officeDocument/2006/relationships/hyperlink" Target="https://contracts-eiti.dof.gov.ph/"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mgb.gov.ph/2015-05-13-01-44-56/2015-05-13-01-46-18/2015-06-03-03-42-49" TargetMode="External"/><Relationship Id="rId13" Type="http://schemas.openxmlformats.org/officeDocument/2006/relationships/comments" Target="../comments4.xml"/><Relationship Id="rId3" Type="http://schemas.openxmlformats.org/officeDocument/2006/relationships/hyperlink" Target="https://mgb.gov.ph/2015-05-13-01-44-56/2015-05-13-01-46-18/2015-06-03-03-42-49" TargetMode="External"/><Relationship Id="rId7" Type="http://schemas.openxmlformats.org/officeDocument/2006/relationships/hyperlink" Target="https://pheiti.dof.gov.ph/download/6th-report-annexes/?wpdmdl=1672&amp;refresh=6062aea4e97021617079972" TargetMode="External"/><Relationship Id="rId12" Type="http://schemas.openxmlformats.org/officeDocument/2006/relationships/vmlDrawing" Target="../drawings/vmlDrawing4.vml"/><Relationship Id="rId2" Type="http://schemas.openxmlformats.org/officeDocument/2006/relationships/hyperlink" Target="http://pheiti.dof.gov.ph/download/sixth-ph-eiti-report-fy-2018/?wpdmdl=898" TargetMode="External"/><Relationship Id="rId1" Type="http://schemas.openxmlformats.org/officeDocument/2006/relationships/hyperlink" Target="https://www.officialgazette.gov.ph/2016/07/23/executive-order-no-02-s-2016/" TargetMode="External"/><Relationship Id="rId6" Type="http://schemas.openxmlformats.org/officeDocument/2006/relationships/hyperlink" Target="https://pheiti.dof.gov.ph/download/6th-report-annexes/?wpdmdl=1672&amp;refresh=6062aea4e97021617079972" TargetMode="External"/><Relationship Id="rId11" Type="http://schemas.openxmlformats.org/officeDocument/2006/relationships/hyperlink" Target="https://pheiti.dof.gov.ph/download/6th-report-annexes/?wpdmdl=1672&amp;refresh=6062aea4e97021617079972" TargetMode="External"/><Relationship Id="rId5" Type="http://schemas.openxmlformats.org/officeDocument/2006/relationships/hyperlink" Target="https://www.doe.gov.ph/energy-resources/coal-statistics?q=energy-resources/sc-operators" TargetMode="External"/><Relationship Id="rId10" Type="http://schemas.openxmlformats.org/officeDocument/2006/relationships/hyperlink" Target="https://www.doe.gov.ph/energy-resources/coal-statistics?q=energy-resources/sc-operators" TargetMode="External"/><Relationship Id="rId4" Type="http://schemas.openxmlformats.org/officeDocument/2006/relationships/hyperlink" Target="https://pheiti.dof.gov.ph/download/6th-report-annexes/?wpdmdl=1672&amp;refresh=6062aea4e97021617079972" TargetMode="External"/><Relationship Id="rId9" Type="http://schemas.openxmlformats.org/officeDocument/2006/relationships/hyperlink" Target="https://pheiti.dof.gov.ph/download/6th-report-annexes/?wpdmdl=1672&amp;refresh=6062aea4e9702161707997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pheiti.dof.gov.ph/download/sixth-ph-eiti-report-fy-2018/?wpdmdl=898" TargetMode="External"/><Relationship Id="rId13" Type="http://schemas.openxmlformats.org/officeDocument/2006/relationships/hyperlink" Target="https://www.sec.gov.ph/mc-2019/mc-no-15-s-2019-amendment-of-sec-memorandum-circular-no-17-series-of-2018-on-the-revision-of-the-general-information-sheet-gis-to-include-beneficial-ownership-information-2019-revisio/" TargetMode="External"/><Relationship Id="rId18" Type="http://schemas.openxmlformats.org/officeDocument/2006/relationships/hyperlink" Target="http://pheiti.dof.gov.ph/download/forging-new-frontiers%E2%80%8B-report-fy-2017/?wpdmdl=928" TargetMode="External"/><Relationship Id="rId3" Type="http://schemas.openxmlformats.org/officeDocument/2006/relationships/hyperlink" Target="https://www.sec.gov.ph/mc-2019/mc-no-15-s-2019-amendment-of-sec-memorandum-circular-no-17-series-of-2018-on-the-revision-of-the-general-information-sheet-gis-to-include-beneficial-ownership-information-2019-revisio/" TargetMode="External"/><Relationship Id="rId21" Type="http://schemas.openxmlformats.org/officeDocument/2006/relationships/vmlDrawing" Target="../drawings/vmlDrawing5.vml"/><Relationship Id="rId7" Type="http://schemas.openxmlformats.org/officeDocument/2006/relationships/hyperlink" Target="https://www.sec.gov.ph/mc-2019/mc-no-15-s-2019-amendment-of-sec-memorandum-circular-no-17-series-of-2018-on-the-revision-of-the-general-information-sheet-gis-to-include-beneficial-ownership-information-2019-revisio/" TargetMode="External"/><Relationship Id="rId12" Type="http://schemas.openxmlformats.org/officeDocument/2006/relationships/hyperlink" Target="https://pheiti.dof.gov.ph/2021validation/" TargetMode="External"/><Relationship Id="rId17" Type="http://schemas.openxmlformats.org/officeDocument/2006/relationships/hyperlink" Target="http://pheiti.dof.gov.ph/download/forging-new-frontiers%E2%80%8B-report-fy-2017/?wpdmdl=928" TargetMode="External"/><Relationship Id="rId2" Type="http://schemas.openxmlformats.org/officeDocument/2006/relationships/hyperlink" Target="https://pheiti.dof.gov.ph/download/6th-report-annexes/?wpdmdl=1672&amp;refresh=6062aea4e97021617079972" TargetMode="External"/><Relationship Id="rId16" Type="http://schemas.openxmlformats.org/officeDocument/2006/relationships/hyperlink" Target="https://www.sec.gov.ph/mc-2021/mc-no-03-s-2021/" TargetMode="External"/><Relationship Id="rId20" Type="http://schemas.openxmlformats.org/officeDocument/2006/relationships/hyperlink" Target="http://pheiti.dof.gov.ph/download/sixth-ph-eiti-report-fy-2018/?wpdmdl=898" TargetMode="External"/><Relationship Id="rId1" Type="http://schemas.openxmlformats.org/officeDocument/2006/relationships/hyperlink" Target="https://www.sec.gov.ph/wp-content/uploads/2020/11/2020MCNo30_.pdf" TargetMode="External"/><Relationship Id="rId6" Type="http://schemas.openxmlformats.org/officeDocument/2006/relationships/hyperlink" Target="http://pheiti.dof.gov.ph/download/sixth-ph-eiti-report-fy-2018/?wpdmdl=898" TargetMode="External"/><Relationship Id="rId11" Type="http://schemas.openxmlformats.org/officeDocument/2006/relationships/hyperlink" Target="https://www.sec.gov.ph/mc-2019/mc-no-15-s-2019-amendment-of-sec-memorandum-circular-no-17-series-of-2018-on-the-revision-of-the-general-information-sheet-gis-to-include-beneficial-ownership-information-2019-revisio/" TargetMode="External"/><Relationship Id="rId5" Type="http://schemas.openxmlformats.org/officeDocument/2006/relationships/hyperlink" Target="https://www.bsp.gov.ph/Regulations/Banking%20Laws/RA9194_IRR.pdf" TargetMode="External"/><Relationship Id="rId15" Type="http://schemas.openxmlformats.org/officeDocument/2006/relationships/hyperlink" Target="https://edge.pse.com.ph/companyDirectory/form.do" TargetMode="External"/><Relationship Id="rId10" Type="http://schemas.openxmlformats.org/officeDocument/2006/relationships/hyperlink" Target="http://pheiti.dof.gov.ph/download/forging-new-frontiers%E2%80%8B-report-fy-2017/?wpdmdl=928" TargetMode="External"/><Relationship Id="rId19" Type="http://schemas.openxmlformats.org/officeDocument/2006/relationships/hyperlink" Target="https://pheiti.dof.gov.ph/boregistry/" TargetMode="External"/><Relationship Id="rId4" Type="http://schemas.openxmlformats.org/officeDocument/2006/relationships/hyperlink" Target="http://pheiti.dof.gov.ph/download/sixth-ph-eiti-report-fy-2018/?wpdmdl=898" TargetMode="External"/><Relationship Id="rId9" Type="http://schemas.openxmlformats.org/officeDocument/2006/relationships/hyperlink" Target="https://pheiti.dof.gov.ph/boregistry/" TargetMode="External"/><Relationship Id="rId14" Type="http://schemas.openxmlformats.org/officeDocument/2006/relationships/hyperlink" Target="http://pheiti.dof.gov.ph/download/sixth-ph-eiti-report-fy-2018/?wpdmdl=898" TargetMode="External"/><Relationship Id="rId22"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s://pmdc.com.ph/site/transparency-seal/" TargetMode="External"/><Relationship Id="rId13" Type="http://schemas.openxmlformats.org/officeDocument/2006/relationships/comments" Target="../comments6.xml"/><Relationship Id="rId3" Type="http://schemas.openxmlformats.org/officeDocument/2006/relationships/hyperlink" Target="https://pmdc.com.ph/site/transparency-seal/" TargetMode="External"/><Relationship Id="rId7" Type="http://schemas.openxmlformats.org/officeDocument/2006/relationships/hyperlink" Target="https://pmdc.com.ph/site/" TargetMode="External"/><Relationship Id="rId12" Type="http://schemas.openxmlformats.org/officeDocument/2006/relationships/vmlDrawing" Target="../drawings/vmlDrawing6.vml"/><Relationship Id="rId2" Type="http://schemas.openxmlformats.org/officeDocument/2006/relationships/hyperlink" Target="http://pheiti.dof.gov.ph/download/sixth-ph-eiti-report-fy-2018/?wpdmdl=898" TargetMode="External"/><Relationship Id="rId1" Type="http://schemas.openxmlformats.org/officeDocument/2006/relationships/hyperlink" Target="https://pmdc.com.ph/site/about-us/" TargetMode="External"/><Relationship Id="rId6" Type="http://schemas.openxmlformats.org/officeDocument/2006/relationships/hyperlink" Target="https://www.officialgazette.gov.ph/downloads/2019/02feb/20190220-RA-11232-RRD.pdf" TargetMode="External"/><Relationship Id="rId11" Type="http://schemas.openxmlformats.org/officeDocument/2006/relationships/hyperlink" Target="https://www.pnoc-ec.com.ph/transparency-seal" TargetMode="External"/><Relationship Id="rId5" Type="http://schemas.openxmlformats.org/officeDocument/2006/relationships/hyperlink" Target="http://pheiti.dof.gov.ph/download/sixth-ph-eiti-report-fy-2018/?wpdmdl=898" TargetMode="External"/><Relationship Id="rId10" Type="http://schemas.openxmlformats.org/officeDocument/2006/relationships/hyperlink" Target="http://pheiti.dof.gov.ph/download/sixth-ph-eiti-report-fy-2018/?wpdmdl=898" TargetMode="External"/><Relationship Id="rId4" Type="http://schemas.openxmlformats.org/officeDocument/2006/relationships/hyperlink" Target="http://pheiti.dof.gov.ph/download/sixth-ph-eiti-report-fy-2018/?wpdmdl=898" TargetMode="External"/><Relationship Id="rId9" Type="http://schemas.openxmlformats.org/officeDocument/2006/relationships/hyperlink" Target="https://www.pnoc-ec.com.ph/"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mgb.gov.ph/2015-05-13-01-44-56/2015-05-13-01-46-18/2015-06-03-03-42-49" TargetMode="External"/><Relationship Id="rId2" Type="http://schemas.openxmlformats.org/officeDocument/2006/relationships/hyperlink" Target="http://pheiti.dof.gov.ph/download/sixth-ph-eiti-report-fy-2018/?wpdmdl=898" TargetMode="External"/><Relationship Id="rId1" Type="http://schemas.openxmlformats.org/officeDocument/2006/relationships/hyperlink" Target="https://mgb.gov.ph/attachments/article/162/mining%20facts%20and%20figures%20updated%20March%202019.pdf" TargetMode="External"/><Relationship Id="rId6" Type="http://schemas.openxmlformats.org/officeDocument/2006/relationships/hyperlink" Target="http://pheiti.dof.gov.ph/download/sixth-ph-eiti-report-fy-2018/?wpdmdl=898" TargetMode="External"/><Relationship Id="rId5" Type="http://schemas.openxmlformats.org/officeDocument/2006/relationships/hyperlink" Target="https://mgb.gov.ph/2015-05-13-02-02-11/mgb-news/629-mgb-launched-a-new-marine-geological-expedition-project-philippine-rise" TargetMode="External"/><Relationship Id="rId4" Type="http://schemas.openxmlformats.org/officeDocument/2006/relationships/hyperlink" Target="http://pheiti.dof.gov.ph/download/sixth-ph-eiti-report-fy-2018/?wpdmdl=8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defaultColWidth="11.33203125" defaultRowHeight="15" customHeight="1"/>
  <cols>
    <col min="1" max="1" width="4" customWidth="1"/>
    <col min="2" max="2" width="4" hidden="1" customWidth="1"/>
    <col min="3" max="3" width="76.44140625" customWidth="1"/>
    <col min="4" max="4" width="2.88671875" customWidth="1"/>
    <col min="5" max="5" width="56.109375" customWidth="1"/>
    <col min="6" max="6" width="2.88671875" customWidth="1"/>
    <col min="7" max="7" width="50.44140625" customWidth="1"/>
    <col min="8" max="26" width="4" customWidth="1"/>
  </cols>
  <sheetData>
    <row r="1" spans="1:26" ht="15.75" customHeight="1">
      <c r="A1" s="425"/>
      <c r="B1" s="425"/>
      <c r="C1" s="1"/>
      <c r="D1" s="425"/>
      <c r="E1" s="425"/>
      <c r="F1" s="425"/>
      <c r="G1" s="425"/>
      <c r="H1" s="425"/>
      <c r="I1" s="425"/>
      <c r="J1" s="425"/>
      <c r="K1" s="425"/>
      <c r="L1" s="425"/>
      <c r="M1" s="425"/>
      <c r="N1" s="425"/>
      <c r="O1" s="425"/>
      <c r="P1" s="425"/>
      <c r="Q1" s="425"/>
      <c r="R1" s="425"/>
      <c r="S1" s="425"/>
      <c r="T1" s="425"/>
      <c r="U1" s="425"/>
      <c r="V1" s="425"/>
      <c r="W1" s="425"/>
      <c r="X1" s="425"/>
      <c r="Y1" s="425"/>
      <c r="Z1" s="425"/>
    </row>
    <row r="2" spans="1:26" ht="24" customHeight="1">
      <c r="A2" s="425"/>
      <c r="B2" s="425"/>
      <c r="C2" s="425"/>
      <c r="D2" s="425"/>
      <c r="E2" s="425"/>
      <c r="F2" s="425"/>
      <c r="G2" s="425"/>
      <c r="H2" s="425"/>
      <c r="I2" s="425"/>
      <c r="J2" s="425"/>
      <c r="K2" s="425"/>
      <c r="L2" s="425"/>
      <c r="M2" s="425"/>
      <c r="N2" s="425"/>
      <c r="O2" s="425"/>
      <c r="P2" s="425"/>
      <c r="Q2" s="425"/>
      <c r="R2" s="425"/>
      <c r="S2" s="425"/>
      <c r="T2" s="425"/>
      <c r="U2" s="425"/>
      <c r="V2" s="425"/>
      <c r="W2" s="425"/>
      <c r="X2" s="425"/>
      <c r="Y2" s="425"/>
      <c r="Z2" s="425"/>
    </row>
    <row r="3" spans="1:26" ht="24" customHeight="1">
      <c r="A3" s="425"/>
      <c r="B3" s="425"/>
      <c r="C3" s="425"/>
      <c r="D3" s="425"/>
      <c r="E3" s="2"/>
      <c r="F3" s="425"/>
      <c r="G3" s="2"/>
      <c r="H3" s="425"/>
      <c r="I3" s="425"/>
      <c r="J3" s="425"/>
      <c r="K3" s="425"/>
      <c r="L3" s="425"/>
      <c r="M3" s="425"/>
      <c r="N3" s="425"/>
      <c r="O3" s="425"/>
      <c r="P3" s="425"/>
      <c r="Q3" s="425"/>
      <c r="R3" s="425"/>
      <c r="S3" s="425"/>
      <c r="T3" s="425"/>
      <c r="U3" s="425"/>
      <c r="V3" s="425"/>
      <c r="W3" s="425"/>
      <c r="X3" s="425"/>
      <c r="Y3" s="425"/>
      <c r="Z3" s="425"/>
    </row>
    <row r="4" spans="1:26" ht="24" customHeight="1">
      <c r="A4" s="425"/>
      <c r="B4" s="425"/>
      <c r="C4" s="425"/>
      <c r="D4" s="425"/>
      <c r="E4" s="2" t="s">
        <v>0</v>
      </c>
      <c r="F4" s="425"/>
      <c r="G4" s="428">
        <v>44286</v>
      </c>
      <c r="H4" s="425"/>
      <c r="I4" s="425"/>
      <c r="J4" s="425"/>
      <c r="K4" s="425"/>
      <c r="L4" s="425"/>
      <c r="M4" s="425"/>
      <c r="N4" s="425"/>
      <c r="O4" s="425"/>
      <c r="P4" s="425"/>
      <c r="Q4" s="425"/>
      <c r="R4" s="425"/>
      <c r="S4" s="425"/>
      <c r="T4" s="425"/>
      <c r="U4" s="425"/>
      <c r="V4" s="425"/>
      <c r="W4" s="425"/>
      <c r="X4" s="425"/>
      <c r="Y4" s="425"/>
      <c r="Z4" s="425"/>
    </row>
    <row r="5" spans="1:26" ht="24" customHeight="1">
      <c r="A5" s="425"/>
      <c r="B5" s="425"/>
      <c r="C5" s="425"/>
      <c r="D5" s="425"/>
      <c r="E5" s="2" t="s">
        <v>1</v>
      </c>
      <c r="F5" s="425"/>
      <c r="G5" s="428">
        <v>44286</v>
      </c>
      <c r="H5" s="425"/>
      <c r="I5" s="425"/>
      <c r="J5" s="425"/>
      <c r="K5" s="425"/>
      <c r="L5" s="425"/>
      <c r="M5" s="425"/>
      <c r="N5" s="425"/>
      <c r="O5" s="425"/>
      <c r="P5" s="425"/>
      <c r="Q5" s="425"/>
      <c r="R5" s="425"/>
      <c r="S5" s="425"/>
      <c r="T5" s="425"/>
      <c r="U5" s="425"/>
      <c r="V5" s="425"/>
      <c r="W5" s="425"/>
      <c r="X5" s="425"/>
      <c r="Y5" s="425"/>
      <c r="Z5" s="425"/>
    </row>
    <row r="6" spans="1:26" ht="24"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row>
    <row r="7" spans="1:26" ht="3.75" customHeight="1">
      <c r="A7" s="425"/>
      <c r="B7" s="425"/>
      <c r="C7" s="425"/>
      <c r="D7" s="425"/>
      <c r="E7" s="425"/>
      <c r="F7" s="425"/>
      <c r="G7" s="425"/>
      <c r="H7" s="425"/>
      <c r="I7" s="425"/>
      <c r="J7" s="425"/>
      <c r="K7" s="425"/>
      <c r="L7" s="425"/>
      <c r="M7" s="425"/>
      <c r="N7" s="425"/>
      <c r="O7" s="425"/>
      <c r="P7" s="425"/>
      <c r="Q7" s="425"/>
      <c r="R7" s="425"/>
      <c r="S7" s="425"/>
      <c r="T7" s="425"/>
      <c r="U7" s="425"/>
      <c r="V7" s="425"/>
      <c r="W7" s="425"/>
      <c r="X7" s="425"/>
      <c r="Y7" s="425"/>
      <c r="Z7" s="425"/>
    </row>
    <row r="8" spans="1:26" ht="3.75" customHeight="1">
      <c r="A8" s="425"/>
      <c r="B8" s="425"/>
      <c r="C8" s="425"/>
      <c r="D8" s="425"/>
      <c r="E8" s="425"/>
      <c r="F8" s="425"/>
      <c r="G8" s="425"/>
      <c r="H8" s="425"/>
      <c r="I8" s="425"/>
      <c r="J8" s="425"/>
      <c r="K8" s="425"/>
      <c r="L8" s="425"/>
      <c r="M8" s="425"/>
      <c r="N8" s="425"/>
      <c r="O8" s="425"/>
      <c r="P8" s="425"/>
      <c r="Q8" s="425"/>
      <c r="R8" s="425"/>
      <c r="S8" s="425"/>
      <c r="T8" s="425"/>
      <c r="U8" s="425"/>
      <c r="V8" s="425"/>
      <c r="W8" s="425"/>
      <c r="X8" s="425"/>
      <c r="Y8" s="425"/>
      <c r="Z8" s="425"/>
    </row>
    <row r="9" spans="1:26" ht="24" customHeight="1">
      <c r="A9" s="425"/>
      <c r="B9" s="425"/>
      <c r="C9" s="425"/>
      <c r="D9" s="425"/>
      <c r="E9" s="425"/>
      <c r="F9" s="425"/>
      <c r="G9" s="425"/>
      <c r="H9" s="425"/>
      <c r="I9" s="425"/>
      <c r="J9" s="425"/>
      <c r="K9" s="425"/>
      <c r="L9" s="425"/>
      <c r="M9" s="425"/>
      <c r="N9" s="425"/>
      <c r="O9" s="425"/>
      <c r="P9" s="425"/>
      <c r="Q9" s="425"/>
      <c r="R9" s="425"/>
      <c r="S9" s="425"/>
      <c r="T9" s="425"/>
      <c r="U9" s="425"/>
      <c r="V9" s="425"/>
      <c r="W9" s="425"/>
      <c r="X9" s="425"/>
      <c r="Y9" s="425"/>
      <c r="Z9" s="425"/>
    </row>
    <row r="10" spans="1:26" ht="24" customHeight="1">
      <c r="A10" s="425"/>
      <c r="B10" s="425"/>
      <c r="C10" s="429"/>
      <c r="D10" s="430"/>
      <c r="E10" s="430"/>
      <c r="F10" s="431"/>
      <c r="G10" s="431"/>
      <c r="H10" s="425"/>
      <c r="I10" s="425"/>
      <c r="J10" s="425"/>
      <c r="K10" s="425"/>
      <c r="L10" s="425"/>
      <c r="M10" s="425"/>
      <c r="N10" s="425"/>
      <c r="O10" s="425"/>
      <c r="P10" s="425"/>
      <c r="Q10" s="425"/>
      <c r="R10" s="425"/>
      <c r="S10" s="425"/>
      <c r="T10" s="425"/>
      <c r="U10" s="425"/>
      <c r="V10" s="425"/>
      <c r="W10" s="425"/>
      <c r="X10" s="425"/>
      <c r="Y10" s="425"/>
      <c r="Z10" s="425"/>
    </row>
    <row r="11" spans="1:26" ht="24" customHeight="1">
      <c r="A11" s="425"/>
      <c r="B11" s="425"/>
      <c r="C11" s="432" t="s">
        <v>2</v>
      </c>
      <c r="D11" s="433"/>
      <c r="E11" s="433"/>
      <c r="F11" s="431"/>
      <c r="G11" s="431"/>
      <c r="H11" s="425"/>
      <c r="I11" s="425"/>
      <c r="J11" s="425"/>
      <c r="K11" s="425"/>
      <c r="L11" s="425"/>
      <c r="M11" s="425"/>
      <c r="N11" s="425"/>
      <c r="O11" s="425"/>
      <c r="P11" s="425"/>
      <c r="Q11" s="425"/>
      <c r="R11" s="425"/>
      <c r="S11" s="425"/>
      <c r="T11" s="425"/>
      <c r="U11" s="425"/>
      <c r="V11" s="425"/>
      <c r="W11" s="425"/>
      <c r="X11" s="425"/>
      <c r="Y11" s="425"/>
      <c r="Z11" s="425"/>
    </row>
    <row r="12" spans="1:26" ht="24" customHeight="1">
      <c r="A12" s="425"/>
      <c r="B12" s="425"/>
      <c r="C12" s="434" t="s">
        <v>3</v>
      </c>
      <c r="D12" s="435"/>
      <c r="E12" s="435"/>
      <c r="F12" s="436"/>
      <c r="G12" s="436"/>
      <c r="H12" s="425"/>
      <c r="I12" s="425"/>
      <c r="J12" s="425"/>
      <c r="K12" s="425"/>
      <c r="L12" s="425"/>
      <c r="M12" s="425"/>
      <c r="N12" s="425"/>
      <c r="O12" s="425"/>
      <c r="P12" s="425"/>
      <c r="Q12" s="425"/>
      <c r="R12" s="425"/>
      <c r="S12" s="425"/>
      <c r="T12" s="425"/>
      <c r="U12" s="425"/>
      <c r="V12" s="425"/>
      <c r="W12" s="425"/>
      <c r="X12" s="425"/>
      <c r="Y12" s="425"/>
      <c r="Z12" s="425"/>
    </row>
    <row r="13" spans="1:26" ht="24" customHeight="1">
      <c r="A13" s="425"/>
      <c r="B13" s="425"/>
      <c r="C13" s="437"/>
      <c r="D13" s="438"/>
      <c r="E13" s="438"/>
      <c r="F13" s="436"/>
      <c r="G13" s="436"/>
      <c r="H13" s="425"/>
      <c r="I13" s="425"/>
      <c r="J13" s="425"/>
      <c r="K13" s="425"/>
      <c r="L13" s="425"/>
      <c r="M13" s="425"/>
      <c r="N13" s="425"/>
      <c r="O13" s="425"/>
      <c r="P13" s="425"/>
      <c r="Q13" s="425"/>
      <c r="R13" s="425"/>
      <c r="S13" s="425"/>
      <c r="T13" s="425"/>
      <c r="U13" s="425"/>
      <c r="V13" s="425"/>
      <c r="W13" s="425"/>
      <c r="X13" s="425"/>
      <c r="Y13" s="425"/>
      <c r="Z13" s="425"/>
    </row>
    <row r="14" spans="1:26" ht="24" customHeight="1">
      <c r="A14" s="425"/>
      <c r="B14" s="425"/>
      <c r="C14" s="436" t="s">
        <v>4</v>
      </c>
      <c r="D14" s="438"/>
      <c r="E14" s="438"/>
      <c r="F14" s="436"/>
      <c r="G14" s="436"/>
      <c r="H14" s="425"/>
      <c r="I14" s="425"/>
      <c r="J14" s="425"/>
      <c r="K14" s="425"/>
      <c r="L14" s="425"/>
      <c r="M14" s="425"/>
      <c r="N14" s="425"/>
      <c r="O14" s="425"/>
      <c r="P14" s="425"/>
      <c r="Q14" s="425"/>
      <c r="R14" s="425"/>
      <c r="S14" s="425"/>
      <c r="T14" s="425"/>
      <c r="U14" s="425"/>
      <c r="V14" s="425"/>
      <c r="W14" s="425"/>
      <c r="X14" s="425"/>
      <c r="Y14" s="425"/>
      <c r="Z14" s="425"/>
    </row>
    <row r="15" spans="1:26" ht="24" customHeight="1">
      <c r="A15" s="425"/>
      <c r="B15" s="425"/>
      <c r="C15" s="618"/>
      <c r="D15" s="672"/>
      <c r="E15" s="672"/>
      <c r="F15" s="436"/>
      <c r="G15" s="436"/>
      <c r="H15" s="425"/>
      <c r="I15" s="425"/>
      <c r="J15" s="425"/>
      <c r="K15" s="425"/>
      <c r="L15" s="425"/>
      <c r="M15" s="425"/>
      <c r="N15" s="425"/>
      <c r="O15" s="425"/>
      <c r="P15" s="425"/>
      <c r="Q15" s="425"/>
      <c r="R15" s="425"/>
      <c r="S15" s="425"/>
      <c r="T15" s="425"/>
      <c r="U15" s="425"/>
      <c r="V15" s="425"/>
      <c r="W15" s="425"/>
      <c r="X15" s="425"/>
      <c r="Y15" s="425"/>
      <c r="Z15" s="425"/>
    </row>
    <row r="16" spans="1:26" ht="24" customHeight="1">
      <c r="A16" s="425"/>
      <c r="B16" s="425"/>
      <c r="C16" s="439"/>
      <c r="D16" s="439"/>
      <c r="E16" s="439"/>
      <c r="F16" s="436"/>
      <c r="G16" s="436"/>
      <c r="H16" s="425"/>
      <c r="I16" s="425"/>
      <c r="J16" s="425"/>
      <c r="K16" s="425"/>
      <c r="L16" s="425"/>
      <c r="M16" s="425"/>
      <c r="N16" s="425"/>
      <c r="O16" s="425"/>
      <c r="P16" s="425"/>
      <c r="Q16" s="425"/>
      <c r="R16" s="425"/>
      <c r="S16" s="425"/>
      <c r="T16" s="425"/>
      <c r="U16" s="425"/>
      <c r="V16" s="425"/>
      <c r="W16" s="425"/>
      <c r="X16" s="425"/>
      <c r="Y16" s="425"/>
      <c r="Z16" s="425"/>
    </row>
    <row r="17" spans="1:26" ht="24" customHeight="1">
      <c r="A17" s="425"/>
      <c r="B17" s="425"/>
      <c r="C17" s="440" t="s">
        <v>5</v>
      </c>
      <c r="D17" s="441"/>
      <c r="E17" s="441"/>
      <c r="F17" s="436"/>
      <c r="G17" s="436"/>
      <c r="H17" s="425"/>
      <c r="I17" s="425"/>
      <c r="J17" s="425"/>
      <c r="K17" s="425"/>
      <c r="L17" s="425"/>
      <c r="M17" s="425"/>
      <c r="N17" s="425"/>
      <c r="O17" s="425"/>
      <c r="P17" s="425"/>
      <c r="Q17" s="425"/>
      <c r="R17" s="425"/>
      <c r="S17" s="425"/>
      <c r="T17" s="425"/>
      <c r="U17" s="425"/>
      <c r="V17" s="425"/>
      <c r="W17" s="425"/>
      <c r="X17" s="425"/>
      <c r="Y17" s="425"/>
      <c r="Z17" s="425"/>
    </row>
    <row r="18" spans="1:26" ht="24" customHeight="1">
      <c r="A18" s="425"/>
      <c r="B18" s="425"/>
      <c r="C18" s="442" t="s">
        <v>6</v>
      </c>
      <c r="D18" s="441"/>
      <c r="E18" s="441"/>
      <c r="F18" s="436"/>
      <c r="G18" s="436"/>
      <c r="H18" s="425"/>
      <c r="I18" s="425"/>
      <c r="J18" s="425"/>
      <c r="K18" s="425"/>
      <c r="L18" s="425"/>
      <c r="M18" s="425"/>
      <c r="N18" s="425"/>
      <c r="O18" s="425"/>
      <c r="P18" s="425"/>
      <c r="Q18" s="425"/>
      <c r="R18" s="425"/>
      <c r="S18" s="425"/>
      <c r="T18" s="425"/>
      <c r="U18" s="425"/>
      <c r="V18" s="425"/>
      <c r="W18" s="425"/>
      <c r="X18" s="425"/>
      <c r="Y18" s="425"/>
      <c r="Z18" s="425"/>
    </row>
    <row r="19" spans="1:26" ht="24" customHeight="1">
      <c r="A19" s="425"/>
      <c r="B19" s="425"/>
      <c r="C19" s="442" t="s">
        <v>7</v>
      </c>
      <c r="D19" s="441"/>
      <c r="E19" s="441"/>
      <c r="F19" s="436"/>
      <c r="G19" s="436"/>
      <c r="H19" s="425"/>
      <c r="I19" s="425"/>
      <c r="J19" s="425"/>
      <c r="K19" s="425"/>
      <c r="L19" s="425"/>
      <c r="M19" s="425"/>
      <c r="N19" s="425"/>
      <c r="O19" s="425"/>
      <c r="P19" s="425"/>
      <c r="Q19" s="425"/>
      <c r="R19" s="425"/>
      <c r="S19" s="425"/>
      <c r="T19" s="425"/>
      <c r="U19" s="425"/>
      <c r="V19" s="425"/>
      <c r="W19" s="425"/>
      <c r="X19" s="425"/>
      <c r="Y19" s="425"/>
      <c r="Z19" s="425"/>
    </row>
    <row r="20" spans="1:26" ht="30.75" customHeight="1">
      <c r="A20" s="425"/>
      <c r="B20" s="425"/>
      <c r="C20" s="619" t="s">
        <v>8</v>
      </c>
      <c r="D20" s="672"/>
      <c r="E20" s="672"/>
      <c r="F20" s="436"/>
      <c r="G20" s="436"/>
      <c r="H20" s="425"/>
      <c r="I20" s="425"/>
      <c r="J20" s="425"/>
      <c r="K20" s="425"/>
      <c r="L20" s="425"/>
      <c r="M20" s="425"/>
      <c r="N20" s="425"/>
      <c r="O20" s="425"/>
      <c r="P20" s="425"/>
      <c r="Q20" s="425"/>
      <c r="R20" s="425"/>
      <c r="S20" s="425"/>
      <c r="T20" s="425"/>
      <c r="U20" s="425"/>
      <c r="V20" s="425"/>
      <c r="W20" s="425"/>
      <c r="X20" s="425"/>
      <c r="Y20" s="425"/>
      <c r="Z20" s="425"/>
    </row>
    <row r="21" spans="1:26" ht="32.25" customHeight="1">
      <c r="A21" s="425"/>
      <c r="B21" s="425"/>
      <c r="C21" s="619" t="s">
        <v>9</v>
      </c>
      <c r="D21" s="672"/>
      <c r="E21" s="672"/>
      <c r="F21" s="436"/>
      <c r="G21" s="436"/>
      <c r="H21" s="425"/>
      <c r="I21" s="425"/>
      <c r="J21" s="425"/>
      <c r="K21" s="425"/>
      <c r="L21" s="425"/>
      <c r="M21" s="425"/>
      <c r="N21" s="425"/>
      <c r="O21" s="425"/>
      <c r="P21" s="425"/>
      <c r="Q21" s="425"/>
      <c r="R21" s="425"/>
      <c r="S21" s="425"/>
      <c r="T21" s="425"/>
      <c r="U21" s="425"/>
      <c r="V21" s="425"/>
      <c r="W21" s="425"/>
      <c r="X21" s="425"/>
      <c r="Y21" s="425"/>
      <c r="Z21" s="425"/>
    </row>
    <row r="22" spans="1:26" ht="24" customHeight="1">
      <c r="A22" s="425"/>
      <c r="B22" s="425"/>
      <c r="C22" s="441"/>
      <c r="D22" s="441"/>
      <c r="E22" s="441"/>
      <c r="F22" s="436"/>
      <c r="G22" s="436"/>
      <c r="H22" s="425"/>
      <c r="I22" s="425"/>
      <c r="J22" s="425"/>
      <c r="K22" s="425"/>
      <c r="L22" s="425"/>
      <c r="M22" s="425"/>
      <c r="N22" s="425"/>
      <c r="O22" s="425"/>
      <c r="P22" s="425"/>
      <c r="Q22" s="425"/>
      <c r="R22" s="425"/>
      <c r="S22" s="425"/>
      <c r="T22" s="425"/>
      <c r="U22" s="425"/>
      <c r="V22" s="425"/>
      <c r="W22" s="425"/>
      <c r="X22" s="425"/>
      <c r="Y22" s="425"/>
      <c r="Z22" s="425"/>
    </row>
    <row r="23" spans="1:26" ht="24" customHeight="1">
      <c r="A23" s="425"/>
      <c r="B23" s="425"/>
      <c r="C23" s="440" t="s">
        <v>10</v>
      </c>
      <c r="D23" s="442"/>
      <c r="E23" s="442"/>
      <c r="F23" s="436"/>
      <c r="G23" s="436"/>
      <c r="H23" s="425"/>
      <c r="I23" s="425"/>
      <c r="J23" s="425"/>
      <c r="K23" s="425"/>
      <c r="L23" s="425"/>
      <c r="M23" s="425"/>
      <c r="N23" s="425"/>
      <c r="O23" s="425"/>
      <c r="P23" s="425"/>
      <c r="Q23" s="425"/>
      <c r="R23" s="425"/>
      <c r="S23" s="425"/>
      <c r="T23" s="425"/>
      <c r="U23" s="425"/>
      <c r="V23" s="425"/>
      <c r="W23" s="425"/>
      <c r="X23" s="425"/>
      <c r="Y23" s="425"/>
      <c r="Z23" s="425"/>
    </row>
    <row r="24" spans="1:26" ht="24" customHeight="1">
      <c r="A24" s="425"/>
      <c r="B24" s="425"/>
      <c r="C24" s="443"/>
      <c r="D24" s="443"/>
      <c r="E24" s="443"/>
      <c r="F24" s="436"/>
      <c r="G24" s="436"/>
      <c r="H24" s="425"/>
      <c r="I24" s="425"/>
      <c r="J24" s="425"/>
      <c r="K24" s="425"/>
      <c r="L24" s="425"/>
      <c r="M24" s="425"/>
      <c r="N24" s="425"/>
      <c r="O24" s="425"/>
      <c r="P24" s="425"/>
      <c r="Q24" s="425"/>
      <c r="R24" s="425"/>
      <c r="S24" s="425"/>
      <c r="T24" s="425"/>
      <c r="U24" s="425"/>
      <c r="V24" s="425"/>
      <c r="W24" s="425"/>
      <c r="X24" s="425"/>
      <c r="Y24" s="425"/>
      <c r="Z24" s="425"/>
    </row>
    <row r="25" spans="1:26" ht="24" customHeight="1">
      <c r="A25" s="425"/>
      <c r="B25" s="425"/>
      <c r="C25" s="673" t="s">
        <v>11</v>
      </c>
      <c r="D25" s="672"/>
      <c r="E25" s="672"/>
      <c r="F25" s="672"/>
      <c r="G25" s="672"/>
      <c r="H25" s="425"/>
      <c r="I25" s="425"/>
      <c r="J25" s="425"/>
      <c r="K25" s="425"/>
      <c r="L25" s="425"/>
      <c r="M25" s="425"/>
      <c r="N25" s="425"/>
      <c r="O25" s="425"/>
      <c r="P25" s="425"/>
      <c r="Q25" s="425"/>
      <c r="R25" s="425"/>
      <c r="S25" s="425"/>
      <c r="T25" s="425"/>
      <c r="U25" s="425"/>
      <c r="V25" s="425"/>
      <c r="W25" s="425"/>
      <c r="X25" s="425"/>
      <c r="Y25" s="425"/>
      <c r="Z25" s="425"/>
    </row>
    <row r="26" spans="1:26" ht="24" customHeight="1">
      <c r="A26" s="444"/>
      <c r="B26" s="444"/>
      <c r="C26" s="445"/>
      <c r="D26" s="445"/>
      <c r="E26" s="446"/>
      <c r="F26" s="444"/>
      <c r="G26" s="444"/>
      <c r="H26" s="444"/>
      <c r="I26" s="444"/>
      <c r="J26" s="444"/>
      <c r="K26" s="444"/>
      <c r="L26" s="444"/>
      <c r="M26" s="444"/>
      <c r="N26" s="444"/>
      <c r="O26" s="444"/>
      <c r="P26" s="444"/>
      <c r="Q26" s="444"/>
      <c r="R26" s="444"/>
      <c r="S26" s="444"/>
      <c r="T26" s="444"/>
      <c r="U26" s="444"/>
      <c r="V26" s="444"/>
      <c r="W26" s="444"/>
      <c r="X26" s="444"/>
      <c r="Y26" s="444"/>
      <c r="Z26" s="444"/>
    </row>
    <row r="27" spans="1:26" ht="24" customHeight="1">
      <c r="A27" s="425"/>
      <c r="B27" s="425"/>
      <c r="C27" s="3" t="s">
        <v>12</v>
      </c>
      <c r="D27" s="425"/>
      <c r="E27" s="447" t="s">
        <v>13</v>
      </c>
      <c r="F27" s="425"/>
      <c r="G27" s="448" t="s">
        <v>14</v>
      </c>
      <c r="H27" s="425"/>
      <c r="I27" s="425"/>
      <c r="J27" s="425"/>
      <c r="K27" s="425"/>
      <c r="L27" s="425"/>
      <c r="M27" s="425"/>
      <c r="N27" s="425"/>
      <c r="O27" s="425"/>
      <c r="P27" s="425"/>
      <c r="Q27" s="425"/>
      <c r="R27" s="425"/>
      <c r="S27" s="425"/>
      <c r="T27" s="425"/>
      <c r="U27" s="425"/>
      <c r="V27" s="425"/>
      <c r="W27" s="425"/>
      <c r="X27" s="425"/>
      <c r="Y27" s="425"/>
      <c r="Z27" s="425"/>
    </row>
    <row r="28" spans="1:26" ht="24" customHeight="1">
      <c r="A28" s="444"/>
      <c r="B28" s="444"/>
      <c r="C28" s="449"/>
      <c r="D28" s="444"/>
      <c r="E28" s="449"/>
      <c r="F28" s="444"/>
      <c r="G28" s="449"/>
      <c r="H28" s="444"/>
      <c r="I28" s="444"/>
      <c r="J28" s="444"/>
      <c r="K28" s="444"/>
      <c r="L28" s="444"/>
      <c r="M28" s="444"/>
      <c r="N28" s="444"/>
      <c r="O28" s="444"/>
      <c r="P28" s="444"/>
      <c r="Q28" s="444"/>
      <c r="R28" s="444"/>
      <c r="S28" s="444"/>
      <c r="T28" s="444"/>
      <c r="U28" s="444"/>
      <c r="V28" s="444"/>
      <c r="W28" s="444"/>
      <c r="X28" s="444"/>
      <c r="Y28" s="444"/>
      <c r="Z28" s="444"/>
    </row>
    <row r="29" spans="1:26" ht="24" customHeight="1">
      <c r="A29" s="425"/>
      <c r="B29" s="425"/>
      <c r="C29" s="450" t="s">
        <v>15</v>
      </c>
      <c r="D29" s="451"/>
      <c r="E29" s="452"/>
      <c r="F29" s="431"/>
      <c r="G29" s="431"/>
      <c r="H29" s="425"/>
      <c r="I29" s="425"/>
      <c r="J29" s="425"/>
      <c r="K29" s="425"/>
      <c r="L29" s="425"/>
      <c r="M29" s="425"/>
      <c r="N29" s="425"/>
      <c r="O29" s="425"/>
      <c r="P29" s="425"/>
      <c r="Q29" s="425"/>
      <c r="R29" s="425"/>
      <c r="S29" s="425"/>
      <c r="T29" s="425"/>
      <c r="U29" s="425"/>
      <c r="V29" s="425"/>
      <c r="W29" s="425"/>
      <c r="X29" s="425"/>
      <c r="Y29" s="425"/>
      <c r="Z29" s="425"/>
    </row>
    <row r="30" spans="1:26" ht="24" customHeight="1">
      <c r="A30" s="425"/>
      <c r="B30" s="425"/>
      <c r="C30" s="427"/>
      <c r="D30" s="427"/>
      <c r="E30" s="453"/>
      <c r="F30" s="425"/>
      <c r="G30" s="425"/>
      <c r="H30" s="425"/>
      <c r="I30" s="425"/>
      <c r="J30" s="425"/>
      <c r="K30" s="425"/>
      <c r="L30" s="425"/>
      <c r="M30" s="425"/>
      <c r="N30" s="425"/>
      <c r="O30" s="425"/>
      <c r="P30" s="425"/>
      <c r="Q30" s="425"/>
      <c r="R30" s="425"/>
      <c r="S30" s="425"/>
      <c r="T30" s="425"/>
      <c r="U30" s="425"/>
      <c r="V30" s="425"/>
      <c r="W30" s="425"/>
      <c r="X30" s="425"/>
      <c r="Y30" s="425"/>
      <c r="Z30" s="425"/>
    </row>
    <row r="31" spans="1:26" ht="24" customHeight="1">
      <c r="A31" s="425"/>
      <c r="B31" s="425"/>
      <c r="C31" s="425"/>
      <c r="D31" s="425"/>
      <c r="E31" s="425"/>
      <c r="F31" s="425"/>
      <c r="G31" s="425"/>
      <c r="H31" s="425"/>
      <c r="I31" s="425"/>
      <c r="J31" s="425"/>
      <c r="K31" s="425"/>
      <c r="L31" s="425"/>
      <c r="M31" s="425"/>
      <c r="N31" s="425"/>
      <c r="O31" s="425"/>
      <c r="P31" s="425"/>
      <c r="Q31" s="425"/>
      <c r="R31" s="425"/>
      <c r="S31" s="425"/>
      <c r="T31" s="425"/>
      <c r="U31" s="425"/>
      <c r="V31" s="425"/>
      <c r="W31" s="425"/>
      <c r="X31" s="425"/>
      <c r="Y31" s="425"/>
      <c r="Z31" s="425"/>
    </row>
    <row r="32" spans="1:26" ht="15.75" customHeight="1">
      <c r="A32" s="425"/>
      <c r="B32" s="425"/>
      <c r="C32" s="454" t="s">
        <v>16</v>
      </c>
      <c r="D32" s="4"/>
      <c r="E32" s="455" t="s">
        <v>17</v>
      </c>
      <c r="F32" s="456"/>
      <c r="G32" s="454" t="s">
        <v>18</v>
      </c>
      <c r="H32" s="425"/>
      <c r="I32" s="425"/>
      <c r="J32" s="425"/>
      <c r="K32" s="425"/>
      <c r="L32" s="425"/>
      <c r="M32" s="425"/>
      <c r="N32" s="425"/>
      <c r="O32" s="425"/>
      <c r="P32" s="425"/>
      <c r="Q32" s="425"/>
      <c r="R32" s="425"/>
      <c r="S32" s="425"/>
      <c r="T32" s="425"/>
      <c r="U32" s="425"/>
      <c r="V32" s="425"/>
      <c r="W32" s="425"/>
      <c r="X32" s="425"/>
      <c r="Y32" s="425"/>
      <c r="Z32" s="425"/>
    </row>
    <row r="33" spans="1:26" ht="43.5" customHeight="1">
      <c r="A33" s="425"/>
      <c r="B33" s="425"/>
      <c r="C33" s="457" t="s">
        <v>19</v>
      </c>
      <c r="D33" s="4"/>
      <c r="E33" s="5" t="s">
        <v>20</v>
      </c>
      <c r="F33" s="458"/>
      <c r="G33" s="457" t="s">
        <v>21</v>
      </c>
      <c r="H33" s="425"/>
      <c r="I33" s="425"/>
      <c r="J33" s="425"/>
      <c r="K33" s="425"/>
      <c r="L33" s="425"/>
      <c r="M33" s="425"/>
      <c r="N33" s="425"/>
      <c r="O33" s="425"/>
      <c r="P33" s="425"/>
      <c r="Q33" s="425"/>
      <c r="R33" s="425"/>
      <c r="S33" s="425"/>
      <c r="T33" s="425"/>
      <c r="U33" s="425"/>
      <c r="V33" s="425"/>
      <c r="W33" s="425"/>
      <c r="X33" s="425"/>
      <c r="Y33" s="425"/>
      <c r="Z33" s="425"/>
    </row>
    <row r="34" spans="1:26" ht="31.5" customHeight="1">
      <c r="A34" s="425"/>
      <c r="B34" s="425"/>
      <c r="C34" s="457" t="s">
        <v>22</v>
      </c>
      <c r="D34" s="4"/>
      <c r="E34" s="6" t="s">
        <v>23</v>
      </c>
      <c r="F34" s="458"/>
      <c r="G34" s="620" t="s">
        <v>24</v>
      </c>
      <c r="H34" s="425"/>
      <c r="I34" s="425"/>
      <c r="J34" s="425"/>
      <c r="K34" s="425"/>
      <c r="L34" s="425"/>
      <c r="M34" s="425"/>
      <c r="N34" s="425"/>
      <c r="O34" s="425"/>
      <c r="P34" s="425"/>
      <c r="Q34" s="425"/>
      <c r="R34" s="425"/>
      <c r="S34" s="425"/>
      <c r="T34" s="425"/>
      <c r="U34" s="425"/>
      <c r="V34" s="425"/>
      <c r="W34" s="425"/>
      <c r="X34" s="425"/>
      <c r="Y34" s="425"/>
      <c r="Z34" s="425"/>
    </row>
    <row r="35" spans="1:26" ht="24" customHeight="1">
      <c r="A35" s="425"/>
      <c r="B35" s="425"/>
      <c r="C35" s="457" t="s">
        <v>25</v>
      </c>
      <c r="D35" s="4"/>
      <c r="E35" s="5" t="s">
        <v>26</v>
      </c>
      <c r="F35" s="458"/>
      <c r="G35" s="674"/>
      <c r="H35" s="425"/>
      <c r="I35" s="425"/>
      <c r="J35" s="425"/>
      <c r="K35" s="425"/>
      <c r="L35" s="425"/>
      <c r="M35" s="425"/>
      <c r="N35" s="425"/>
      <c r="O35" s="425"/>
      <c r="P35" s="425"/>
      <c r="Q35" s="425"/>
      <c r="R35" s="425"/>
      <c r="S35" s="425"/>
      <c r="T35" s="425"/>
      <c r="U35" s="425"/>
      <c r="V35" s="425"/>
      <c r="W35" s="425"/>
      <c r="X35" s="425"/>
      <c r="Y35" s="425"/>
      <c r="Z35" s="425"/>
    </row>
    <row r="36" spans="1:26" ht="48" customHeight="1">
      <c r="A36" s="425"/>
      <c r="B36" s="425"/>
      <c r="C36" s="459" t="s">
        <v>27</v>
      </c>
      <c r="D36" s="4"/>
      <c r="E36" s="460" t="s">
        <v>28</v>
      </c>
      <c r="F36" s="461"/>
      <c r="G36" s="462"/>
      <c r="H36" s="425"/>
      <c r="I36" s="425"/>
      <c r="J36" s="425"/>
      <c r="K36" s="425"/>
      <c r="L36" s="425"/>
      <c r="M36" s="425"/>
      <c r="N36" s="425"/>
      <c r="O36" s="425"/>
      <c r="P36" s="425"/>
      <c r="Q36" s="425"/>
      <c r="R36" s="425"/>
      <c r="S36" s="425"/>
      <c r="T36" s="425"/>
      <c r="U36" s="425"/>
      <c r="V36" s="425"/>
      <c r="W36" s="425"/>
      <c r="X36" s="425"/>
      <c r="Y36" s="425"/>
      <c r="Z36" s="425"/>
    </row>
    <row r="37" spans="1:26" ht="12" customHeight="1">
      <c r="A37" s="425"/>
      <c r="B37" s="425"/>
      <c r="C37" s="425"/>
      <c r="D37" s="425"/>
      <c r="E37" s="425"/>
      <c r="F37" s="425"/>
      <c r="G37" s="425"/>
      <c r="H37" s="425"/>
      <c r="I37" s="425"/>
      <c r="J37" s="425"/>
      <c r="K37" s="425"/>
      <c r="L37" s="425"/>
      <c r="M37" s="425"/>
      <c r="N37" s="425"/>
      <c r="O37" s="425"/>
      <c r="P37" s="425"/>
      <c r="Q37" s="425"/>
      <c r="R37" s="425"/>
      <c r="S37" s="425"/>
      <c r="T37" s="425"/>
      <c r="U37" s="425"/>
      <c r="V37" s="425"/>
      <c r="W37" s="425"/>
      <c r="X37" s="425"/>
      <c r="Y37" s="425"/>
      <c r="Z37" s="425"/>
    </row>
    <row r="38" spans="1:26" ht="24" customHeight="1">
      <c r="A38" s="425"/>
      <c r="B38" s="425"/>
      <c r="C38" s="427"/>
      <c r="D38" s="427"/>
      <c r="E38" s="427"/>
      <c r="F38" s="427"/>
      <c r="G38" s="425"/>
      <c r="H38" s="425"/>
      <c r="I38" s="425"/>
      <c r="J38" s="425"/>
      <c r="K38" s="425"/>
      <c r="L38" s="425"/>
      <c r="M38" s="425"/>
      <c r="N38" s="425"/>
      <c r="O38" s="425"/>
      <c r="P38" s="425"/>
      <c r="Q38" s="425"/>
      <c r="R38" s="425"/>
      <c r="S38" s="425"/>
      <c r="T38" s="425"/>
      <c r="U38" s="425"/>
      <c r="V38" s="425"/>
      <c r="W38" s="425"/>
      <c r="X38" s="425"/>
      <c r="Y38" s="425"/>
      <c r="Z38" s="425"/>
    </row>
    <row r="39" spans="1:26" ht="24" customHeight="1">
      <c r="A39" s="425"/>
      <c r="B39" s="425"/>
      <c r="C39" s="423" t="s">
        <v>29</v>
      </c>
      <c r="D39" s="7"/>
      <c r="E39" s="8"/>
      <c r="F39" s="7"/>
      <c r="G39" s="7"/>
      <c r="H39" s="425"/>
      <c r="I39" s="425"/>
      <c r="J39" s="425"/>
      <c r="K39" s="425"/>
      <c r="L39" s="425"/>
      <c r="M39" s="425"/>
      <c r="N39" s="425"/>
      <c r="O39" s="425"/>
      <c r="P39" s="425"/>
      <c r="Q39" s="425"/>
      <c r="R39" s="425"/>
      <c r="S39" s="425"/>
      <c r="T39" s="425"/>
      <c r="U39" s="425"/>
      <c r="V39" s="425"/>
      <c r="W39" s="425"/>
      <c r="X39" s="425"/>
      <c r="Y39" s="425"/>
      <c r="Z39" s="425"/>
    </row>
    <row r="40" spans="1:26" ht="24" customHeight="1">
      <c r="A40" s="425"/>
      <c r="B40" s="425"/>
      <c r="C40" s="617" t="s">
        <v>30</v>
      </c>
      <c r="D40" s="675"/>
      <c r="E40" s="675"/>
      <c r="F40" s="675"/>
      <c r="G40" s="675"/>
      <c r="H40" s="425"/>
      <c r="I40" s="425"/>
      <c r="J40" s="425"/>
      <c r="K40" s="425"/>
      <c r="L40" s="425"/>
      <c r="M40" s="425"/>
      <c r="N40" s="425"/>
      <c r="O40" s="425"/>
      <c r="P40" s="425"/>
      <c r="Q40" s="425"/>
      <c r="R40" s="425"/>
      <c r="S40" s="425"/>
      <c r="T40" s="425"/>
      <c r="U40" s="425"/>
      <c r="V40" s="425"/>
      <c r="W40" s="425"/>
      <c r="X40" s="425"/>
      <c r="Y40" s="425"/>
      <c r="Z40" s="425"/>
    </row>
    <row r="41" spans="1:26" ht="24" customHeight="1">
      <c r="A41" s="425"/>
      <c r="B41" s="426" t="s">
        <v>31</v>
      </c>
      <c r="C41" s="424" t="s">
        <v>32</v>
      </c>
      <c r="D41" s="426"/>
      <c r="E41" s="9"/>
      <c r="F41" s="426"/>
      <c r="G41" s="10"/>
      <c r="H41" s="425"/>
      <c r="I41" s="425"/>
      <c r="J41" s="425"/>
      <c r="K41" s="425"/>
      <c r="L41" s="425"/>
      <c r="M41" s="425"/>
      <c r="N41" s="425"/>
      <c r="O41" s="425"/>
      <c r="P41" s="425"/>
      <c r="Q41" s="425"/>
      <c r="R41" s="425"/>
      <c r="S41" s="425"/>
      <c r="T41" s="425"/>
      <c r="U41" s="425"/>
      <c r="V41" s="425"/>
      <c r="W41" s="425"/>
      <c r="X41" s="425"/>
      <c r="Y41" s="425"/>
      <c r="Z41" s="425"/>
    </row>
    <row r="42" spans="1:26" ht="24" customHeight="1">
      <c r="A42" s="425"/>
      <c r="B42" s="425"/>
      <c r="C42" s="425"/>
      <c r="D42" s="425"/>
      <c r="E42" s="425"/>
      <c r="F42" s="425"/>
      <c r="G42" s="425"/>
      <c r="H42" s="425"/>
      <c r="I42" s="425"/>
      <c r="J42" s="425"/>
      <c r="K42" s="425"/>
      <c r="L42" s="425"/>
      <c r="M42" s="425"/>
      <c r="N42" s="425"/>
      <c r="O42" s="425"/>
      <c r="P42" s="425"/>
      <c r="Q42" s="425"/>
      <c r="R42" s="425"/>
      <c r="S42" s="425"/>
      <c r="T42" s="425"/>
      <c r="U42" s="425"/>
      <c r="V42" s="425"/>
      <c r="W42" s="425"/>
      <c r="X42" s="425"/>
      <c r="Y42" s="425"/>
      <c r="Z42" s="425"/>
    </row>
    <row r="43" spans="1:26" ht="24" customHeight="1">
      <c r="A43" s="425"/>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row>
    <row r="44" spans="1:26" ht="24" customHeight="1">
      <c r="A44" s="425"/>
      <c r="B44" s="425"/>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row>
    <row r="45" spans="1:26" ht="24" customHeight="1">
      <c r="A45" s="425"/>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row>
    <row r="46" spans="1:26" ht="24" customHeight="1">
      <c r="A46" s="425"/>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row>
    <row r="47" spans="1:26" ht="24" customHeight="1">
      <c r="A47" s="425"/>
      <c r="B47" s="425"/>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row>
    <row r="48" spans="1:26" ht="24" customHeight="1">
      <c r="A48" s="425"/>
      <c r="B48" s="425"/>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row>
    <row r="49" spans="1:26" ht="24" customHeight="1">
      <c r="A49" s="425"/>
      <c r="B49" s="425"/>
      <c r="C49" s="425"/>
      <c r="D49" s="425"/>
      <c r="E49" s="425"/>
      <c r="F49" s="425"/>
      <c r="G49" s="425"/>
      <c r="H49" s="425"/>
      <c r="I49" s="425"/>
      <c r="J49" s="425"/>
      <c r="K49" s="425"/>
      <c r="L49" s="425"/>
      <c r="M49" s="425"/>
      <c r="N49" s="425"/>
      <c r="O49" s="425"/>
      <c r="P49" s="425"/>
      <c r="Q49" s="425"/>
      <c r="R49" s="425"/>
      <c r="S49" s="425"/>
      <c r="T49" s="425"/>
      <c r="U49" s="425"/>
      <c r="V49" s="425"/>
      <c r="W49" s="425"/>
      <c r="X49" s="425"/>
      <c r="Y49" s="425"/>
      <c r="Z49" s="425"/>
    </row>
    <row r="50" spans="1:26" ht="24" customHeight="1">
      <c r="A50" s="425"/>
      <c r="B50" s="425"/>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row>
    <row r="51" spans="1:26" ht="24" customHeight="1">
      <c r="A51" s="425"/>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row>
    <row r="52" spans="1:26" ht="24" customHeight="1">
      <c r="A52" s="425"/>
      <c r="B52" s="425"/>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row>
    <row r="53" spans="1:26" ht="24" customHeight="1">
      <c r="A53" s="425"/>
      <c r="B53" s="425"/>
      <c r="C53" s="425"/>
      <c r="D53" s="425"/>
      <c r="E53" s="425"/>
      <c r="F53" s="425"/>
      <c r="G53" s="425"/>
      <c r="H53" s="425"/>
      <c r="I53" s="425"/>
      <c r="J53" s="425"/>
      <c r="K53" s="425"/>
      <c r="L53" s="425"/>
      <c r="M53" s="425"/>
      <c r="N53" s="425"/>
      <c r="O53" s="425"/>
      <c r="P53" s="425"/>
      <c r="Q53" s="425"/>
      <c r="R53" s="425"/>
      <c r="S53" s="425"/>
      <c r="T53" s="425"/>
      <c r="U53" s="425"/>
      <c r="V53" s="425"/>
      <c r="W53" s="425"/>
      <c r="X53" s="425"/>
      <c r="Y53" s="425"/>
      <c r="Z53" s="425"/>
    </row>
    <row r="54" spans="1:26" ht="24" customHeight="1">
      <c r="A54" s="425"/>
      <c r="B54" s="425"/>
      <c r="C54" s="425"/>
      <c r="D54" s="425"/>
      <c r="E54" s="425"/>
      <c r="F54" s="425"/>
      <c r="G54" s="425"/>
      <c r="H54" s="425"/>
      <c r="I54" s="425"/>
      <c r="J54" s="425"/>
      <c r="K54" s="425"/>
      <c r="L54" s="425"/>
      <c r="M54" s="425"/>
      <c r="N54" s="425"/>
      <c r="O54" s="425"/>
      <c r="P54" s="425"/>
      <c r="Q54" s="425"/>
      <c r="R54" s="425"/>
      <c r="S54" s="425"/>
      <c r="T54" s="425"/>
      <c r="U54" s="425"/>
      <c r="V54" s="425"/>
      <c r="W54" s="425"/>
      <c r="X54" s="425"/>
      <c r="Y54" s="425"/>
      <c r="Z54" s="425"/>
    </row>
    <row r="55" spans="1:26" ht="24" customHeight="1">
      <c r="A55" s="425"/>
      <c r="B55" s="425"/>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row>
    <row r="56" spans="1:26" ht="24" customHeight="1">
      <c r="A56" s="425"/>
      <c r="B56" s="425"/>
      <c r="C56" s="425"/>
      <c r="D56" s="425"/>
      <c r="E56" s="425"/>
      <c r="F56" s="425"/>
      <c r="G56" s="425"/>
      <c r="H56" s="425"/>
      <c r="I56" s="425"/>
      <c r="J56" s="425"/>
      <c r="K56" s="425"/>
      <c r="L56" s="425"/>
      <c r="M56" s="425"/>
      <c r="N56" s="425"/>
      <c r="O56" s="425"/>
      <c r="P56" s="425"/>
      <c r="Q56" s="425"/>
      <c r="R56" s="425"/>
      <c r="S56" s="425"/>
      <c r="T56" s="425"/>
      <c r="U56" s="425"/>
      <c r="V56" s="425"/>
      <c r="W56" s="425"/>
      <c r="X56" s="425"/>
      <c r="Y56" s="425"/>
      <c r="Z56" s="425"/>
    </row>
    <row r="57" spans="1:26" ht="24" customHeight="1">
      <c r="A57" s="425"/>
      <c r="B57" s="425"/>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row>
    <row r="58" spans="1:26" ht="24" customHeight="1">
      <c r="A58" s="425"/>
      <c r="B58" s="425"/>
      <c r="C58" s="425"/>
      <c r="D58" s="425"/>
      <c r="E58" s="425"/>
      <c r="F58" s="425"/>
      <c r="G58" s="425"/>
      <c r="H58" s="425"/>
      <c r="I58" s="425"/>
      <c r="J58" s="425"/>
      <c r="K58" s="425"/>
      <c r="L58" s="425"/>
      <c r="M58" s="425"/>
      <c r="N58" s="425"/>
      <c r="O58" s="425"/>
      <c r="P58" s="425"/>
      <c r="Q58" s="425"/>
      <c r="R58" s="425"/>
      <c r="S58" s="425"/>
      <c r="T58" s="425"/>
      <c r="U58" s="425"/>
      <c r="V58" s="425"/>
      <c r="W58" s="425"/>
      <c r="X58" s="425"/>
      <c r="Y58" s="425"/>
      <c r="Z58" s="425"/>
    </row>
    <row r="59" spans="1:26" ht="24" customHeight="1">
      <c r="A59" s="425"/>
      <c r="B59" s="425"/>
      <c r="C59" s="425"/>
      <c r="D59" s="425"/>
      <c r="E59" s="425"/>
      <c r="F59" s="425"/>
      <c r="G59" s="425"/>
      <c r="H59" s="425"/>
      <c r="I59" s="425"/>
      <c r="J59" s="425"/>
      <c r="K59" s="425"/>
      <c r="L59" s="425"/>
      <c r="M59" s="425"/>
      <c r="N59" s="425"/>
      <c r="O59" s="425"/>
      <c r="P59" s="425"/>
      <c r="Q59" s="425"/>
      <c r="R59" s="425"/>
      <c r="S59" s="425"/>
      <c r="T59" s="425"/>
      <c r="U59" s="425"/>
      <c r="V59" s="425"/>
      <c r="W59" s="425"/>
      <c r="X59" s="425"/>
      <c r="Y59" s="425"/>
      <c r="Z59" s="425"/>
    </row>
    <row r="60" spans="1:26" ht="24" customHeight="1">
      <c r="A60" s="425"/>
      <c r="B60" s="425"/>
      <c r="C60" s="425"/>
      <c r="D60" s="425"/>
      <c r="E60" s="425"/>
      <c r="F60" s="425"/>
      <c r="G60" s="425"/>
      <c r="H60" s="425"/>
      <c r="I60" s="425"/>
      <c r="J60" s="425"/>
      <c r="K60" s="425"/>
      <c r="L60" s="425"/>
      <c r="M60" s="425"/>
      <c r="N60" s="425"/>
      <c r="O60" s="425"/>
      <c r="P60" s="425"/>
      <c r="Q60" s="425"/>
      <c r="R60" s="425"/>
      <c r="S60" s="425"/>
      <c r="T60" s="425"/>
      <c r="U60" s="425"/>
      <c r="V60" s="425"/>
      <c r="W60" s="425"/>
      <c r="X60" s="425"/>
      <c r="Y60" s="425"/>
      <c r="Z60" s="425"/>
    </row>
    <row r="61" spans="1:26" ht="24" customHeight="1">
      <c r="A61" s="425"/>
      <c r="B61" s="425"/>
      <c r="C61" s="425"/>
      <c r="D61" s="425"/>
      <c r="E61" s="425"/>
      <c r="F61" s="425"/>
      <c r="G61" s="425"/>
      <c r="H61" s="425"/>
      <c r="I61" s="425"/>
      <c r="J61" s="425"/>
      <c r="K61" s="425"/>
      <c r="L61" s="425"/>
      <c r="M61" s="425"/>
      <c r="N61" s="425"/>
      <c r="O61" s="425"/>
      <c r="P61" s="425"/>
      <c r="Q61" s="425"/>
      <c r="R61" s="425"/>
      <c r="S61" s="425"/>
      <c r="T61" s="425"/>
      <c r="U61" s="425"/>
      <c r="V61" s="425"/>
      <c r="W61" s="425"/>
      <c r="X61" s="425"/>
      <c r="Y61" s="425"/>
      <c r="Z61" s="425"/>
    </row>
    <row r="62" spans="1:26" ht="24" customHeight="1">
      <c r="A62" s="425"/>
      <c r="B62" s="425"/>
      <c r="C62" s="425"/>
      <c r="D62" s="425"/>
      <c r="E62" s="425"/>
      <c r="F62" s="425"/>
      <c r="G62" s="425"/>
      <c r="H62" s="425"/>
      <c r="I62" s="425"/>
      <c r="J62" s="425"/>
      <c r="K62" s="425"/>
      <c r="L62" s="425"/>
      <c r="M62" s="425"/>
      <c r="N62" s="425"/>
      <c r="O62" s="425"/>
      <c r="P62" s="425"/>
      <c r="Q62" s="425"/>
      <c r="R62" s="425"/>
      <c r="S62" s="425"/>
      <c r="T62" s="425"/>
      <c r="U62" s="425"/>
      <c r="V62" s="425"/>
      <c r="W62" s="425"/>
      <c r="X62" s="425"/>
      <c r="Y62" s="425"/>
      <c r="Z62" s="425"/>
    </row>
    <row r="63" spans="1:26" ht="24" customHeight="1">
      <c r="A63" s="425"/>
      <c r="B63" s="425"/>
      <c r="C63" s="425"/>
      <c r="D63" s="425"/>
      <c r="E63" s="425"/>
      <c r="F63" s="425"/>
      <c r="G63" s="425"/>
      <c r="H63" s="425"/>
      <c r="I63" s="425"/>
      <c r="J63" s="425"/>
      <c r="K63" s="425"/>
      <c r="L63" s="425"/>
      <c r="M63" s="425"/>
      <c r="N63" s="425"/>
      <c r="O63" s="425"/>
      <c r="P63" s="425"/>
      <c r="Q63" s="425"/>
      <c r="R63" s="425"/>
      <c r="S63" s="425"/>
      <c r="T63" s="425"/>
      <c r="U63" s="425"/>
      <c r="V63" s="425"/>
      <c r="W63" s="425"/>
      <c r="X63" s="425"/>
      <c r="Y63" s="425"/>
      <c r="Z63" s="425"/>
    </row>
    <row r="64" spans="1:26" ht="24" customHeight="1">
      <c r="A64" s="425"/>
      <c r="B64" s="425"/>
      <c r="C64" s="425"/>
      <c r="D64" s="425"/>
      <c r="E64" s="425"/>
      <c r="F64" s="425"/>
      <c r="G64" s="425"/>
      <c r="H64" s="425"/>
      <c r="I64" s="425"/>
      <c r="J64" s="425"/>
      <c r="K64" s="425"/>
      <c r="L64" s="425"/>
      <c r="M64" s="425"/>
      <c r="N64" s="425"/>
      <c r="O64" s="425"/>
      <c r="P64" s="425"/>
      <c r="Q64" s="425"/>
      <c r="R64" s="425"/>
      <c r="S64" s="425"/>
      <c r="T64" s="425"/>
      <c r="U64" s="425"/>
      <c r="V64" s="425"/>
      <c r="W64" s="425"/>
      <c r="X64" s="425"/>
      <c r="Y64" s="425"/>
      <c r="Z64" s="425"/>
    </row>
    <row r="65" spans="1:26" ht="24" customHeight="1">
      <c r="A65" s="425"/>
      <c r="B65" s="425"/>
      <c r="C65" s="425"/>
      <c r="D65" s="425"/>
      <c r="E65" s="425"/>
      <c r="F65" s="425"/>
      <c r="G65" s="425"/>
      <c r="H65" s="425"/>
      <c r="I65" s="425"/>
      <c r="J65" s="425"/>
      <c r="K65" s="425"/>
      <c r="L65" s="425"/>
      <c r="M65" s="425"/>
      <c r="N65" s="425"/>
      <c r="O65" s="425"/>
      <c r="P65" s="425"/>
      <c r="Q65" s="425"/>
      <c r="R65" s="425"/>
      <c r="S65" s="425"/>
      <c r="T65" s="425"/>
      <c r="U65" s="425"/>
      <c r="V65" s="425"/>
      <c r="W65" s="425"/>
      <c r="X65" s="425"/>
      <c r="Y65" s="425"/>
      <c r="Z65" s="425"/>
    </row>
    <row r="66" spans="1:26" ht="24" customHeight="1">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row>
    <row r="67" spans="1:26" ht="24" customHeight="1">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row>
    <row r="68" spans="1:26" ht="24" customHeight="1">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row>
    <row r="69" spans="1:26" ht="24" customHeight="1">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row>
    <row r="70" spans="1:26" ht="24" customHeight="1">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row>
    <row r="71" spans="1:26" ht="24" customHeight="1">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row>
    <row r="72" spans="1:26" ht="24" customHeight="1">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row>
    <row r="73" spans="1:26" ht="24" customHeight="1">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row>
    <row r="74" spans="1:26" ht="24" customHeight="1">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row>
    <row r="75" spans="1:26" ht="24" customHeight="1">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row>
    <row r="76" spans="1:26" ht="24" customHeight="1">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row>
    <row r="77" spans="1:26" ht="24" customHeight="1">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row>
    <row r="78" spans="1:26" ht="24" customHeight="1">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row>
    <row r="79" spans="1:26" ht="24" customHeight="1">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row>
    <row r="80" spans="1:26" ht="24" customHeight="1">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row>
    <row r="81" spans="1:26" ht="24" customHeight="1">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row>
    <row r="82" spans="1:26" ht="24" customHeight="1">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row>
    <row r="83" spans="1:26" ht="24" customHeight="1">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row>
    <row r="84" spans="1:26" ht="24" customHeight="1">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row>
    <row r="85" spans="1:26" ht="24" customHeight="1">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row>
    <row r="86" spans="1:26" ht="24" customHeight="1">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row>
    <row r="87" spans="1:26" ht="24" customHeight="1">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row>
    <row r="88" spans="1:26" ht="24" customHeight="1">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row>
    <row r="89" spans="1:26" ht="24" customHeight="1">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row>
    <row r="90" spans="1:26" ht="24" customHeight="1">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row>
    <row r="91" spans="1:26" ht="24" customHeight="1">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row>
    <row r="92" spans="1:26" ht="24" customHeight="1">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row>
    <row r="93" spans="1:26" ht="24" customHeight="1">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row>
    <row r="94" spans="1:26" ht="24" customHeight="1">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row>
    <row r="95" spans="1:26" ht="24" customHeight="1">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row>
    <row r="96" spans="1:26" ht="24" customHeight="1">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row>
    <row r="97" spans="1:26" ht="24" customHeight="1">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row>
    <row r="98" spans="1:26" ht="24" customHeight="1">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row>
    <row r="99" spans="1:26" ht="24" customHeight="1">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row>
    <row r="100" spans="1:26" ht="24" customHeight="1">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row>
    <row r="101" spans="1:26" ht="24" customHeight="1">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row>
    <row r="102" spans="1:26" ht="24" customHeight="1">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row>
    <row r="103" spans="1:26" ht="24" customHeight="1">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row>
    <row r="104" spans="1:26" ht="24" customHeight="1">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row>
    <row r="105" spans="1:26" ht="24" customHeight="1">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row>
    <row r="106" spans="1:26" ht="24" customHeight="1">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row>
    <row r="107" spans="1:26" ht="24" customHeight="1">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row>
    <row r="108" spans="1:26" ht="24" customHeight="1">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row>
    <row r="109" spans="1:26" ht="24" customHeight="1">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row>
    <row r="110" spans="1:26" ht="24" customHeight="1">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row>
    <row r="111" spans="1:26" ht="24" customHeight="1">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row>
    <row r="112" spans="1:26" ht="24" customHeight="1">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row>
    <row r="113" spans="1:26" ht="24" customHeight="1">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row>
    <row r="114" spans="1:26" ht="24"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row>
    <row r="115" spans="1:26" ht="24" customHeight="1">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row>
    <row r="116" spans="1:26" ht="24"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row>
    <row r="117" spans="1:26" ht="24" customHeight="1">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row>
    <row r="118" spans="1:26" ht="24" customHeight="1">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row>
    <row r="119" spans="1:26" ht="24" customHeight="1">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row>
    <row r="120" spans="1:26" ht="24" customHeight="1">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row>
    <row r="121" spans="1:26" ht="24" customHeight="1">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row>
    <row r="122" spans="1:26" ht="24" customHeight="1">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row>
    <row r="123" spans="1:26" ht="24" customHeight="1">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row>
    <row r="124" spans="1:26" ht="24" customHeight="1">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row>
    <row r="125" spans="1:26" ht="24" customHeight="1">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row>
    <row r="126" spans="1:26" ht="24" customHeight="1">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row>
    <row r="127" spans="1:26" ht="24" customHeight="1">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row>
    <row r="128" spans="1:26" ht="24" customHeight="1">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row>
    <row r="129" spans="1:26" ht="24" customHeight="1">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row>
    <row r="130" spans="1:26" ht="24" customHeight="1">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row>
    <row r="131" spans="1:26" ht="24" customHeight="1">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row>
    <row r="132" spans="1:26" ht="24" customHeight="1">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row>
    <row r="133" spans="1:26" ht="24" customHeight="1">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row>
    <row r="134" spans="1:26" ht="24" customHeight="1">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row>
    <row r="135" spans="1:26" ht="24" customHeight="1">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row>
    <row r="136" spans="1:26" ht="24" customHeight="1">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row>
    <row r="137" spans="1:26" ht="24" customHeight="1">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row>
    <row r="138" spans="1:26" ht="24" customHeight="1">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row>
    <row r="139" spans="1:26" ht="24" customHeight="1">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row>
    <row r="140" spans="1:26" ht="24" customHeight="1">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row>
    <row r="141" spans="1:26" ht="24" customHeight="1">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row>
    <row r="142" spans="1:26" ht="24" customHeight="1">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row>
    <row r="143" spans="1:26" ht="24"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row>
    <row r="144" spans="1:26" ht="24" customHeight="1">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row>
    <row r="145" spans="1:26" ht="24" customHeight="1">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row>
    <row r="146" spans="1:26" ht="24" customHeight="1">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row>
    <row r="147" spans="1:26" ht="24" customHeight="1">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row>
    <row r="148" spans="1:26" ht="24" customHeight="1">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row>
    <row r="149" spans="1:26" ht="24" customHeight="1">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row>
    <row r="150" spans="1:26" ht="24" customHeight="1">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row>
    <row r="151" spans="1:26" ht="24" customHeight="1">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row>
    <row r="152" spans="1:26" ht="24" customHeight="1">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row>
    <row r="153" spans="1:26" ht="24" customHeight="1">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row>
    <row r="154" spans="1:26" ht="24" customHeight="1">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row>
    <row r="155" spans="1:26" ht="24" customHeight="1">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row>
    <row r="156" spans="1:26" ht="24" customHeight="1">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row>
    <row r="157" spans="1:26" ht="24" customHeight="1">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row>
    <row r="158" spans="1:26" ht="24" customHeight="1">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row>
    <row r="159" spans="1:26" ht="24" customHeight="1">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row>
    <row r="160" spans="1:26" ht="24" customHeight="1">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row>
    <row r="161" spans="1:26" ht="24" customHeight="1">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row>
    <row r="162" spans="1:26" ht="24" customHeight="1">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row>
    <row r="163" spans="1:26" ht="24" customHeight="1">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row>
    <row r="164" spans="1:26" ht="24" customHeight="1">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row>
    <row r="165" spans="1:26" ht="24" customHeight="1">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row>
    <row r="166" spans="1:26" ht="24" customHeight="1">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row>
    <row r="167" spans="1:26" ht="24" customHeight="1">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row>
    <row r="168" spans="1:26" ht="24" customHeight="1">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row>
    <row r="169" spans="1:26" ht="24" customHeight="1">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row>
    <row r="170" spans="1:26" ht="24" customHeight="1">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row>
    <row r="171" spans="1:26" ht="24" customHeight="1">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row>
    <row r="172" spans="1:26" ht="24" customHeight="1">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row>
    <row r="173" spans="1:26" ht="24" customHeight="1">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row>
    <row r="174" spans="1:26" ht="24" customHeight="1">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row>
    <row r="175" spans="1:26" ht="24" customHeight="1">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row>
    <row r="176" spans="1:26" ht="24" customHeight="1">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row>
    <row r="177" spans="1:26" ht="24" customHeight="1">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row>
    <row r="178" spans="1:26" ht="24" customHeight="1">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row>
    <row r="179" spans="1:26" ht="24" customHeight="1">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row>
    <row r="180" spans="1:26" ht="24" customHeight="1">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row>
    <row r="181" spans="1:26" ht="24" customHeight="1">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row>
    <row r="182" spans="1:26" ht="24" customHeight="1">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row>
    <row r="183" spans="1:26" ht="24" customHeight="1">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row>
    <row r="184" spans="1:26" ht="24" customHeight="1">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row>
    <row r="185" spans="1:26" ht="24" customHeight="1">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row>
    <row r="186" spans="1:26" ht="24" customHeight="1">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row>
    <row r="187" spans="1:26" ht="24" customHeight="1">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row>
    <row r="188" spans="1:26" ht="24" customHeight="1">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row>
    <row r="189" spans="1:26" ht="24" customHeight="1">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row>
    <row r="190" spans="1:26" ht="24"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row>
    <row r="191" spans="1:26" ht="24"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row>
    <row r="192" spans="1:26" ht="24"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row>
    <row r="193" spans="1:26" ht="24"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row>
    <row r="194" spans="1:26" ht="24" customHeight="1">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row>
    <row r="195" spans="1:26" ht="24"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row>
    <row r="196" spans="1:26" ht="24"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row>
    <row r="197" spans="1:26" ht="24"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row>
    <row r="198" spans="1:26" ht="24"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row>
    <row r="199" spans="1:26" ht="24" customHeight="1">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row>
    <row r="200" spans="1:26" ht="24"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row>
    <row r="201" spans="1:26" ht="24"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row>
    <row r="202" spans="1:26" ht="24"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row>
    <row r="203" spans="1:26" ht="24"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row>
    <row r="204" spans="1:26" ht="24"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row>
    <row r="205" spans="1:26" ht="24"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row>
    <row r="206" spans="1:26" ht="24"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row>
    <row r="207" spans="1:26" ht="24"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row>
    <row r="208" spans="1:26" ht="24"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row>
    <row r="209" spans="1:26" ht="24"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row>
    <row r="210" spans="1:26" ht="24"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row>
    <row r="211" spans="1:26" ht="24"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row>
    <row r="212" spans="1:26" ht="24"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row>
    <row r="213" spans="1:26" ht="24"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row>
    <row r="214" spans="1:26" ht="24"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row>
    <row r="215" spans="1:26" ht="24"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row>
    <row r="216" spans="1:26" ht="24"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row>
    <row r="217" spans="1:26" ht="24"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row>
    <row r="218" spans="1:26" ht="24"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row>
    <row r="219" spans="1:26" ht="24"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row>
    <row r="220" spans="1:26" ht="24"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row>
    <row r="221" spans="1:26" ht="24"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row>
    <row r="222" spans="1:26" ht="24"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row>
    <row r="223" spans="1:26" ht="24"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row>
    <row r="224" spans="1:26" ht="24"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row>
    <row r="225" spans="1:26" ht="24"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row>
    <row r="226" spans="1:26" ht="24"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row>
    <row r="227" spans="1:26" ht="24"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row>
    <row r="228" spans="1:26" ht="24"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row>
    <row r="229" spans="1:26" ht="24"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row>
    <row r="230" spans="1:26" ht="24"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row>
    <row r="231" spans="1:26" ht="24"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row>
    <row r="232" spans="1:26" ht="24"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row>
    <row r="233" spans="1:26" ht="24"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row>
    <row r="234" spans="1:26" ht="24"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row>
    <row r="235" spans="1:26" ht="24"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row>
    <row r="236" spans="1:26" ht="24"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row>
    <row r="237" spans="1:26" ht="24"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row>
    <row r="238" spans="1:26" ht="24"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row>
    <row r="239" spans="1:26" ht="24"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row>
    <row r="240" spans="1:26" ht="24"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row>
    <row r="241" spans="1:26" ht="24"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row>
    <row r="242" spans="1:26" ht="24"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row>
    <row r="243" spans="1:26" ht="24"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row>
    <row r="244" spans="1:26" ht="24"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row>
    <row r="245" spans="1:26" ht="24"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c r="X245" s="425"/>
      <c r="Y245" s="425"/>
      <c r="Z245" s="425"/>
    </row>
    <row r="246" spans="1:26" ht="24"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c r="X246" s="425"/>
      <c r="Y246" s="425"/>
      <c r="Z246" s="425"/>
    </row>
    <row r="247" spans="1:26" ht="24"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c r="X247" s="425"/>
      <c r="Y247" s="425"/>
      <c r="Z247" s="425"/>
    </row>
    <row r="248" spans="1:26" ht="24"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c r="X248" s="425"/>
      <c r="Y248" s="425"/>
      <c r="Z248" s="425"/>
    </row>
    <row r="249" spans="1:26" ht="24"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row>
    <row r="250" spans="1:26" ht="24"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row>
    <row r="251" spans="1:26" ht="24"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c r="X251" s="425"/>
      <c r="Y251" s="425"/>
      <c r="Z251" s="425"/>
    </row>
    <row r="252" spans="1:26" ht="24"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c r="X252" s="425"/>
      <c r="Y252" s="425"/>
      <c r="Z252" s="425"/>
    </row>
    <row r="253" spans="1:26" ht="24"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c r="X253" s="425"/>
      <c r="Y253" s="425"/>
      <c r="Z253" s="425"/>
    </row>
    <row r="254" spans="1:26" ht="24"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c r="X254" s="425"/>
      <c r="Y254" s="425"/>
      <c r="Z254" s="425"/>
    </row>
    <row r="255" spans="1:26" ht="24"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c r="X255" s="425"/>
      <c r="Y255" s="425"/>
      <c r="Z255" s="425"/>
    </row>
    <row r="256" spans="1:26" ht="24"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c r="X256" s="425"/>
      <c r="Y256" s="425"/>
      <c r="Z256" s="425"/>
    </row>
    <row r="257" spans="1:26" ht="24"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c r="X257" s="425"/>
      <c r="Y257" s="425"/>
      <c r="Z257" s="425"/>
    </row>
    <row r="258" spans="1:26" ht="24"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row>
    <row r="259" spans="1:26" ht="24"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row>
    <row r="260" spans="1:26" ht="24"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c r="X260" s="425"/>
      <c r="Y260" s="425"/>
      <c r="Z260" s="425"/>
    </row>
    <row r="261" spans="1:26" ht="24"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c r="X261" s="425"/>
      <c r="Y261" s="425"/>
      <c r="Z261" s="425"/>
    </row>
    <row r="262" spans="1:26" ht="24"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c r="X262" s="425"/>
      <c r="Y262" s="425"/>
      <c r="Z262" s="425"/>
    </row>
    <row r="263" spans="1:26" ht="24"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c r="X263" s="425"/>
      <c r="Y263" s="425"/>
      <c r="Z263" s="425"/>
    </row>
    <row r="264" spans="1:26" ht="24"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c r="X264" s="425"/>
      <c r="Y264" s="425"/>
      <c r="Z264" s="425"/>
    </row>
    <row r="265" spans="1:26" ht="24"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row>
    <row r="266" spans="1:26" ht="24"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c r="X266" s="425"/>
      <c r="Y266" s="425"/>
      <c r="Z266" s="425"/>
    </row>
    <row r="267" spans="1:26" ht="24"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c r="X267" s="425"/>
      <c r="Y267" s="425"/>
      <c r="Z267" s="425"/>
    </row>
    <row r="268" spans="1:26" ht="24"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c r="X268" s="425"/>
      <c r="Y268" s="425"/>
      <c r="Z268" s="425"/>
    </row>
    <row r="269" spans="1:26" ht="24"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c r="X269" s="425"/>
      <c r="Y269" s="425"/>
      <c r="Z269" s="425"/>
    </row>
    <row r="270" spans="1:26" ht="24"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c r="X270" s="425"/>
      <c r="Y270" s="425"/>
      <c r="Z270" s="425"/>
    </row>
    <row r="271" spans="1:26" ht="24"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row>
    <row r="272" spans="1:26" ht="24"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c r="X272" s="425"/>
      <c r="Y272" s="425"/>
      <c r="Z272" s="425"/>
    </row>
    <row r="273" spans="1:26" ht="24"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c r="X273" s="425"/>
      <c r="Y273" s="425"/>
      <c r="Z273" s="425"/>
    </row>
    <row r="274" spans="1:26" ht="24"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c r="X274" s="425"/>
      <c r="Y274" s="425"/>
      <c r="Z274" s="425"/>
    </row>
    <row r="275" spans="1:26" ht="24"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c r="X275" s="425"/>
      <c r="Y275" s="425"/>
      <c r="Z275" s="425"/>
    </row>
    <row r="276" spans="1:26" ht="24"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c r="X276" s="425"/>
      <c r="Y276" s="425"/>
      <c r="Z276" s="425"/>
    </row>
    <row r="277" spans="1:26" ht="24"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row>
    <row r="278" spans="1:26" ht="24"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c r="X278" s="425"/>
      <c r="Y278" s="425"/>
      <c r="Z278" s="425"/>
    </row>
    <row r="279" spans="1:26" ht="24"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c r="X279" s="425"/>
      <c r="Y279" s="425"/>
      <c r="Z279" s="425"/>
    </row>
    <row r="280" spans="1:26" ht="24"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c r="X280" s="425"/>
      <c r="Y280" s="425"/>
      <c r="Z280" s="425"/>
    </row>
    <row r="281" spans="1:26" ht="24"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c r="X281" s="425"/>
      <c r="Y281" s="425"/>
      <c r="Z281" s="425"/>
    </row>
    <row r="282" spans="1:26" ht="24"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c r="X282" s="425"/>
      <c r="Y282" s="425"/>
      <c r="Z282" s="425"/>
    </row>
    <row r="283" spans="1:26" ht="24"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c r="X283" s="425"/>
      <c r="Y283" s="425"/>
      <c r="Z283" s="425"/>
    </row>
    <row r="284" spans="1:26" ht="24"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c r="X284" s="425"/>
      <c r="Y284" s="425"/>
      <c r="Z284" s="425"/>
    </row>
    <row r="285" spans="1:26" ht="24"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c r="X285" s="425"/>
      <c r="Y285" s="425"/>
      <c r="Z285" s="425"/>
    </row>
    <row r="286" spans="1:26" ht="24"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c r="X286" s="425"/>
      <c r="Y286" s="425"/>
      <c r="Z286" s="425"/>
    </row>
    <row r="287" spans="1:26" ht="24"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c r="X287" s="425"/>
      <c r="Y287" s="425"/>
      <c r="Z287" s="425"/>
    </row>
    <row r="288" spans="1:26" ht="24"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c r="X288" s="425"/>
      <c r="Y288" s="425"/>
      <c r="Z288" s="425"/>
    </row>
    <row r="289" spans="1:26" ht="24"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c r="X289" s="425"/>
      <c r="Y289" s="425"/>
      <c r="Z289" s="425"/>
    </row>
    <row r="290" spans="1:26" ht="24"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c r="X290" s="425"/>
      <c r="Y290" s="425"/>
      <c r="Z290" s="425"/>
    </row>
    <row r="291" spans="1:26" ht="24"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c r="X291" s="425"/>
      <c r="Y291" s="425"/>
      <c r="Z291" s="425"/>
    </row>
    <row r="292" spans="1:26" ht="24"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c r="X292" s="425"/>
      <c r="Y292" s="425"/>
      <c r="Z292" s="425"/>
    </row>
    <row r="293" spans="1:26" ht="24"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c r="X293" s="425"/>
      <c r="Y293" s="425"/>
      <c r="Z293" s="425"/>
    </row>
    <row r="294" spans="1:26" ht="24"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c r="X294" s="425"/>
      <c r="Y294" s="425"/>
      <c r="Z294" s="425"/>
    </row>
    <row r="295" spans="1:26" ht="24"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c r="X295" s="425"/>
      <c r="Y295" s="425"/>
      <c r="Z295" s="425"/>
    </row>
    <row r="296" spans="1:26" ht="24"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row>
    <row r="297" spans="1:26" ht="24"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row>
    <row r="298" spans="1:26" ht="24"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row>
    <row r="299" spans="1:26" ht="24"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c r="X299" s="425"/>
      <c r="Y299" s="425"/>
      <c r="Z299" s="425"/>
    </row>
    <row r="300" spans="1:26" ht="24"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c r="X300" s="425"/>
      <c r="Y300" s="425"/>
      <c r="Z300" s="425"/>
    </row>
    <row r="301" spans="1:26" ht="24"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c r="X301" s="425"/>
      <c r="Y301" s="425"/>
      <c r="Z301" s="425"/>
    </row>
    <row r="302" spans="1:26" ht="24"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c r="X302" s="425"/>
      <c r="Y302" s="425"/>
      <c r="Z302" s="425"/>
    </row>
    <row r="303" spans="1:26" ht="24"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c r="X303" s="425"/>
      <c r="Y303" s="425"/>
      <c r="Z303" s="425"/>
    </row>
    <row r="304" spans="1:26" ht="24"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c r="X304" s="425"/>
      <c r="Y304" s="425"/>
      <c r="Z304" s="425"/>
    </row>
    <row r="305" spans="1:26" ht="24"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c r="X305" s="425"/>
      <c r="Y305" s="425"/>
      <c r="Z305" s="425"/>
    </row>
    <row r="306" spans="1:26" ht="24"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c r="X306" s="425"/>
      <c r="Y306" s="425"/>
      <c r="Z306" s="425"/>
    </row>
    <row r="307" spans="1:26" ht="24"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c r="X307" s="425"/>
      <c r="Y307" s="425"/>
      <c r="Z307" s="425"/>
    </row>
    <row r="308" spans="1:26" ht="24"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c r="X308" s="425"/>
      <c r="Y308" s="425"/>
      <c r="Z308" s="425"/>
    </row>
    <row r="309" spans="1:26" ht="24"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c r="X309" s="425"/>
      <c r="Y309" s="425"/>
      <c r="Z309" s="425"/>
    </row>
    <row r="310" spans="1:26" ht="24"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c r="X310" s="425"/>
      <c r="Y310" s="425"/>
      <c r="Z310" s="425"/>
    </row>
    <row r="311" spans="1:26" ht="24"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c r="X311" s="425"/>
      <c r="Y311" s="425"/>
      <c r="Z311" s="425"/>
    </row>
    <row r="312" spans="1:26" ht="24"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c r="X312" s="425"/>
      <c r="Y312" s="425"/>
      <c r="Z312" s="425"/>
    </row>
    <row r="313" spans="1:26" ht="24"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c r="X313" s="425"/>
      <c r="Y313" s="425"/>
      <c r="Z313" s="425"/>
    </row>
    <row r="314" spans="1:26" ht="24"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c r="X314" s="425"/>
      <c r="Y314" s="425"/>
      <c r="Z314" s="425"/>
    </row>
    <row r="315" spans="1:26" ht="24"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c r="X315" s="425"/>
      <c r="Y315" s="425"/>
      <c r="Z315" s="425"/>
    </row>
    <row r="316" spans="1:26" ht="24"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c r="X316" s="425"/>
      <c r="Y316" s="425"/>
      <c r="Z316" s="425"/>
    </row>
    <row r="317" spans="1:26" ht="24"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c r="X317" s="425"/>
      <c r="Y317" s="425"/>
      <c r="Z317" s="425"/>
    </row>
    <row r="318" spans="1:26" ht="24"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c r="X318" s="425"/>
      <c r="Y318" s="425"/>
      <c r="Z318" s="425"/>
    </row>
    <row r="319" spans="1:26" ht="24"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c r="X319" s="425"/>
      <c r="Y319" s="425"/>
      <c r="Z319" s="425"/>
    </row>
    <row r="320" spans="1:26" ht="24"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c r="X320" s="425"/>
      <c r="Y320" s="425"/>
      <c r="Z320" s="425"/>
    </row>
    <row r="321" spans="1:26" ht="24"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c r="X321" s="425"/>
      <c r="Y321" s="425"/>
      <c r="Z321" s="425"/>
    </row>
    <row r="322" spans="1:26" ht="24"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c r="X322" s="425"/>
      <c r="Y322" s="425"/>
      <c r="Z322" s="425"/>
    </row>
    <row r="323" spans="1:26" ht="24"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c r="X323" s="425"/>
      <c r="Y323" s="425"/>
      <c r="Z323" s="425"/>
    </row>
    <row r="324" spans="1:26" ht="24"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c r="X324" s="425"/>
      <c r="Y324" s="425"/>
      <c r="Z324" s="425"/>
    </row>
    <row r="325" spans="1:26" ht="24"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c r="X325" s="425"/>
      <c r="Y325" s="425"/>
      <c r="Z325" s="425"/>
    </row>
    <row r="326" spans="1:26" ht="24"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c r="X326" s="425"/>
      <c r="Y326" s="425"/>
      <c r="Z326" s="425"/>
    </row>
    <row r="327" spans="1:26" ht="24"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c r="X327" s="425"/>
      <c r="Y327" s="425"/>
      <c r="Z327" s="425"/>
    </row>
    <row r="328" spans="1:26" ht="24"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c r="X328" s="425"/>
      <c r="Y328" s="425"/>
      <c r="Z328" s="425"/>
    </row>
    <row r="329" spans="1:26" ht="24"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c r="X329" s="425"/>
      <c r="Y329" s="425"/>
      <c r="Z329" s="425"/>
    </row>
    <row r="330" spans="1:26" ht="24"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row>
    <row r="331" spans="1:26" ht="24"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c r="X331" s="425"/>
      <c r="Y331" s="425"/>
      <c r="Z331" s="425"/>
    </row>
    <row r="332" spans="1:26" ht="24"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c r="X332" s="425"/>
      <c r="Y332" s="425"/>
      <c r="Z332" s="425"/>
    </row>
    <row r="333" spans="1:26" ht="24"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c r="X333" s="425"/>
      <c r="Y333" s="425"/>
      <c r="Z333" s="425"/>
    </row>
    <row r="334" spans="1:26" ht="24"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c r="X334" s="425"/>
      <c r="Y334" s="425"/>
      <c r="Z334" s="425"/>
    </row>
    <row r="335" spans="1:26" ht="24"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c r="X335" s="425"/>
      <c r="Y335" s="425"/>
      <c r="Z335" s="425"/>
    </row>
    <row r="336" spans="1:26" ht="24"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row>
    <row r="337" spans="1:26" ht="24"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c r="X337" s="425"/>
      <c r="Y337" s="425"/>
      <c r="Z337" s="425"/>
    </row>
    <row r="338" spans="1:26" ht="24"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c r="X338" s="425"/>
      <c r="Y338" s="425"/>
      <c r="Z338" s="425"/>
    </row>
    <row r="339" spans="1:26" ht="24"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row>
    <row r="340" spans="1:26" ht="24"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c r="X340" s="425"/>
      <c r="Y340" s="425"/>
      <c r="Z340" s="425"/>
    </row>
    <row r="341" spans="1:26" ht="24"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c r="X341" s="425"/>
      <c r="Y341" s="425"/>
      <c r="Z341" s="425"/>
    </row>
    <row r="342" spans="1:26" ht="24"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c r="X342" s="425"/>
      <c r="Y342" s="425"/>
      <c r="Z342" s="425"/>
    </row>
    <row r="343" spans="1:26" ht="24"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c r="X343" s="425"/>
      <c r="Y343" s="425"/>
      <c r="Z343" s="425"/>
    </row>
    <row r="344" spans="1:26" ht="24"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c r="X344" s="425"/>
      <c r="Y344" s="425"/>
      <c r="Z344" s="425"/>
    </row>
    <row r="345" spans="1:26" ht="24"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c r="X345" s="425"/>
      <c r="Y345" s="425"/>
      <c r="Z345" s="425"/>
    </row>
    <row r="346" spans="1:26" ht="24"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c r="X346" s="425"/>
      <c r="Y346" s="425"/>
      <c r="Z346" s="425"/>
    </row>
    <row r="347" spans="1:26" ht="24"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c r="X347" s="425"/>
      <c r="Y347" s="425"/>
      <c r="Z347" s="425"/>
    </row>
    <row r="348" spans="1:26" ht="24"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c r="X348" s="425"/>
      <c r="Y348" s="425"/>
      <c r="Z348" s="425"/>
    </row>
    <row r="349" spans="1:26" ht="24"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c r="X349" s="425"/>
      <c r="Y349" s="425"/>
      <c r="Z349" s="425"/>
    </row>
    <row r="350" spans="1:26" ht="24"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c r="X350" s="425"/>
      <c r="Y350" s="425"/>
      <c r="Z350" s="425"/>
    </row>
    <row r="351" spans="1:26" ht="24"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c r="X351" s="425"/>
      <c r="Y351" s="425"/>
      <c r="Z351" s="425"/>
    </row>
    <row r="352" spans="1:26" ht="24"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c r="X352" s="425"/>
      <c r="Y352" s="425"/>
      <c r="Z352" s="425"/>
    </row>
    <row r="353" spans="1:26" ht="24"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c r="X353" s="425"/>
      <c r="Y353" s="425"/>
      <c r="Z353" s="425"/>
    </row>
    <row r="354" spans="1:26" ht="24"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c r="X354" s="425"/>
      <c r="Y354" s="425"/>
      <c r="Z354" s="425"/>
    </row>
    <row r="355" spans="1:26" ht="24"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row>
    <row r="356" spans="1:26" ht="24"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c r="X356" s="425"/>
      <c r="Y356" s="425"/>
      <c r="Z356" s="425"/>
    </row>
    <row r="357" spans="1:26" ht="24"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c r="X357" s="425"/>
      <c r="Y357" s="425"/>
      <c r="Z357" s="425"/>
    </row>
    <row r="358" spans="1:26" ht="24"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c r="X358" s="425"/>
      <c r="Y358" s="425"/>
      <c r="Z358" s="425"/>
    </row>
    <row r="359" spans="1:26" ht="24"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c r="X359" s="425"/>
      <c r="Y359" s="425"/>
      <c r="Z359" s="425"/>
    </row>
    <row r="360" spans="1:26" ht="24"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c r="X360" s="425"/>
      <c r="Y360" s="425"/>
      <c r="Z360" s="425"/>
    </row>
    <row r="361" spans="1:26" ht="24"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c r="X361" s="425"/>
      <c r="Y361" s="425"/>
      <c r="Z361" s="425"/>
    </row>
    <row r="362" spans="1:26" ht="24"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c r="X362" s="425"/>
      <c r="Y362" s="425"/>
      <c r="Z362" s="425"/>
    </row>
    <row r="363" spans="1:26" ht="24"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c r="X363" s="425"/>
      <c r="Y363" s="425"/>
      <c r="Z363" s="425"/>
    </row>
    <row r="364" spans="1:26" ht="24"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c r="X364" s="425"/>
      <c r="Y364" s="425"/>
      <c r="Z364" s="425"/>
    </row>
    <row r="365" spans="1:26" ht="24"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c r="X365" s="425"/>
      <c r="Y365" s="425"/>
      <c r="Z365" s="425"/>
    </row>
    <row r="366" spans="1:26" ht="24"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c r="X366" s="425"/>
      <c r="Y366" s="425"/>
      <c r="Z366" s="425"/>
    </row>
    <row r="367" spans="1:26" ht="24"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c r="X367" s="425"/>
      <c r="Y367" s="425"/>
      <c r="Z367" s="425"/>
    </row>
    <row r="368" spans="1:26" ht="24"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c r="X368" s="425"/>
      <c r="Y368" s="425"/>
      <c r="Z368" s="425"/>
    </row>
    <row r="369" spans="1:26" ht="24"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c r="X369" s="425"/>
      <c r="Y369" s="425"/>
      <c r="Z369" s="425"/>
    </row>
    <row r="370" spans="1:26" ht="24"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c r="X370" s="425"/>
      <c r="Y370" s="425"/>
      <c r="Z370" s="425"/>
    </row>
    <row r="371" spans="1:26" ht="24"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c r="X371" s="425"/>
      <c r="Y371" s="425"/>
      <c r="Z371" s="425"/>
    </row>
    <row r="372" spans="1:26" ht="24"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c r="X372" s="425"/>
      <c r="Y372" s="425"/>
      <c r="Z372" s="425"/>
    </row>
    <row r="373" spans="1:26" ht="24"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c r="X373" s="425"/>
      <c r="Y373" s="425"/>
      <c r="Z373" s="425"/>
    </row>
    <row r="374" spans="1:26" ht="24"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c r="X374" s="425"/>
      <c r="Y374" s="425"/>
      <c r="Z374" s="425"/>
    </row>
    <row r="375" spans="1:26" ht="24"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c r="X375" s="425"/>
      <c r="Y375" s="425"/>
      <c r="Z375" s="425"/>
    </row>
    <row r="376" spans="1:26" ht="24"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c r="X376" s="425"/>
      <c r="Y376" s="425"/>
      <c r="Z376" s="425"/>
    </row>
    <row r="377" spans="1:26" ht="24"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c r="X377" s="425"/>
      <c r="Y377" s="425"/>
      <c r="Z377" s="425"/>
    </row>
    <row r="378" spans="1:26" ht="24"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c r="X378" s="425"/>
      <c r="Y378" s="425"/>
      <c r="Z378" s="425"/>
    </row>
    <row r="379" spans="1:26" ht="24"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row>
    <row r="380" spans="1:26" ht="24"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row>
    <row r="381" spans="1:26" ht="24"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c r="X381" s="425"/>
      <c r="Y381" s="425"/>
      <c r="Z381" s="425"/>
    </row>
    <row r="382" spans="1:26" ht="24"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c r="X382" s="425"/>
      <c r="Y382" s="425"/>
      <c r="Z382" s="425"/>
    </row>
    <row r="383" spans="1:26" ht="24"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c r="X383" s="425"/>
      <c r="Y383" s="425"/>
      <c r="Z383" s="425"/>
    </row>
    <row r="384" spans="1:26" ht="24"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c r="X384" s="425"/>
      <c r="Y384" s="425"/>
      <c r="Z384" s="425"/>
    </row>
    <row r="385" spans="1:26" ht="24"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c r="X385" s="425"/>
      <c r="Y385" s="425"/>
      <c r="Z385" s="425"/>
    </row>
    <row r="386" spans="1:26" ht="24"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c r="X386" s="425"/>
      <c r="Y386" s="425"/>
      <c r="Z386" s="425"/>
    </row>
    <row r="387" spans="1:26" ht="24"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c r="X387" s="425"/>
      <c r="Y387" s="425"/>
      <c r="Z387" s="425"/>
    </row>
    <row r="388" spans="1:26" ht="24"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c r="X388" s="425"/>
      <c r="Y388" s="425"/>
      <c r="Z388" s="425"/>
    </row>
    <row r="389" spans="1:26" ht="24"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c r="X389" s="425"/>
      <c r="Y389" s="425"/>
      <c r="Z389" s="425"/>
    </row>
    <row r="390" spans="1:26" ht="24"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c r="X390" s="425"/>
      <c r="Y390" s="425"/>
      <c r="Z390" s="425"/>
    </row>
    <row r="391" spans="1:26" ht="24"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c r="X391" s="425"/>
      <c r="Y391" s="425"/>
      <c r="Z391" s="425"/>
    </row>
    <row r="392" spans="1:26" ht="24"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c r="X392" s="425"/>
      <c r="Y392" s="425"/>
      <c r="Z392" s="425"/>
    </row>
    <row r="393" spans="1:26" ht="24"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c r="X393" s="425"/>
      <c r="Y393" s="425"/>
      <c r="Z393" s="425"/>
    </row>
    <row r="394" spans="1:26" ht="24"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c r="X394" s="425"/>
      <c r="Y394" s="425"/>
      <c r="Z394" s="425"/>
    </row>
    <row r="395" spans="1:26" ht="24"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c r="X395" s="425"/>
      <c r="Y395" s="425"/>
      <c r="Z395" s="425"/>
    </row>
    <row r="396" spans="1:26" ht="24"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c r="X396" s="425"/>
      <c r="Y396" s="425"/>
      <c r="Z396" s="425"/>
    </row>
    <row r="397" spans="1:26" ht="24"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c r="X397" s="425"/>
      <c r="Y397" s="425"/>
      <c r="Z397" s="425"/>
    </row>
    <row r="398" spans="1:26" ht="24"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c r="X398" s="425"/>
      <c r="Y398" s="425"/>
      <c r="Z398" s="425"/>
    </row>
    <row r="399" spans="1:26" ht="24"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c r="X399" s="425"/>
      <c r="Y399" s="425"/>
      <c r="Z399" s="425"/>
    </row>
    <row r="400" spans="1:26" ht="24"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c r="X400" s="425"/>
      <c r="Y400" s="425"/>
      <c r="Z400" s="425"/>
    </row>
    <row r="401" spans="1:26" ht="24"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c r="X401" s="425"/>
      <c r="Y401" s="425"/>
      <c r="Z401" s="425"/>
    </row>
    <row r="402" spans="1:26" ht="24"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c r="X402" s="425"/>
      <c r="Y402" s="425"/>
      <c r="Z402" s="425"/>
    </row>
    <row r="403" spans="1:26" ht="24"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c r="X403" s="425"/>
      <c r="Y403" s="425"/>
      <c r="Z403" s="425"/>
    </row>
    <row r="404" spans="1:26" ht="24"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c r="X404" s="425"/>
      <c r="Y404" s="425"/>
      <c r="Z404" s="425"/>
    </row>
    <row r="405" spans="1:26" ht="24"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row>
    <row r="406" spans="1:26" ht="24"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c r="X406" s="425"/>
      <c r="Y406" s="425"/>
      <c r="Z406" s="425"/>
    </row>
    <row r="407" spans="1:26" ht="24"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c r="X407" s="425"/>
      <c r="Y407" s="425"/>
      <c r="Z407" s="425"/>
    </row>
    <row r="408" spans="1:26" ht="24"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c r="X408" s="425"/>
      <c r="Y408" s="425"/>
      <c r="Z408" s="425"/>
    </row>
    <row r="409" spans="1:26" ht="24"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c r="X409" s="425"/>
      <c r="Y409" s="425"/>
      <c r="Z409" s="425"/>
    </row>
    <row r="410" spans="1:26" ht="24"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c r="X410" s="425"/>
      <c r="Y410" s="425"/>
      <c r="Z410" s="425"/>
    </row>
    <row r="411" spans="1:26" ht="24"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c r="X411" s="425"/>
      <c r="Y411" s="425"/>
      <c r="Z411" s="425"/>
    </row>
    <row r="412" spans="1:26" ht="24"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c r="X412" s="425"/>
      <c r="Y412" s="425"/>
      <c r="Z412" s="425"/>
    </row>
    <row r="413" spans="1:26" ht="24"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row>
    <row r="414" spans="1:26" ht="24"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row>
    <row r="415" spans="1:26" ht="24"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c r="X415" s="425"/>
      <c r="Y415" s="425"/>
      <c r="Z415" s="425"/>
    </row>
    <row r="416" spans="1:26" ht="24"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c r="X416" s="425"/>
      <c r="Y416" s="425"/>
      <c r="Z416" s="425"/>
    </row>
    <row r="417" spans="1:26" ht="24"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c r="X417" s="425"/>
      <c r="Y417" s="425"/>
      <c r="Z417" s="425"/>
    </row>
    <row r="418" spans="1:26" ht="24"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c r="X418" s="425"/>
      <c r="Y418" s="425"/>
      <c r="Z418" s="425"/>
    </row>
    <row r="419" spans="1:26" ht="24"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c r="X419" s="425"/>
      <c r="Y419" s="425"/>
      <c r="Z419" s="425"/>
    </row>
    <row r="420" spans="1:26" ht="24"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row>
    <row r="421" spans="1:26" ht="24"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c r="X421" s="425"/>
      <c r="Y421" s="425"/>
      <c r="Z421" s="425"/>
    </row>
    <row r="422" spans="1:26" ht="24"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row>
    <row r="423" spans="1:26" ht="24"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c r="X423" s="425"/>
      <c r="Y423" s="425"/>
      <c r="Z423" s="425"/>
    </row>
    <row r="424" spans="1:26" ht="24"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c r="X424" s="425"/>
      <c r="Y424" s="425"/>
      <c r="Z424" s="425"/>
    </row>
    <row r="425" spans="1:26" ht="24"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c r="X425" s="425"/>
      <c r="Y425" s="425"/>
      <c r="Z425" s="425"/>
    </row>
    <row r="426" spans="1:26" ht="24"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c r="X426" s="425"/>
      <c r="Y426" s="425"/>
      <c r="Z426" s="425"/>
    </row>
    <row r="427" spans="1:26" ht="24"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c r="X427" s="425"/>
      <c r="Y427" s="425"/>
      <c r="Z427" s="425"/>
    </row>
    <row r="428" spans="1:26" ht="24"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c r="X428" s="425"/>
      <c r="Y428" s="425"/>
      <c r="Z428" s="425"/>
    </row>
    <row r="429" spans="1:26" ht="24"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c r="X429" s="425"/>
      <c r="Y429" s="425"/>
      <c r="Z429" s="425"/>
    </row>
    <row r="430" spans="1:26" ht="24"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c r="X430" s="425"/>
      <c r="Y430" s="425"/>
      <c r="Z430" s="425"/>
    </row>
    <row r="431" spans="1:26" ht="24"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c r="X431" s="425"/>
      <c r="Y431" s="425"/>
      <c r="Z431" s="425"/>
    </row>
    <row r="432" spans="1:26" ht="24"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row>
    <row r="433" spans="1:26" ht="24"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row>
    <row r="434" spans="1:26" ht="24"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c r="X434" s="425"/>
      <c r="Y434" s="425"/>
      <c r="Z434" s="425"/>
    </row>
    <row r="435" spans="1:26" ht="24"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c r="X435" s="425"/>
      <c r="Y435" s="425"/>
      <c r="Z435" s="425"/>
    </row>
    <row r="436" spans="1:26" ht="24"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c r="X436" s="425"/>
      <c r="Y436" s="425"/>
      <c r="Z436" s="425"/>
    </row>
    <row r="437" spans="1:26" ht="24"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c r="X437" s="425"/>
      <c r="Y437" s="425"/>
      <c r="Z437" s="425"/>
    </row>
    <row r="438" spans="1:26" ht="24"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c r="X438" s="425"/>
      <c r="Y438" s="425"/>
      <c r="Z438" s="425"/>
    </row>
    <row r="439" spans="1:26" ht="24"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row>
    <row r="440" spans="1:26" ht="24"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c r="X440" s="425"/>
      <c r="Y440" s="425"/>
      <c r="Z440" s="425"/>
    </row>
    <row r="441" spans="1:26" ht="24"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row>
    <row r="442" spans="1:26" ht="24"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c r="X442" s="425"/>
      <c r="Y442" s="425"/>
      <c r="Z442" s="425"/>
    </row>
    <row r="443" spans="1:26" ht="24"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c r="X443" s="425"/>
      <c r="Y443" s="425"/>
      <c r="Z443" s="425"/>
    </row>
    <row r="444" spans="1:26" ht="24"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c r="X444" s="425"/>
      <c r="Y444" s="425"/>
      <c r="Z444" s="425"/>
    </row>
    <row r="445" spans="1:26" ht="24"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c r="X445" s="425"/>
      <c r="Y445" s="425"/>
      <c r="Z445" s="425"/>
    </row>
    <row r="446" spans="1:26" ht="24"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c r="X446" s="425"/>
      <c r="Y446" s="425"/>
      <c r="Z446" s="425"/>
    </row>
    <row r="447" spans="1:26" ht="24"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c r="X447" s="425"/>
      <c r="Y447" s="425"/>
      <c r="Z447" s="425"/>
    </row>
    <row r="448" spans="1:26" ht="24"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c r="X448" s="425"/>
      <c r="Y448" s="425"/>
      <c r="Z448" s="425"/>
    </row>
    <row r="449" spans="1:26" ht="24"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c r="X449" s="425"/>
      <c r="Y449" s="425"/>
      <c r="Z449" s="425"/>
    </row>
    <row r="450" spans="1:26" ht="24"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c r="X450" s="425"/>
      <c r="Y450" s="425"/>
      <c r="Z450" s="425"/>
    </row>
    <row r="451" spans="1:26" ht="24"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c r="X451" s="425"/>
      <c r="Y451" s="425"/>
      <c r="Z451" s="425"/>
    </row>
    <row r="452" spans="1:26" ht="24"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c r="X452" s="425"/>
      <c r="Y452" s="425"/>
      <c r="Z452" s="425"/>
    </row>
    <row r="453" spans="1:26" ht="24"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c r="X453" s="425"/>
      <c r="Y453" s="425"/>
      <c r="Z453" s="425"/>
    </row>
    <row r="454" spans="1:26" ht="24"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c r="X454" s="425"/>
      <c r="Y454" s="425"/>
      <c r="Z454" s="425"/>
    </row>
    <row r="455" spans="1:26" ht="24"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c r="X455" s="425"/>
      <c r="Y455" s="425"/>
      <c r="Z455" s="425"/>
    </row>
    <row r="456" spans="1:26" ht="24"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c r="X456" s="425"/>
      <c r="Y456" s="425"/>
      <c r="Z456" s="425"/>
    </row>
    <row r="457" spans="1:26" ht="24"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c r="X457" s="425"/>
      <c r="Y457" s="425"/>
      <c r="Z457" s="425"/>
    </row>
    <row r="458" spans="1:26" ht="24"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c r="X458" s="425"/>
      <c r="Y458" s="425"/>
      <c r="Z458" s="425"/>
    </row>
    <row r="459" spans="1:26" ht="24"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c r="X459" s="425"/>
      <c r="Y459" s="425"/>
      <c r="Z459" s="425"/>
    </row>
    <row r="460" spans="1:26" ht="24"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c r="X460" s="425"/>
      <c r="Y460" s="425"/>
      <c r="Z460" s="425"/>
    </row>
    <row r="461" spans="1:26" ht="24"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c r="X461" s="425"/>
      <c r="Y461" s="425"/>
      <c r="Z461" s="425"/>
    </row>
    <row r="462" spans="1:26" ht="24"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c r="X462" s="425"/>
      <c r="Y462" s="425"/>
      <c r="Z462" s="425"/>
    </row>
    <row r="463" spans="1:26" ht="24"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c r="X463" s="425"/>
      <c r="Y463" s="425"/>
      <c r="Z463" s="425"/>
    </row>
    <row r="464" spans="1:26" ht="24"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c r="X464" s="425"/>
      <c r="Y464" s="425"/>
      <c r="Z464" s="425"/>
    </row>
    <row r="465" spans="1:26" ht="24"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c r="X465" s="425"/>
      <c r="Y465" s="425"/>
      <c r="Z465" s="425"/>
    </row>
    <row r="466" spans="1:26" ht="24"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c r="X466" s="425"/>
      <c r="Y466" s="425"/>
      <c r="Z466" s="425"/>
    </row>
    <row r="467" spans="1:26" ht="24"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c r="X467" s="425"/>
      <c r="Y467" s="425"/>
      <c r="Z467" s="425"/>
    </row>
    <row r="468" spans="1:26" ht="24"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c r="X468" s="425"/>
      <c r="Y468" s="425"/>
      <c r="Z468" s="425"/>
    </row>
    <row r="469" spans="1:26" ht="24"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c r="X469" s="425"/>
      <c r="Y469" s="425"/>
      <c r="Z469" s="425"/>
    </row>
    <row r="470" spans="1:26" ht="24"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c r="X470" s="425"/>
      <c r="Y470" s="425"/>
      <c r="Z470" s="425"/>
    </row>
    <row r="471" spans="1:26" ht="24"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c r="X471" s="425"/>
      <c r="Y471" s="425"/>
      <c r="Z471" s="425"/>
    </row>
    <row r="472" spans="1:26" ht="24"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c r="X472" s="425"/>
      <c r="Y472" s="425"/>
      <c r="Z472" s="425"/>
    </row>
    <row r="473" spans="1:26" ht="24"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c r="X473" s="425"/>
      <c r="Y473" s="425"/>
      <c r="Z473" s="425"/>
    </row>
    <row r="474" spans="1:26" ht="24"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c r="X474" s="425"/>
      <c r="Y474" s="425"/>
      <c r="Z474" s="425"/>
    </row>
    <row r="475" spans="1:26" ht="24"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c r="X475" s="425"/>
      <c r="Y475" s="425"/>
      <c r="Z475" s="425"/>
    </row>
    <row r="476" spans="1:26" ht="24"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c r="X476" s="425"/>
      <c r="Y476" s="425"/>
      <c r="Z476" s="425"/>
    </row>
    <row r="477" spans="1:26" ht="24"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c r="X477" s="425"/>
      <c r="Y477" s="425"/>
      <c r="Z477" s="425"/>
    </row>
    <row r="478" spans="1:26" ht="24"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c r="X478" s="425"/>
      <c r="Y478" s="425"/>
      <c r="Z478" s="425"/>
    </row>
    <row r="479" spans="1:26" ht="24"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c r="X479" s="425"/>
      <c r="Y479" s="425"/>
      <c r="Z479" s="425"/>
    </row>
    <row r="480" spans="1:26" ht="24"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c r="X480" s="425"/>
      <c r="Y480" s="425"/>
      <c r="Z480" s="425"/>
    </row>
    <row r="481" spans="1:26" ht="24"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c r="X481" s="425"/>
      <c r="Y481" s="425"/>
      <c r="Z481" s="425"/>
    </row>
    <row r="482" spans="1:26" ht="24"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c r="X482" s="425"/>
      <c r="Y482" s="425"/>
      <c r="Z482" s="425"/>
    </row>
    <row r="483" spans="1:26" ht="24"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c r="X483" s="425"/>
      <c r="Y483" s="425"/>
      <c r="Z483" s="425"/>
    </row>
    <row r="484" spans="1:26" ht="24"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c r="X484" s="425"/>
      <c r="Y484" s="425"/>
      <c r="Z484" s="425"/>
    </row>
    <row r="485" spans="1:26" ht="24"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c r="X485" s="425"/>
      <c r="Y485" s="425"/>
      <c r="Z485" s="425"/>
    </row>
    <row r="486" spans="1:26" ht="24"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c r="X486" s="425"/>
      <c r="Y486" s="425"/>
      <c r="Z486" s="425"/>
    </row>
    <row r="487" spans="1:26" ht="24"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row>
    <row r="488" spans="1:26" ht="24"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row>
    <row r="489" spans="1:26" ht="24"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c r="X489" s="425"/>
      <c r="Y489" s="425"/>
      <c r="Z489" s="425"/>
    </row>
    <row r="490" spans="1:26" ht="24"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c r="X490" s="425"/>
      <c r="Y490" s="425"/>
      <c r="Z490" s="425"/>
    </row>
    <row r="491" spans="1:26" ht="24"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c r="X491" s="425"/>
      <c r="Y491" s="425"/>
      <c r="Z491" s="425"/>
    </row>
    <row r="492" spans="1:26" ht="24"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c r="X492" s="425"/>
      <c r="Y492" s="425"/>
      <c r="Z492" s="425"/>
    </row>
    <row r="493" spans="1:26" ht="24"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c r="X493" s="425"/>
      <c r="Y493" s="425"/>
      <c r="Z493" s="425"/>
    </row>
    <row r="494" spans="1:26" ht="24"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row>
    <row r="495" spans="1:26" ht="24"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c r="X495" s="425"/>
      <c r="Y495" s="425"/>
      <c r="Z495" s="425"/>
    </row>
    <row r="496" spans="1:26" ht="24"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c r="X496" s="425"/>
      <c r="Y496" s="425"/>
      <c r="Z496" s="425"/>
    </row>
    <row r="497" spans="1:26" ht="24"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c r="X497" s="425"/>
      <c r="Y497" s="425"/>
      <c r="Z497" s="425"/>
    </row>
    <row r="498" spans="1:26" ht="24"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row>
    <row r="499" spans="1:26" ht="24"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c r="X499" s="425"/>
      <c r="Y499" s="425"/>
      <c r="Z499" s="425"/>
    </row>
    <row r="500" spans="1:26" ht="24"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c r="X500" s="425"/>
      <c r="Y500" s="425"/>
      <c r="Z500" s="425"/>
    </row>
    <row r="501" spans="1:26" ht="24"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c r="X501" s="425"/>
      <c r="Y501" s="425"/>
      <c r="Z501" s="425"/>
    </row>
    <row r="502" spans="1:26" ht="24"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c r="X502" s="425"/>
      <c r="Y502" s="425"/>
      <c r="Z502" s="425"/>
    </row>
    <row r="503" spans="1:26" ht="24"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c r="X503" s="425"/>
      <c r="Y503" s="425"/>
      <c r="Z503" s="425"/>
    </row>
    <row r="504" spans="1:26" ht="24"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c r="X504" s="425"/>
      <c r="Y504" s="425"/>
      <c r="Z504" s="425"/>
    </row>
    <row r="505" spans="1:26" ht="24"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c r="X505" s="425"/>
      <c r="Y505" s="425"/>
      <c r="Z505" s="425"/>
    </row>
    <row r="506" spans="1:26" ht="24"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row>
    <row r="507" spans="1:26" ht="24"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c r="X507" s="425"/>
      <c r="Y507" s="425"/>
      <c r="Z507" s="425"/>
    </row>
    <row r="508" spans="1:26" ht="24"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c r="X508" s="425"/>
      <c r="Y508" s="425"/>
      <c r="Z508" s="425"/>
    </row>
    <row r="509" spans="1:26" ht="24"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c r="X509" s="425"/>
      <c r="Y509" s="425"/>
      <c r="Z509" s="425"/>
    </row>
    <row r="510" spans="1:26" ht="24"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c r="X510" s="425"/>
      <c r="Y510" s="425"/>
      <c r="Z510" s="425"/>
    </row>
    <row r="511" spans="1:26" ht="24"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c r="X511" s="425"/>
      <c r="Y511" s="425"/>
      <c r="Z511" s="425"/>
    </row>
    <row r="512" spans="1:26" ht="24"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c r="X512" s="425"/>
      <c r="Y512" s="425"/>
      <c r="Z512" s="425"/>
    </row>
    <row r="513" spans="1:26" ht="24"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c r="X513" s="425"/>
      <c r="Y513" s="425"/>
      <c r="Z513" s="425"/>
    </row>
    <row r="514" spans="1:26" ht="24"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c r="X514" s="425"/>
      <c r="Y514" s="425"/>
      <c r="Z514" s="425"/>
    </row>
    <row r="515" spans="1:26" ht="24"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c r="X515" s="425"/>
      <c r="Y515" s="425"/>
      <c r="Z515" s="425"/>
    </row>
    <row r="516" spans="1:26" ht="24"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row>
    <row r="517" spans="1:26" ht="24"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row>
    <row r="518" spans="1:26" ht="24"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row>
    <row r="519" spans="1:26" ht="24"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row>
    <row r="520" spans="1:26" ht="24"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row>
    <row r="521" spans="1:26" ht="24"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row>
    <row r="522" spans="1:26" ht="24"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row>
    <row r="523" spans="1:26" ht="24"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row>
    <row r="524" spans="1:26" ht="24"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c r="X524" s="425"/>
      <c r="Y524" s="425"/>
      <c r="Z524" s="425"/>
    </row>
    <row r="525" spans="1:26" ht="24"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row>
    <row r="526" spans="1:26" ht="24"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c r="X526" s="425"/>
      <c r="Y526" s="425"/>
      <c r="Z526" s="425"/>
    </row>
    <row r="527" spans="1:26" ht="24"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row>
    <row r="528" spans="1:26" ht="24"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row>
    <row r="529" spans="1:26" ht="24"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row>
    <row r="530" spans="1:26" ht="24"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c r="X530" s="425"/>
      <c r="Y530" s="425"/>
      <c r="Z530" s="425"/>
    </row>
    <row r="531" spans="1:26" ht="24"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c r="X531" s="425"/>
      <c r="Y531" s="425"/>
      <c r="Z531" s="425"/>
    </row>
    <row r="532" spans="1:26" ht="24"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c r="X532" s="425"/>
      <c r="Y532" s="425"/>
      <c r="Z532" s="425"/>
    </row>
    <row r="533" spans="1:26" ht="24"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c r="X533" s="425"/>
      <c r="Y533" s="425"/>
      <c r="Z533" s="425"/>
    </row>
    <row r="534" spans="1:26" ht="24"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c r="X534" s="425"/>
      <c r="Y534" s="425"/>
      <c r="Z534" s="425"/>
    </row>
    <row r="535" spans="1:26" ht="24"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c r="X535" s="425"/>
      <c r="Y535" s="425"/>
      <c r="Z535" s="425"/>
    </row>
    <row r="536" spans="1:26" ht="24"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c r="X536" s="425"/>
      <c r="Y536" s="425"/>
      <c r="Z536" s="425"/>
    </row>
    <row r="537" spans="1:26" ht="24"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c r="X537" s="425"/>
      <c r="Y537" s="425"/>
      <c r="Z537" s="425"/>
    </row>
    <row r="538" spans="1:26" ht="24"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c r="X538" s="425"/>
      <c r="Y538" s="425"/>
      <c r="Z538" s="425"/>
    </row>
    <row r="539" spans="1:26" ht="24"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c r="X539" s="425"/>
      <c r="Y539" s="425"/>
      <c r="Z539" s="425"/>
    </row>
    <row r="540" spans="1:26" ht="24"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c r="X540" s="425"/>
      <c r="Y540" s="425"/>
      <c r="Z540" s="425"/>
    </row>
    <row r="541" spans="1:26" ht="24"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c r="X541" s="425"/>
      <c r="Y541" s="425"/>
      <c r="Z541" s="425"/>
    </row>
    <row r="542" spans="1:26" ht="24"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c r="X542" s="425"/>
      <c r="Y542" s="425"/>
      <c r="Z542" s="425"/>
    </row>
    <row r="543" spans="1:26" ht="24"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c r="X543" s="425"/>
      <c r="Y543" s="425"/>
      <c r="Z543" s="425"/>
    </row>
    <row r="544" spans="1:26" ht="24"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row>
    <row r="545" spans="1:26" ht="24"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c r="X545" s="425"/>
      <c r="Y545" s="425"/>
      <c r="Z545" s="425"/>
    </row>
    <row r="546" spans="1:26" ht="24"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c r="X546" s="425"/>
      <c r="Y546" s="425"/>
      <c r="Z546" s="425"/>
    </row>
    <row r="547" spans="1:26" ht="24"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row>
    <row r="548" spans="1:26" ht="24"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c r="X548" s="425"/>
      <c r="Y548" s="425"/>
      <c r="Z548" s="425"/>
    </row>
    <row r="549" spans="1:26" ht="24"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c r="X549" s="425"/>
      <c r="Y549" s="425"/>
      <c r="Z549" s="425"/>
    </row>
    <row r="550" spans="1:26" ht="24"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c r="X550" s="425"/>
      <c r="Y550" s="425"/>
      <c r="Z550" s="425"/>
    </row>
    <row r="551" spans="1:26" ht="24"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c r="X551" s="425"/>
      <c r="Y551" s="425"/>
      <c r="Z551" s="425"/>
    </row>
    <row r="552" spans="1:26" ht="24"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c r="X552" s="425"/>
      <c r="Y552" s="425"/>
      <c r="Z552" s="425"/>
    </row>
    <row r="553" spans="1:26" ht="24"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c r="X553" s="425"/>
      <c r="Y553" s="425"/>
      <c r="Z553" s="425"/>
    </row>
    <row r="554" spans="1:26" ht="24"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c r="X554" s="425"/>
      <c r="Y554" s="425"/>
      <c r="Z554" s="425"/>
    </row>
    <row r="555" spans="1:26" ht="24"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c r="X555" s="425"/>
      <c r="Y555" s="425"/>
      <c r="Z555" s="425"/>
    </row>
    <row r="556" spans="1:26" ht="24"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row>
    <row r="557" spans="1:26" ht="24"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row>
    <row r="558" spans="1:26" ht="24"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c r="X558" s="425"/>
      <c r="Y558" s="425"/>
      <c r="Z558" s="425"/>
    </row>
    <row r="559" spans="1:26" ht="24"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c r="X559" s="425"/>
      <c r="Y559" s="425"/>
      <c r="Z559" s="425"/>
    </row>
    <row r="560" spans="1:26" ht="24"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c r="X560" s="425"/>
      <c r="Y560" s="425"/>
      <c r="Z560" s="425"/>
    </row>
    <row r="561" spans="1:26" ht="24"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c r="X561" s="425"/>
      <c r="Y561" s="425"/>
      <c r="Z561" s="425"/>
    </row>
    <row r="562" spans="1:26" ht="24"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c r="X562" s="425"/>
      <c r="Y562" s="425"/>
      <c r="Z562" s="425"/>
    </row>
    <row r="563" spans="1:26" ht="24"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c r="X563" s="425"/>
      <c r="Y563" s="425"/>
      <c r="Z563" s="425"/>
    </row>
    <row r="564" spans="1:26" ht="24"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c r="X564" s="425"/>
      <c r="Y564" s="425"/>
      <c r="Z564" s="425"/>
    </row>
    <row r="565" spans="1:26" ht="24"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c r="X565" s="425"/>
      <c r="Y565" s="425"/>
      <c r="Z565" s="425"/>
    </row>
    <row r="566" spans="1:26" ht="24"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c r="X566" s="425"/>
      <c r="Y566" s="425"/>
      <c r="Z566" s="425"/>
    </row>
    <row r="567" spans="1:26" ht="24"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c r="X567" s="425"/>
      <c r="Y567" s="425"/>
      <c r="Z567" s="425"/>
    </row>
    <row r="568" spans="1:26" ht="24"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c r="X568" s="425"/>
      <c r="Y568" s="425"/>
      <c r="Z568" s="425"/>
    </row>
    <row r="569" spans="1:26" ht="24"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c r="X569" s="425"/>
      <c r="Y569" s="425"/>
      <c r="Z569" s="425"/>
    </row>
    <row r="570" spans="1:26" ht="24"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c r="X570" s="425"/>
      <c r="Y570" s="425"/>
      <c r="Z570" s="425"/>
    </row>
    <row r="571" spans="1:26" ht="24"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c r="X571" s="425"/>
      <c r="Y571" s="425"/>
      <c r="Z571" s="425"/>
    </row>
    <row r="572" spans="1:26" ht="24"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c r="X572" s="425"/>
      <c r="Y572" s="425"/>
      <c r="Z572" s="425"/>
    </row>
    <row r="573" spans="1:26" ht="24"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c r="X573" s="425"/>
      <c r="Y573" s="425"/>
      <c r="Z573" s="425"/>
    </row>
    <row r="574" spans="1:26" ht="24"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c r="X574" s="425"/>
      <c r="Y574" s="425"/>
      <c r="Z574" s="425"/>
    </row>
    <row r="575" spans="1:26" ht="24"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c r="X575" s="425"/>
      <c r="Y575" s="425"/>
      <c r="Z575" s="425"/>
    </row>
    <row r="576" spans="1:26" ht="24"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c r="X576" s="425"/>
      <c r="Y576" s="425"/>
      <c r="Z576" s="425"/>
    </row>
    <row r="577" spans="1:26" ht="24"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c r="X577" s="425"/>
      <c r="Y577" s="425"/>
      <c r="Z577" s="425"/>
    </row>
    <row r="578" spans="1:26" ht="24"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c r="X578" s="425"/>
      <c r="Y578" s="425"/>
      <c r="Z578" s="425"/>
    </row>
    <row r="579" spans="1:26" ht="24"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c r="X579" s="425"/>
      <c r="Y579" s="425"/>
      <c r="Z579" s="425"/>
    </row>
    <row r="580" spans="1:26" ht="24"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c r="X580" s="425"/>
      <c r="Y580" s="425"/>
      <c r="Z580" s="425"/>
    </row>
    <row r="581" spans="1:26" ht="24"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c r="X581" s="425"/>
      <c r="Y581" s="425"/>
      <c r="Z581" s="425"/>
    </row>
    <row r="582" spans="1:26" ht="24"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c r="X582" s="425"/>
      <c r="Y582" s="425"/>
      <c r="Z582" s="425"/>
    </row>
    <row r="583" spans="1:26" ht="24"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c r="X583" s="425"/>
      <c r="Y583" s="425"/>
      <c r="Z583" s="425"/>
    </row>
    <row r="584" spans="1:26" ht="24"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c r="X584" s="425"/>
      <c r="Y584" s="425"/>
      <c r="Z584" s="425"/>
    </row>
    <row r="585" spans="1:26" ht="24"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c r="X585" s="425"/>
      <c r="Y585" s="425"/>
      <c r="Z585" s="425"/>
    </row>
    <row r="586" spans="1:26" ht="24"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c r="X586" s="425"/>
      <c r="Y586" s="425"/>
      <c r="Z586" s="425"/>
    </row>
    <row r="587" spans="1:26" ht="24"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c r="X587" s="425"/>
      <c r="Y587" s="425"/>
      <c r="Z587" s="425"/>
    </row>
    <row r="588" spans="1:26" ht="24"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c r="X588" s="425"/>
      <c r="Y588" s="425"/>
      <c r="Z588" s="425"/>
    </row>
    <row r="589" spans="1:26" ht="24"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c r="X589" s="425"/>
      <c r="Y589" s="425"/>
      <c r="Z589" s="425"/>
    </row>
    <row r="590" spans="1:26" ht="24"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c r="X590" s="425"/>
      <c r="Y590" s="425"/>
      <c r="Z590" s="425"/>
    </row>
    <row r="591" spans="1:26" ht="24"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c r="X591" s="425"/>
      <c r="Y591" s="425"/>
      <c r="Z591" s="425"/>
    </row>
    <row r="592" spans="1:26" ht="24"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c r="X592" s="425"/>
      <c r="Y592" s="425"/>
      <c r="Z592" s="425"/>
    </row>
    <row r="593" spans="1:26" ht="24"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c r="X593" s="425"/>
      <c r="Y593" s="425"/>
      <c r="Z593" s="425"/>
    </row>
    <row r="594" spans="1:26" ht="24"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c r="X594" s="425"/>
      <c r="Y594" s="425"/>
      <c r="Z594" s="425"/>
    </row>
    <row r="595" spans="1:26" ht="24"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c r="X595" s="425"/>
      <c r="Y595" s="425"/>
      <c r="Z595" s="425"/>
    </row>
    <row r="596" spans="1:26" ht="24"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c r="X596" s="425"/>
      <c r="Y596" s="425"/>
      <c r="Z596" s="425"/>
    </row>
    <row r="597" spans="1:26" ht="24"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c r="X597" s="425"/>
      <c r="Y597" s="425"/>
      <c r="Z597" s="425"/>
    </row>
    <row r="598" spans="1:26" ht="24"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c r="X598" s="425"/>
      <c r="Y598" s="425"/>
      <c r="Z598" s="425"/>
    </row>
    <row r="599" spans="1:26" ht="24"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c r="X599" s="425"/>
      <c r="Y599" s="425"/>
      <c r="Z599" s="425"/>
    </row>
    <row r="600" spans="1:26" ht="24"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c r="X600" s="425"/>
      <c r="Y600" s="425"/>
      <c r="Z600" s="425"/>
    </row>
    <row r="601" spans="1:26" ht="24"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c r="X601" s="425"/>
      <c r="Y601" s="425"/>
      <c r="Z601" s="425"/>
    </row>
    <row r="602" spans="1:26" ht="24"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c r="X602" s="425"/>
      <c r="Y602" s="425"/>
      <c r="Z602" s="425"/>
    </row>
    <row r="603" spans="1:26" ht="24"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c r="X603" s="425"/>
      <c r="Y603" s="425"/>
      <c r="Z603" s="425"/>
    </row>
    <row r="604" spans="1:26" ht="24"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c r="X604" s="425"/>
      <c r="Y604" s="425"/>
      <c r="Z604" s="425"/>
    </row>
    <row r="605" spans="1:26" ht="24"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c r="X605" s="425"/>
      <c r="Y605" s="425"/>
      <c r="Z605" s="425"/>
    </row>
    <row r="606" spans="1:26" ht="24"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c r="X606" s="425"/>
      <c r="Y606" s="425"/>
      <c r="Z606" s="425"/>
    </row>
    <row r="607" spans="1:26" ht="24"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c r="X607" s="425"/>
      <c r="Y607" s="425"/>
      <c r="Z607" s="425"/>
    </row>
    <row r="608" spans="1:26" ht="24"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c r="X608" s="425"/>
      <c r="Y608" s="425"/>
      <c r="Z608" s="425"/>
    </row>
    <row r="609" spans="1:26" ht="24"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c r="X609" s="425"/>
      <c r="Y609" s="425"/>
      <c r="Z609" s="425"/>
    </row>
    <row r="610" spans="1:26" ht="24"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c r="X610" s="425"/>
      <c r="Y610" s="425"/>
      <c r="Z610" s="425"/>
    </row>
    <row r="611" spans="1:26" ht="24"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c r="X611" s="425"/>
      <c r="Y611" s="425"/>
      <c r="Z611" s="425"/>
    </row>
    <row r="612" spans="1:26" ht="24"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c r="X612" s="425"/>
      <c r="Y612" s="425"/>
      <c r="Z612" s="425"/>
    </row>
    <row r="613" spans="1:26" ht="24"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c r="X613" s="425"/>
      <c r="Y613" s="425"/>
      <c r="Z613" s="425"/>
    </row>
    <row r="614" spans="1:26" ht="24"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c r="X614" s="425"/>
      <c r="Y614" s="425"/>
      <c r="Z614" s="425"/>
    </row>
    <row r="615" spans="1:26" ht="24"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c r="X615" s="425"/>
      <c r="Y615" s="425"/>
      <c r="Z615" s="425"/>
    </row>
    <row r="616" spans="1:26" ht="24"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c r="X616" s="425"/>
      <c r="Y616" s="425"/>
      <c r="Z616" s="425"/>
    </row>
    <row r="617" spans="1:26" ht="24"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c r="X617" s="425"/>
      <c r="Y617" s="425"/>
      <c r="Z617" s="425"/>
    </row>
    <row r="618" spans="1:26" ht="24"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c r="X618" s="425"/>
      <c r="Y618" s="425"/>
      <c r="Z618" s="425"/>
    </row>
    <row r="619" spans="1:26" ht="24"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c r="X619" s="425"/>
      <c r="Y619" s="425"/>
      <c r="Z619" s="425"/>
    </row>
    <row r="620" spans="1:26" ht="24"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c r="X620" s="425"/>
      <c r="Y620" s="425"/>
      <c r="Z620" s="425"/>
    </row>
    <row r="621" spans="1:26" ht="24"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c r="X621" s="425"/>
      <c r="Y621" s="425"/>
      <c r="Z621" s="425"/>
    </row>
    <row r="622" spans="1:26" ht="24"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c r="X622" s="425"/>
      <c r="Y622" s="425"/>
      <c r="Z622" s="425"/>
    </row>
    <row r="623" spans="1:26" ht="24"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c r="X623" s="425"/>
      <c r="Y623" s="425"/>
      <c r="Z623" s="425"/>
    </row>
    <row r="624" spans="1:26" ht="24"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c r="X624" s="425"/>
      <c r="Y624" s="425"/>
      <c r="Z624" s="425"/>
    </row>
    <row r="625" spans="1:26" ht="24"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c r="X625" s="425"/>
      <c r="Y625" s="425"/>
      <c r="Z625" s="425"/>
    </row>
    <row r="626" spans="1:26" ht="24"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c r="X626" s="425"/>
      <c r="Y626" s="425"/>
      <c r="Z626" s="425"/>
    </row>
    <row r="627" spans="1:26" ht="24"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c r="X627" s="425"/>
      <c r="Y627" s="425"/>
      <c r="Z627" s="425"/>
    </row>
    <row r="628" spans="1:26" ht="24"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c r="X628" s="425"/>
      <c r="Y628" s="425"/>
      <c r="Z628" s="425"/>
    </row>
    <row r="629" spans="1:26" ht="24"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c r="X629" s="425"/>
      <c r="Y629" s="425"/>
      <c r="Z629" s="425"/>
    </row>
    <row r="630" spans="1:26" ht="24"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c r="X630" s="425"/>
      <c r="Y630" s="425"/>
      <c r="Z630" s="425"/>
    </row>
    <row r="631" spans="1:26" ht="24"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c r="X631" s="425"/>
      <c r="Y631" s="425"/>
      <c r="Z631" s="425"/>
    </row>
    <row r="632" spans="1:26" ht="24"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c r="X632" s="425"/>
      <c r="Y632" s="425"/>
      <c r="Z632" s="425"/>
    </row>
    <row r="633" spans="1:26" ht="24"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c r="X633" s="425"/>
      <c r="Y633" s="425"/>
      <c r="Z633" s="425"/>
    </row>
    <row r="634" spans="1:26" ht="24"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c r="X634" s="425"/>
      <c r="Y634" s="425"/>
      <c r="Z634" s="425"/>
    </row>
    <row r="635" spans="1:26" ht="24"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c r="X635" s="425"/>
      <c r="Y635" s="425"/>
      <c r="Z635" s="425"/>
    </row>
    <row r="636" spans="1:26" ht="24"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c r="X636" s="425"/>
      <c r="Y636" s="425"/>
      <c r="Z636" s="425"/>
    </row>
    <row r="637" spans="1:26" ht="24"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c r="X637" s="425"/>
      <c r="Y637" s="425"/>
      <c r="Z637" s="425"/>
    </row>
    <row r="638" spans="1:26" ht="24"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c r="X638" s="425"/>
      <c r="Y638" s="425"/>
      <c r="Z638" s="425"/>
    </row>
    <row r="639" spans="1:26" ht="24"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c r="X639" s="425"/>
      <c r="Y639" s="425"/>
      <c r="Z639" s="425"/>
    </row>
    <row r="640" spans="1:26" ht="24"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c r="X640" s="425"/>
      <c r="Y640" s="425"/>
      <c r="Z640" s="425"/>
    </row>
    <row r="641" spans="1:26" ht="24"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c r="X641" s="425"/>
      <c r="Y641" s="425"/>
      <c r="Z641" s="425"/>
    </row>
    <row r="642" spans="1:26" ht="24"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c r="X642" s="425"/>
      <c r="Y642" s="425"/>
      <c r="Z642" s="425"/>
    </row>
    <row r="643" spans="1:26" ht="24"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c r="X643" s="425"/>
      <c r="Y643" s="425"/>
      <c r="Z643" s="425"/>
    </row>
    <row r="644" spans="1:26" ht="24"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c r="X644" s="425"/>
      <c r="Y644" s="425"/>
      <c r="Z644" s="425"/>
    </row>
    <row r="645" spans="1:26" ht="24"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c r="X645" s="425"/>
      <c r="Y645" s="425"/>
      <c r="Z645" s="425"/>
    </row>
    <row r="646" spans="1:26" ht="24"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c r="X646" s="425"/>
      <c r="Y646" s="425"/>
      <c r="Z646" s="425"/>
    </row>
    <row r="647" spans="1:26" ht="24"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c r="X647" s="425"/>
      <c r="Y647" s="425"/>
      <c r="Z647" s="425"/>
    </row>
    <row r="648" spans="1:26" ht="24"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c r="X648" s="425"/>
      <c r="Y648" s="425"/>
      <c r="Z648" s="425"/>
    </row>
    <row r="649" spans="1:26" ht="24"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c r="X649" s="425"/>
      <c r="Y649" s="425"/>
      <c r="Z649" s="425"/>
    </row>
    <row r="650" spans="1:26" ht="24"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c r="X650" s="425"/>
      <c r="Y650" s="425"/>
      <c r="Z650" s="425"/>
    </row>
    <row r="651" spans="1:26" ht="24"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c r="X651" s="425"/>
      <c r="Y651" s="425"/>
      <c r="Z651" s="425"/>
    </row>
    <row r="652" spans="1:26" ht="24"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c r="X652" s="425"/>
      <c r="Y652" s="425"/>
      <c r="Z652" s="425"/>
    </row>
    <row r="653" spans="1:26" ht="24"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c r="X653" s="425"/>
      <c r="Y653" s="425"/>
      <c r="Z653" s="425"/>
    </row>
    <row r="654" spans="1:26" ht="24"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c r="X654" s="425"/>
      <c r="Y654" s="425"/>
      <c r="Z654" s="425"/>
    </row>
    <row r="655" spans="1:26" ht="24"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c r="X655" s="425"/>
      <c r="Y655" s="425"/>
      <c r="Z655" s="425"/>
    </row>
    <row r="656" spans="1:26" ht="24"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c r="X656" s="425"/>
      <c r="Y656" s="425"/>
      <c r="Z656" s="425"/>
    </row>
    <row r="657" spans="1:26" ht="24"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c r="X657" s="425"/>
      <c r="Y657" s="425"/>
      <c r="Z657" s="425"/>
    </row>
    <row r="658" spans="1:26" ht="24"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c r="X658" s="425"/>
      <c r="Y658" s="425"/>
      <c r="Z658" s="425"/>
    </row>
    <row r="659" spans="1:26" ht="24"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c r="X659" s="425"/>
      <c r="Y659" s="425"/>
      <c r="Z659" s="425"/>
    </row>
    <row r="660" spans="1:26" ht="24"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c r="X660" s="425"/>
      <c r="Y660" s="425"/>
      <c r="Z660" s="425"/>
    </row>
    <row r="661" spans="1:26" ht="24"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c r="X661" s="425"/>
      <c r="Y661" s="425"/>
      <c r="Z661" s="425"/>
    </row>
    <row r="662" spans="1:26" ht="24"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c r="X662" s="425"/>
      <c r="Y662" s="425"/>
      <c r="Z662" s="425"/>
    </row>
    <row r="663" spans="1:26" ht="24"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c r="X663" s="425"/>
      <c r="Y663" s="425"/>
      <c r="Z663" s="425"/>
    </row>
    <row r="664" spans="1:26" ht="24"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c r="X664" s="425"/>
      <c r="Y664" s="425"/>
      <c r="Z664" s="425"/>
    </row>
    <row r="665" spans="1:26" ht="24"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c r="X665" s="425"/>
      <c r="Y665" s="425"/>
      <c r="Z665" s="425"/>
    </row>
    <row r="666" spans="1:26" ht="24"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c r="X666" s="425"/>
      <c r="Y666" s="425"/>
      <c r="Z666" s="425"/>
    </row>
    <row r="667" spans="1:26" ht="24"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row>
    <row r="668" spans="1:26" ht="24"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c r="X668" s="425"/>
      <c r="Y668" s="425"/>
      <c r="Z668" s="425"/>
    </row>
    <row r="669" spans="1:26" ht="24"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c r="X669" s="425"/>
      <c r="Y669" s="425"/>
      <c r="Z669" s="425"/>
    </row>
    <row r="670" spans="1:26" ht="24"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c r="X670" s="425"/>
      <c r="Y670" s="425"/>
      <c r="Z670" s="425"/>
    </row>
    <row r="671" spans="1:26" ht="24"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c r="X671" s="425"/>
      <c r="Y671" s="425"/>
      <c r="Z671" s="425"/>
    </row>
    <row r="672" spans="1:26" ht="24"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c r="X672" s="425"/>
      <c r="Y672" s="425"/>
      <c r="Z672" s="425"/>
    </row>
    <row r="673" spans="1:26" ht="24"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c r="X673" s="425"/>
      <c r="Y673" s="425"/>
      <c r="Z673" s="425"/>
    </row>
    <row r="674" spans="1:26" ht="24"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c r="X674" s="425"/>
      <c r="Y674" s="425"/>
      <c r="Z674" s="425"/>
    </row>
    <row r="675" spans="1:26" ht="24"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c r="X675" s="425"/>
      <c r="Y675" s="425"/>
      <c r="Z675" s="425"/>
    </row>
    <row r="676" spans="1:26" ht="24"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c r="X676" s="425"/>
      <c r="Y676" s="425"/>
      <c r="Z676" s="425"/>
    </row>
    <row r="677" spans="1:26" ht="24"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c r="X677" s="425"/>
      <c r="Y677" s="425"/>
      <c r="Z677" s="425"/>
    </row>
    <row r="678" spans="1:26" ht="24"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c r="X678" s="425"/>
      <c r="Y678" s="425"/>
      <c r="Z678" s="425"/>
    </row>
    <row r="679" spans="1:26" ht="24"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c r="X679" s="425"/>
      <c r="Y679" s="425"/>
      <c r="Z679" s="425"/>
    </row>
    <row r="680" spans="1:26" ht="24"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c r="X680" s="425"/>
      <c r="Y680" s="425"/>
      <c r="Z680" s="425"/>
    </row>
    <row r="681" spans="1:26" ht="24"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c r="X681" s="425"/>
      <c r="Y681" s="425"/>
      <c r="Z681" s="425"/>
    </row>
    <row r="682" spans="1:26" ht="24"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c r="X682" s="425"/>
      <c r="Y682" s="425"/>
      <c r="Z682" s="425"/>
    </row>
    <row r="683" spans="1:26" ht="24"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c r="X683" s="425"/>
      <c r="Y683" s="425"/>
      <c r="Z683" s="425"/>
    </row>
    <row r="684" spans="1:26" ht="24"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c r="X684" s="425"/>
      <c r="Y684" s="425"/>
      <c r="Z684" s="425"/>
    </row>
    <row r="685" spans="1:26" ht="24"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c r="X685" s="425"/>
      <c r="Y685" s="425"/>
      <c r="Z685" s="425"/>
    </row>
    <row r="686" spans="1:26" ht="24"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c r="X686" s="425"/>
      <c r="Y686" s="425"/>
      <c r="Z686" s="425"/>
    </row>
    <row r="687" spans="1:26" ht="24"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5"/>
    </row>
    <row r="688" spans="1:26" ht="24"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c r="X688" s="425"/>
      <c r="Y688" s="425"/>
      <c r="Z688" s="425"/>
    </row>
    <row r="689" spans="1:26" ht="24"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c r="X689" s="425"/>
      <c r="Y689" s="425"/>
      <c r="Z689" s="425"/>
    </row>
    <row r="690" spans="1:26" ht="24"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c r="X690" s="425"/>
      <c r="Y690" s="425"/>
      <c r="Z690" s="425"/>
    </row>
    <row r="691" spans="1:26" ht="24"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c r="X691" s="425"/>
      <c r="Y691" s="425"/>
      <c r="Z691" s="425"/>
    </row>
    <row r="692" spans="1:26" ht="24"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c r="X692" s="425"/>
      <c r="Y692" s="425"/>
      <c r="Z692" s="425"/>
    </row>
    <row r="693" spans="1:26" ht="24"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c r="X693" s="425"/>
      <c r="Y693" s="425"/>
      <c r="Z693" s="425"/>
    </row>
    <row r="694" spans="1:26" ht="24"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c r="X694" s="425"/>
      <c r="Y694" s="425"/>
      <c r="Z694" s="425"/>
    </row>
    <row r="695" spans="1:26" ht="24"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c r="X695" s="425"/>
      <c r="Y695" s="425"/>
      <c r="Z695" s="425"/>
    </row>
    <row r="696" spans="1:26" ht="24"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c r="X696" s="425"/>
      <c r="Y696" s="425"/>
      <c r="Z696" s="425"/>
    </row>
    <row r="697" spans="1:26" ht="24"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c r="X697" s="425"/>
      <c r="Y697" s="425"/>
      <c r="Z697" s="425"/>
    </row>
    <row r="698" spans="1:26" ht="24"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c r="X698" s="425"/>
      <c r="Y698" s="425"/>
      <c r="Z698" s="425"/>
    </row>
    <row r="699" spans="1:26" ht="24"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c r="X699" s="425"/>
      <c r="Y699" s="425"/>
      <c r="Z699" s="425"/>
    </row>
    <row r="700" spans="1:26" ht="24"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c r="X700" s="425"/>
      <c r="Y700" s="425"/>
      <c r="Z700" s="425"/>
    </row>
    <row r="701" spans="1:26" ht="24"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c r="X701" s="425"/>
      <c r="Y701" s="425"/>
      <c r="Z701" s="425"/>
    </row>
    <row r="702" spans="1:26" ht="24"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c r="X702" s="425"/>
      <c r="Y702" s="425"/>
      <c r="Z702" s="425"/>
    </row>
    <row r="703" spans="1:26" ht="24"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c r="X703" s="425"/>
      <c r="Y703" s="425"/>
      <c r="Z703" s="425"/>
    </row>
    <row r="704" spans="1:26" ht="24"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c r="X704" s="425"/>
      <c r="Y704" s="425"/>
      <c r="Z704" s="425"/>
    </row>
    <row r="705" spans="1:26" ht="24"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c r="X705" s="425"/>
      <c r="Y705" s="425"/>
      <c r="Z705" s="425"/>
    </row>
    <row r="706" spans="1:26" ht="24"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c r="X706" s="425"/>
      <c r="Y706" s="425"/>
      <c r="Z706" s="425"/>
    </row>
    <row r="707" spans="1:26" ht="24"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c r="X707" s="425"/>
      <c r="Y707" s="425"/>
      <c r="Z707" s="425"/>
    </row>
    <row r="708" spans="1:26" ht="24"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c r="X708" s="425"/>
      <c r="Y708" s="425"/>
      <c r="Z708" s="425"/>
    </row>
    <row r="709" spans="1:26" ht="24"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c r="X709" s="425"/>
      <c r="Y709" s="425"/>
      <c r="Z709" s="425"/>
    </row>
    <row r="710" spans="1:26" ht="24"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row>
    <row r="711" spans="1:26" ht="24"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row>
    <row r="712" spans="1:26" ht="24"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c r="X712" s="425"/>
      <c r="Y712" s="425"/>
      <c r="Z712" s="425"/>
    </row>
    <row r="713" spans="1:26" ht="24"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c r="X713" s="425"/>
      <c r="Y713" s="425"/>
      <c r="Z713" s="425"/>
    </row>
    <row r="714" spans="1:26" ht="24"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c r="X714" s="425"/>
      <c r="Y714" s="425"/>
      <c r="Z714" s="425"/>
    </row>
    <row r="715" spans="1:26" ht="24"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c r="X715" s="425"/>
      <c r="Y715" s="425"/>
      <c r="Z715" s="425"/>
    </row>
    <row r="716" spans="1:26" ht="24"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c r="X716" s="425"/>
      <c r="Y716" s="425"/>
      <c r="Z716" s="425"/>
    </row>
    <row r="717" spans="1:26" ht="24"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row>
    <row r="718" spans="1:26" ht="24"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c r="X718" s="425"/>
      <c r="Y718" s="425"/>
      <c r="Z718" s="425"/>
    </row>
    <row r="719" spans="1:26" ht="24"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c r="X719" s="425"/>
      <c r="Y719" s="425"/>
      <c r="Z719" s="425"/>
    </row>
    <row r="720" spans="1:26" ht="24"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c r="X720" s="425"/>
      <c r="Y720" s="425"/>
      <c r="Z720" s="425"/>
    </row>
    <row r="721" spans="1:26" ht="24"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c r="X721" s="425"/>
      <c r="Y721" s="425"/>
      <c r="Z721" s="425"/>
    </row>
    <row r="722" spans="1:26" ht="24"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c r="X722" s="425"/>
      <c r="Y722" s="425"/>
      <c r="Z722" s="425"/>
    </row>
    <row r="723" spans="1:26" ht="24"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c r="X723" s="425"/>
      <c r="Y723" s="425"/>
      <c r="Z723" s="425"/>
    </row>
    <row r="724" spans="1:26" ht="24"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c r="X724" s="425"/>
      <c r="Y724" s="425"/>
      <c r="Z724" s="425"/>
    </row>
    <row r="725" spans="1:26" ht="24"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c r="X725" s="425"/>
      <c r="Y725" s="425"/>
      <c r="Z725" s="425"/>
    </row>
    <row r="726" spans="1:26" ht="24"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c r="X726" s="425"/>
      <c r="Y726" s="425"/>
      <c r="Z726" s="425"/>
    </row>
    <row r="727" spans="1:26" ht="24"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c r="X727" s="425"/>
      <c r="Y727" s="425"/>
      <c r="Z727" s="425"/>
    </row>
    <row r="728" spans="1:26" ht="24"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c r="X728" s="425"/>
      <c r="Y728" s="425"/>
      <c r="Z728" s="425"/>
    </row>
    <row r="729" spans="1:26" ht="24"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c r="X729" s="425"/>
      <c r="Y729" s="425"/>
      <c r="Z729" s="425"/>
    </row>
    <row r="730" spans="1:26" ht="24"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c r="X730" s="425"/>
      <c r="Y730" s="425"/>
      <c r="Z730" s="425"/>
    </row>
    <row r="731" spans="1:26" ht="24"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c r="X731" s="425"/>
      <c r="Y731" s="425"/>
      <c r="Z731" s="425"/>
    </row>
    <row r="732" spans="1:26" ht="24"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c r="X732" s="425"/>
      <c r="Y732" s="425"/>
      <c r="Z732" s="425"/>
    </row>
    <row r="733" spans="1:26" ht="24"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c r="X733" s="425"/>
      <c r="Y733" s="425"/>
      <c r="Z733" s="425"/>
    </row>
    <row r="734" spans="1:26" ht="24"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c r="X734" s="425"/>
      <c r="Y734" s="425"/>
      <c r="Z734" s="425"/>
    </row>
    <row r="735" spans="1:26" ht="24"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c r="X735" s="425"/>
      <c r="Y735" s="425"/>
      <c r="Z735" s="425"/>
    </row>
    <row r="736" spans="1:26" ht="24"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c r="X736" s="425"/>
      <c r="Y736" s="425"/>
      <c r="Z736" s="425"/>
    </row>
    <row r="737" spans="1:26" ht="24"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c r="X737" s="425"/>
      <c r="Y737" s="425"/>
      <c r="Z737" s="425"/>
    </row>
    <row r="738" spans="1:26" ht="24"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c r="X738" s="425"/>
      <c r="Y738" s="425"/>
      <c r="Z738" s="425"/>
    </row>
    <row r="739" spans="1:26" ht="24"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c r="X739" s="425"/>
      <c r="Y739" s="425"/>
      <c r="Z739" s="425"/>
    </row>
    <row r="740" spans="1:26" ht="24"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c r="X740" s="425"/>
      <c r="Y740" s="425"/>
      <c r="Z740" s="425"/>
    </row>
    <row r="741" spans="1:26" ht="24"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c r="X741" s="425"/>
      <c r="Y741" s="425"/>
      <c r="Z741" s="425"/>
    </row>
    <row r="742" spans="1:26" ht="24"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c r="X742" s="425"/>
      <c r="Y742" s="425"/>
      <c r="Z742" s="425"/>
    </row>
    <row r="743" spans="1:26" ht="24"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c r="X743" s="425"/>
      <c r="Y743" s="425"/>
      <c r="Z743" s="425"/>
    </row>
    <row r="744" spans="1:26" ht="24"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c r="X744" s="425"/>
      <c r="Y744" s="425"/>
      <c r="Z744" s="425"/>
    </row>
    <row r="745" spans="1:26" ht="24"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c r="X745" s="425"/>
      <c r="Y745" s="425"/>
      <c r="Z745" s="425"/>
    </row>
    <row r="746" spans="1:26" ht="24"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c r="X746" s="425"/>
      <c r="Y746" s="425"/>
      <c r="Z746" s="425"/>
    </row>
    <row r="747" spans="1:26" ht="24"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c r="X747" s="425"/>
      <c r="Y747" s="425"/>
      <c r="Z747" s="425"/>
    </row>
    <row r="748" spans="1:26" ht="24"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c r="X748" s="425"/>
      <c r="Y748" s="425"/>
      <c r="Z748" s="425"/>
    </row>
    <row r="749" spans="1:26" ht="24"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c r="X749" s="425"/>
      <c r="Y749" s="425"/>
      <c r="Z749" s="425"/>
    </row>
    <row r="750" spans="1:26" ht="24"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c r="X750" s="425"/>
      <c r="Y750" s="425"/>
      <c r="Z750" s="425"/>
    </row>
    <row r="751" spans="1:26" ht="24"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c r="X751" s="425"/>
      <c r="Y751" s="425"/>
      <c r="Z751" s="425"/>
    </row>
    <row r="752" spans="1:26" ht="24"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c r="X752" s="425"/>
      <c r="Y752" s="425"/>
      <c r="Z752" s="425"/>
    </row>
    <row r="753" spans="1:26" ht="24"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c r="X753" s="425"/>
      <c r="Y753" s="425"/>
      <c r="Z753" s="425"/>
    </row>
    <row r="754" spans="1:26" ht="24"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c r="X754" s="425"/>
      <c r="Y754" s="425"/>
      <c r="Z754" s="425"/>
    </row>
    <row r="755" spans="1:26" ht="24"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c r="X755" s="425"/>
      <c r="Y755" s="425"/>
      <c r="Z755" s="425"/>
    </row>
    <row r="756" spans="1:26" ht="24"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c r="X756" s="425"/>
      <c r="Y756" s="425"/>
      <c r="Z756" s="425"/>
    </row>
    <row r="757" spans="1:26" ht="24"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c r="X757" s="425"/>
      <c r="Y757" s="425"/>
      <c r="Z757" s="425"/>
    </row>
    <row r="758" spans="1:26" ht="24"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c r="X758" s="425"/>
      <c r="Y758" s="425"/>
      <c r="Z758" s="425"/>
    </row>
    <row r="759" spans="1:26" ht="24"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c r="X759" s="425"/>
      <c r="Y759" s="425"/>
      <c r="Z759" s="425"/>
    </row>
    <row r="760" spans="1:26" ht="24"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c r="X760" s="425"/>
      <c r="Y760" s="425"/>
      <c r="Z760" s="425"/>
    </row>
    <row r="761" spans="1:26" ht="24"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c r="X761" s="425"/>
      <c r="Y761" s="425"/>
      <c r="Z761" s="425"/>
    </row>
    <row r="762" spans="1:26" ht="24"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c r="X762" s="425"/>
      <c r="Y762" s="425"/>
      <c r="Z762" s="425"/>
    </row>
    <row r="763" spans="1:26" ht="24"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c r="X763" s="425"/>
      <c r="Y763" s="425"/>
      <c r="Z763" s="425"/>
    </row>
    <row r="764" spans="1:26" ht="24"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c r="X764" s="425"/>
      <c r="Y764" s="425"/>
      <c r="Z764" s="425"/>
    </row>
    <row r="765" spans="1:26" ht="24"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c r="X765" s="425"/>
      <c r="Y765" s="425"/>
      <c r="Z765" s="425"/>
    </row>
    <row r="766" spans="1:26" ht="24"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c r="X766" s="425"/>
      <c r="Y766" s="425"/>
      <c r="Z766" s="425"/>
    </row>
    <row r="767" spans="1:26" ht="24"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c r="X767" s="425"/>
      <c r="Y767" s="425"/>
      <c r="Z767" s="425"/>
    </row>
    <row r="768" spans="1:26" ht="24"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c r="X768" s="425"/>
      <c r="Y768" s="425"/>
      <c r="Z768" s="425"/>
    </row>
    <row r="769" spans="1:26" ht="24"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c r="X769" s="425"/>
      <c r="Y769" s="425"/>
      <c r="Z769" s="425"/>
    </row>
    <row r="770" spans="1:26" ht="24"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c r="X770" s="425"/>
      <c r="Y770" s="425"/>
      <c r="Z770" s="425"/>
    </row>
    <row r="771" spans="1:26" ht="24"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c r="X771" s="425"/>
      <c r="Y771" s="425"/>
      <c r="Z771" s="425"/>
    </row>
    <row r="772" spans="1:26" ht="24"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c r="X772" s="425"/>
      <c r="Y772" s="425"/>
      <c r="Z772" s="425"/>
    </row>
    <row r="773" spans="1:26" ht="24"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c r="X773" s="425"/>
      <c r="Y773" s="425"/>
      <c r="Z773" s="425"/>
    </row>
    <row r="774" spans="1:26" ht="24"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c r="X774" s="425"/>
      <c r="Y774" s="425"/>
      <c r="Z774" s="425"/>
    </row>
    <row r="775" spans="1:26" ht="24"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c r="X775" s="425"/>
      <c r="Y775" s="425"/>
      <c r="Z775" s="425"/>
    </row>
    <row r="776" spans="1:26" ht="24"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row>
    <row r="777" spans="1:26" ht="24"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c r="X777" s="425"/>
      <c r="Y777" s="425"/>
      <c r="Z777" s="425"/>
    </row>
    <row r="778" spans="1:26" ht="24"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row>
    <row r="779" spans="1:26" ht="24"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c r="X779" s="425"/>
      <c r="Y779" s="425"/>
      <c r="Z779" s="425"/>
    </row>
    <row r="780" spans="1:26" ht="24"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row>
    <row r="781" spans="1:26" ht="24"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c r="X781" s="425"/>
      <c r="Y781" s="425"/>
      <c r="Z781" s="425"/>
    </row>
    <row r="782" spans="1:26" ht="24"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c r="X782" s="425"/>
      <c r="Y782" s="425"/>
      <c r="Z782" s="425"/>
    </row>
    <row r="783" spans="1:26" ht="24"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c r="X783" s="425"/>
      <c r="Y783" s="425"/>
      <c r="Z783" s="425"/>
    </row>
    <row r="784" spans="1:26" ht="24"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c r="X784" s="425"/>
      <c r="Y784" s="425"/>
      <c r="Z784" s="425"/>
    </row>
    <row r="785" spans="1:26" ht="24"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c r="X785" s="425"/>
      <c r="Y785" s="425"/>
      <c r="Z785" s="425"/>
    </row>
    <row r="786" spans="1:26" ht="24"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c r="X786" s="425"/>
      <c r="Y786" s="425"/>
      <c r="Z786" s="425"/>
    </row>
    <row r="787" spans="1:26" ht="24"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c r="X787" s="425"/>
      <c r="Y787" s="425"/>
      <c r="Z787" s="425"/>
    </row>
    <row r="788" spans="1:26" ht="24"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c r="X788" s="425"/>
      <c r="Y788" s="425"/>
      <c r="Z788" s="425"/>
    </row>
    <row r="789" spans="1:26" ht="24"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c r="X789" s="425"/>
      <c r="Y789" s="425"/>
      <c r="Z789" s="425"/>
    </row>
    <row r="790" spans="1:26" ht="24"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row>
    <row r="791" spans="1:26" ht="24"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c r="X791" s="425"/>
      <c r="Y791" s="425"/>
      <c r="Z791" s="425"/>
    </row>
    <row r="792" spans="1:26" ht="24"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c r="X792" s="425"/>
      <c r="Y792" s="425"/>
      <c r="Z792" s="425"/>
    </row>
    <row r="793" spans="1:26" ht="24"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c r="X793" s="425"/>
      <c r="Y793" s="425"/>
      <c r="Z793" s="425"/>
    </row>
    <row r="794" spans="1:26" ht="24"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c r="X794" s="425"/>
      <c r="Y794" s="425"/>
      <c r="Z794" s="425"/>
    </row>
    <row r="795" spans="1:26" ht="24"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c r="X795" s="425"/>
      <c r="Y795" s="425"/>
      <c r="Z795" s="425"/>
    </row>
    <row r="796" spans="1:26" ht="24"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c r="X796" s="425"/>
      <c r="Y796" s="425"/>
      <c r="Z796" s="425"/>
    </row>
    <row r="797" spans="1:26" ht="24"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c r="X797" s="425"/>
      <c r="Y797" s="425"/>
      <c r="Z797" s="425"/>
    </row>
    <row r="798" spans="1:26" ht="24"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c r="X798" s="425"/>
      <c r="Y798" s="425"/>
      <c r="Z798" s="425"/>
    </row>
    <row r="799" spans="1:26" ht="24"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c r="X799" s="425"/>
      <c r="Y799" s="425"/>
      <c r="Z799" s="425"/>
    </row>
    <row r="800" spans="1:26" ht="24"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c r="X800" s="425"/>
      <c r="Y800" s="425"/>
      <c r="Z800" s="425"/>
    </row>
    <row r="801" spans="1:26" ht="24"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c r="X801" s="425"/>
      <c r="Y801" s="425"/>
      <c r="Z801" s="425"/>
    </row>
    <row r="802" spans="1:26" ht="24"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c r="X802" s="425"/>
      <c r="Y802" s="425"/>
      <c r="Z802" s="425"/>
    </row>
    <row r="803" spans="1:26" ht="24"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c r="X803" s="425"/>
      <c r="Y803" s="425"/>
      <c r="Z803" s="425"/>
    </row>
    <row r="804" spans="1:26" ht="24"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c r="X804" s="425"/>
      <c r="Y804" s="425"/>
      <c r="Z804" s="425"/>
    </row>
    <row r="805" spans="1:26" ht="24"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c r="X805" s="425"/>
      <c r="Y805" s="425"/>
      <c r="Z805" s="425"/>
    </row>
    <row r="806" spans="1:26" ht="24"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c r="X806" s="425"/>
      <c r="Y806" s="425"/>
      <c r="Z806" s="425"/>
    </row>
    <row r="807" spans="1:26" ht="24"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c r="X807" s="425"/>
      <c r="Y807" s="425"/>
      <c r="Z807" s="425"/>
    </row>
    <row r="808" spans="1:26" ht="24"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row>
    <row r="809" spans="1:26" ht="24"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c r="X809" s="425"/>
      <c r="Y809" s="425"/>
      <c r="Z809" s="425"/>
    </row>
    <row r="810" spans="1:26" ht="24"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c r="X810" s="425"/>
      <c r="Y810" s="425"/>
      <c r="Z810" s="425"/>
    </row>
    <row r="811" spans="1:26" ht="24"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c r="X811" s="425"/>
      <c r="Y811" s="425"/>
      <c r="Z811" s="425"/>
    </row>
    <row r="812" spans="1:26" ht="24"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c r="X812" s="425"/>
      <c r="Y812" s="425"/>
      <c r="Z812" s="425"/>
    </row>
    <row r="813" spans="1:26" ht="24"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c r="X813" s="425"/>
      <c r="Y813" s="425"/>
      <c r="Z813" s="425"/>
    </row>
    <row r="814" spans="1:26" ht="24"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c r="X814" s="425"/>
      <c r="Y814" s="425"/>
      <c r="Z814" s="425"/>
    </row>
    <row r="815" spans="1:26" ht="24"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c r="X815" s="425"/>
      <c r="Y815" s="425"/>
      <c r="Z815" s="425"/>
    </row>
    <row r="816" spans="1:26" ht="24"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c r="X816" s="425"/>
      <c r="Y816" s="425"/>
      <c r="Z816" s="425"/>
    </row>
    <row r="817" spans="1:26" ht="24"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c r="X817" s="425"/>
      <c r="Y817" s="425"/>
      <c r="Z817" s="425"/>
    </row>
    <row r="818" spans="1:26" ht="24"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c r="X818" s="425"/>
      <c r="Y818" s="425"/>
      <c r="Z818" s="425"/>
    </row>
    <row r="819" spans="1:26" ht="24"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c r="X819" s="425"/>
      <c r="Y819" s="425"/>
      <c r="Z819" s="425"/>
    </row>
    <row r="820" spans="1:26" ht="24"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c r="X820" s="425"/>
      <c r="Y820" s="425"/>
      <c r="Z820" s="425"/>
    </row>
    <row r="821" spans="1:26" ht="24"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c r="X821" s="425"/>
      <c r="Y821" s="425"/>
      <c r="Z821" s="425"/>
    </row>
    <row r="822" spans="1:26" ht="24"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c r="X822" s="425"/>
      <c r="Y822" s="425"/>
      <c r="Z822" s="425"/>
    </row>
    <row r="823" spans="1:26" ht="24"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c r="X823" s="425"/>
      <c r="Y823" s="425"/>
      <c r="Z823" s="425"/>
    </row>
    <row r="824" spans="1:26" ht="24"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c r="X824" s="425"/>
      <c r="Y824" s="425"/>
      <c r="Z824" s="425"/>
    </row>
    <row r="825" spans="1:26" ht="24"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c r="X825" s="425"/>
      <c r="Y825" s="425"/>
      <c r="Z825" s="425"/>
    </row>
    <row r="826" spans="1:26" ht="24"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c r="X826" s="425"/>
      <c r="Y826" s="425"/>
      <c r="Z826" s="425"/>
    </row>
    <row r="827" spans="1:26" ht="24"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c r="X827" s="425"/>
      <c r="Y827" s="425"/>
      <c r="Z827" s="425"/>
    </row>
    <row r="828" spans="1:26" ht="24"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c r="X828" s="425"/>
      <c r="Y828" s="425"/>
      <c r="Z828" s="425"/>
    </row>
    <row r="829" spans="1:26" ht="24"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c r="X829" s="425"/>
      <c r="Y829" s="425"/>
      <c r="Z829" s="425"/>
    </row>
    <row r="830" spans="1:26" ht="24"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c r="X830" s="425"/>
      <c r="Y830" s="425"/>
      <c r="Z830" s="425"/>
    </row>
    <row r="831" spans="1:26" ht="24"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c r="X831" s="425"/>
      <c r="Y831" s="425"/>
      <c r="Z831" s="425"/>
    </row>
    <row r="832" spans="1:26" ht="24"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c r="X832" s="425"/>
      <c r="Y832" s="425"/>
      <c r="Z832" s="425"/>
    </row>
    <row r="833" spans="1:26" ht="24"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c r="X833" s="425"/>
      <c r="Y833" s="425"/>
      <c r="Z833" s="425"/>
    </row>
    <row r="834" spans="1:26" ht="24"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c r="X834" s="425"/>
      <c r="Y834" s="425"/>
      <c r="Z834" s="425"/>
    </row>
    <row r="835" spans="1:26" ht="24"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c r="X835" s="425"/>
      <c r="Y835" s="425"/>
      <c r="Z835" s="425"/>
    </row>
    <row r="836" spans="1:26" ht="24"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c r="X836" s="425"/>
      <c r="Y836" s="425"/>
      <c r="Z836" s="425"/>
    </row>
    <row r="837" spans="1:26" ht="24"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c r="X837" s="425"/>
      <c r="Y837" s="425"/>
      <c r="Z837" s="425"/>
    </row>
    <row r="838" spans="1:26" ht="24"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c r="X838" s="425"/>
      <c r="Y838" s="425"/>
      <c r="Z838" s="425"/>
    </row>
    <row r="839" spans="1:26" ht="24"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c r="X839" s="425"/>
      <c r="Y839" s="425"/>
      <c r="Z839" s="425"/>
    </row>
    <row r="840" spans="1:26" ht="24"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c r="X840" s="425"/>
      <c r="Y840" s="425"/>
      <c r="Z840" s="425"/>
    </row>
    <row r="841" spans="1:26" ht="24"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c r="X841" s="425"/>
      <c r="Y841" s="425"/>
      <c r="Z841" s="425"/>
    </row>
    <row r="842" spans="1:26" ht="24"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c r="X842" s="425"/>
      <c r="Y842" s="425"/>
      <c r="Z842" s="425"/>
    </row>
    <row r="843" spans="1:26" ht="24"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c r="X843" s="425"/>
      <c r="Y843" s="425"/>
      <c r="Z843" s="425"/>
    </row>
    <row r="844" spans="1:26" ht="24"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c r="X844" s="425"/>
      <c r="Y844" s="425"/>
      <c r="Z844" s="425"/>
    </row>
    <row r="845" spans="1:26" ht="24"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c r="X845" s="425"/>
      <c r="Y845" s="425"/>
      <c r="Z845" s="425"/>
    </row>
    <row r="846" spans="1:26" ht="24"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c r="X846" s="425"/>
      <c r="Y846" s="425"/>
      <c r="Z846" s="425"/>
    </row>
    <row r="847" spans="1:26" ht="24"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c r="X847" s="425"/>
      <c r="Y847" s="425"/>
      <c r="Z847" s="425"/>
    </row>
    <row r="848" spans="1:26" ht="24"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c r="X848" s="425"/>
      <c r="Y848" s="425"/>
      <c r="Z848" s="425"/>
    </row>
    <row r="849" spans="1:26" ht="24"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c r="X849" s="425"/>
      <c r="Y849" s="425"/>
      <c r="Z849" s="425"/>
    </row>
    <row r="850" spans="1:26" ht="24"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c r="X850" s="425"/>
      <c r="Y850" s="425"/>
      <c r="Z850" s="425"/>
    </row>
    <row r="851" spans="1:26" ht="24"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c r="X851" s="425"/>
      <c r="Y851" s="425"/>
      <c r="Z851" s="425"/>
    </row>
    <row r="852" spans="1:26" ht="24"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row>
    <row r="853" spans="1:26" ht="24"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row>
    <row r="854" spans="1:26" ht="24"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c r="X854" s="425"/>
      <c r="Y854" s="425"/>
      <c r="Z854" s="425"/>
    </row>
    <row r="855" spans="1:26" ht="24"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c r="X855" s="425"/>
      <c r="Y855" s="425"/>
      <c r="Z855" s="425"/>
    </row>
    <row r="856" spans="1:26" ht="24"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c r="X856" s="425"/>
      <c r="Y856" s="425"/>
      <c r="Z856" s="425"/>
    </row>
    <row r="857" spans="1:26" ht="24"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c r="X857" s="425"/>
      <c r="Y857" s="425"/>
      <c r="Z857" s="425"/>
    </row>
    <row r="858" spans="1:26" ht="24"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c r="X858" s="425"/>
      <c r="Y858" s="425"/>
      <c r="Z858" s="425"/>
    </row>
    <row r="859" spans="1:26" ht="24"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c r="X859" s="425"/>
      <c r="Y859" s="425"/>
      <c r="Z859" s="425"/>
    </row>
    <row r="860" spans="1:26" ht="24"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c r="X860" s="425"/>
      <c r="Y860" s="425"/>
      <c r="Z860" s="425"/>
    </row>
    <row r="861" spans="1:26" ht="24"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c r="X861" s="425"/>
      <c r="Y861" s="425"/>
      <c r="Z861" s="425"/>
    </row>
    <row r="862" spans="1:26" ht="24"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c r="X862" s="425"/>
      <c r="Y862" s="425"/>
      <c r="Z862" s="425"/>
    </row>
    <row r="863" spans="1:26" ht="24"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c r="X863" s="425"/>
      <c r="Y863" s="425"/>
      <c r="Z863" s="425"/>
    </row>
    <row r="864" spans="1:26" ht="24"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row>
    <row r="865" spans="1:26" ht="24"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row>
    <row r="866" spans="1:26" ht="24"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c r="X866" s="425"/>
      <c r="Y866" s="425"/>
      <c r="Z866" s="425"/>
    </row>
    <row r="867" spans="1:26" ht="24"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c r="X867" s="425"/>
      <c r="Y867" s="425"/>
      <c r="Z867" s="425"/>
    </row>
    <row r="868" spans="1:26" ht="24"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c r="X868" s="425"/>
      <c r="Y868" s="425"/>
      <c r="Z868" s="425"/>
    </row>
    <row r="869" spans="1:26" ht="24"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c r="X869" s="425"/>
      <c r="Y869" s="425"/>
      <c r="Z869" s="425"/>
    </row>
    <row r="870" spans="1:26" ht="24"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c r="X870" s="425"/>
      <c r="Y870" s="425"/>
      <c r="Z870" s="425"/>
    </row>
    <row r="871" spans="1:26" ht="24"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c r="X871" s="425"/>
      <c r="Y871" s="425"/>
      <c r="Z871" s="425"/>
    </row>
    <row r="872" spans="1:26" ht="24"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c r="X872" s="425"/>
      <c r="Y872" s="425"/>
      <c r="Z872" s="425"/>
    </row>
    <row r="873" spans="1:26" ht="24"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c r="X873" s="425"/>
      <c r="Y873" s="425"/>
      <c r="Z873" s="425"/>
    </row>
    <row r="874" spans="1:26" ht="24"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c r="X874" s="425"/>
      <c r="Y874" s="425"/>
      <c r="Z874" s="425"/>
    </row>
    <row r="875" spans="1:26" ht="24"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c r="X875" s="425"/>
      <c r="Y875" s="425"/>
      <c r="Z875" s="425"/>
    </row>
    <row r="876" spans="1:26" ht="24"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c r="X876" s="425"/>
      <c r="Y876" s="425"/>
      <c r="Z876" s="425"/>
    </row>
    <row r="877" spans="1:26" ht="24"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c r="X877" s="425"/>
      <c r="Y877" s="425"/>
      <c r="Z877" s="425"/>
    </row>
    <row r="878" spans="1:26" ht="24"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row>
    <row r="879" spans="1:26" ht="24"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c r="X879" s="425"/>
      <c r="Y879" s="425"/>
      <c r="Z879" s="425"/>
    </row>
    <row r="880" spans="1:26" ht="24"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row>
    <row r="881" spans="1:26" ht="24"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c r="X881" s="425"/>
      <c r="Y881" s="425"/>
      <c r="Z881" s="425"/>
    </row>
    <row r="882" spans="1:26" ht="24"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row>
    <row r="883" spans="1:26" ht="24"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c r="X883" s="425"/>
      <c r="Y883" s="425"/>
      <c r="Z883" s="425"/>
    </row>
    <row r="884" spans="1:26" ht="24"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c r="X884" s="425"/>
      <c r="Y884" s="425"/>
      <c r="Z884" s="425"/>
    </row>
    <row r="885" spans="1:26" ht="24"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c r="X885" s="425"/>
      <c r="Y885" s="425"/>
      <c r="Z885" s="425"/>
    </row>
    <row r="886" spans="1:26" ht="24"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c r="X886" s="425"/>
      <c r="Y886" s="425"/>
      <c r="Z886" s="425"/>
    </row>
    <row r="887" spans="1:26" ht="24"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c r="X887" s="425"/>
      <c r="Y887" s="425"/>
      <c r="Z887" s="425"/>
    </row>
    <row r="888" spans="1:26" ht="24"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c r="X888" s="425"/>
      <c r="Y888" s="425"/>
      <c r="Z888" s="425"/>
    </row>
    <row r="889" spans="1:26" ht="24"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c r="X889" s="425"/>
      <c r="Y889" s="425"/>
      <c r="Z889" s="425"/>
    </row>
    <row r="890" spans="1:26" ht="24"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c r="X890" s="425"/>
      <c r="Y890" s="425"/>
      <c r="Z890" s="425"/>
    </row>
    <row r="891" spans="1:26" ht="24"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c r="X891" s="425"/>
      <c r="Y891" s="425"/>
      <c r="Z891" s="425"/>
    </row>
    <row r="892" spans="1:26" ht="24"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c r="X892" s="425"/>
      <c r="Y892" s="425"/>
      <c r="Z892" s="425"/>
    </row>
    <row r="893" spans="1:26" ht="24"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c r="X893" s="425"/>
      <c r="Y893" s="425"/>
      <c r="Z893" s="425"/>
    </row>
    <row r="894" spans="1:26" ht="24"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c r="X894" s="425"/>
      <c r="Y894" s="425"/>
      <c r="Z894" s="425"/>
    </row>
    <row r="895" spans="1:26" ht="24"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c r="X895" s="425"/>
      <c r="Y895" s="425"/>
      <c r="Z895" s="425"/>
    </row>
    <row r="896" spans="1:26" ht="24"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c r="X896" s="425"/>
      <c r="Y896" s="425"/>
      <c r="Z896" s="425"/>
    </row>
    <row r="897" spans="1:26" ht="24"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c r="X897" s="425"/>
      <c r="Y897" s="425"/>
      <c r="Z897" s="425"/>
    </row>
    <row r="898" spans="1:26" ht="24"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c r="X898" s="425"/>
      <c r="Y898" s="425"/>
      <c r="Z898" s="425"/>
    </row>
    <row r="899" spans="1:26" ht="24"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c r="X899" s="425"/>
      <c r="Y899" s="425"/>
      <c r="Z899" s="425"/>
    </row>
    <row r="900" spans="1:26" ht="24"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c r="X900" s="425"/>
      <c r="Y900" s="425"/>
      <c r="Z900" s="425"/>
    </row>
    <row r="901" spans="1:26" ht="24"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c r="X901" s="425"/>
      <c r="Y901" s="425"/>
      <c r="Z901" s="425"/>
    </row>
    <row r="902" spans="1:26" ht="24"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c r="X902" s="425"/>
      <c r="Y902" s="425"/>
      <c r="Z902" s="425"/>
    </row>
    <row r="903" spans="1:26" ht="24"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c r="X903" s="425"/>
      <c r="Y903" s="425"/>
      <c r="Z903" s="425"/>
    </row>
    <row r="904" spans="1:26" ht="24"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c r="X904" s="425"/>
      <c r="Y904" s="425"/>
      <c r="Z904" s="425"/>
    </row>
    <row r="905" spans="1:26" ht="24"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c r="X905" s="425"/>
      <c r="Y905" s="425"/>
      <c r="Z905" s="425"/>
    </row>
    <row r="906" spans="1:26" ht="24"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c r="X906" s="425"/>
      <c r="Y906" s="425"/>
      <c r="Z906" s="425"/>
    </row>
    <row r="907" spans="1:26" ht="24"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c r="X907" s="425"/>
      <c r="Y907" s="425"/>
      <c r="Z907" s="425"/>
    </row>
    <row r="908" spans="1:26" ht="24"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c r="X908" s="425"/>
      <c r="Y908" s="425"/>
      <c r="Z908" s="425"/>
    </row>
    <row r="909" spans="1:26" ht="24"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c r="X909" s="425"/>
      <c r="Y909" s="425"/>
      <c r="Z909" s="425"/>
    </row>
    <row r="910" spans="1:26" ht="24"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c r="X910" s="425"/>
      <c r="Y910" s="425"/>
      <c r="Z910" s="425"/>
    </row>
    <row r="911" spans="1:26" ht="24"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c r="X911" s="425"/>
      <c r="Y911" s="425"/>
      <c r="Z911" s="425"/>
    </row>
    <row r="912" spans="1:26" ht="24"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c r="X912" s="425"/>
      <c r="Y912" s="425"/>
      <c r="Z912" s="425"/>
    </row>
    <row r="913" spans="1:26" ht="24"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c r="X913" s="425"/>
      <c r="Y913" s="425"/>
      <c r="Z913" s="425"/>
    </row>
    <row r="914" spans="1:26" ht="24"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c r="X914" s="425"/>
      <c r="Y914" s="425"/>
      <c r="Z914" s="425"/>
    </row>
    <row r="915" spans="1:26" ht="24"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c r="X915" s="425"/>
      <c r="Y915" s="425"/>
      <c r="Z915" s="425"/>
    </row>
    <row r="916" spans="1:26" ht="24"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c r="X916" s="425"/>
      <c r="Y916" s="425"/>
      <c r="Z916" s="425"/>
    </row>
    <row r="917" spans="1:26" ht="24"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c r="X917" s="425"/>
      <c r="Y917" s="425"/>
      <c r="Z917" s="425"/>
    </row>
    <row r="918" spans="1:26" ht="24"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c r="X918" s="425"/>
      <c r="Y918" s="425"/>
      <c r="Z918" s="425"/>
    </row>
    <row r="919" spans="1:26" ht="24"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c r="X919" s="425"/>
      <c r="Y919" s="425"/>
      <c r="Z919" s="425"/>
    </row>
    <row r="920" spans="1:26" ht="24"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c r="X920" s="425"/>
      <c r="Y920" s="425"/>
      <c r="Z920" s="425"/>
    </row>
    <row r="921" spans="1:26" ht="24"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c r="X921" s="425"/>
      <c r="Y921" s="425"/>
      <c r="Z921" s="425"/>
    </row>
    <row r="922" spans="1:26" ht="24"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c r="X922" s="425"/>
      <c r="Y922" s="425"/>
      <c r="Z922" s="425"/>
    </row>
    <row r="923" spans="1:26" ht="24"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c r="X923" s="425"/>
      <c r="Y923" s="425"/>
      <c r="Z923" s="425"/>
    </row>
    <row r="924" spans="1:26" ht="24"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c r="X924" s="425"/>
      <c r="Y924" s="425"/>
      <c r="Z924" s="425"/>
    </row>
    <row r="925" spans="1:26" ht="24"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c r="X925" s="425"/>
      <c r="Y925" s="425"/>
      <c r="Z925" s="425"/>
    </row>
    <row r="926" spans="1:26" ht="24"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c r="X926" s="425"/>
      <c r="Y926" s="425"/>
      <c r="Z926" s="425"/>
    </row>
    <row r="927" spans="1:26" ht="24"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c r="X927" s="425"/>
      <c r="Y927" s="425"/>
      <c r="Z927" s="425"/>
    </row>
    <row r="928" spans="1:26" ht="24"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c r="X928" s="425"/>
      <c r="Y928" s="425"/>
      <c r="Z928" s="425"/>
    </row>
    <row r="929" spans="1:26" ht="24"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c r="X929" s="425"/>
      <c r="Y929" s="425"/>
      <c r="Z929" s="425"/>
    </row>
    <row r="930" spans="1:26" ht="24"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c r="X930" s="425"/>
      <c r="Y930" s="425"/>
      <c r="Z930" s="425"/>
    </row>
    <row r="931" spans="1:26" ht="24"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c r="X931" s="425"/>
      <c r="Y931" s="425"/>
      <c r="Z931" s="425"/>
    </row>
    <row r="932" spans="1:26" ht="24"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c r="X932" s="425"/>
      <c r="Y932" s="425"/>
      <c r="Z932" s="425"/>
    </row>
    <row r="933" spans="1:26" ht="24"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c r="X933" s="425"/>
      <c r="Y933" s="425"/>
      <c r="Z933" s="425"/>
    </row>
    <row r="934" spans="1:26" ht="24"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c r="X934" s="425"/>
      <c r="Y934" s="425"/>
      <c r="Z934" s="425"/>
    </row>
    <row r="935" spans="1:26" ht="24"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c r="X935" s="425"/>
      <c r="Y935" s="425"/>
      <c r="Z935" s="425"/>
    </row>
    <row r="936" spans="1:26" ht="24"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c r="X936" s="425"/>
      <c r="Y936" s="425"/>
      <c r="Z936" s="425"/>
    </row>
    <row r="937" spans="1:26" ht="24"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c r="X937" s="425"/>
      <c r="Y937" s="425"/>
      <c r="Z937" s="425"/>
    </row>
    <row r="938" spans="1:26" ht="24"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c r="X938" s="425"/>
      <c r="Y938" s="425"/>
      <c r="Z938" s="425"/>
    </row>
    <row r="939" spans="1:26" ht="24"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c r="X939" s="425"/>
      <c r="Y939" s="425"/>
      <c r="Z939" s="425"/>
    </row>
    <row r="940" spans="1:26" ht="24"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c r="X940" s="425"/>
      <c r="Y940" s="425"/>
      <c r="Z940" s="425"/>
    </row>
    <row r="941" spans="1:26" ht="24"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c r="X941" s="425"/>
      <c r="Y941" s="425"/>
      <c r="Z941" s="425"/>
    </row>
    <row r="942" spans="1:26" ht="24"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c r="X942" s="425"/>
      <c r="Y942" s="425"/>
      <c r="Z942" s="425"/>
    </row>
    <row r="943" spans="1:26" ht="24"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c r="X943" s="425"/>
      <c r="Y943" s="425"/>
      <c r="Z943" s="425"/>
    </row>
    <row r="944" spans="1:26" ht="24"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c r="X944" s="425"/>
      <c r="Y944" s="425"/>
      <c r="Z944" s="425"/>
    </row>
    <row r="945" spans="1:26" ht="24"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c r="X945" s="425"/>
      <c r="Y945" s="425"/>
      <c r="Z945" s="425"/>
    </row>
    <row r="946" spans="1:26" ht="24"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c r="X946" s="425"/>
      <c r="Y946" s="425"/>
      <c r="Z946" s="425"/>
    </row>
    <row r="947" spans="1:26" ht="24"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c r="X947" s="425"/>
      <c r="Y947" s="425"/>
      <c r="Z947" s="425"/>
    </row>
    <row r="948" spans="1:26" ht="24"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c r="X948" s="425"/>
      <c r="Y948" s="425"/>
      <c r="Z948" s="425"/>
    </row>
    <row r="949" spans="1:26" ht="24"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c r="X949" s="425"/>
      <c r="Y949" s="425"/>
      <c r="Z949" s="425"/>
    </row>
    <row r="950" spans="1:26" ht="24"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c r="X950" s="425"/>
      <c r="Y950" s="425"/>
      <c r="Z950" s="425"/>
    </row>
    <row r="951" spans="1:26" ht="24"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c r="X951" s="425"/>
      <c r="Y951" s="425"/>
      <c r="Z951" s="425"/>
    </row>
    <row r="952" spans="1:26" ht="24"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c r="X952" s="425"/>
      <c r="Y952" s="425"/>
      <c r="Z952" s="425"/>
    </row>
    <row r="953" spans="1:26" ht="24"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c r="X953" s="425"/>
      <c r="Y953" s="425"/>
      <c r="Z953" s="425"/>
    </row>
    <row r="954" spans="1:26" ht="24"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c r="X954" s="425"/>
      <c r="Y954" s="425"/>
      <c r="Z954" s="425"/>
    </row>
    <row r="955" spans="1:26" ht="24"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c r="X955" s="425"/>
      <c r="Y955" s="425"/>
      <c r="Z955" s="425"/>
    </row>
    <row r="956" spans="1:26" ht="24"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c r="X956" s="425"/>
      <c r="Y956" s="425"/>
      <c r="Z956" s="425"/>
    </row>
    <row r="957" spans="1:26" ht="24"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c r="X957" s="425"/>
      <c r="Y957" s="425"/>
      <c r="Z957" s="425"/>
    </row>
    <row r="958" spans="1:26" ht="24"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c r="X958" s="425"/>
      <c r="Y958" s="425"/>
      <c r="Z958" s="425"/>
    </row>
    <row r="959" spans="1:26" ht="24"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c r="X959" s="425"/>
      <c r="Y959" s="425"/>
      <c r="Z959" s="425"/>
    </row>
    <row r="960" spans="1:26" ht="24"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c r="X960" s="425"/>
      <c r="Y960" s="425"/>
      <c r="Z960" s="425"/>
    </row>
    <row r="961" spans="1:26" ht="24"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c r="X961" s="425"/>
      <c r="Y961" s="425"/>
      <c r="Z961" s="425"/>
    </row>
    <row r="962" spans="1:26" ht="24"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c r="X962" s="425"/>
      <c r="Y962" s="425"/>
      <c r="Z962" s="425"/>
    </row>
    <row r="963" spans="1:26" ht="24"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c r="X963" s="425"/>
      <c r="Y963" s="425"/>
      <c r="Z963" s="425"/>
    </row>
    <row r="964" spans="1:26" ht="24"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c r="X964" s="425"/>
      <c r="Y964" s="425"/>
      <c r="Z964" s="425"/>
    </row>
    <row r="965" spans="1:26" ht="24"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c r="X965" s="425"/>
      <c r="Y965" s="425"/>
      <c r="Z965" s="425"/>
    </row>
    <row r="966" spans="1:26" ht="24"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c r="X966" s="425"/>
      <c r="Y966" s="425"/>
      <c r="Z966" s="425"/>
    </row>
    <row r="967" spans="1:26" ht="24"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c r="X967" s="425"/>
      <c r="Y967" s="425"/>
      <c r="Z967" s="425"/>
    </row>
    <row r="968" spans="1:26" ht="24"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c r="X968" s="425"/>
      <c r="Y968" s="425"/>
      <c r="Z968" s="425"/>
    </row>
    <row r="969" spans="1:26" ht="24"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c r="X969" s="425"/>
      <c r="Y969" s="425"/>
      <c r="Z969" s="425"/>
    </row>
    <row r="970" spans="1:26" ht="24"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c r="X970" s="425"/>
      <c r="Y970" s="425"/>
      <c r="Z970" s="425"/>
    </row>
    <row r="971" spans="1:26" ht="24"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c r="X971" s="425"/>
      <c r="Y971" s="425"/>
      <c r="Z971" s="425"/>
    </row>
    <row r="972" spans="1:26" ht="24"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c r="X972" s="425"/>
      <c r="Y972" s="425"/>
      <c r="Z972" s="425"/>
    </row>
    <row r="973" spans="1:26" ht="24"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c r="X973" s="425"/>
      <c r="Y973" s="425"/>
      <c r="Z973" s="425"/>
    </row>
    <row r="974" spans="1:26" ht="24"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c r="X974" s="425"/>
      <c r="Y974" s="425"/>
      <c r="Z974" s="425"/>
    </row>
    <row r="975" spans="1:26" ht="24"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c r="X975" s="425"/>
      <c r="Y975" s="425"/>
      <c r="Z975" s="425"/>
    </row>
    <row r="976" spans="1:26" ht="24"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c r="X976" s="425"/>
      <c r="Y976" s="425"/>
      <c r="Z976" s="425"/>
    </row>
    <row r="977" spans="1:26" ht="24"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c r="X977" s="425"/>
      <c r="Y977" s="425"/>
      <c r="Z977" s="425"/>
    </row>
    <row r="978" spans="1:26" ht="24"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c r="X978" s="425"/>
      <c r="Y978" s="425"/>
      <c r="Z978" s="425"/>
    </row>
    <row r="979" spans="1:26" ht="24"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c r="X979" s="425"/>
      <c r="Y979" s="425"/>
      <c r="Z979" s="425"/>
    </row>
    <row r="980" spans="1:26" ht="24"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c r="X980" s="425"/>
      <c r="Y980" s="425"/>
      <c r="Z980" s="425"/>
    </row>
    <row r="981" spans="1:26" ht="24"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c r="X981" s="425"/>
      <c r="Y981" s="425"/>
      <c r="Z981" s="425"/>
    </row>
    <row r="982" spans="1:26" ht="24"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c r="X982" s="425"/>
      <c r="Y982" s="425"/>
      <c r="Z982" s="425"/>
    </row>
    <row r="983" spans="1:26" ht="24"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c r="X983" s="425"/>
      <c r="Y983" s="425"/>
      <c r="Z983" s="425"/>
    </row>
    <row r="984" spans="1:26" ht="24"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c r="X984" s="425"/>
      <c r="Y984" s="425"/>
      <c r="Z984" s="425"/>
    </row>
    <row r="985" spans="1:26" ht="24"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c r="X985" s="425"/>
      <c r="Y985" s="425"/>
      <c r="Z985" s="425"/>
    </row>
    <row r="986" spans="1:26" ht="24"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c r="X986" s="425"/>
      <c r="Y986" s="425"/>
      <c r="Z986" s="425"/>
    </row>
    <row r="987" spans="1:26" ht="24"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c r="X987" s="425"/>
      <c r="Y987" s="425"/>
      <c r="Z987" s="425"/>
    </row>
    <row r="988" spans="1:26" ht="24"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c r="X988" s="425"/>
      <c r="Y988" s="425"/>
      <c r="Z988" s="425"/>
    </row>
    <row r="989" spans="1:26" ht="24"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c r="X989" s="425"/>
      <c r="Y989" s="425"/>
      <c r="Z989" s="425"/>
    </row>
    <row r="990" spans="1:26" ht="24"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c r="X990" s="425"/>
      <c r="Y990" s="425"/>
      <c r="Z990" s="425"/>
    </row>
    <row r="991" spans="1:26" ht="24"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c r="X991" s="425"/>
      <c r="Y991" s="425"/>
      <c r="Z991" s="425"/>
    </row>
    <row r="992" spans="1:26" ht="24"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c r="X992" s="425"/>
      <c r="Y992" s="425"/>
      <c r="Z992" s="425"/>
    </row>
    <row r="993" spans="1:26" ht="24"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c r="X993" s="425"/>
      <c r="Y993" s="425"/>
      <c r="Z993" s="425"/>
    </row>
    <row r="994" spans="1:26" ht="24"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c r="X994" s="425"/>
      <c r="Y994" s="425"/>
      <c r="Z994" s="425"/>
    </row>
    <row r="995" spans="1:26" ht="24"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c r="X995" s="425"/>
      <c r="Y995" s="425"/>
      <c r="Z995" s="425"/>
    </row>
    <row r="996" spans="1:26" ht="24"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c r="X996" s="425"/>
      <c r="Y996" s="425"/>
      <c r="Z996" s="425"/>
    </row>
    <row r="997" spans="1:26" ht="24"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c r="X997" s="425"/>
      <c r="Y997" s="425"/>
      <c r="Z997" s="425"/>
    </row>
    <row r="998" spans="1:26" ht="24"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c r="X998" s="425"/>
      <c r="Y998" s="425"/>
      <c r="Z998" s="425"/>
    </row>
    <row r="999" spans="1:26" ht="24"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c r="X999" s="425"/>
      <c r="Y999" s="425"/>
      <c r="Z999" s="425"/>
    </row>
    <row r="1000" spans="1:26" ht="24"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c r="X1000" s="425"/>
      <c r="Y1000" s="425"/>
      <c r="Z1000" s="425"/>
    </row>
  </sheetData>
  <mergeCells count="6">
    <mergeCell ref="C40:G40"/>
    <mergeCell ref="C15:E15"/>
    <mergeCell ref="C20:E20"/>
    <mergeCell ref="C21:E21"/>
    <mergeCell ref="C25:G25"/>
    <mergeCell ref="G34:G3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6A70A"/>
  </sheetPr>
  <dimension ref="A1:AL1063"/>
  <sheetViews>
    <sheetView topLeftCell="B1" workbookViewId="0">
      <selection activeCell="L4" sqref="L4"/>
    </sheetView>
  </sheetViews>
  <sheetFormatPr defaultColWidth="11.33203125" defaultRowHeight="15" customHeight="1"/>
  <cols>
    <col min="1" max="1" width="13.88671875" customWidth="1"/>
    <col min="2" max="2" width="21.44140625" customWidth="1"/>
    <col min="3" max="3" width="3.109375" customWidth="1"/>
    <col min="4" max="4" width="19.33203125" customWidth="1"/>
    <col min="5" max="5" width="3.109375" customWidth="1"/>
    <col min="6" max="6" width="23.88671875" customWidth="1"/>
    <col min="7" max="7" width="3.109375" customWidth="1"/>
    <col min="8" max="8" width="23" customWidth="1"/>
    <col min="9" max="9" width="3.109375" customWidth="1"/>
    <col min="10" max="10" width="22" style="365" customWidth="1"/>
    <col min="11" max="11" width="3.109375" customWidth="1"/>
    <col min="12" max="12" width="39.664062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38" width="10.6640625" customWidth="1"/>
  </cols>
  <sheetData>
    <row r="1" spans="1:38" ht="29.1" customHeight="1">
      <c r="A1" s="38" t="s">
        <v>474</v>
      </c>
      <c r="B1" s="117"/>
      <c r="C1" s="117"/>
      <c r="D1" s="268"/>
      <c r="E1" s="117"/>
      <c r="F1" s="117"/>
      <c r="G1" s="117"/>
      <c r="H1" s="117"/>
      <c r="I1" s="117"/>
      <c r="J1" s="315"/>
      <c r="K1" s="117"/>
      <c r="L1" s="315"/>
      <c r="M1" s="117"/>
      <c r="N1" s="315"/>
      <c r="O1" s="117"/>
      <c r="P1" s="117"/>
      <c r="Q1" s="117"/>
      <c r="R1" s="117"/>
      <c r="S1" s="117"/>
      <c r="T1" s="117"/>
      <c r="U1" s="117"/>
      <c r="V1" s="117"/>
      <c r="W1" s="117"/>
      <c r="X1" s="117"/>
      <c r="Y1" s="117"/>
      <c r="Z1" s="117"/>
      <c r="AA1" s="117"/>
      <c r="AB1" s="117"/>
      <c r="AC1" s="117"/>
      <c r="AD1" s="117"/>
      <c r="AE1" s="117"/>
      <c r="AF1" s="117"/>
      <c r="AG1" s="117"/>
      <c r="AH1" s="117"/>
      <c r="AI1" s="117"/>
      <c r="AJ1" s="117"/>
      <c r="AK1" s="117"/>
      <c r="AL1" s="117"/>
    </row>
    <row r="2" spans="1:38" ht="16.5" customHeight="1">
      <c r="A2" s="117"/>
      <c r="B2" s="117"/>
      <c r="C2" s="117"/>
      <c r="D2" s="268"/>
      <c r="E2" s="117"/>
      <c r="F2" s="117"/>
      <c r="G2" s="117"/>
      <c r="H2" s="117"/>
      <c r="I2" s="117"/>
      <c r="J2" s="315"/>
      <c r="K2" s="117"/>
      <c r="L2" s="315"/>
      <c r="M2" s="117"/>
      <c r="N2" s="315"/>
      <c r="O2" s="117"/>
      <c r="P2" s="117"/>
      <c r="Q2" s="117"/>
      <c r="R2" s="117"/>
      <c r="S2" s="117"/>
      <c r="T2" s="117"/>
      <c r="U2" s="117"/>
      <c r="V2" s="117"/>
      <c r="W2" s="117"/>
      <c r="X2" s="117"/>
      <c r="Y2" s="117"/>
      <c r="Z2" s="117"/>
      <c r="AA2" s="117"/>
      <c r="AB2" s="117"/>
      <c r="AC2" s="117"/>
      <c r="AD2" s="117"/>
      <c r="AE2" s="117"/>
      <c r="AF2" s="117"/>
      <c r="AG2" s="117"/>
      <c r="AH2" s="117"/>
      <c r="AI2" s="117"/>
      <c r="AJ2" s="117"/>
      <c r="AK2" s="117"/>
      <c r="AL2" s="117"/>
    </row>
    <row r="3" spans="1:38" ht="180" customHeight="1">
      <c r="A3" s="103" t="s">
        <v>475</v>
      </c>
      <c r="B3" s="531" t="s">
        <v>476</v>
      </c>
      <c r="C3" s="532"/>
      <c r="D3" s="338" t="s">
        <v>173</v>
      </c>
      <c r="E3" s="532"/>
      <c r="F3" s="533"/>
      <c r="G3" s="532"/>
      <c r="H3" s="533"/>
      <c r="I3" s="532"/>
      <c r="J3" s="398"/>
      <c r="K3" s="534"/>
      <c r="L3" s="363" t="s">
        <v>477</v>
      </c>
      <c r="M3" s="534"/>
      <c r="N3" s="363"/>
      <c r="O3" s="534"/>
      <c r="P3" s="105"/>
      <c r="Q3" s="534"/>
      <c r="R3" s="105"/>
      <c r="S3" s="534"/>
      <c r="T3" s="534"/>
      <c r="U3" s="534"/>
      <c r="V3" s="534"/>
      <c r="W3" s="534"/>
      <c r="X3" s="534"/>
      <c r="Y3" s="534"/>
      <c r="Z3" s="534"/>
      <c r="AA3" s="534"/>
      <c r="AB3" s="534"/>
      <c r="AC3" s="534"/>
      <c r="AD3" s="534"/>
      <c r="AE3" s="534"/>
      <c r="AF3" s="534"/>
      <c r="AG3" s="534"/>
      <c r="AH3" s="534"/>
      <c r="AI3" s="534"/>
      <c r="AJ3" s="534"/>
      <c r="AK3" s="534"/>
      <c r="AL3" s="534"/>
    </row>
    <row r="4" spans="1:38" ht="16.5" customHeight="1">
      <c r="A4" s="535"/>
      <c r="B4" s="537"/>
      <c r="C4" s="535"/>
      <c r="D4" s="541"/>
      <c r="E4" s="535"/>
      <c r="F4" s="537"/>
      <c r="G4" s="535"/>
      <c r="H4" s="537"/>
      <c r="I4" s="535"/>
      <c r="J4" s="540"/>
      <c r="K4" s="535"/>
      <c r="L4" s="540"/>
      <c r="M4" s="535"/>
      <c r="N4" s="539"/>
      <c r="O4" s="535"/>
      <c r="P4" s="535"/>
      <c r="Q4" s="535"/>
      <c r="R4" s="535"/>
      <c r="S4" s="535"/>
      <c r="T4" s="535"/>
      <c r="U4" s="535"/>
      <c r="V4" s="535"/>
      <c r="W4" s="535"/>
      <c r="X4" s="535"/>
      <c r="Y4" s="535"/>
      <c r="Z4" s="535"/>
      <c r="AA4" s="535"/>
      <c r="AB4" s="535"/>
      <c r="AC4" s="535"/>
      <c r="AD4" s="535"/>
      <c r="AE4" s="535"/>
      <c r="AF4" s="535"/>
      <c r="AG4" s="535"/>
      <c r="AH4" s="535"/>
      <c r="AI4" s="535"/>
      <c r="AJ4" s="535"/>
      <c r="AK4" s="535"/>
      <c r="AL4" s="535"/>
    </row>
    <row r="5" spans="1:38" ht="147.94999999999999" customHeight="1">
      <c r="A5" s="535"/>
      <c r="B5" s="537" t="s">
        <v>116</v>
      </c>
      <c r="C5" s="535"/>
      <c r="D5" s="507" t="s">
        <v>117</v>
      </c>
      <c r="E5" s="525"/>
      <c r="F5" s="507" t="s">
        <v>118</v>
      </c>
      <c r="G5" s="525"/>
      <c r="H5" s="507" t="s">
        <v>119</v>
      </c>
      <c r="I5" s="524"/>
      <c r="J5" s="419" t="s">
        <v>120</v>
      </c>
      <c r="K5" s="539"/>
      <c r="L5" s="540" t="s">
        <v>121</v>
      </c>
      <c r="M5" s="539"/>
      <c r="N5" s="540" t="s">
        <v>122</v>
      </c>
      <c r="O5" s="539"/>
      <c r="P5" s="540" t="s">
        <v>123</v>
      </c>
      <c r="Q5" s="539"/>
      <c r="R5" s="540" t="s">
        <v>124</v>
      </c>
      <c r="S5" s="539"/>
      <c r="T5" s="535"/>
      <c r="U5" s="535"/>
      <c r="V5" s="535"/>
      <c r="W5" s="535"/>
      <c r="X5" s="535"/>
      <c r="Y5" s="535"/>
      <c r="Z5" s="535"/>
      <c r="AA5" s="535"/>
      <c r="AB5" s="535"/>
      <c r="AC5" s="535"/>
      <c r="AD5" s="535"/>
      <c r="AE5" s="535"/>
      <c r="AF5" s="535"/>
      <c r="AG5" s="535"/>
      <c r="AH5" s="535"/>
      <c r="AI5" s="535"/>
      <c r="AJ5" s="535"/>
      <c r="AK5" s="535"/>
      <c r="AL5" s="535"/>
    </row>
    <row r="6" spans="1:38" ht="16.5" customHeight="1">
      <c r="A6" s="535"/>
      <c r="B6" s="537"/>
      <c r="C6" s="535"/>
      <c r="D6" s="541"/>
      <c r="E6" s="535"/>
      <c r="F6" s="537"/>
      <c r="G6" s="535"/>
      <c r="H6" s="537"/>
      <c r="I6" s="535"/>
      <c r="J6" s="540"/>
      <c r="K6" s="535"/>
      <c r="L6" s="540"/>
      <c r="M6" s="535"/>
      <c r="N6" s="540"/>
      <c r="O6" s="535"/>
      <c r="P6" s="538"/>
      <c r="Q6" s="535"/>
      <c r="R6" s="538"/>
      <c r="S6" s="535"/>
      <c r="T6" s="535"/>
      <c r="U6" s="535"/>
      <c r="V6" s="535"/>
      <c r="W6" s="535"/>
      <c r="X6" s="535"/>
      <c r="Y6" s="535"/>
      <c r="Z6" s="535"/>
      <c r="AA6" s="535"/>
      <c r="AB6" s="535"/>
      <c r="AC6" s="535"/>
      <c r="AD6" s="535"/>
      <c r="AE6" s="535"/>
      <c r="AF6" s="535"/>
      <c r="AG6" s="535"/>
      <c r="AH6" s="535"/>
      <c r="AI6" s="535"/>
      <c r="AJ6" s="535"/>
      <c r="AK6" s="535"/>
      <c r="AL6" s="535"/>
    </row>
    <row r="7" spans="1:38" ht="47.1" customHeight="1">
      <c r="A7" s="119" t="s">
        <v>175</v>
      </c>
      <c r="B7" s="422" t="s">
        <v>478</v>
      </c>
      <c r="C7" s="534"/>
      <c r="D7" s="120" t="s">
        <v>58</v>
      </c>
      <c r="E7" s="534"/>
      <c r="F7" s="542"/>
      <c r="G7" s="534"/>
      <c r="H7" s="542"/>
      <c r="I7" s="534"/>
      <c r="J7" s="543"/>
      <c r="K7" s="534"/>
      <c r="L7" s="363"/>
      <c r="M7" s="534"/>
      <c r="N7" s="363"/>
      <c r="O7" s="534"/>
      <c r="P7" s="105"/>
      <c r="Q7" s="534"/>
      <c r="R7" s="534"/>
      <c r="S7" s="534"/>
      <c r="T7" s="534"/>
      <c r="U7" s="534"/>
      <c r="V7" s="534"/>
      <c r="W7" s="534"/>
      <c r="X7" s="534"/>
      <c r="Y7" s="534"/>
      <c r="Z7" s="534"/>
      <c r="AA7" s="534"/>
      <c r="AB7" s="534"/>
      <c r="AC7" s="534"/>
      <c r="AD7" s="534"/>
      <c r="AE7" s="534"/>
      <c r="AF7" s="534"/>
      <c r="AG7" s="534"/>
      <c r="AH7" s="534"/>
      <c r="AI7" s="534"/>
      <c r="AJ7" s="534"/>
      <c r="AK7" s="534"/>
      <c r="AL7" s="534"/>
    </row>
    <row r="8" spans="1:38" ht="16.5" customHeight="1">
      <c r="A8" s="535"/>
      <c r="B8" s="537"/>
      <c r="C8" s="535"/>
      <c r="D8" s="541"/>
      <c r="E8" s="535"/>
      <c r="F8" s="537"/>
      <c r="G8" s="535"/>
      <c r="H8" s="537"/>
      <c r="I8" s="535"/>
      <c r="J8" s="540"/>
      <c r="K8" s="535"/>
      <c r="L8" s="540"/>
      <c r="M8" s="535"/>
      <c r="N8" s="540"/>
      <c r="O8" s="535"/>
      <c r="P8" s="538"/>
      <c r="Q8" s="535"/>
      <c r="R8" s="538"/>
      <c r="S8" s="535"/>
      <c r="T8" s="535"/>
      <c r="U8" s="535"/>
      <c r="V8" s="535"/>
      <c r="W8" s="535"/>
      <c r="X8" s="535"/>
      <c r="Y8" s="535"/>
      <c r="Z8" s="535"/>
      <c r="AA8" s="535"/>
      <c r="AB8" s="535"/>
      <c r="AC8" s="535"/>
      <c r="AD8" s="535"/>
      <c r="AE8" s="535"/>
      <c r="AF8" s="535"/>
      <c r="AG8" s="535"/>
      <c r="AH8" s="535"/>
      <c r="AI8" s="535"/>
      <c r="AJ8" s="535"/>
      <c r="AK8" s="535"/>
      <c r="AL8" s="535"/>
    </row>
    <row r="9" spans="1:38" ht="52.5" customHeight="1">
      <c r="A9" s="121"/>
      <c r="B9" s="122" t="s">
        <v>479</v>
      </c>
      <c r="C9" s="123"/>
      <c r="D9" s="124"/>
      <c r="E9" s="123"/>
      <c r="F9" s="125"/>
      <c r="G9" s="110"/>
      <c r="H9" s="125"/>
      <c r="I9" s="110"/>
      <c r="J9" s="393"/>
      <c r="K9" s="111"/>
      <c r="L9" s="393"/>
      <c r="M9" s="111"/>
      <c r="N9" s="393"/>
      <c r="O9" s="111"/>
      <c r="P9" s="126"/>
      <c r="Q9" s="111"/>
      <c r="R9" s="126"/>
      <c r="S9" s="111"/>
      <c r="T9" s="425"/>
      <c r="U9" s="425"/>
      <c r="V9" s="425"/>
      <c r="W9" s="425"/>
      <c r="X9" s="425"/>
      <c r="Y9" s="425"/>
      <c r="Z9" s="425"/>
      <c r="AA9" s="425"/>
      <c r="AB9" s="425"/>
      <c r="AC9" s="425"/>
      <c r="AD9" s="425"/>
      <c r="AE9" s="425"/>
      <c r="AF9" s="425"/>
      <c r="AG9" s="425"/>
      <c r="AH9" s="425"/>
      <c r="AI9" s="425"/>
      <c r="AJ9" s="425"/>
      <c r="AK9" s="425"/>
      <c r="AL9" s="425"/>
    </row>
    <row r="10" spans="1:38" ht="182.1">
      <c r="A10" s="127"/>
      <c r="B10" s="544" t="s">
        <v>480</v>
      </c>
      <c r="C10" s="545"/>
      <c r="D10" s="517" t="s">
        <v>128</v>
      </c>
      <c r="E10" s="546"/>
      <c r="F10" s="547" t="s">
        <v>481</v>
      </c>
      <c r="G10" s="128"/>
      <c r="H10" s="548" t="s">
        <v>482</v>
      </c>
      <c r="I10" s="129"/>
      <c r="J10" s="399"/>
      <c r="K10" s="535"/>
      <c r="L10" s="394" t="s">
        <v>483</v>
      </c>
      <c r="M10" s="535"/>
      <c r="N10" s="394"/>
      <c r="O10" s="535"/>
      <c r="P10" s="130"/>
      <c r="Q10" s="535"/>
      <c r="R10" s="130"/>
      <c r="S10" s="535"/>
      <c r="T10" s="425"/>
      <c r="U10" s="425"/>
      <c r="V10" s="425"/>
      <c r="W10" s="425"/>
      <c r="X10" s="425"/>
      <c r="Y10" s="425"/>
      <c r="Z10" s="425"/>
      <c r="AA10" s="425"/>
      <c r="AB10" s="425"/>
      <c r="AC10" s="425"/>
      <c r="AD10" s="425"/>
      <c r="AE10" s="425"/>
      <c r="AF10" s="425"/>
      <c r="AG10" s="425"/>
      <c r="AH10" s="425"/>
      <c r="AI10" s="425"/>
      <c r="AJ10" s="425"/>
      <c r="AK10" s="425"/>
      <c r="AL10" s="425"/>
    </row>
    <row r="11" spans="1:38" ht="15.95">
      <c r="A11" s="131"/>
      <c r="B11" s="141"/>
      <c r="C11" s="131"/>
      <c r="D11" s="132"/>
      <c r="E11" s="133"/>
      <c r="F11" s="549" t="s">
        <v>484</v>
      </c>
      <c r="G11" s="133"/>
      <c r="H11" s="142"/>
      <c r="I11" s="134"/>
      <c r="J11" s="400"/>
      <c r="K11" s="550"/>
      <c r="L11" s="395"/>
      <c r="M11" s="550"/>
      <c r="N11" s="395"/>
      <c r="O11" s="550"/>
      <c r="P11" s="135"/>
      <c r="Q11" s="550"/>
      <c r="R11" s="135"/>
      <c r="S11" s="550"/>
      <c r="T11" s="136"/>
      <c r="U11" s="136"/>
      <c r="V11" s="136"/>
      <c r="W11" s="136"/>
      <c r="X11" s="136"/>
      <c r="Y11" s="136"/>
      <c r="Z11" s="136"/>
      <c r="AA11" s="136"/>
      <c r="AB11" s="136"/>
      <c r="AC11" s="136"/>
      <c r="AD11" s="136"/>
      <c r="AE11" s="136"/>
      <c r="AF11" s="136"/>
      <c r="AG11" s="136"/>
      <c r="AH11" s="136"/>
      <c r="AI11" s="136"/>
      <c r="AJ11" s="136"/>
      <c r="AK11" s="136"/>
      <c r="AL11" s="136"/>
    </row>
    <row r="12" spans="1:38" ht="182.1">
      <c r="A12" s="137"/>
      <c r="B12" s="544" t="s">
        <v>485</v>
      </c>
      <c r="C12" s="551"/>
      <c r="D12" s="517" t="s">
        <v>128</v>
      </c>
      <c r="E12" s="552"/>
      <c r="F12" s="547" t="s">
        <v>481</v>
      </c>
      <c r="G12" s="138"/>
      <c r="H12" s="548" t="s">
        <v>482</v>
      </c>
      <c r="I12" s="139"/>
      <c r="J12" s="400"/>
      <c r="K12" s="534"/>
      <c r="L12" s="394" t="s">
        <v>486</v>
      </c>
      <c r="M12" s="534"/>
      <c r="N12" s="396" t="s">
        <v>487</v>
      </c>
      <c r="O12" s="534"/>
      <c r="P12" s="140"/>
      <c r="Q12" s="534"/>
      <c r="R12" s="140"/>
      <c r="S12" s="534"/>
      <c r="T12" s="425"/>
      <c r="U12" s="425"/>
      <c r="V12" s="425"/>
      <c r="W12" s="425"/>
      <c r="X12" s="425"/>
      <c r="Y12" s="425"/>
      <c r="Z12" s="425"/>
      <c r="AA12" s="425"/>
      <c r="AB12" s="425"/>
      <c r="AC12" s="425"/>
      <c r="AD12" s="425"/>
      <c r="AE12" s="425"/>
      <c r="AF12" s="425"/>
      <c r="AG12" s="425"/>
      <c r="AH12" s="425"/>
      <c r="AI12" s="425"/>
      <c r="AJ12" s="425"/>
      <c r="AK12" s="425"/>
      <c r="AL12" s="425"/>
    </row>
    <row r="13" spans="1:38" ht="18">
      <c r="A13" s="131"/>
      <c r="B13" s="141"/>
      <c r="C13" s="131"/>
      <c r="D13" s="132"/>
      <c r="E13" s="133"/>
      <c r="F13" s="549" t="s">
        <v>484</v>
      </c>
      <c r="G13" s="133"/>
      <c r="H13" s="142"/>
      <c r="I13" s="143"/>
      <c r="J13" s="400"/>
      <c r="K13" s="553"/>
      <c r="L13" s="395"/>
      <c r="M13" s="553"/>
      <c r="N13" s="395"/>
      <c r="O13" s="553"/>
      <c r="P13" s="135"/>
      <c r="Q13" s="553"/>
      <c r="R13" s="135"/>
      <c r="S13" s="553"/>
      <c r="T13" s="136"/>
      <c r="U13" s="136"/>
      <c r="V13" s="136"/>
      <c r="W13" s="136"/>
      <c r="X13" s="136"/>
      <c r="Y13" s="136"/>
      <c r="Z13" s="136"/>
      <c r="AA13" s="136"/>
      <c r="AB13" s="136"/>
      <c r="AC13" s="136"/>
      <c r="AD13" s="136"/>
      <c r="AE13" s="136"/>
      <c r="AF13" s="136"/>
      <c r="AG13" s="136"/>
      <c r="AH13" s="136"/>
      <c r="AI13" s="136"/>
      <c r="AJ13" s="136"/>
      <c r="AK13" s="136"/>
      <c r="AL13" s="136"/>
    </row>
    <row r="14" spans="1:38" ht="27.95">
      <c r="A14" s="144"/>
      <c r="B14" s="141" t="s">
        <v>488</v>
      </c>
      <c r="C14" s="145"/>
      <c r="D14" s="132" t="s">
        <v>489</v>
      </c>
      <c r="E14" s="146"/>
      <c r="F14" s="549" t="s">
        <v>481</v>
      </c>
      <c r="G14" s="138"/>
      <c r="H14" s="150"/>
      <c r="I14" s="117"/>
      <c r="J14" s="400"/>
      <c r="K14" s="535"/>
      <c r="L14" s="397"/>
      <c r="M14" s="535"/>
      <c r="N14" s="397"/>
      <c r="O14" s="535"/>
      <c r="P14" s="147"/>
      <c r="Q14" s="535"/>
      <c r="R14" s="147"/>
      <c r="S14" s="535"/>
      <c r="T14" s="425"/>
      <c r="U14" s="425"/>
      <c r="V14" s="425"/>
      <c r="W14" s="425"/>
      <c r="X14" s="425"/>
      <c r="Y14" s="425"/>
      <c r="Z14" s="425"/>
      <c r="AA14" s="425"/>
      <c r="AB14" s="425"/>
      <c r="AC14" s="425"/>
      <c r="AD14" s="425"/>
      <c r="AE14" s="425"/>
      <c r="AF14" s="425"/>
      <c r="AG14" s="425"/>
      <c r="AH14" s="425"/>
      <c r="AI14" s="425"/>
      <c r="AJ14" s="425"/>
      <c r="AK14" s="425"/>
      <c r="AL14" s="425"/>
    </row>
    <row r="15" spans="1:38" ht="27.95">
      <c r="A15" s="82"/>
      <c r="B15" s="148" t="str">
        <f>LEFT(B14,SEARCH(",",B14))&amp;" value"</f>
        <v>Chromite (2610), value</v>
      </c>
      <c r="C15" s="356"/>
      <c r="D15" s="65" t="s">
        <v>490</v>
      </c>
      <c r="E15" s="72"/>
      <c r="F15" s="78" t="s">
        <v>481</v>
      </c>
      <c r="G15" s="138"/>
      <c r="H15" s="150"/>
      <c r="I15" s="117"/>
      <c r="J15" s="400"/>
      <c r="K15" s="535"/>
      <c r="L15" s="363"/>
      <c r="M15" s="535"/>
      <c r="N15" s="363"/>
      <c r="O15" s="535"/>
      <c r="P15" s="105"/>
      <c r="Q15" s="535"/>
      <c r="R15" s="105"/>
      <c r="S15" s="535"/>
      <c r="T15" s="425"/>
      <c r="U15" s="425"/>
      <c r="V15" s="425"/>
      <c r="W15" s="425"/>
      <c r="X15" s="425"/>
      <c r="Y15" s="425"/>
      <c r="Z15" s="425"/>
      <c r="AA15" s="425"/>
      <c r="AB15" s="425"/>
      <c r="AC15" s="425"/>
      <c r="AD15" s="425"/>
      <c r="AE15" s="425"/>
      <c r="AF15" s="425"/>
      <c r="AG15" s="425"/>
      <c r="AH15" s="425"/>
      <c r="AI15" s="425"/>
      <c r="AJ15" s="425"/>
      <c r="AK15" s="425"/>
      <c r="AL15" s="425"/>
    </row>
    <row r="16" spans="1:38" ht="32.1">
      <c r="A16" s="82"/>
      <c r="B16" s="148" t="s">
        <v>491</v>
      </c>
      <c r="C16" s="356"/>
      <c r="D16" s="65" t="s">
        <v>492</v>
      </c>
      <c r="E16" s="72"/>
      <c r="F16" s="78" t="s">
        <v>481</v>
      </c>
      <c r="G16" s="138"/>
      <c r="H16" s="150"/>
      <c r="I16" s="117"/>
      <c r="J16" s="400"/>
      <c r="K16" s="535"/>
      <c r="L16" s="363"/>
      <c r="M16" s="535"/>
      <c r="N16" s="363"/>
      <c r="O16" s="535"/>
      <c r="P16" s="105"/>
      <c r="Q16" s="535"/>
      <c r="R16" s="105"/>
      <c r="S16" s="535"/>
      <c r="T16" s="425"/>
      <c r="U16" s="425"/>
      <c r="V16" s="425"/>
      <c r="W16" s="425"/>
      <c r="X16" s="425"/>
      <c r="Y16" s="425"/>
      <c r="Z16" s="425"/>
      <c r="AA16" s="425"/>
      <c r="AB16" s="425"/>
      <c r="AC16" s="425"/>
      <c r="AD16" s="425"/>
      <c r="AE16" s="425"/>
      <c r="AF16" s="425"/>
      <c r="AG16" s="425"/>
      <c r="AH16" s="425"/>
      <c r="AI16" s="425"/>
      <c r="AJ16" s="425"/>
      <c r="AK16" s="425"/>
      <c r="AL16" s="425"/>
    </row>
    <row r="17" spans="1:38" ht="32.1">
      <c r="A17" s="82"/>
      <c r="B17" s="148" t="str">
        <f>LEFT(B16,SEARCH(",",B16))&amp;" value"</f>
        <v>Copper Concentrate (2603), value</v>
      </c>
      <c r="C17" s="356"/>
      <c r="D17" s="149" t="s">
        <v>493</v>
      </c>
      <c r="E17" s="72"/>
      <c r="F17" s="78" t="s">
        <v>481</v>
      </c>
      <c r="G17" s="138"/>
      <c r="H17" s="150"/>
      <c r="I17" s="117"/>
      <c r="J17" s="400"/>
      <c r="K17" s="535"/>
      <c r="L17" s="363"/>
      <c r="M17" s="535"/>
      <c r="N17" s="363"/>
      <c r="O17" s="535"/>
      <c r="P17" s="105"/>
      <c r="Q17" s="535"/>
      <c r="R17" s="105"/>
      <c r="S17" s="535"/>
      <c r="T17" s="425"/>
      <c r="U17" s="425"/>
      <c r="V17" s="425"/>
      <c r="W17" s="425"/>
      <c r="X17" s="425"/>
      <c r="Y17" s="425"/>
      <c r="Z17" s="425"/>
      <c r="AA17" s="425"/>
      <c r="AB17" s="425"/>
      <c r="AC17" s="425"/>
      <c r="AD17" s="425"/>
      <c r="AE17" s="425"/>
      <c r="AF17" s="425"/>
      <c r="AG17" s="425"/>
      <c r="AH17" s="425"/>
      <c r="AI17" s="425"/>
      <c r="AJ17" s="425"/>
      <c r="AK17" s="425"/>
      <c r="AL17" s="425"/>
    </row>
    <row r="18" spans="1:38" ht="27.95">
      <c r="A18" s="82"/>
      <c r="B18" s="148" t="s">
        <v>494</v>
      </c>
      <c r="C18" s="356"/>
      <c r="D18" s="65" t="s">
        <v>495</v>
      </c>
      <c r="E18" s="72"/>
      <c r="F18" s="78" t="s">
        <v>481</v>
      </c>
      <c r="G18" s="138"/>
      <c r="H18" s="150"/>
      <c r="I18" s="117"/>
      <c r="J18" s="400"/>
      <c r="K18" s="535"/>
      <c r="L18" s="363"/>
      <c r="M18" s="535"/>
      <c r="N18" s="363"/>
      <c r="O18" s="535"/>
      <c r="P18" s="105"/>
      <c r="Q18" s="535"/>
      <c r="R18" s="105"/>
      <c r="S18" s="535"/>
      <c r="T18" s="425"/>
      <c r="U18" s="425"/>
      <c r="V18" s="425"/>
      <c r="W18" s="425"/>
      <c r="X18" s="425"/>
      <c r="Y18" s="425"/>
      <c r="Z18" s="425"/>
      <c r="AA18" s="425"/>
      <c r="AB18" s="425"/>
      <c r="AC18" s="425"/>
      <c r="AD18" s="425"/>
      <c r="AE18" s="425"/>
      <c r="AF18" s="425"/>
      <c r="AG18" s="425"/>
      <c r="AH18" s="425"/>
      <c r="AI18" s="425"/>
      <c r="AJ18" s="425"/>
      <c r="AK18" s="425"/>
      <c r="AL18" s="425"/>
    </row>
    <row r="19" spans="1:38" ht="27.95">
      <c r="A19" s="82"/>
      <c r="B19" s="148" t="str">
        <f>LEFT(B18,SEARCH(",",B18))&amp;" value"</f>
        <v>Gold (7108), value</v>
      </c>
      <c r="C19" s="356"/>
      <c r="D19" s="65" t="s">
        <v>496</v>
      </c>
      <c r="E19" s="72"/>
      <c r="F19" s="78" t="s">
        <v>481</v>
      </c>
      <c r="G19" s="138"/>
      <c r="H19" s="150"/>
      <c r="I19" s="117"/>
      <c r="J19" s="400"/>
      <c r="K19" s="535"/>
      <c r="L19" s="363"/>
      <c r="M19" s="535"/>
      <c r="N19" s="363"/>
      <c r="O19" s="535"/>
      <c r="P19" s="105"/>
      <c r="Q19" s="535"/>
      <c r="R19" s="105"/>
      <c r="S19" s="535"/>
      <c r="T19" s="425"/>
      <c r="U19" s="425"/>
      <c r="V19" s="425"/>
      <c r="W19" s="425"/>
      <c r="X19" s="425"/>
      <c r="Y19" s="425"/>
      <c r="Z19" s="425"/>
      <c r="AA19" s="425"/>
      <c r="AB19" s="425"/>
      <c r="AC19" s="425"/>
      <c r="AD19" s="425"/>
      <c r="AE19" s="425"/>
      <c r="AF19" s="425"/>
      <c r="AG19" s="425"/>
      <c r="AH19" s="425"/>
      <c r="AI19" s="425"/>
      <c r="AJ19" s="425"/>
      <c r="AK19" s="425"/>
      <c r="AL19" s="425"/>
    </row>
    <row r="20" spans="1:38" ht="60">
      <c r="A20" s="82"/>
      <c r="B20" s="148" t="s">
        <v>497</v>
      </c>
      <c r="C20" s="356"/>
      <c r="D20" s="65" t="s">
        <v>498</v>
      </c>
      <c r="E20" s="72"/>
      <c r="F20" s="78" t="s">
        <v>481</v>
      </c>
      <c r="G20" s="138"/>
      <c r="H20" s="150"/>
      <c r="I20" s="117"/>
      <c r="J20" s="400" t="s">
        <v>499</v>
      </c>
      <c r="K20" s="535"/>
      <c r="L20" s="363"/>
      <c r="M20" s="535"/>
      <c r="N20" s="363" t="s">
        <v>500</v>
      </c>
      <c r="O20" s="535"/>
      <c r="P20" s="105"/>
      <c r="Q20" s="535"/>
      <c r="R20" s="105"/>
      <c r="S20" s="535"/>
      <c r="T20" s="425"/>
      <c r="U20" s="425"/>
      <c r="V20" s="425"/>
      <c r="W20" s="425"/>
      <c r="X20" s="425"/>
      <c r="Y20" s="425"/>
      <c r="Z20" s="425"/>
      <c r="AA20" s="425"/>
      <c r="AB20" s="425"/>
      <c r="AC20" s="425"/>
      <c r="AD20" s="425"/>
      <c r="AE20" s="425"/>
      <c r="AF20" s="425"/>
      <c r="AG20" s="425"/>
      <c r="AH20" s="425"/>
      <c r="AI20" s="425"/>
      <c r="AJ20" s="425"/>
      <c r="AK20" s="425"/>
      <c r="AL20" s="425"/>
    </row>
    <row r="21" spans="1:38" ht="45">
      <c r="A21" s="82"/>
      <c r="B21" s="148" t="str">
        <f>LEFT(B20,SEARCH(",",B20))&amp;" value"</f>
        <v>Mixed Nickel-Cobalt Sulfide, value</v>
      </c>
      <c r="C21" s="356"/>
      <c r="D21" s="65" t="s">
        <v>501</v>
      </c>
      <c r="E21" s="72"/>
      <c r="F21" s="78" t="s">
        <v>481</v>
      </c>
      <c r="G21" s="138"/>
      <c r="H21" s="150"/>
      <c r="I21" s="117"/>
      <c r="J21" s="400" t="s">
        <v>499</v>
      </c>
      <c r="K21" s="535"/>
      <c r="L21" s="363"/>
      <c r="M21" s="535"/>
      <c r="N21" s="363"/>
      <c r="O21" s="535"/>
      <c r="P21" s="105"/>
      <c r="Q21" s="535"/>
      <c r="R21" s="105"/>
      <c r="S21" s="535"/>
      <c r="T21" s="425"/>
      <c r="U21" s="425"/>
      <c r="V21" s="425"/>
      <c r="W21" s="425"/>
      <c r="X21" s="425"/>
      <c r="Y21" s="425"/>
      <c r="Z21" s="425"/>
      <c r="AA21" s="425"/>
      <c r="AB21" s="425"/>
      <c r="AC21" s="425"/>
      <c r="AD21" s="425"/>
      <c r="AE21" s="425"/>
      <c r="AF21" s="425"/>
      <c r="AG21" s="425"/>
      <c r="AH21" s="425"/>
      <c r="AI21" s="425"/>
      <c r="AJ21" s="425"/>
      <c r="AK21" s="425"/>
      <c r="AL21" s="425"/>
    </row>
    <row r="22" spans="1:38" ht="32.1">
      <c r="A22" s="82"/>
      <c r="B22" s="148" t="s">
        <v>502</v>
      </c>
      <c r="C22" s="356"/>
      <c r="D22" s="65" t="s">
        <v>503</v>
      </c>
      <c r="E22" s="72"/>
      <c r="F22" s="78" t="s">
        <v>481</v>
      </c>
      <c r="G22" s="138"/>
      <c r="H22" s="150"/>
      <c r="I22" s="117"/>
      <c r="J22" s="400"/>
      <c r="K22" s="535"/>
      <c r="L22" s="363"/>
      <c r="M22" s="535"/>
      <c r="N22" s="363"/>
      <c r="O22" s="535"/>
      <c r="P22" s="105"/>
      <c r="Q22" s="535"/>
      <c r="R22" s="105"/>
      <c r="S22" s="535"/>
      <c r="T22" s="425"/>
      <c r="U22" s="425"/>
      <c r="V22" s="425"/>
      <c r="W22" s="425"/>
      <c r="X22" s="425"/>
      <c r="Y22" s="425"/>
      <c r="Z22" s="425"/>
      <c r="AA22" s="425"/>
      <c r="AB22" s="425"/>
      <c r="AC22" s="425"/>
      <c r="AD22" s="425"/>
      <c r="AE22" s="425"/>
      <c r="AF22" s="425"/>
      <c r="AG22" s="425"/>
      <c r="AH22" s="425"/>
      <c r="AI22" s="425"/>
      <c r="AJ22" s="425"/>
      <c r="AK22" s="425"/>
      <c r="AL22" s="425"/>
    </row>
    <row r="23" spans="1:38" ht="32.1">
      <c r="A23" s="82"/>
      <c r="B23" s="148" t="str">
        <f>LEFT(B22,SEARCH(",",B22))&amp;" value"</f>
        <v>Nickel Direct Shipping Ore (2604), value</v>
      </c>
      <c r="C23" s="356"/>
      <c r="D23" s="65" t="s">
        <v>504</v>
      </c>
      <c r="E23" s="72"/>
      <c r="F23" s="78" t="s">
        <v>481</v>
      </c>
      <c r="G23" s="138"/>
      <c r="H23" s="150"/>
      <c r="I23" s="117"/>
      <c r="J23" s="400"/>
      <c r="K23" s="535"/>
      <c r="L23" s="363"/>
      <c r="M23" s="535"/>
      <c r="N23" s="363"/>
      <c r="O23" s="535"/>
      <c r="P23" s="105"/>
      <c r="Q23" s="535"/>
      <c r="R23" s="105"/>
      <c r="S23" s="535"/>
      <c r="T23" s="425"/>
      <c r="U23" s="425"/>
      <c r="V23" s="425"/>
      <c r="W23" s="425"/>
      <c r="X23" s="425"/>
      <c r="Y23" s="425"/>
      <c r="Z23" s="425"/>
      <c r="AA23" s="425"/>
      <c r="AB23" s="425"/>
      <c r="AC23" s="425"/>
      <c r="AD23" s="425"/>
      <c r="AE23" s="425"/>
      <c r="AF23" s="425"/>
      <c r="AG23" s="425"/>
      <c r="AH23" s="425"/>
      <c r="AI23" s="425"/>
      <c r="AJ23" s="425"/>
      <c r="AK23" s="425"/>
      <c r="AL23" s="425"/>
    </row>
    <row r="24" spans="1:38" ht="27.95">
      <c r="A24" s="82"/>
      <c r="B24" s="148" t="s">
        <v>505</v>
      </c>
      <c r="C24" s="356"/>
      <c r="D24" s="65" t="s">
        <v>506</v>
      </c>
      <c r="E24" s="72"/>
      <c r="F24" s="78" t="s">
        <v>481</v>
      </c>
      <c r="G24" s="138"/>
      <c r="H24" s="150"/>
      <c r="I24" s="117"/>
      <c r="J24" s="400" t="s">
        <v>507</v>
      </c>
      <c r="K24" s="535"/>
      <c r="L24" s="363"/>
      <c r="M24" s="535"/>
      <c r="N24" s="363"/>
      <c r="O24" s="535"/>
      <c r="P24" s="105"/>
      <c r="Q24" s="535"/>
      <c r="R24" s="105"/>
      <c r="S24" s="535"/>
      <c r="T24" s="425"/>
      <c r="U24" s="425"/>
      <c r="V24" s="425"/>
      <c r="W24" s="425"/>
      <c r="X24" s="425"/>
      <c r="Y24" s="425"/>
      <c r="Z24" s="425"/>
      <c r="AA24" s="425"/>
      <c r="AB24" s="425"/>
      <c r="AC24" s="425"/>
      <c r="AD24" s="425"/>
      <c r="AE24" s="425"/>
      <c r="AF24" s="425"/>
      <c r="AG24" s="425"/>
      <c r="AH24" s="425"/>
      <c r="AI24" s="425"/>
      <c r="AJ24" s="425"/>
      <c r="AK24" s="425"/>
      <c r="AL24" s="425"/>
    </row>
    <row r="25" spans="1:38" ht="27.95">
      <c r="A25" s="82"/>
      <c r="B25" s="148" t="str">
        <f>LEFT(B24,SEARCH(",",B24))&amp;" value"</f>
        <v>Scandium Oxalate, value</v>
      </c>
      <c r="C25" s="356"/>
      <c r="D25" s="65" t="s">
        <v>508</v>
      </c>
      <c r="E25" s="72"/>
      <c r="F25" s="78" t="s">
        <v>481</v>
      </c>
      <c r="G25" s="138"/>
      <c r="H25" s="150"/>
      <c r="I25" s="117"/>
      <c r="J25" s="400" t="s">
        <v>507</v>
      </c>
      <c r="K25" s="535"/>
      <c r="L25" s="363"/>
      <c r="M25" s="535"/>
      <c r="N25" s="363"/>
      <c r="O25" s="535"/>
      <c r="P25" s="105"/>
      <c r="Q25" s="535"/>
      <c r="R25" s="105"/>
      <c r="S25" s="535"/>
      <c r="T25" s="425"/>
      <c r="U25" s="425"/>
      <c r="V25" s="425"/>
      <c r="W25" s="425"/>
      <c r="X25" s="425"/>
      <c r="Y25" s="425"/>
      <c r="Z25" s="425"/>
      <c r="AA25" s="425"/>
      <c r="AB25" s="425"/>
      <c r="AC25" s="425"/>
      <c r="AD25" s="425"/>
      <c r="AE25" s="425"/>
      <c r="AF25" s="425"/>
      <c r="AG25" s="425"/>
      <c r="AH25" s="425"/>
      <c r="AI25" s="425"/>
      <c r="AJ25" s="425"/>
      <c r="AK25" s="425"/>
      <c r="AL25" s="425"/>
    </row>
    <row r="26" spans="1:38" ht="27.95">
      <c r="A26" s="82"/>
      <c r="B26" s="148" t="s">
        <v>509</v>
      </c>
      <c r="C26" s="356"/>
      <c r="D26" s="65" t="s">
        <v>510</v>
      </c>
      <c r="E26" s="72"/>
      <c r="F26" s="78" t="s">
        <v>481</v>
      </c>
      <c r="G26" s="138"/>
      <c r="H26" s="150"/>
      <c r="I26" s="117"/>
      <c r="J26" s="400"/>
      <c r="K26" s="535"/>
      <c r="L26" s="363"/>
      <c r="M26" s="535"/>
      <c r="N26" s="363"/>
      <c r="O26" s="535"/>
      <c r="P26" s="105"/>
      <c r="Q26" s="535"/>
      <c r="R26" s="105"/>
      <c r="S26" s="535"/>
      <c r="T26" s="425"/>
      <c r="U26" s="425"/>
      <c r="V26" s="425"/>
      <c r="W26" s="425"/>
      <c r="X26" s="425"/>
      <c r="Y26" s="425"/>
      <c r="Z26" s="425"/>
      <c r="AA26" s="425"/>
      <c r="AB26" s="425"/>
      <c r="AC26" s="425"/>
      <c r="AD26" s="425"/>
      <c r="AE26" s="425"/>
      <c r="AF26" s="425"/>
      <c r="AG26" s="425"/>
      <c r="AH26" s="425"/>
      <c r="AI26" s="425"/>
      <c r="AJ26" s="425"/>
      <c r="AK26" s="425"/>
      <c r="AL26" s="425"/>
    </row>
    <row r="27" spans="1:38" ht="27.95">
      <c r="A27" s="82"/>
      <c r="B27" s="148" t="str">
        <f>LEFT(B26,SEARCH(",",B26))&amp;" value"</f>
        <v>Silver (7106), value</v>
      </c>
      <c r="C27" s="356"/>
      <c r="D27" s="65" t="s">
        <v>511</v>
      </c>
      <c r="E27" s="72"/>
      <c r="F27" s="78" t="s">
        <v>481</v>
      </c>
      <c r="G27" s="138"/>
      <c r="H27" s="150"/>
      <c r="I27" s="117"/>
      <c r="J27" s="400"/>
      <c r="K27" s="535"/>
      <c r="L27" s="363"/>
      <c r="M27" s="535"/>
      <c r="N27" s="363"/>
      <c r="O27" s="535"/>
      <c r="P27" s="105"/>
      <c r="Q27" s="535"/>
      <c r="R27" s="105"/>
      <c r="S27" s="535"/>
      <c r="T27" s="425"/>
      <c r="U27" s="425"/>
      <c r="V27" s="425"/>
      <c r="W27" s="425"/>
      <c r="X27" s="425"/>
      <c r="Y27" s="425"/>
      <c r="Z27" s="425"/>
      <c r="AA27" s="425"/>
      <c r="AB27" s="425"/>
      <c r="AC27" s="425"/>
      <c r="AD27" s="425"/>
      <c r="AE27" s="425"/>
      <c r="AF27" s="425"/>
      <c r="AG27" s="425"/>
      <c r="AH27" s="425"/>
      <c r="AI27" s="425"/>
      <c r="AJ27" s="425"/>
      <c r="AK27" s="425"/>
      <c r="AL27" s="425"/>
    </row>
    <row r="28" spans="1:38" ht="69.95">
      <c r="A28" s="82"/>
      <c r="B28" s="148" t="s">
        <v>512</v>
      </c>
      <c r="C28" s="356"/>
      <c r="D28" s="65" t="s">
        <v>513</v>
      </c>
      <c r="E28" s="72"/>
      <c r="F28" s="65"/>
      <c r="G28" s="138"/>
      <c r="H28" s="554" t="s">
        <v>514</v>
      </c>
      <c r="I28" s="117"/>
      <c r="J28" s="400"/>
      <c r="K28" s="535"/>
      <c r="L28" s="363"/>
      <c r="M28" s="535"/>
      <c r="N28" s="363"/>
      <c r="O28" s="535"/>
      <c r="P28" s="105"/>
      <c r="Q28" s="535"/>
      <c r="R28" s="105"/>
      <c r="S28" s="535"/>
      <c r="T28" s="425"/>
      <c r="U28" s="425"/>
      <c r="V28" s="425"/>
      <c r="W28" s="425"/>
      <c r="X28" s="425"/>
      <c r="Y28" s="425"/>
      <c r="Z28" s="425"/>
      <c r="AA28" s="425"/>
      <c r="AB28" s="425"/>
      <c r="AC28" s="425"/>
      <c r="AD28" s="425"/>
      <c r="AE28" s="425"/>
      <c r="AF28" s="425"/>
      <c r="AG28" s="425"/>
      <c r="AH28" s="425"/>
      <c r="AI28" s="425"/>
      <c r="AJ28" s="425"/>
      <c r="AK28" s="425"/>
      <c r="AL28" s="425"/>
    </row>
    <row r="29" spans="1:38" ht="69.95">
      <c r="A29" s="82"/>
      <c r="B29" s="148" t="str">
        <f>LEFT(B28,SEARCH(",",B28))&amp;" value"</f>
        <v>Basalt (2516), value</v>
      </c>
      <c r="C29" s="356"/>
      <c r="D29" s="65" t="s">
        <v>515</v>
      </c>
      <c r="E29" s="72"/>
      <c r="F29" s="65"/>
      <c r="G29" s="138"/>
      <c r="H29" s="554" t="s">
        <v>514</v>
      </c>
      <c r="I29" s="117"/>
      <c r="J29" s="400"/>
      <c r="K29" s="535"/>
      <c r="L29" s="363"/>
      <c r="M29" s="535"/>
      <c r="N29" s="363"/>
      <c r="O29" s="535"/>
      <c r="P29" s="105"/>
      <c r="Q29" s="535"/>
      <c r="R29" s="105"/>
      <c r="S29" s="535"/>
      <c r="T29" s="425"/>
      <c r="U29" s="425"/>
      <c r="V29" s="425"/>
      <c r="W29" s="425"/>
      <c r="X29" s="425"/>
      <c r="Y29" s="425"/>
      <c r="Z29" s="425"/>
      <c r="AA29" s="425"/>
      <c r="AB29" s="425"/>
      <c r="AC29" s="425"/>
      <c r="AD29" s="425"/>
      <c r="AE29" s="425"/>
      <c r="AF29" s="425"/>
      <c r="AG29" s="425"/>
      <c r="AH29" s="425"/>
      <c r="AI29" s="425"/>
      <c r="AJ29" s="425"/>
      <c r="AK29" s="425"/>
      <c r="AL29" s="425"/>
    </row>
    <row r="30" spans="1:38" ht="69.95">
      <c r="A30" s="82"/>
      <c r="B30" s="148" t="s">
        <v>516</v>
      </c>
      <c r="C30" s="356"/>
      <c r="D30" s="65" t="s">
        <v>517</v>
      </c>
      <c r="E30" s="72"/>
      <c r="F30" s="65"/>
      <c r="G30" s="138"/>
      <c r="H30" s="554" t="s">
        <v>514</v>
      </c>
      <c r="I30" s="117"/>
      <c r="J30" s="400" t="s">
        <v>507</v>
      </c>
      <c r="K30" s="535"/>
      <c r="L30" s="363"/>
      <c r="M30" s="535"/>
      <c r="N30" s="363"/>
      <c r="O30" s="535"/>
      <c r="P30" s="105"/>
      <c r="Q30" s="535"/>
      <c r="R30" s="105"/>
      <c r="S30" s="535"/>
      <c r="T30" s="425"/>
      <c r="U30" s="425"/>
      <c r="V30" s="425"/>
      <c r="W30" s="425"/>
      <c r="X30" s="425"/>
      <c r="Y30" s="425"/>
      <c r="Z30" s="425"/>
      <c r="AA30" s="425"/>
      <c r="AB30" s="425"/>
      <c r="AC30" s="425"/>
      <c r="AD30" s="425"/>
      <c r="AE30" s="425"/>
      <c r="AF30" s="425"/>
      <c r="AG30" s="425"/>
      <c r="AH30" s="425"/>
      <c r="AI30" s="425"/>
      <c r="AJ30" s="425"/>
      <c r="AK30" s="425"/>
      <c r="AL30" s="425"/>
    </row>
    <row r="31" spans="1:38" ht="69.95">
      <c r="A31" s="82"/>
      <c r="B31" s="148" t="str">
        <f>LEFT(B30,SEARCH(",",B30))&amp;" value"</f>
        <v>Boulders, value</v>
      </c>
      <c r="C31" s="356"/>
      <c r="D31" s="65" t="s">
        <v>518</v>
      </c>
      <c r="E31" s="72"/>
      <c r="F31" s="65"/>
      <c r="G31" s="138"/>
      <c r="H31" s="554" t="s">
        <v>514</v>
      </c>
      <c r="I31" s="117"/>
      <c r="J31" s="400" t="s">
        <v>507</v>
      </c>
      <c r="K31" s="535"/>
      <c r="L31" s="363"/>
      <c r="M31" s="535"/>
      <c r="N31" s="363"/>
      <c r="O31" s="535"/>
      <c r="P31" s="105"/>
      <c r="Q31" s="535"/>
      <c r="R31" s="105"/>
      <c r="S31" s="535"/>
      <c r="T31" s="425"/>
      <c r="U31" s="425"/>
      <c r="V31" s="425"/>
      <c r="W31" s="425"/>
      <c r="X31" s="425"/>
      <c r="Y31" s="425"/>
      <c r="Z31" s="425"/>
      <c r="AA31" s="425"/>
      <c r="AB31" s="425"/>
      <c r="AC31" s="425"/>
      <c r="AD31" s="425"/>
      <c r="AE31" s="425"/>
      <c r="AF31" s="425"/>
      <c r="AG31" s="425"/>
      <c r="AH31" s="425"/>
      <c r="AI31" s="425"/>
      <c r="AJ31" s="425"/>
      <c r="AK31" s="425"/>
      <c r="AL31" s="425"/>
    </row>
    <row r="32" spans="1:38" ht="69.95">
      <c r="A32" s="82"/>
      <c r="B32" s="148" t="s">
        <v>519</v>
      </c>
      <c r="C32" s="356"/>
      <c r="D32" s="65" t="s">
        <v>520</v>
      </c>
      <c r="E32" s="72"/>
      <c r="F32" s="65"/>
      <c r="G32" s="138"/>
      <c r="H32" s="554" t="s">
        <v>514</v>
      </c>
      <c r="I32" s="117"/>
      <c r="J32" s="400"/>
      <c r="K32" s="535"/>
      <c r="L32" s="363"/>
      <c r="M32" s="535"/>
      <c r="N32" s="363"/>
      <c r="O32" s="535"/>
      <c r="P32" s="105"/>
      <c r="Q32" s="535"/>
      <c r="R32" s="105"/>
      <c r="S32" s="535"/>
      <c r="T32" s="425"/>
      <c r="U32" s="425"/>
      <c r="V32" s="425"/>
      <c r="W32" s="425"/>
      <c r="X32" s="425"/>
      <c r="Y32" s="425"/>
      <c r="Z32" s="425"/>
      <c r="AA32" s="425"/>
      <c r="AB32" s="425"/>
      <c r="AC32" s="425"/>
      <c r="AD32" s="425"/>
      <c r="AE32" s="425"/>
      <c r="AF32" s="425"/>
      <c r="AG32" s="425"/>
      <c r="AH32" s="425"/>
      <c r="AI32" s="425"/>
      <c r="AJ32" s="425"/>
      <c r="AK32" s="425"/>
      <c r="AL32" s="425"/>
    </row>
    <row r="33" spans="1:38" ht="69.95">
      <c r="A33" s="82"/>
      <c r="B33" s="148" t="str">
        <f>LEFT(B32,SEARCH(",",B32))&amp;" value"</f>
        <v>Clay (2508), value</v>
      </c>
      <c r="C33" s="356"/>
      <c r="D33" s="65" t="s">
        <v>521</v>
      </c>
      <c r="E33" s="72"/>
      <c r="F33" s="65"/>
      <c r="G33" s="138"/>
      <c r="H33" s="554" t="s">
        <v>514</v>
      </c>
      <c r="I33" s="117"/>
      <c r="J33" s="400"/>
      <c r="K33" s="535"/>
      <c r="L33" s="363"/>
      <c r="M33" s="535"/>
      <c r="N33" s="363"/>
      <c r="O33" s="535"/>
      <c r="P33" s="105"/>
      <c r="Q33" s="535"/>
      <c r="R33" s="105"/>
      <c r="S33" s="535"/>
      <c r="T33" s="425"/>
      <c r="U33" s="425"/>
      <c r="V33" s="425"/>
      <c r="W33" s="425"/>
      <c r="X33" s="425"/>
      <c r="Y33" s="425"/>
      <c r="Z33" s="425"/>
      <c r="AA33" s="425"/>
      <c r="AB33" s="425"/>
      <c r="AC33" s="425"/>
      <c r="AD33" s="425"/>
      <c r="AE33" s="425"/>
      <c r="AF33" s="425"/>
      <c r="AG33" s="425"/>
      <c r="AH33" s="425"/>
      <c r="AI33" s="425"/>
      <c r="AJ33" s="425"/>
      <c r="AK33" s="425"/>
      <c r="AL33" s="425"/>
    </row>
    <row r="34" spans="1:38" ht="69.95">
      <c r="A34" s="82"/>
      <c r="B34" s="148" t="s">
        <v>522</v>
      </c>
      <c r="C34" s="356"/>
      <c r="D34" s="65" t="s">
        <v>523</v>
      </c>
      <c r="E34" s="72"/>
      <c r="F34" s="65"/>
      <c r="G34" s="138"/>
      <c r="H34" s="554" t="s">
        <v>514</v>
      </c>
      <c r="I34" s="117"/>
      <c r="J34" s="400"/>
      <c r="K34" s="535"/>
      <c r="L34" s="363"/>
      <c r="M34" s="535"/>
      <c r="N34" s="363"/>
      <c r="O34" s="535"/>
      <c r="P34" s="105"/>
      <c r="Q34" s="535"/>
      <c r="R34" s="105"/>
      <c r="S34" s="535"/>
      <c r="T34" s="425"/>
      <c r="U34" s="425"/>
      <c r="V34" s="425"/>
      <c r="W34" s="425"/>
      <c r="X34" s="425"/>
      <c r="Y34" s="425"/>
      <c r="Z34" s="425"/>
      <c r="AA34" s="425"/>
      <c r="AB34" s="425"/>
      <c r="AC34" s="425"/>
      <c r="AD34" s="425"/>
      <c r="AE34" s="425"/>
      <c r="AF34" s="425"/>
      <c r="AG34" s="425"/>
      <c r="AH34" s="425"/>
      <c r="AI34" s="425"/>
      <c r="AJ34" s="425"/>
      <c r="AK34" s="425"/>
      <c r="AL34" s="425"/>
    </row>
    <row r="35" spans="1:38" ht="69.95">
      <c r="A35" s="82"/>
      <c r="B35" s="148" t="str">
        <f>LEFT(B34,SEARCH(",",B34))&amp;" value"</f>
        <v>Crushed rocks (2517), value</v>
      </c>
      <c r="C35" s="356"/>
      <c r="D35" s="65" t="s">
        <v>524</v>
      </c>
      <c r="E35" s="72"/>
      <c r="F35" s="65"/>
      <c r="G35" s="138"/>
      <c r="H35" s="554" t="s">
        <v>514</v>
      </c>
      <c r="I35" s="117"/>
      <c r="J35" s="400"/>
      <c r="K35" s="535"/>
      <c r="L35" s="363"/>
      <c r="M35" s="535"/>
      <c r="N35" s="363"/>
      <c r="O35" s="535"/>
      <c r="P35" s="105"/>
      <c r="Q35" s="535"/>
      <c r="R35" s="105"/>
      <c r="S35" s="535"/>
      <c r="T35" s="425"/>
      <c r="U35" s="425"/>
      <c r="V35" s="425"/>
      <c r="W35" s="425"/>
      <c r="X35" s="425"/>
      <c r="Y35" s="425"/>
      <c r="Z35" s="425"/>
      <c r="AA35" s="425"/>
      <c r="AB35" s="425"/>
      <c r="AC35" s="425"/>
      <c r="AD35" s="425"/>
      <c r="AE35" s="425"/>
      <c r="AF35" s="425"/>
      <c r="AG35" s="425"/>
      <c r="AH35" s="425"/>
      <c r="AI35" s="425"/>
      <c r="AJ35" s="425"/>
      <c r="AK35" s="425"/>
      <c r="AL35" s="425"/>
    </row>
    <row r="36" spans="1:38" ht="69.95">
      <c r="A36" s="82"/>
      <c r="B36" s="148" t="s">
        <v>525</v>
      </c>
      <c r="C36" s="356"/>
      <c r="D36" s="65" t="s">
        <v>526</v>
      </c>
      <c r="E36" s="72"/>
      <c r="F36" s="65"/>
      <c r="G36" s="138"/>
      <c r="H36" s="554" t="s">
        <v>514</v>
      </c>
      <c r="I36" s="117"/>
      <c r="J36" s="400"/>
      <c r="K36" s="535"/>
      <c r="L36" s="363"/>
      <c r="M36" s="535"/>
      <c r="N36" s="363"/>
      <c r="O36" s="535"/>
      <c r="P36" s="105"/>
      <c r="Q36" s="535"/>
      <c r="R36" s="105"/>
      <c r="S36" s="535"/>
      <c r="T36" s="425"/>
      <c r="U36" s="425"/>
      <c r="V36" s="425"/>
      <c r="W36" s="425"/>
      <c r="X36" s="425"/>
      <c r="Y36" s="425"/>
      <c r="Z36" s="425"/>
      <c r="AA36" s="425"/>
      <c r="AB36" s="425"/>
      <c r="AC36" s="425"/>
      <c r="AD36" s="425"/>
      <c r="AE36" s="425"/>
      <c r="AF36" s="425"/>
      <c r="AG36" s="425"/>
      <c r="AH36" s="425"/>
      <c r="AI36" s="425"/>
      <c r="AJ36" s="425"/>
      <c r="AK36" s="425"/>
      <c r="AL36" s="425"/>
    </row>
    <row r="37" spans="1:38" ht="69.95">
      <c r="A37" s="82"/>
      <c r="B37" s="148" t="str">
        <f>LEFT(B36,SEARCH(",",B36))&amp;" value"</f>
        <v>Dolomite (2518), value</v>
      </c>
      <c r="C37" s="356"/>
      <c r="D37" s="65" t="s">
        <v>527</v>
      </c>
      <c r="E37" s="72"/>
      <c r="F37" s="65"/>
      <c r="G37" s="138"/>
      <c r="H37" s="554" t="s">
        <v>514</v>
      </c>
      <c r="I37" s="117"/>
      <c r="J37" s="400"/>
      <c r="K37" s="535"/>
      <c r="L37" s="363"/>
      <c r="M37" s="535"/>
      <c r="N37" s="363"/>
      <c r="O37" s="535"/>
      <c r="P37" s="105"/>
      <c r="Q37" s="535"/>
      <c r="R37" s="105"/>
      <c r="S37" s="535"/>
      <c r="T37" s="425"/>
      <c r="U37" s="425"/>
      <c r="V37" s="425"/>
      <c r="W37" s="425"/>
      <c r="X37" s="425"/>
      <c r="Y37" s="425"/>
      <c r="Z37" s="425"/>
      <c r="AA37" s="425"/>
      <c r="AB37" s="425"/>
      <c r="AC37" s="425"/>
      <c r="AD37" s="425"/>
      <c r="AE37" s="425"/>
      <c r="AF37" s="425"/>
      <c r="AG37" s="425"/>
      <c r="AH37" s="425"/>
      <c r="AI37" s="425"/>
      <c r="AJ37" s="425"/>
      <c r="AK37" s="425"/>
      <c r="AL37" s="425"/>
    </row>
    <row r="38" spans="1:38" ht="69.95">
      <c r="A38" s="82"/>
      <c r="B38" s="148" t="s">
        <v>528</v>
      </c>
      <c r="C38" s="356"/>
      <c r="D38" s="65" t="s">
        <v>529</v>
      </c>
      <c r="E38" s="72"/>
      <c r="F38" s="65"/>
      <c r="G38" s="138"/>
      <c r="H38" s="554" t="s">
        <v>514</v>
      </c>
      <c r="I38" s="117"/>
      <c r="J38" s="400" t="s">
        <v>507</v>
      </c>
      <c r="K38" s="535"/>
      <c r="L38" s="363"/>
      <c r="M38" s="535"/>
      <c r="N38" s="363"/>
      <c r="O38" s="535"/>
      <c r="P38" s="105"/>
      <c r="Q38" s="535"/>
      <c r="R38" s="105"/>
      <c r="S38" s="535"/>
      <c r="T38" s="425"/>
      <c r="U38" s="425"/>
      <c r="V38" s="425"/>
      <c r="W38" s="425"/>
      <c r="X38" s="425"/>
      <c r="Y38" s="425"/>
      <c r="Z38" s="425"/>
      <c r="AA38" s="425"/>
      <c r="AB38" s="425"/>
      <c r="AC38" s="425"/>
      <c r="AD38" s="425"/>
      <c r="AE38" s="425"/>
      <c r="AF38" s="425"/>
      <c r="AG38" s="425"/>
      <c r="AH38" s="425"/>
      <c r="AI38" s="425"/>
      <c r="AJ38" s="425"/>
      <c r="AK38" s="425"/>
      <c r="AL38" s="425"/>
    </row>
    <row r="39" spans="1:38" ht="69.95">
      <c r="A39" s="82"/>
      <c r="B39" s="148" t="str">
        <f>LEFT(B38,SEARCH(",",B38))&amp;" value"</f>
        <v>Escombro, value</v>
      </c>
      <c r="C39" s="356"/>
      <c r="D39" s="65" t="s">
        <v>530</v>
      </c>
      <c r="E39" s="72"/>
      <c r="F39" s="65"/>
      <c r="G39" s="138"/>
      <c r="H39" s="554" t="s">
        <v>514</v>
      </c>
      <c r="I39" s="117"/>
      <c r="J39" s="400" t="s">
        <v>507</v>
      </c>
      <c r="K39" s="535"/>
      <c r="L39" s="363"/>
      <c r="M39" s="535"/>
      <c r="N39" s="363"/>
      <c r="O39" s="535"/>
      <c r="P39" s="105"/>
      <c r="Q39" s="535"/>
      <c r="R39" s="105"/>
      <c r="S39" s="535"/>
      <c r="T39" s="425"/>
      <c r="U39" s="425"/>
      <c r="V39" s="425"/>
      <c r="W39" s="425"/>
      <c r="X39" s="425"/>
      <c r="Y39" s="425"/>
      <c r="Z39" s="425"/>
      <c r="AA39" s="425"/>
      <c r="AB39" s="425"/>
      <c r="AC39" s="425"/>
      <c r="AD39" s="425"/>
      <c r="AE39" s="425"/>
      <c r="AF39" s="425"/>
      <c r="AG39" s="425"/>
      <c r="AH39" s="425"/>
      <c r="AI39" s="425"/>
      <c r="AJ39" s="425"/>
      <c r="AK39" s="425"/>
      <c r="AL39" s="425"/>
    </row>
    <row r="40" spans="1:38" ht="75">
      <c r="A40" s="82"/>
      <c r="B40" s="148" t="s">
        <v>531</v>
      </c>
      <c r="C40" s="356"/>
      <c r="D40" s="65" t="s">
        <v>532</v>
      </c>
      <c r="E40" s="72"/>
      <c r="F40" s="65"/>
      <c r="G40" s="138"/>
      <c r="H40" s="554" t="s">
        <v>514</v>
      </c>
      <c r="I40" s="117"/>
      <c r="J40" s="400" t="s">
        <v>507</v>
      </c>
      <c r="K40" s="535"/>
      <c r="L40" s="363" t="s">
        <v>533</v>
      </c>
      <c r="M40" s="535"/>
      <c r="N40" s="363"/>
      <c r="O40" s="535"/>
      <c r="P40" s="105"/>
      <c r="Q40" s="535"/>
      <c r="R40" s="105"/>
      <c r="S40" s="535"/>
      <c r="T40" s="425"/>
      <c r="U40" s="425"/>
      <c r="V40" s="425"/>
      <c r="W40" s="425"/>
      <c r="X40" s="425"/>
      <c r="Y40" s="425"/>
      <c r="Z40" s="425"/>
      <c r="AA40" s="425"/>
      <c r="AB40" s="425"/>
      <c r="AC40" s="425"/>
      <c r="AD40" s="425"/>
      <c r="AE40" s="425"/>
      <c r="AF40" s="425"/>
      <c r="AG40" s="425"/>
      <c r="AH40" s="425"/>
      <c r="AI40" s="425"/>
      <c r="AJ40" s="425"/>
      <c r="AK40" s="425"/>
      <c r="AL40" s="425"/>
    </row>
    <row r="41" spans="1:38" ht="69.95">
      <c r="A41" s="82"/>
      <c r="B41" s="148" t="str">
        <f>LEFT(B40,SEARCH(",",B40))&amp;" value"</f>
        <v>Filling materials, value</v>
      </c>
      <c r="C41" s="356"/>
      <c r="D41" s="65" t="s">
        <v>534</v>
      </c>
      <c r="E41" s="72"/>
      <c r="F41" s="65"/>
      <c r="G41" s="138"/>
      <c r="H41" s="554" t="s">
        <v>514</v>
      </c>
      <c r="I41" s="117"/>
      <c r="J41" s="400" t="s">
        <v>507</v>
      </c>
      <c r="K41" s="535"/>
      <c r="L41" s="363" t="s">
        <v>535</v>
      </c>
      <c r="M41" s="535"/>
      <c r="N41" s="363"/>
      <c r="O41" s="535"/>
      <c r="P41" s="105"/>
      <c r="Q41" s="535"/>
      <c r="R41" s="105"/>
      <c r="S41" s="535"/>
      <c r="T41" s="425"/>
      <c r="U41" s="425"/>
      <c r="V41" s="425"/>
      <c r="W41" s="425"/>
      <c r="X41" s="425"/>
      <c r="Y41" s="425"/>
      <c r="Z41" s="425"/>
      <c r="AA41" s="425"/>
      <c r="AB41" s="425"/>
      <c r="AC41" s="425"/>
      <c r="AD41" s="425"/>
      <c r="AE41" s="425"/>
      <c r="AF41" s="425"/>
      <c r="AG41" s="425"/>
      <c r="AH41" s="425"/>
      <c r="AI41" s="425"/>
      <c r="AJ41" s="425"/>
      <c r="AK41" s="425"/>
      <c r="AL41" s="425"/>
    </row>
    <row r="42" spans="1:38" ht="69.95">
      <c r="A42" s="82"/>
      <c r="B42" s="148" t="s">
        <v>536</v>
      </c>
      <c r="C42" s="356"/>
      <c r="D42" s="65" t="s">
        <v>537</v>
      </c>
      <c r="E42" s="72"/>
      <c r="F42" s="65"/>
      <c r="G42" s="138"/>
      <c r="H42" s="554" t="s">
        <v>514</v>
      </c>
      <c r="I42" s="117"/>
      <c r="J42" s="400" t="s">
        <v>507</v>
      </c>
      <c r="K42" s="535"/>
      <c r="L42" s="363"/>
      <c r="M42" s="535"/>
      <c r="N42" s="363"/>
      <c r="O42" s="535"/>
      <c r="P42" s="105"/>
      <c r="Q42" s="535"/>
      <c r="R42" s="105"/>
      <c r="S42" s="535"/>
      <c r="T42" s="425"/>
      <c r="U42" s="425"/>
      <c r="V42" s="425"/>
      <c r="W42" s="425"/>
      <c r="X42" s="425"/>
      <c r="Y42" s="425"/>
      <c r="Z42" s="425"/>
      <c r="AA42" s="425"/>
      <c r="AB42" s="425"/>
      <c r="AC42" s="425"/>
      <c r="AD42" s="425"/>
      <c r="AE42" s="425"/>
      <c r="AF42" s="425"/>
      <c r="AG42" s="425"/>
      <c r="AH42" s="425"/>
      <c r="AI42" s="425"/>
      <c r="AJ42" s="425"/>
      <c r="AK42" s="425"/>
      <c r="AL42" s="425"/>
    </row>
    <row r="43" spans="1:38" ht="69.95">
      <c r="A43" s="82"/>
      <c r="B43" s="148" t="str">
        <f>LEFT(B42,SEARCH(",",B42))&amp;" value"</f>
        <v>Greywacke, value</v>
      </c>
      <c r="C43" s="356"/>
      <c r="D43" s="65" t="s">
        <v>538</v>
      </c>
      <c r="E43" s="72"/>
      <c r="F43" s="65"/>
      <c r="G43" s="138"/>
      <c r="H43" s="554" t="s">
        <v>514</v>
      </c>
      <c r="I43" s="117"/>
      <c r="J43" s="400" t="s">
        <v>507</v>
      </c>
      <c r="K43" s="535"/>
      <c r="L43" s="363"/>
      <c r="M43" s="535"/>
      <c r="N43" s="363"/>
      <c r="O43" s="535"/>
      <c r="P43" s="105"/>
      <c r="Q43" s="535"/>
      <c r="R43" s="105"/>
      <c r="S43" s="535"/>
      <c r="T43" s="425"/>
      <c r="U43" s="425"/>
      <c r="V43" s="425"/>
      <c r="W43" s="425"/>
      <c r="X43" s="425"/>
      <c r="Y43" s="425"/>
      <c r="Z43" s="425"/>
      <c r="AA43" s="425"/>
      <c r="AB43" s="425"/>
      <c r="AC43" s="425"/>
      <c r="AD43" s="425"/>
      <c r="AE43" s="425"/>
      <c r="AF43" s="425"/>
      <c r="AG43" s="425"/>
      <c r="AH43" s="425"/>
      <c r="AI43" s="425"/>
      <c r="AJ43" s="425"/>
      <c r="AK43" s="425"/>
      <c r="AL43" s="425"/>
    </row>
    <row r="44" spans="1:38" ht="69.95">
      <c r="A44" s="82"/>
      <c r="B44" s="148" t="s">
        <v>539</v>
      </c>
      <c r="C44" s="356"/>
      <c r="D44" s="65" t="s">
        <v>540</v>
      </c>
      <c r="E44" s="72"/>
      <c r="F44" s="65"/>
      <c r="G44" s="138"/>
      <c r="H44" s="554" t="s">
        <v>514</v>
      </c>
      <c r="I44" s="117"/>
      <c r="J44" s="400"/>
      <c r="K44" s="535"/>
      <c r="L44" s="363"/>
      <c r="M44" s="535"/>
      <c r="N44" s="363"/>
      <c r="O44" s="535"/>
      <c r="P44" s="105"/>
      <c r="Q44" s="535"/>
      <c r="R44" s="105"/>
      <c r="S44" s="535"/>
      <c r="T44" s="425"/>
      <c r="U44" s="425"/>
      <c r="V44" s="425"/>
      <c r="W44" s="425"/>
      <c r="X44" s="425"/>
      <c r="Y44" s="425"/>
      <c r="Z44" s="425"/>
      <c r="AA44" s="425"/>
      <c r="AB44" s="425"/>
      <c r="AC44" s="425"/>
      <c r="AD44" s="425"/>
      <c r="AE44" s="425"/>
      <c r="AF44" s="425"/>
      <c r="AG44" s="425"/>
      <c r="AH44" s="425"/>
      <c r="AI44" s="425"/>
      <c r="AJ44" s="425"/>
      <c r="AK44" s="425"/>
      <c r="AL44" s="425"/>
    </row>
    <row r="45" spans="1:38" ht="69.95">
      <c r="A45" s="82"/>
      <c r="B45" s="148" t="str">
        <f>LEFT(B44,SEARCH(",",B44))&amp;" value"</f>
        <v>Limestone (2521), value</v>
      </c>
      <c r="C45" s="356"/>
      <c r="D45" s="65" t="s">
        <v>541</v>
      </c>
      <c r="E45" s="72"/>
      <c r="F45" s="65"/>
      <c r="G45" s="138"/>
      <c r="H45" s="554" t="s">
        <v>514</v>
      </c>
      <c r="I45" s="117"/>
      <c r="J45" s="400"/>
      <c r="K45" s="535"/>
      <c r="L45" s="363"/>
      <c r="M45" s="535"/>
      <c r="N45" s="363"/>
      <c r="O45" s="535"/>
      <c r="P45" s="105"/>
      <c r="Q45" s="535"/>
      <c r="R45" s="105"/>
      <c r="S45" s="535"/>
      <c r="T45" s="425"/>
      <c r="U45" s="425"/>
      <c r="V45" s="425"/>
      <c r="W45" s="425"/>
      <c r="X45" s="425"/>
      <c r="Y45" s="425"/>
      <c r="Z45" s="425"/>
      <c r="AA45" s="425"/>
      <c r="AB45" s="425"/>
      <c r="AC45" s="425"/>
      <c r="AD45" s="425"/>
      <c r="AE45" s="425"/>
      <c r="AF45" s="425"/>
      <c r="AG45" s="425"/>
      <c r="AH45" s="425"/>
      <c r="AI45" s="425"/>
      <c r="AJ45" s="425"/>
      <c r="AK45" s="425"/>
      <c r="AL45" s="425"/>
    </row>
    <row r="46" spans="1:38" ht="69.95">
      <c r="A46" s="82"/>
      <c r="B46" s="148" t="s">
        <v>542</v>
      </c>
      <c r="C46" s="356"/>
      <c r="D46" s="65" t="s">
        <v>543</v>
      </c>
      <c r="E46" s="72"/>
      <c r="F46" s="65"/>
      <c r="G46" s="138"/>
      <c r="H46" s="554" t="s">
        <v>514</v>
      </c>
      <c r="I46" s="117"/>
      <c r="J46" s="400"/>
      <c r="K46" s="535"/>
      <c r="L46" s="363"/>
      <c r="M46" s="535"/>
      <c r="N46" s="363"/>
      <c r="O46" s="535"/>
      <c r="P46" s="105"/>
      <c r="Q46" s="535"/>
      <c r="R46" s="105"/>
      <c r="S46" s="535"/>
      <c r="T46" s="425"/>
      <c r="U46" s="425"/>
      <c r="V46" s="425"/>
      <c r="W46" s="425"/>
      <c r="X46" s="425"/>
      <c r="Y46" s="425"/>
      <c r="Z46" s="425"/>
      <c r="AA46" s="425"/>
      <c r="AB46" s="425"/>
      <c r="AC46" s="425"/>
      <c r="AD46" s="425"/>
      <c r="AE46" s="425"/>
      <c r="AF46" s="425"/>
      <c r="AG46" s="425"/>
      <c r="AH46" s="425"/>
      <c r="AI46" s="425"/>
      <c r="AJ46" s="425"/>
      <c r="AK46" s="425"/>
      <c r="AL46" s="425"/>
    </row>
    <row r="47" spans="1:38" ht="69.95">
      <c r="A47" s="82"/>
      <c r="B47" s="148" t="str">
        <f>LEFT(B46,SEARCH(",",B46))&amp;" value"</f>
        <v>Limestone aggregates (2521), value</v>
      </c>
      <c r="C47" s="356"/>
      <c r="D47" s="65" t="s">
        <v>544</v>
      </c>
      <c r="E47" s="72"/>
      <c r="F47" s="65"/>
      <c r="G47" s="138"/>
      <c r="H47" s="554" t="s">
        <v>514</v>
      </c>
      <c r="I47" s="117"/>
      <c r="J47" s="400"/>
      <c r="K47" s="535"/>
      <c r="L47" s="363"/>
      <c r="M47" s="535"/>
      <c r="N47" s="363"/>
      <c r="O47" s="535"/>
      <c r="P47" s="105"/>
      <c r="Q47" s="535"/>
      <c r="R47" s="105"/>
      <c r="S47" s="535"/>
      <c r="T47" s="425"/>
      <c r="U47" s="425"/>
      <c r="V47" s="425"/>
      <c r="W47" s="425"/>
      <c r="X47" s="425"/>
      <c r="Y47" s="425"/>
      <c r="Z47" s="425"/>
      <c r="AA47" s="425"/>
      <c r="AB47" s="425"/>
      <c r="AC47" s="425"/>
      <c r="AD47" s="425"/>
      <c r="AE47" s="425"/>
      <c r="AF47" s="425"/>
      <c r="AG47" s="425"/>
      <c r="AH47" s="425"/>
      <c r="AI47" s="425"/>
      <c r="AJ47" s="425"/>
      <c r="AK47" s="425"/>
      <c r="AL47" s="425"/>
    </row>
    <row r="48" spans="1:38" ht="69.95">
      <c r="A48" s="82"/>
      <c r="B48" s="148" t="s">
        <v>545</v>
      </c>
      <c r="C48" s="356"/>
      <c r="D48" s="65" t="s">
        <v>546</v>
      </c>
      <c r="E48" s="72"/>
      <c r="F48" s="65"/>
      <c r="G48" s="138"/>
      <c r="H48" s="554" t="s">
        <v>514</v>
      </c>
      <c r="I48" s="117"/>
      <c r="J48" s="400"/>
      <c r="K48" s="535"/>
      <c r="L48" s="363"/>
      <c r="M48" s="535"/>
      <c r="N48" s="363"/>
      <c r="O48" s="535"/>
      <c r="P48" s="105"/>
      <c r="Q48" s="535"/>
      <c r="R48" s="105"/>
      <c r="S48" s="535"/>
      <c r="T48" s="425"/>
      <c r="U48" s="425"/>
      <c r="V48" s="425"/>
      <c r="W48" s="425"/>
      <c r="X48" s="425"/>
      <c r="Y48" s="425"/>
      <c r="Z48" s="425"/>
      <c r="AA48" s="425"/>
      <c r="AB48" s="425"/>
      <c r="AC48" s="425"/>
      <c r="AD48" s="425"/>
      <c r="AE48" s="425"/>
      <c r="AF48" s="425"/>
      <c r="AG48" s="425"/>
      <c r="AH48" s="425"/>
      <c r="AI48" s="425"/>
      <c r="AJ48" s="425"/>
      <c r="AK48" s="425"/>
      <c r="AL48" s="425"/>
    </row>
    <row r="49" spans="1:38" ht="69.95">
      <c r="A49" s="82"/>
      <c r="B49" s="148" t="str">
        <f>LEFT(B48,SEARCH(",",B48))&amp;" value"</f>
        <v>Limestone for cement (2521), value</v>
      </c>
      <c r="C49" s="356"/>
      <c r="D49" s="65" t="s">
        <v>547</v>
      </c>
      <c r="E49" s="72"/>
      <c r="F49" s="65"/>
      <c r="G49" s="138"/>
      <c r="H49" s="554" t="s">
        <v>514</v>
      </c>
      <c r="I49" s="117"/>
      <c r="J49" s="400"/>
      <c r="K49" s="535"/>
      <c r="L49" s="363"/>
      <c r="M49" s="535"/>
      <c r="N49" s="363"/>
      <c r="O49" s="535"/>
      <c r="P49" s="105"/>
      <c r="Q49" s="535"/>
      <c r="R49" s="105"/>
      <c r="S49" s="535"/>
      <c r="T49" s="425"/>
      <c r="U49" s="425"/>
      <c r="V49" s="425"/>
      <c r="W49" s="425"/>
      <c r="X49" s="425"/>
      <c r="Y49" s="425"/>
      <c r="Z49" s="425"/>
      <c r="AA49" s="425"/>
      <c r="AB49" s="425"/>
      <c r="AC49" s="425"/>
      <c r="AD49" s="425"/>
      <c r="AE49" s="425"/>
      <c r="AF49" s="425"/>
      <c r="AG49" s="425"/>
      <c r="AH49" s="425"/>
      <c r="AI49" s="425"/>
      <c r="AJ49" s="425"/>
      <c r="AK49" s="425"/>
      <c r="AL49" s="425"/>
    </row>
    <row r="50" spans="1:38" ht="69.95">
      <c r="A50" s="82"/>
      <c r="B50" s="148" t="s">
        <v>548</v>
      </c>
      <c r="C50" s="356"/>
      <c r="D50" s="65" t="s">
        <v>549</v>
      </c>
      <c r="E50" s="72"/>
      <c r="F50" s="65"/>
      <c r="G50" s="138"/>
      <c r="H50" s="554" t="s">
        <v>514</v>
      </c>
      <c r="I50" s="117"/>
      <c r="J50" s="400"/>
      <c r="K50" s="535"/>
      <c r="L50" s="363"/>
      <c r="M50" s="535"/>
      <c r="N50" s="363"/>
      <c r="O50" s="535"/>
      <c r="P50" s="105"/>
      <c r="Q50" s="535"/>
      <c r="R50" s="105"/>
      <c r="S50" s="535"/>
      <c r="T50" s="425"/>
      <c r="U50" s="425"/>
      <c r="V50" s="425"/>
      <c r="W50" s="425"/>
      <c r="X50" s="425"/>
      <c r="Y50" s="425"/>
      <c r="Z50" s="425"/>
      <c r="AA50" s="425"/>
      <c r="AB50" s="425"/>
      <c r="AC50" s="425"/>
      <c r="AD50" s="425"/>
      <c r="AE50" s="425"/>
      <c r="AF50" s="425"/>
      <c r="AG50" s="425"/>
      <c r="AH50" s="425"/>
      <c r="AI50" s="425"/>
      <c r="AJ50" s="425"/>
      <c r="AK50" s="425"/>
      <c r="AL50" s="425"/>
    </row>
    <row r="51" spans="1:38" ht="69.95">
      <c r="A51" s="82"/>
      <c r="B51" s="148" t="str">
        <f>LEFT(B50,SEARCH(",",B50))&amp;" value"</f>
        <v>Marbleized Limestone (2521), value</v>
      </c>
      <c r="C51" s="356"/>
      <c r="D51" s="65" t="s">
        <v>550</v>
      </c>
      <c r="E51" s="72"/>
      <c r="F51" s="65"/>
      <c r="G51" s="138"/>
      <c r="H51" s="554" t="s">
        <v>514</v>
      </c>
      <c r="I51" s="117"/>
      <c r="J51" s="400"/>
      <c r="K51" s="535"/>
      <c r="L51" s="363"/>
      <c r="M51" s="535"/>
      <c r="N51" s="363"/>
      <c r="O51" s="535"/>
      <c r="P51" s="105"/>
      <c r="Q51" s="535"/>
      <c r="R51" s="105"/>
      <c r="S51" s="535"/>
      <c r="T51" s="425"/>
      <c r="U51" s="425"/>
      <c r="V51" s="425"/>
      <c r="W51" s="425"/>
      <c r="X51" s="425"/>
      <c r="Y51" s="425"/>
      <c r="Z51" s="425"/>
      <c r="AA51" s="425"/>
      <c r="AB51" s="425"/>
      <c r="AC51" s="425"/>
      <c r="AD51" s="425"/>
      <c r="AE51" s="425"/>
      <c r="AF51" s="425"/>
      <c r="AG51" s="425"/>
      <c r="AH51" s="425"/>
      <c r="AI51" s="425"/>
      <c r="AJ51" s="425"/>
      <c r="AK51" s="425"/>
      <c r="AL51" s="425"/>
    </row>
    <row r="52" spans="1:38" ht="69.95">
      <c r="A52" s="82"/>
      <c r="B52" s="148" t="s">
        <v>548</v>
      </c>
      <c r="C52" s="356"/>
      <c r="D52" s="65" t="s">
        <v>551</v>
      </c>
      <c r="E52" s="72"/>
      <c r="F52" s="65"/>
      <c r="G52" s="138"/>
      <c r="H52" s="554" t="s">
        <v>514</v>
      </c>
      <c r="I52" s="117"/>
      <c r="J52" s="400"/>
      <c r="K52" s="535"/>
      <c r="L52" s="363"/>
      <c r="M52" s="535"/>
      <c r="N52" s="363"/>
      <c r="O52" s="535"/>
      <c r="P52" s="105"/>
      <c r="Q52" s="535"/>
      <c r="R52" s="105"/>
      <c r="S52" s="535"/>
      <c r="T52" s="425"/>
      <c r="U52" s="425"/>
      <c r="V52" s="425"/>
      <c r="W52" s="425"/>
      <c r="X52" s="425"/>
      <c r="Y52" s="425"/>
      <c r="Z52" s="425"/>
      <c r="AA52" s="425"/>
      <c r="AB52" s="425"/>
      <c r="AC52" s="425"/>
      <c r="AD52" s="425"/>
      <c r="AE52" s="425"/>
      <c r="AF52" s="425"/>
      <c r="AG52" s="425"/>
      <c r="AH52" s="425"/>
      <c r="AI52" s="425"/>
      <c r="AJ52" s="425"/>
      <c r="AK52" s="425"/>
      <c r="AL52" s="425"/>
    </row>
    <row r="53" spans="1:38" ht="69.95">
      <c r="A53" s="82"/>
      <c r="B53" s="148" t="str">
        <f>LEFT(B52,SEARCH(",",B52))&amp;" value"</f>
        <v>Marbleized Limestone (2521), value</v>
      </c>
      <c r="C53" s="356"/>
      <c r="D53" s="65" t="s">
        <v>552</v>
      </c>
      <c r="E53" s="72"/>
      <c r="F53" s="65"/>
      <c r="G53" s="138"/>
      <c r="H53" s="554" t="s">
        <v>514</v>
      </c>
      <c r="I53" s="117"/>
      <c r="J53" s="400"/>
      <c r="K53" s="535"/>
      <c r="L53" s="363"/>
      <c r="M53" s="535"/>
      <c r="N53" s="363"/>
      <c r="O53" s="535"/>
      <c r="P53" s="105"/>
      <c r="Q53" s="535"/>
      <c r="R53" s="105"/>
      <c r="S53" s="535"/>
      <c r="T53" s="425"/>
      <c r="U53" s="425"/>
      <c r="V53" s="425"/>
      <c r="W53" s="425"/>
      <c r="X53" s="425"/>
      <c r="Y53" s="425"/>
      <c r="Z53" s="425"/>
      <c r="AA53" s="425"/>
      <c r="AB53" s="425"/>
      <c r="AC53" s="425"/>
      <c r="AD53" s="425"/>
      <c r="AE53" s="425"/>
      <c r="AF53" s="425"/>
      <c r="AG53" s="425"/>
      <c r="AH53" s="425"/>
      <c r="AI53" s="425"/>
      <c r="AJ53" s="425"/>
      <c r="AK53" s="425"/>
      <c r="AL53" s="425"/>
    </row>
    <row r="54" spans="1:38" ht="69.95">
      <c r="A54" s="82"/>
      <c r="B54" s="148" t="s">
        <v>553</v>
      </c>
      <c r="C54" s="356"/>
      <c r="D54" s="65" t="s">
        <v>554</v>
      </c>
      <c r="E54" s="72"/>
      <c r="F54" s="65"/>
      <c r="G54" s="138"/>
      <c r="H54" s="554" t="s">
        <v>514</v>
      </c>
      <c r="I54" s="117"/>
      <c r="J54" s="400" t="s">
        <v>507</v>
      </c>
      <c r="K54" s="535"/>
      <c r="L54" s="363"/>
      <c r="M54" s="535"/>
      <c r="N54" s="363"/>
      <c r="O54" s="535"/>
      <c r="P54" s="105"/>
      <c r="Q54" s="535"/>
      <c r="R54" s="105"/>
      <c r="S54" s="535"/>
      <c r="T54" s="425"/>
      <c r="U54" s="425"/>
      <c r="V54" s="425"/>
      <c r="W54" s="425"/>
      <c r="X54" s="425"/>
      <c r="Y54" s="425"/>
      <c r="Z54" s="425"/>
      <c r="AA54" s="425"/>
      <c r="AB54" s="425"/>
      <c r="AC54" s="425"/>
      <c r="AD54" s="425"/>
      <c r="AE54" s="425"/>
      <c r="AF54" s="425"/>
      <c r="AG54" s="425"/>
      <c r="AH54" s="425"/>
      <c r="AI54" s="425"/>
      <c r="AJ54" s="425"/>
      <c r="AK54" s="425"/>
      <c r="AL54" s="425"/>
    </row>
    <row r="55" spans="1:38" ht="69.95">
      <c r="A55" s="82"/>
      <c r="B55" s="148" t="str">
        <f>LEFT(B54,SEARCH(",",B54))&amp;" value"</f>
        <v>Pozzolana, value</v>
      </c>
      <c r="C55" s="356"/>
      <c r="D55" s="65" t="s">
        <v>555</v>
      </c>
      <c r="E55" s="72"/>
      <c r="F55" s="65"/>
      <c r="G55" s="138"/>
      <c r="H55" s="554" t="s">
        <v>514</v>
      </c>
      <c r="I55" s="117"/>
      <c r="J55" s="400" t="s">
        <v>507</v>
      </c>
      <c r="K55" s="535"/>
      <c r="L55" s="363"/>
      <c r="M55" s="535"/>
      <c r="N55" s="363"/>
      <c r="O55" s="535"/>
      <c r="P55" s="105"/>
      <c r="Q55" s="535"/>
      <c r="R55" s="105"/>
      <c r="S55" s="535"/>
      <c r="T55" s="425"/>
      <c r="U55" s="425"/>
      <c r="V55" s="425"/>
      <c r="W55" s="425"/>
      <c r="X55" s="425"/>
      <c r="Y55" s="425"/>
      <c r="Z55" s="425"/>
      <c r="AA55" s="425"/>
      <c r="AB55" s="425"/>
      <c r="AC55" s="425"/>
      <c r="AD55" s="425"/>
      <c r="AE55" s="425"/>
      <c r="AF55" s="425"/>
      <c r="AG55" s="425"/>
      <c r="AH55" s="425"/>
      <c r="AI55" s="425"/>
      <c r="AJ55" s="425"/>
      <c r="AK55" s="425"/>
      <c r="AL55" s="425"/>
    </row>
    <row r="56" spans="1:38" ht="69.95">
      <c r="A56" s="82"/>
      <c r="B56" s="148" t="s">
        <v>556</v>
      </c>
      <c r="C56" s="356"/>
      <c r="D56" s="65" t="s">
        <v>557</v>
      </c>
      <c r="E56" s="72"/>
      <c r="F56" s="65"/>
      <c r="G56" s="138"/>
      <c r="H56" s="554" t="s">
        <v>514</v>
      </c>
      <c r="I56" s="117"/>
      <c r="J56" s="400"/>
      <c r="K56" s="535"/>
      <c r="L56" s="363"/>
      <c r="M56" s="535"/>
      <c r="N56" s="363"/>
      <c r="O56" s="535"/>
      <c r="P56" s="105"/>
      <c r="Q56" s="535"/>
      <c r="R56" s="105"/>
      <c r="S56" s="535"/>
      <c r="T56" s="425"/>
      <c r="U56" s="425"/>
      <c r="V56" s="425"/>
      <c r="W56" s="425"/>
      <c r="X56" s="425"/>
      <c r="Y56" s="425"/>
      <c r="Z56" s="425"/>
      <c r="AA56" s="425"/>
      <c r="AB56" s="425"/>
      <c r="AC56" s="425"/>
      <c r="AD56" s="425"/>
      <c r="AE56" s="425"/>
      <c r="AF56" s="425"/>
      <c r="AG56" s="425"/>
      <c r="AH56" s="425"/>
      <c r="AI56" s="425"/>
      <c r="AJ56" s="425"/>
      <c r="AK56" s="425"/>
      <c r="AL56" s="425"/>
    </row>
    <row r="57" spans="1:38" ht="69.95">
      <c r="A57" s="82"/>
      <c r="B57" s="148" t="str">
        <f>LEFT(B56,SEARCH(",",B56))&amp;" value"</f>
        <v>Shale (2714), value</v>
      </c>
      <c r="C57" s="356"/>
      <c r="D57" s="65" t="s">
        <v>558</v>
      </c>
      <c r="E57" s="72"/>
      <c r="F57" s="65"/>
      <c r="G57" s="138"/>
      <c r="H57" s="554" t="s">
        <v>514</v>
      </c>
      <c r="I57" s="117"/>
      <c r="J57" s="400"/>
      <c r="K57" s="535"/>
      <c r="L57" s="363"/>
      <c r="M57" s="535"/>
      <c r="N57" s="363"/>
      <c r="O57" s="535"/>
      <c r="P57" s="105"/>
      <c r="Q57" s="535"/>
      <c r="R57" s="105"/>
      <c r="S57" s="535"/>
      <c r="T57" s="425"/>
      <c r="U57" s="425"/>
      <c r="V57" s="425"/>
      <c r="W57" s="425"/>
      <c r="X57" s="425"/>
      <c r="Y57" s="425"/>
      <c r="Z57" s="425"/>
      <c r="AA57" s="425"/>
      <c r="AB57" s="425"/>
      <c r="AC57" s="425"/>
      <c r="AD57" s="425"/>
      <c r="AE57" s="425"/>
      <c r="AF57" s="425"/>
      <c r="AG57" s="425"/>
      <c r="AH57" s="425"/>
      <c r="AI57" s="425"/>
      <c r="AJ57" s="425"/>
      <c r="AK57" s="425"/>
      <c r="AL57" s="425"/>
    </row>
    <row r="58" spans="1:38" ht="69.95">
      <c r="A58" s="82"/>
      <c r="B58" s="148" t="s">
        <v>559</v>
      </c>
      <c r="C58" s="356"/>
      <c r="D58" s="65" t="s">
        <v>560</v>
      </c>
      <c r="E58" s="72"/>
      <c r="F58" s="65"/>
      <c r="G58" s="138"/>
      <c r="H58" s="554" t="s">
        <v>514</v>
      </c>
      <c r="I58" s="117"/>
      <c r="J58" s="400" t="s">
        <v>507</v>
      </c>
      <c r="K58" s="535"/>
      <c r="L58" s="363"/>
      <c r="M58" s="535"/>
      <c r="N58" s="363"/>
      <c r="O58" s="535"/>
      <c r="P58" s="105"/>
      <c r="Q58" s="535"/>
      <c r="R58" s="105"/>
      <c r="S58" s="535"/>
      <c r="T58" s="425"/>
      <c r="U58" s="425"/>
      <c r="V58" s="425"/>
      <c r="W58" s="425"/>
      <c r="X58" s="425"/>
      <c r="Y58" s="425"/>
      <c r="Z58" s="425"/>
      <c r="AA58" s="425"/>
      <c r="AB58" s="425"/>
      <c r="AC58" s="425"/>
      <c r="AD58" s="425"/>
      <c r="AE58" s="425"/>
      <c r="AF58" s="425"/>
      <c r="AG58" s="425"/>
      <c r="AH58" s="425"/>
      <c r="AI58" s="425"/>
      <c r="AJ58" s="425"/>
      <c r="AK58" s="425"/>
      <c r="AL58" s="425"/>
    </row>
    <row r="59" spans="1:38" ht="69.95">
      <c r="A59" s="82"/>
      <c r="B59" s="148" t="str">
        <f>LEFT(B58,SEARCH(",",B58))&amp;" value"</f>
        <v>Silica clay, value</v>
      </c>
      <c r="C59" s="356"/>
      <c r="D59" s="65" t="s">
        <v>561</v>
      </c>
      <c r="E59" s="72"/>
      <c r="F59" s="65"/>
      <c r="G59" s="138"/>
      <c r="H59" s="554" t="s">
        <v>514</v>
      </c>
      <c r="I59" s="117"/>
      <c r="J59" s="400" t="s">
        <v>507</v>
      </c>
      <c r="K59" s="535"/>
      <c r="L59" s="363"/>
      <c r="M59" s="535"/>
      <c r="N59" s="363"/>
      <c r="O59" s="535"/>
      <c r="P59" s="105"/>
      <c r="Q59" s="535"/>
      <c r="R59" s="105"/>
      <c r="S59" s="535"/>
      <c r="T59" s="425"/>
      <c r="U59" s="425"/>
      <c r="V59" s="425"/>
      <c r="W59" s="425"/>
      <c r="X59" s="425"/>
      <c r="Y59" s="425"/>
      <c r="Z59" s="425"/>
      <c r="AA59" s="425"/>
      <c r="AB59" s="425"/>
      <c r="AC59" s="425"/>
      <c r="AD59" s="425"/>
      <c r="AE59" s="425"/>
      <c r="AF59" s="425"/>
      <c r="AG59" s="425"/>
      <c r="AH59" s="425"/>
      <c r="AI59" s="425"/>
      <c r="AJ59" s="425"/>
      <c r="AK59" s="425"/>
      <c r="AL59" s="425"/>
    </row>
    <row r="60" spans="1:38" ht="69.95">
      <c r="A60" s="82"/>
      <c r="B60" s="148" t="s">
        <v>562</v>
      </c>
      <c r="C60" s="356"/>
      <c r="D60" s="65" t="s">
        <v>563</v>
      </c>
      <c r="E60" s="72"/>
      <c r="F60" s="65"/>
      <c r="G60" s="138"/>
      <c r="H60" s="554" t="s">
        <v>514</v>
      </c>
      <c r="I60" s="117"/>
      <c r="J60" s="400" t="s">
        <v>507</v>
      </c>
      <c r="K60" s="535"/>
      <c r="L60" s="363"/>
      <c r="M60" s="535"/>
      <c r="N60" s="363"/>
      <c r="O60" s="535"/>
      <c r="P60" s="105"/>
      <c r="Q60" s="535"/>
      <c r="R60" s="105"/>
      <c r="S60" s="535"/>
      <c r="T60" s="425"/>
      <c r="U60" s="425"/>
      <c r="V60" s="425"/>
      <c r="W60" s="425"/>
      <c r="X60" s="425"/>
      <c r="Y60" s="425"/>
      <c r="Z60" s="425"/>
      <c r="AA60" s="425"/>
      <c r="AB60" s="425"/>
      <c r="AC60" s="425"/>
      <c r="AD60" s="425"/>
      <c r="AE60" s="425"/>
      <c r="AF60" s="425"/>
      <c r="AG60" s="425"/>
      <c r="AH60" s="425"/>
      <c r="AI60" s="425"/>
      <c r="AJ60" s="425"/>
      <c r="AK60" s="425"/>
      <c r="AL60" s="425"/>
    </row>
    <row r="61" spans="1:38" ht="69.95">
      <c r="A61" s="82"/>
      <c r="B61" s="148" t="str">
        <f>LEFT(B60,SEARCH(",",B60))&amp;" value"</f>
        <v>Volcanic Tuff, value</v>
      </c>
      <c r="C61" s="356"/>
      <c r="D61" s="65" t="s">
        <v>564</v>
      </c>
      <c r="E61" s="72"/>
      <c r="F61" s="65"/>
      <c r="G61" s="138"/>
      <c r="H61" s="554" t="s">
        <v>514</v>
      </c>
      <c r="I61" s="117"/>
      <c r="J61" s="400" t="s">
        <v>507</v>
      </c>
      <c r="K61" s="535"/>
      <c r="L61" s="363"/>
      <c r="M61" s="535"/>
      <c r="N61" s="363"/>
      <c r="O61" s="535"/>
      <c r="P61" s="105"/>
      <c r="Q61" s="535"/>
      <c r="R61" s="105"/>
      <c r="S61" s="535"/>
      <c r="T61" s="425"/>
      <c r="U61" s="425"/>
      <c r="V61" s="425"/>
      <c r="W61" s="425"/>
      <c r="X61" s="425"/>
      <c r="Y61" s="425"/>
      <c r="Z61" s="425"/>
      <c r="AA61" s="425"/>
      <c r="AB61" s="425"/>
      <c r="AC61" s="425"/>
      <c r="AD61" s="425"/>
      <c r="AE61" s="425"/>
      <c r="AF61" s="425"/>
      <c r="AG61" s="425"/>
      <c r="AH61" s="425"/>
      <c r="AI61" s="425"/>
      <c r="AJ61" s="425"/>
      <c r="AK61" s="425"/>
      <c r="AL61" s="425"/>
    </row>
    <row r="62" spans="1:38" ht="56.1">
      <c r="A62" s="82"/>
      <c r="B62" s="148" t="s">
        <v>565</v>
      </c>
      <c r="C62" s="356"/>
      <c r="D62" s="65" t="s">
        <v>566</v>
      </c>
      <c r="E62" s="72"/>
      <c r="F62" s="78" t="s">
        <v>567</v>
      </c>
      <c r="G62" s="138"/>
      <c r="H62" s="554" t="s">
        <v>568</v>
      </c>
      <c r="I62" s="117"/>
      <c r="J62" s="400"/>
      <c r="K62" s="535"/>
      <c r="L62" s="363"/>
      <c r="M62" s="535"/>
      <c r="N62" s="363"/>
      <c r="O62" s="535"/>
      <c r="P62" s="105"/>
      <c r="Q62" s="535"/>
      <c r="R62" s="105"/>
      <c r="S62" s="535"/>
      <c r="T62" s="425"/>
      <c r="U62" s="425"/>
      <c r="V62" s="425"/>
      <c r="W62" s="425"/>
      <c r="X62" s="425"/>
      <c r="Y62" s="425"/>
      <c r="Z62" s="425"/>
      <c r="AA62" s="425"/>
      <c r="AB62" s="425"/>
      <c r="AC62" s="425"/>
      <c r="AD62" s="425"/>
      <c r="AE62" s="425"/>
      <c r="AF62" s="425"/>
      <c r="AG62" s="425"/>
      <c r="AH62" s="425"/>
      <c r="AI62" s="425"/>
      <c r="AJ62" s="425"/>
      <c r="AK62" s="425"/>
      <c r="AL62" s="425"/>
    </row>
    <row r="63" spans="1:38" ht="224.1" customHeight="1">
      <c r="A63" s="82"/>
      <c r="B63" s="148" t="str">
        <f>LEFT(B62,SEARCH(",",B62))&amp;" value"</f>
        <v>Oil (2709), value</v>
      </c>
      <c r="C63" s="356"/>
      <c r="D63" s="65"/>
      <c r="E63" s="72"/>
      <c r="F63" s="65"/>
      <c r="G63" s="138"/>
      <c r="H63" s="150"/>
      <c r="I63" s="117"/>
      <c r="J63" s="400" t="s">
        <v>569</v>
      </c>
      <c r="K63" s="535"/>
      <c r="L63" s="363" t="s">
        <v>570</v>
      </c>
      <c r="M63" s="535"/>
      <c r="N63" s="363" t="s">
        <v>571</v>
      </c>
      <c r="O63" s="535"/>
      <c r="P63" s="105"/>
      <c r="Q63" s="535"/>
      <c r="R63" s="105"/>
      <c r="S63" s="535"/>
      <c r="T63" s="425"/>
      <c r="U63" s="425"/>
      <c r="V63" s="425"/>
      <c r="W63" s="425"/>
      <c r="X63" s="425"/>
      <c r="Y63" s="425"/>
      <c r="Z63" s="425"/>
      <c r="AA63" s="425"/>
      <c r="AB63" s="425"/>
      <c r="AC63" s="425"/>
      <c r="AD63" s="425"/>
      <c r="AE63" s="425"/>
      <c r="AF63" s="425"/>
      <c r="AG63" s="425"/>
      <c r="AH63" s="425"/>
      <c r="AI63" s="425"/>
      <c r="AJ63" s="425"/>
      <c r="AK63" s="425"/>
      <c r="AL63" s="425"/>
    </row>
    <row r="64" spans="1:38" ht="56.1">
      <c r="A64" s="82"/>
      <c r="B64" s="148" t="s">
        <v>572</v>
      </c>
      <c r="C64" s="356"/>
      <c r="D64" s="65" t="s">
        <v>573</v>
      </c>
      <c r="E64" s="72"/>
      <c r="F64" s="78" t="s">
        <v>567</v>
      </c>
      <c r="G64" s="138"/>
      <c r="H64" s="554" t="s">
        <v>568</v>
      </c>
      <c r="I64" s="117"/>
      <c r="J64" s="400"/>
      <c r="K64" s="535"/>
      <c r="L64" s="363"/>
      <c r="M64" s="535"/>
      <c r="N64" s="363"/>
      <c r="O64" s="535"/>
      <c r="P64" s="105"/>
      <c r="Q64" s="535"/>
      <c r="R64" s="105"/>
      <c r="S64" s="535"/>
      <c r="T64" s="425"/>
      <c r="U64" s="425"/>
      <c r="V64" s="425"/>
      <c r="W64" s="425"/>
      <c r="X64" s="425"/>
      <c r="Y64" s="425"/>
      <c r="Z64" s="425"/>
      <c r="AA64" s="425"/>
      <c r="AB64" s="425"/>
      <c r="AC64" s="425"/>
      <c r="AD64" s="425"/>
      <c r="AE64" s="425"/>
      <c r="AF64" s="425"/>
      <c r="AG64" s="425"/>
      <c r="AH64" s="425"/>
      <c r="AI64" s="425"/>
      <c r="AJ64" s="425"/>
      <c r="AK64" s="425"/>
      <c r="AL64" s="425"/>
    </row>
    <row r="65" spans="1:38" ht="75.95" customHeight="1">
      <c r="A65" s="82"/>
      <c r="B65" s="148" t="str">
        <f>LEFT(B64,SEARCH(",",B64))&amp;" value"</f>
        <v>Gas (2711), value</v>
      </c>
      <c r="C65" s="356"/>
      <c r="D65" s="65"/>
      <c r="E65" s="72"/>
      <c r="F65" s="65"/>
      <c r="G65" s="138"/>
      <c r="H65" s="150"/>
      <c r="I65" s="117"/>
      <c r="J65" s="400" t="s">
        <v>569</v>
      </c>
      <c r="K65" s="535"/>
      <c r="L65" s="363"/>
      <c r="M65" s="535"/>
      <c r="N65" s="363" t="s">
        <v>574</v>
      </c>
      <c r="O65" s="535"/>
      <c r="P65" s="105"/>
      <c r="Q65" s="535"/>
      <c r="R65" s="105"/>
      <c r="S65" s="535"/>
      <c r="T65" s="425"/>
      <c r="U65" s="425"/>
      <c r="V65" s="425"/>
      <c r="W65" s="425"/>
      <c r="X65" s="425"/>
      <c r="Y65" s="425"/>
      <c r="Z65" s="425"/>
      <c r="AA65" s="425"/>
      <c r="AB65" s="425"/>
      <c r="AC65" s="425"/>
      <c r="AD65" s="425"/>
      <c r="AE65" s="425"/>
      <c r="AF65" s="425"/>
      <c r="AG65" s="425"/>
      <c r="AH65" s="425"/>
      <c r="AI65" s="425"/>
      <c r="AJ65" s="425"/>
      <c r="AK65" s="425"/>
      <c r="AL65" s="425"/>
    </row>
    <row r="66" spans="1:38" ht="56.1">
      <c r="A66" s="82"/>
      <c r="B66" s="148" t="s">
        <v>575</v>
      </c>
      <c r="C66" s="356"/>
      <c r="D66" s="65" t="s">
        <v>576</v>
      </c>
      <c r="E66" s="72"/>
      <c r="F66" s="78" t="s">
        <v>567</v>
      </c>
      <c r="G66" s="138"/>
      <c r="H66" s="554" t="s">
        <v>568</v>
      </c>
      <c r="I66" s="117"/>
      <c r="J66" s="400"/>
      <c r="K66" s="535"/>
      <c r="L66" s="363"/>
      <c r="M66" s="535"/>
      <c r="N66" s="363"/>
      <c r="O66" s="535"/>
      <c r="P66" s="105"/>
      <c r="Q66" s="535"/>
      <c r="R66" s="105"/>
      <c r="S66" s="535"/>
      <c r="T66" s="425"/>
      <c r="U66" s="425"/>
      <c r="V66" s="425"/>
      <c r="W66" s="425"/>
      <c r="X66" s="425"/>
      <c r="Y66" s="425"/>
      <c r="Z66" s="425"/>
      <c r="AA66" s="425"/>
      <c r="AB66" s="425"/>
      <c r="AC66" s="425"/>
      <c r="AD66" s="425"/>
      <c r="AE66" s="425"/>
      <c r="AF66" s="425"/>
      <c r="AG66" s="425"/>
      <c r="AH66" s="425"/>
      <c r="AI66" s="425"/>
      <c r="AJ66" s="425"/>
      <c r="AK66" s="425"/>
      <c r="AL66" s="425"/>
    </row>
    <row r="67" spans="1:38" ht="72" customHeight="1">
      <c r="A67" s="82"/>
      <c r="B67" s="148" t="str">
        <f>LEFT(B66,SEARCH(",",B66))&amp;" value"</f>
        <v>Condensate, value</v>
      </c>
      <c r="C67" s="356"/>
      <c r="D67" s="65"/>
      <c r="E67" s="72"/>
      <c r="F67" s="65"/>
      <c r="G67" s="138"/>
      <c r="H67" s="150"/>
      <c r="I67" s="117"/>
      <c r="J67" s="400" t="s">
        <v>569</v>
      </c>
      <c r="K67" s="535"/>
      <c r="L67" s="363"/>
      <c r="M67" s="535"/>
      <c r="N67" s="363" t="s">
        <v>577</v>
      </c>
      <c r="O67" s="535"/>
      <c r="P67" s="105"/>
      <c r="Q67" s="535"/>
      <c r="R67" s="105"/>
      <c r="S67" s="535"/>
      <c r="T67" s="425"/>
      <c r="U67" s="425"/>
      <c r="V67" s="425"/>
      <c r="W67" s="425"/>
      <c r="X67" s="425"/>
      <c r="Y67" s="425"/>
      <c r="Z67" s="425"/>
      <c r="AA67" s="425"/>
      <c r="AB67" s="425"/>
      <c r="AC67" s="425"/>
      <c r="AD67" s="425"/>
      <c r="AE67" s="425"/>
      <c r="AF67" s="425"/>
      <c r="AG67" s="425"/>
      <c r="AH67" s="425"/>
      <c r="AI67" s="425"/>
      <c r="AJ67" s="425"/>
      <c r="AK67" s="425"/>
      <c r="AL67" s="425"/>
    </row>
    <row r="68" spans="1:38" ht="56.1">
      <c r="A68" s="82"/>
      <c r="B68" s="148" t="s">
        <v>578</v>
      </c>
      <c r="C68" s="356"/>
      <c r="D68" s="65" t="s">
        <v>579</v>
      </c>
      <c r="E68" s="72"/>
      <c r="F68" s="65" t="s">
        <v>580</v>
      </c>
      <c r="G68" s="138"/>
      <c r="H68" s="554" t="s">
        <v>581</v>
      </c>
      <c r="I68" s="117"/>
      <c r="J68" s="400"/>
      <c r="K68" s="535"/>
      <c r="L68" s="363"/>
      <c r="M68" s="535"/>
      <c r="N68" s="363"/>
      <c r="O68" s="535"/>
      <c r="P68" s="105"/>
      <c r="Q68" s="535"/>
      <c r="R68" s="105"/>
      <c r="S68" s="535"/>
      <c r="T68" s="425"/>
      <c r="U68" s="425"/>
      <c r="V68" s="425"/>
      <c r="W68" s="425"/>
      <c r="X68" s="425"/>
      <c r="Y68" s="425"/>
      <c r="Z68" s="425"/>
      <c r="AA68" s="425"/>
      <c r="AB68" s="425"/>
      <c r="AC68" s="425"/>
      <c r="AD68" s="425"/>
      <c r="AE68" s="425"/>
      <c r="AF68" s="425"/>
      <c r="AG68" s="425"/>
      <c r="AH68" s="425"/>
      <c r="AI68" s="425"/>
      <c r="AJ68" s="425"/>
      <c r="AK68" s="425"/>
      <c r="AL68" s="425"/>
    </row>
    <row r="69" spans="1:38" ht="77.099999999999994" customHeight="1">
      <c r="A69" s="82"/>
      <c r="B69" s="148" t="str">
        <f>LEFT(B68,SEARCH(",",B68))&amp;" value"</f>
        <v>Coal (2701), value</v>
      </c>
      <c r="C69" s="356"/>
      <c r="D69" s="337"/>
      <c r="E69" s="72"/>
      <c r="F69" s="65"/>
      <c r="G69" s="138"/>
      <c r="H69" s="150"/>
      <c r="I69" s="117"/>
      <c r="J69" s="400" t="s">
        <v>569</v>
      </c>
      <c r="K69" s="535"/>
      <c r="L69" s="363"/>
      <c r="M69" s="535"/>
      <c r="N69" s="363" t="s">
        <v>582</v>
      </c>
      <c r="O69" s="535"/>
      <c r="P69" s="105"/>
      <c r="Q69" s="535"/>
      <c r="R69" s="105"/>
      <c r="S69" s="535"/>
      <c r="T69" s="425"/>
      <c r="U69" s="425"/>
      <c r="V69" s="425"/>
      <c r="W69" s="425"/>
      <c r="X69" s="425"/>
      <c r="Y69" s="425"/>
      <c r="Z69" s="425"/>
      <c r="AA69" s="425"/>
      <c r="AB69" s="425"/>
      <c r="AC69" s="425"/>
      <c r="AD69" s="425"/>
      <c r="AE69" s="425"/>
      <c r="AF69" s="425"/>
      <c r="AG69" s="425"/>
      <c r="AH69" s="425"/>
      <c r="AI69" s="425"/>
      <c r="AJ69" s="425"/>
      <c r="AK69" s="425"/>
      <c r="AL69" s="425"/>
    </row>
    <row r="70" spans="1:38" ht="52.5" customHeight="1">
      <c r="A70" s="82"/>
      <c r="B70" s="148"/>
      <c r="C70" s="356"/>
      <c r="D70" s="337"/>
      <c r="E70" s="72"/>
      <c r="F70" s="65"/>
      <c r="G70" s="138"/>
      <c r="H70" s="150"/>
      <c r="I70" s="117"/>
      <c r="J70" s="400"/>
      <c r="K70" s="535"/>
      <c r="L70" s="363"/>
      <c r="M70" s="535"/>
      <c r="N70" s="363"/>
      <c r="O70" s="535"/>
      <c r="P70" s="105"/>
      <c r="Q70" s="535"/>
      <c r="R70" s="105"/>
      <c r="S70" s="535"/>
      <c r="T70" s="425"/>
      <c r="U70" s="425"/>
      <c r="V70" s="425"/>
      <c r="W70" s="425"/>
      <c r="X70" s="425"/>
      <c r="Y70" s="425"/>
      <c r="Z70" s="425"/>
      <c r="AA70" s="425"/>
      <c r="AB70" s="425"/>
      <c r="AC70" s="425"/>
      <c r="AD70" s="425"/>
      <c r="AE70" s="425"/>
      <c r="AF70" s="425"/>
      <c r="AG70" s="425"/>
      <c r="AH70" s="425"/>
      <c r="AI70" s="425"/>
      <c r="AJ70" s="425"/>
      <c r="AK70" s="425"/>
      <c r="AL70" s="425"/>
    </row>
    <row r="71" spans="1:38" ht="52.5" customHeight="1">
      <c r="A71" s="82"/>
      <c r="B71" s="148"/>
      <c r="C71" s="356"/>
      <c r="D71" s="337"/>
      <c r="E71" s="72"/>
      <c r="F71" s="65"/>
      <c r="G71" s="138"/>
      <c r="H71" s="150"/>
      <c r="I71" s="117"/>
      <c r="J71" s="400"/>
      <c r="K71" s="535"/>
      <c r="L71" s="363"/>
      <c r="M71" s="535"/>
      <c r="N71" s="363"/>
      <c r="O71" s="535"/>
      <c r="P71" s="105"/>
      <c r="Q71" s="535"/>
      <c r="R71" s="105"/>
      <c r="S71" s="535"/>
      <c r="T71" s="425"/>
      <c r="U71" s="425"/>
      <c r="V71" s="425"/>
      <c r="W71" s="425"/>
      <c r="X71" s="425"/>
      <c r="Y71" s="425"/>
      <c r="Z71" s="425"/>
      <c r="AA71" s="425"/>
      <c r="AB71" s="425"/>
      <c r="AC71" s="425"/>
      <c r="AD71" s="425"/>
      <c r="AE71" s="425"/>
      <c r="AF71" s="425"/>
      <c r="AG71" s="425"/>
      <c r="AH71" s="425"/>
      <c r="AI71" s="425"/>
      <c r="AJ71" s="425"/>
      <c r="AK71" s="425"/>
      <c r="AL71" s="425"/>
    </row>
    <row r="72" spans="1:38" ht="52.5" customHeight="1">
      <c r="A72" s="82"/>
      <c r="B72" s="148"/>
      <c r="C72" s="356"/>
      <c r="D72" s="337"/>
      <c r="E72" s="72"/>
      <c r="F72" s="65"/>
      <c r="G72" s="138"/>
      <c r="H72" s="150"/>
      <c r="I72" s="117"/>
      <c r="J72" s="400"/>
      <c r="K72" s="535"/>
      <c r="L72" s="363"/>
      <c r="M72" s="535"/>
      <c r="N72" s="363"/>
      <c r="O72" s="535"/>
      <c r="P72" s="105"/>
      <c r="Q72" s="535"/>
      <c r="R72" s="105"/>
      <c r="S72" s="535"/>
      <c r="T72" s="425"/>
      <c r="U72" s="425"/>
      <c r="V72" s="425"/>
      <c r="W72" s="425"/>
      <c r="X72" s="425"/>
      <c r="Y72" s="425"/>
      <c r="Z72" s="425"/>
      <c r="AA72" s="425"/>
      <c r="AB72" s="425"/>
      <c r="AC72" s="425"/>
      <c r="AD72" s="425"/>
      <c r="AE72" s="425"/>
      <c r="AF72" s="425"/>
      <c r="AG72" s="425"/>
      <c r="AH72" s="425"/>
      <c r="AI72" s="425"/>
      <c r="AJ72" s="425"/>
      <c r="AK72" s="425"/>
      <c r="AL72" s="425"/>
    </row>
    <row r="73" spans="1:38" ht="52.5" customHeight="1">
      <c r="A73" s="82"/>
      <c r="B73" s="148"/>
      <c r="C73" s="356"/>
      <c r="D73" s="337"/>
      <c r="E73" s="72"/>
      <c r="F73" s="65"/>
      <c r="G73" s="138"/>
      <c r="H73" s="150"/>
      <c r="I73" s="117"/>
      <c r="J73" s="400"/>
      <c r="K73" s="535"/>
      <c r="L73" s="363"/>
      <c r="M73" s="535"/>
      <c r="N73" s="363"/>
      <c r="O73" s="535"/>
      <c r="P73" s="105"/>
      <c r="Q73" s="535"/>
      <c r="R73" s="105"/>
      <c r="S73" s="535"/>
      <c r="T73" s="425"/>
      <c r="U73" s="425"/>
      <c r="V73" s="425"/>
      <c r="W73" s="425"/>
      <c r="X73" s="425"/>
      <c r="Y73" s="425"/>
      <c r="Z73" s="425"/>
      <c r="AA73" s="425"/>
      <c r="AB73" s="425"/>
      <c r="AC73" s="425"/>
      <c r="AD73" s="425"/>
      <c r="AE73" s="425"/>
      <c r="AF73" s="425"/>
      <c r="AG73" s="425"/>
      <c r="AH73" s="425"/>
      <c r="AI73" s="425"/>
      <c r="AJ73" s="425"/>
      <c r="AK73" s="425"/>
      <c r="AL73" s="425"/>
    </row>
    <row r="74" spans="1:38" ht="52.5" customHeight="1">
      <c r="A74" s="82"/>
      <c r="B74" s="148"/>
      <c r="C74" s="356"/>
      <c r="D74" s="337"/>
      <c r="E74" s="72"/>
      <c r="F74" s="65"/>
      <c r="G74" s="138"/>
      <c r="H74" s="150"/>
      <c r="I74" s="117"/>
      <c r="J74" s="400"/>
      <c r="K74" s="535"/>
      <c r="L74" s="363"/>
      <c r="M74" s="535"/>
      <c r="N74" s="363"/>
      <c r="O74" s="535"/>
      <c r="P74" s="105"/>
      <c r="Q74" s="535"/>
      <c r="R74" s="105"/>
      <c r="S74" s="535"/>
      <c r="T74" s="425"/>
      <c r="U74" s="425"/>
      <c r="V74" s="425"/>
      <c r="W74" s="425"/>
      <c r="X74" s="425"/>
      <c r="Y74" s="425"/>
      <c r="Z74" s="425"/>
      <c r="AA74" s="425"/>
      <c r="AB74" s="425"/>
      <c r="AC74" s="425"/>
      <c r="AD74" s="425"/>
      <c r="AE74" s="425"/>
      <c r="AF74" s="425"/>
      <c r="AG74" s="425"/>
      <c r="AH74" s="425"/>
      <c r="AI74" s="425"/>
      <c r="AJ74" s="425"/>
      <c r="AK74" s="425"/>
      <c r="AL74" s="425"/>
    </row>
    <row r="75" spans="1:38" ht="52.5" customHeight="1">
      <c r="A75" s="82"/>
      <c r="B75" s="148"/>
      <c r="C75" s="356"/>
      <c r="D75" s="337"/>
      <c r="E75" s="72"/>
      <c r="F75" s="65"/>
      <c r="G75" s="138"/>
      <c r="H75" s="150"/>
      <c r="I75" s="117"/>
      <c r="J75" s="400"/>
      <c r="K75" s="535"/>
      <c r="L75" s="363"/>
      <c r="M75" s="535"/>
      <c r="N75" s="363"/>
      <c r="O75" s="535"/>
      <c r="P75" s="105"/>
      <c r="Q75" s="535"/>
      <c r="R75" s="105"/>
      <c r="S75" s="535"/>
      <c r="T75" s="425"/>
      <c r="U75" s="425"/>
      <c r="V75" s="425"/>
      <c r="W75" s="425"/>
      <c r="X75" s="425"/>
      <c r="Y75" s="425"/>
      <c r="Z75" s="425"/>
      <c r="AA75" s="425"/>
      <c r="AB75" s="425"/>
      <c r="AC75" s="425"/>
      <c r="AD75" s="425"/>
      <c r="AE75" s="425"/>
      <c r="AF75" s="425"/>
      <c r="AG75" s="425"/>
      <c r="AH75" s="425"/>
      <c r="AI75" s="425"/>
      <c r="AJ75" s="425"/>
      <c r="AK75" s="425"/>
      <c r="AL75" s="425"/>
    </row>
    <row r="76" spans="1:38" ht="52.5" customHeight="1">
      <c r="A76" s="82"/>
      <c r="B76" s="148"/>
      <c r="C76" s="356"/>
      <c r="D76" s="337"/>
      <c r="E76" s="72"/>
      <c r="F76" s="65"/>
      <c r="G76" s="138"/>
      <c r="H76" s="150"/>
      <c r="I76" s="117"/>
      <c r="J76" s="400"/>
      <c r="K76" s="535"/>
      <c r="L76" s="363"/>
      <c r="M76" s="535"/>
      <c r="N76" s="363"/>
      <c r="O76" s="535"/>
      <c r="P76" s="105"/>
      <c r="Q76" s="535"/>
      <c r="R76" s="105"/>
      <c r="S76" s="535"/>
      <c r="T76" s="425"/>
      <c r="U76" s="425"/>
      <c r="V76" s="425"/>
      <c r="W76" s="425"/>
      <c r="X76" s="425"/>
      <c r="Y76" s="425"/>
      <c r="Z76" s="425"/>
      <c r="AA76" s="425"/>
      <c r="AB76" s="425"/>
      <c r="AC76" s="425"/>
      <c r="AD76" s="425"/>
      <c r="AE76" s="425"/>
      <c r="AF76" s="425"/>
      <c r="AG76" s="425"/>
      <c r="AH76" s="425"/>
      <c r="AI76" s="425"/>
      <c r="AJ76" s="425"/>
      <c r="AK76" s="425"/>
      <c r="AL76" s="425"/>
    </row>
    <row r="77" spans="1:38" ht="52.5" customHeight="1">
      <c r="A77" s="82"/>
      <c r="B77" s="148"/>
      <c r="C77" s="356"/>
      <c r="D77" s="337"/>
      <c r="E77" s="72"/>
      <c r="F77" s="65"/>
      <c r="G77" s="138"/>
      <c r="H77" s="150"/>
      <c r="I77" s="117"/>
      <c r="J77" s="400"/>
      <c r="K77" s="535"/>
      <c r="L77" s="363"/>
      <c r="M77" s="535"/>
      <c r="N77" s="363"/>
      <c r="O77" s="535"/>
      <c r="P77" s="105"/>
      <c r="Q77" s="535"/>
      <c r="R77" s="105"/>
      <c r="S77" s="535"/>
      <c r="T77" s="425"/>
      <c r="U77" s="425"/>
      <c r="V77" s="425"/>
      <c r="W77" s="425"/>
      <c r="X77" s="425"/>
      <c r="Y77" s="425"/>
      <c r="Z77" s="425"/>
      <c r="AA77" s="425"/>
      <c r="AB77" s="425"/>
      <c r="AC77" s="425"/>
      <c r="AD77" s="425"/>
      <c r="AE77" s="425"/>
      <c r="AF77" s="425"/>
      <c r="AG77" s="425"/>
      <c r="AH77" s="425"/>
      <c r="AI77" s="425"/>
      <c r="AJ77" s="425"/>
      <c r="AK77" s="425"/>
      <c r="AL77" s="425"/>
    </row>
    <row r="78" spans="1:38" ht="52.5" customHeight="1">
      <c r="A78" s="82"/>
      <c r="B78" s="148"/>
      <c r="C78" s="356"/>
      <c r="D78" s="337"/>
      <c r="E78" s="72"/>
      <c r="F78" s="65"/>
      <c r="G78" s="138"/>
      <c r="H78" s="150"/>
      <c r="I78" s="117"/>
      <c r="J78" s="400"/>
      <c r="K78" s="535"/>
      <c r="L78" s="363"/>
      <c r="M78" s="535"/>
      <c r="N78" s="363"/>
      <c r="O78" s="535"/>
      <c r="P78" s="105"/>
      <c r="Q78" s="535"/>
      <c r="R78" s="105"/>
      <c r="S78" s="535"/>
      <c r="T78" s="425"/>
      <c r="U78" s="425"/>
      <c r="V78" s="425"/>
      <c r="W78" s="425"/>
      <c r="X78" s="425"/>
      <c r="Y78" s="425"/>
      <c r="Z78" s="425"/>
      <c r="AA78" s="425"/>
      <c r="AB78" s="425"/>
      <c r="AC78" s="425"/>
      <c r="AD78" s="425"/>
      <c r="AE78" s="425"/>
      <c r="AF78" s="425"/>
      <c r="AG78" s="425"/>
      <c r="AH78" s="425"/>
      <c r="AI78" s="425"/>
      <c r="AJ78" s="425"/>
      <c r="AK78" s="425"/>
      <c r="AL78" s="425"/>
    </row>
    <row r="79" spans="1:38" ht="52.5" customHeight="1">
      <c r="A79" s="82"/>
      <c r="B79" s="148"/>
      <c r="C79" s="356"/>
      <c r="D79" s="337"/>
      <c r="E79" s="72"/>
      <c r="F79" s="65"/>
      <c r="G79" s="138"/>
      <c r="H79" s="150"/>
      <c r="I79" s="117"/>
      <c r="J79" s="400"/>
      <c r="K79" s="111"/>
      <c r="L79" s="363"/>
      <c r="M79" s="111"/>
      <c r="N79" s="363"/>
      <c r="O79" s="111"/>
      <c r="P79" s="105"/>
      <c r="Q79" s="111"/>
      <c r="R79" s="105"/>
      <c r="S79" s="111"/>
      <c r="T79" s="425"/>
      <c r="U79" s="425"/>
      <c r="V79" s="425"/>
      <c r="W79" s="425"/>
      <c r="X79" s="425"/>
      <c r="Y79" s="425"/>
      <c r="Z79" s="425"/>
      <c r="AA79" s="425"/>
      <c r="AB79" s="425"/>
      <c r="AC79" s="425"/>
      <c r="AD79" s="425"/>
      <c r="AE79" s="425"/>
      <c r="AF79" s="425"/>
      <c r="AG79" s="425"/>
      <c r="AH79" s="425"/>
      <c r="AI79" s="425"/>
      <c r="AJ79" s="425"/>
      <c r="AK79" s="425"/>
      <c r="AL79" s="425"/>
    </row>
    <row r="80" spans="1:38" ht="52.5" customHeight="1">
      <c r="A80" s="82"/>
      <c r="B80" s="148"/>
      <c r="C80" s="356"/>
      <c r="D80" s="337"/>
      <c r="E80" s="72"/>
      <c r="F80" s="65"/>
      <c r="G80" s="138"/>
      <c r="H80" s="150"/>
      <c r="I80" s="117"/>
      <c r="J80" s="400"/>
      <c r="K80" s="111"/>
      <c r="L80" s="363"/>
      <c r="M80" s="111"/>
      <c r="N80" s="363"/>
      <c r="O80" s="111"/>
      <c r="P80" s="105"/>
      <c r="Q80" s="111"/>
      <c r="R80" s="105"/>
      <c r="S80" s="111"/>
      <c r="T80" s="425"/>
      <c r="U80" s="425"/>
      <c r="V80" s="425"/>
      <c r="W80" s="425"/>
      <c r="X80" s="425"/>
      <c r="Y80" s="425"/>
      <c r="Z80" s="425"/>
      <c r="AA80" s="425"/>
      <c r="AB80" s="425"/>
      <c r="AC80" s="425"/>
      <c r="AD80" s="425"/>
      <c r="AE80" s="425"/>
      <c r="AF80" s="425"/>
      <c r="AG80" s="425"/>
      <c r="AH80" s="425"/>
      <c r="AI80" s="425"/>
      <c r="AJ80" s="425"/>
      <c r="AK80" s="425"/>
      <c r="AL80" s="425"/>
    </row>
    <row r="81" spans="1:38" ht="52.5" customHeight="1">
      <c r="A81" s="82"/>
      <c r="B81" s="148"/>
      <c r="C81" s="356"/>
      <c r="D81" s="337"/>
      <c r="E81" s="72"/>
      <c r="F81" s="65"/>
      <c r="G81" s="138"/>
      <c r="H81" s="150"/>
      <c r="I81" s="117"/>
      <c r="J81" s="400"/>
      <c r="K81" s="111"/>
      <c r="L81" s="363"/>
      <c r="M81" s="111"/>
      <c r="N81" s="363"/>
      <c r="O81" s="111"/>
      <c r="P81" s="105"/>
      <c r="Q81" s="111"/>
      <c r="R81" s="105"/>
      <c r="S81" s="111"/>
      <c r="T81" s="425"/>
      <c r="U81" s="425"/>
      <c r="V81" s="425"/>
      <c r="W81" s="425"/>
      <c r="X81" s="425"/>
      <c r="Y81" s="425"/>
      <c r="Z81" s="425"/>
      <c r="AA81" s="425"/>
      <c r="AB81" s="425"/>
      <c r="AC81" s="425"/>
      <c r="AD81" s="425"/>
      <c r="AE81" s="425"/>
      <c r="AF81" s="425"/>
      <c r="AG81" s="425"/>
      <c r="AH81" s="425"/>
      <c r="AI81" s="425"/>
      <c r="AJ81" s="425"/>
      <c r="AK81" s="425"/>
      <c r="AL81" s="425"/>
    </row>
    <row r="82" spans="1:38" ht="52.5" customHeight="1">
      <c r="A82" s="82"/>
      <c r="B82" s="148"/>
      <c r="C82" s="356"/>
      <c r="D82" s="337"/>
      <c r="E82" s="72"/>
      <c r="F82" s="65"/>
      <c r="G82" s="138"/>
      <c r="H82" s="150"/>
      <c r="I82" s="117"/>
      <c r="J82" s="400"/>
      <c r="K82" s="117"/>
      <c r="L82" s="363"/>
      <c r="M82" s="117"/>
      <c r="N82" s="363"/>
      <c r="O82" s="117"/>
      <c r="P82" s="105"/>
      <c r="Q82" s="117"/>
      <c r="R82" s="105"/>
      <c r="S82" s="117"/>
      <c r="T82" s="425"/>
      <c r="U82" s="425"/>
      <c r="V82" s="425"/>
      <c r="W82" s="425"/>
      <c r="X82" s="425"/>
      <c r="Y82" s="425"/>
      <c r="Z82" s="425"/>
      <c r="AA82" s="425"/>
      <c r="AB82" s="425"/>
      <c r="AC82" s="425"/>
      <c r="AD82" s="425"/>
      <c r="AE82" s="425"/>
      <c r="AF82" s="425"/>
      <c r="AG82" s="425"/>
      <c r="AH82" s="425"/>
      <c r="AI82" s="425"/>
      <c r="AJ82" s="425"/>
      <c r="AK82" s="425"/>
      <c r="AL82" s="425"/>
    </row>
    <row r="83" spans="1:38" ht="52.5" customHeight="1">
      <c r="A83" s="82"/>
      <c r="B83" s="148"/>
      <c r="C83" s="356"/>
      <c r="D83" s="337"/>
      <c r="E83" s="72"/>
      <c r="F83" s="65"/>
      <c r="G83" s="138"/>
      <c r="H83" s="150"/>
      <c r="I83" s="117"/>
      <c r="J83" s="400"/>
      <c r="K83" s="117"/>
      <c r="L83" s="363"/>
      <c r="M83" s="117"/>
      <c r="N83" s="363"/>
      <c r="O83" s="117"/>
      <c r="P83" s="105"/>
      <c r="Q83" s="117"/>
      <c r="R83" s="105"/>
      <c r="S83" s="117"/>
      <c r="T83" s="425"/>
      <c r="U83" s="425"/>
      <c r="V83" s="425"/>
      <c r="W83" s="425"/>
      <c r="X83" s="425"/>
      <c r="Y83" s="425"/>
      <c r="Z83" s="425"/>
      <c r="AA83" s="425"/>
      <c r="AB83" s="425"/>
      <c r="AC83" s="425"/>
      <c r="AD83" s="425"/>
      <c r="AE83" s="425"/>
      <c r="AF83" s="425"/>
      <c r="AG83" s="425"/>
      <c r="AH83" s="425"/>
      <c r="AI83" s="425"/>
      <c r="AJ83" s="425"/>
      <c r="AK83" s="425"/>
      <c r="AL83" s="425"/>
    </row>
    <row r="84" spans="1:38" ht="52.5" customHeight="1">
      <c r="A84" s="82"/>
      <c r="B84" s="148"/>
      <c r="C84" s="356"/>
      <c r="D84" s="337"/>
      <c r="E84" s="72"/>
      <c r="F84" s="65"/>
      <c r="G84" s="138"/>
      <c r="H84" s="150"/>
      <c r="I84" s="117"/>
      <c r="J84" s="400"/>
      <c r="K84" s="117"/>
      <c r="L84" s="363"/>
      <c r="M84" s="117"/>
      <c r="N84" s="363"/>
      <c r="O84" s="117"/>
      <c r="P84" s="105"/>
      <c r="Q84" s="117"/>
      <c r="R84" s="105"/>
      <c r="S84" s="117"/>
      <c r="T84" s="425"/>
      <c r="U84" s="425"/>
      <c r="V84" s="425"/>
      <c r="W84" s="425"/>
      <c r="X84" s="425"/>
      <c r="Y84" s="425"/>
      <c r="Z84" s="425"/>
      <c r="AA84" s="425"/>
      <c r="AB84" s="425"/>
      <c r="AC84" s="425"/>
      <c r="AD84" s="425"/>
      <c r="AE84" s="425"/>
      <c r="AF84" s="425"/>
      <c r="AG84" s="425"/>
      <c r="AH84" s="425"/>
      <c r="AI84" s="425"/>
      <c r="AJ84" s="425"/>
      <c r="AK84" s="425"/>
      <c r="AL84" s="425"/>
    </row>
    <row r="85" spans="1:38" ht="52.5" customHeight="1">
      <c r="A85" s="82"/>
      <c r="B85" s="148"/>
      <c r="C85" s="356"/>
      <c r="D85" s="337"/>
      <c r="E85" s="72"/>
      <c r="F85" s="65"/>
      <c r="G85" s="138"/>
      <c r="H85" s="150"/>
      <c r="I85" s="117"/>
      <c r="J85" s="400"/>
      <c r="K85" s="117"/>
      <c r="L85" s="363"/>
      <c r="M85" s="117"/>
      <c r="N85" s="363"/>
      <c r="O85" s="117"/>
      <c r="P85" s="105"/>
      <c r="Q85" s="117"/>
      <c r="R85" s="105"/>
      <c r="S85" s="117"/>
      <c r="T85" s="425"/>
      <c r="U85" s="425"/>
      <c r="V85" s="425"/>
      <c r="W85" s="425"/>
      <c r="X85" s="425"/>
      <c r="Y85" s="425"/>
      <c r="Z85" s="425"/>
      <c r="AA85" s="425"/>
      <c r="AB85" s="425"/>
      <c r="AC85" s="425"/>
      <c r="AD85" s="425"/>
      <c r="AE85" s="425"/>
      <c r="AF85" s="425"/>
      <c r="AG85" s="425"/>
      <c r="AH85" s="425"/>
      <c r="AI85" s="425"/>
      <c r="AJ85" s="425"/>
      <c r="AK85" s="425"/>
      <c r="AL85" s="425"/>
    </row>
    <row r="86" spans="1:38" ht="52.5" customHeight="1">
      <c r="A86" s="82"/>
      <c r="B86" s="148"/>
      <c r="C86" s="356"/>
      <c r="D86" s="337"/>
      <c r="E86" s="72"/>
      <c r="F86" s="65"/>
      <c r="G86" s="138"/>
      <c r="H86" s="150"/>
      <c r="I86" s="117"/>
      <c r="J86" s="400"/>
      <c r="K86" s="117"/>
      <c r="L86" s="363"/>
      <c r="M86" s="117"/>
      <c r="N86" s="363"/>
      <c r="O86" s="117"/>
      <c r="P86" s="105"/>
      <c r="Q86" s="117"/>
      <c r="R86" s="105"/>
      <c r="S86" s="117"/>
      <c r="T86" s="425"/>
      <c r="U86" s="425"/>
      <c r="V86" s="425"/>
      <c r="W86" s="425"/>
      <c r="X86" s="425"/>
      <c r="Y86" s="425"/>
      <c r="Z86" s="425"/>
      <c r="AA86" s="425"/>
      <c r="AB86" s="425"/>
      <c r="AC86" s="425"/>
      <c r="AD86" s="425"/>
      <c r="AE86" s="425"/>
      <c r="AF86" s="425"/>
      <c r="AG86" s="425"/>
      <c r="AH86" s="425"/>
      <c r="AI86" s="425"/>
      <c r="AJ86" s="425"/>
      <c r="AK86" s="425"/>
      <c r="AL86" s="425"/>
    </row>
    <row r="87" spans="1:38" ht="52.5" customHeight="1">
      <c r="A87" s="82"/>
      <c r="B87" s="148"/>
      <c r="C87" s="356"/>
      <c r="D87" s="337"/>
      <c r="E87" s="72"/>
      <c r="F87" s="65"/>
      <c r="G87" s="138"/>
      <c r="H87" s="150"/>
      <c r="I87" s="117"/>
      <c r="J87" s="400"/>
      <c r="K87" s="117"/>
      <c r="L87" s="363"/>
      <c r="M87" s="117"/>
      <c r="N87" s="363"/>
      <c r="O87" s="117"/>
      <c r="P87" s="105"/>
      <c r="Q87" s="117"/>
      <c r="R87" s="105"/>
      <c r="S87" s="117"/>
      <c r="T87" s="425"/>
      <c r="U87" s="425"/>
      <c r="V87" s="425"/>
      <c r="W87" s="425"/>
      <c r="X87" s="425"/>
      <c r="Y87" s="425"/>
      <c r="Z87" s="425"/>
      <c r="AA87" s="425"/>
      <c r="AB87" s="425"/>
      <c r="AC87" s="425"/>
      <c r="AD87" s="425"/>
      <c r="AE87" s="425"/>
      <c r="AF87" s="425"/>
      <c r="AG87" s="425"/>
      <c r="AH87" s="425"/>
      <c r="AI87" s="425"/>
      <c r="AJ87" s="425"/>
      <c r="AK87" s="425"/>
      <c r="AL87" s="425"/>
    </row>
    <row r="88" spans="1:38" ht="52.5" customHeight="1">
      <c r="A88" s="82"/>
      <c r="B88" s="148"/>
      <c r="C88" s="356"/>
      <c r="D88" s="337"/>
      <c r="E88" s="72"/>
      <c r="F88" s="65"/>
      <c r="G88" s="138"/>
      <c r="H88" s="150"/>
      <c r="I88" s="117"/>
      <c r="J88" s="400"/>
      <c r="K88" s="117"/>
      <c r="L88" s="363"/>
      <c r="M88" s="117"/>
      <c r="N88" s="363"/>
      <c r="O88" s="117"/>
      <c r="P88" s="105"/>
      <c r="Q88" s="117"/>
      <c r="R88" s="105"/>
      <c r="S88" s="117"/>
      <c r="T88" s="425"/>
      <c r="U88" s="425"/>
      <c r="V88" s="425"/>
      <c r="W88" s="425"/>
      <c r="X88" s="425"/>
      <c r="Y88" s="425"/>
      <c r="Z88" s="425"/>
      <c r="AA88" s="425"/>
      <c r="AB88" s="425"/>
      <c r="AC88" s="425"/>
      <c r="AD88" s="425"/>
      <c r="AE88" s="425"/>
      <c r="AF88" s="425"/>
      <c r="AG88" s="425"/>
      <c r="AH88" s="425"/>
      <c r="AI88" s="425"/>
      <c r="AJ88" s="425"/>
      <c r="AK88" s="425"/>
      <c r="AL88" s="425"/>
    </row>
    <row r="89" spans="1:38" ht="52.5" customHeight="1">
      <c r="A89" s="82"/>
      <c r="B89" s="148" t="s">
        <v>583</v>
      </c>
      <c r="C89" s="356"/>
      <c r="D89" s="337" t="s">
        <v>584</v>
      </c>
      <c r="E89" s="72"/>
      <c r="F89" s="65"/>
      <c r="G89" s="138"/>
      <c r="H89" s="150"/>
      <c r="I89" s="117"/>
      <c r="J89" s="400"/>
      <c r="K89" s="117"/>
      <c r="L89" s="363"/>
      <c r="M89" s="117"/>
      <c r="N89" s="363"/>
      <c r="O89" s="117"/>
      <c r="P89" s="105"/>
      <c r="Q89" s="117"/>
      <c r="R89" s="105"/>
      <c r="S89" s="117"/>
      <c r="T89" s="425"/>
      <c r="U89" s="425"/>
      <c r="V89" s="425"/>
      <c r="W89" s="425"/>
      <c r="X89" s="425"/>
      <c r="Y89" s="425"/>
      <c r="Z89" s="425"/>
      <c r="AA89" s="425"/>
      <c r="AB89" s="425"/>
      <c r="AC89" s="425"/>
      <c r="AD89" s="425"/>
      <c r="AE89" s="425"/>
      <c r="AF89" s="425"/>
      <c r="AG89" s="425"/>
      <c r="AH89" s="425"/>
      <c r="AI89" s="425"/>
      <c r="AJ89" s="425"/>
      <c r="AK89" s="425"/>
      <c r="AL89" s="425"/>
    </row>
    <row r="90" spans="1:38" ht="52.5" customHeight="1">
      <c r="A90" s="87"/>
      <c r="B90" s="88" t="str">
        <f>LEFT(B89,SEARCH(",",B89))&amp;" value"</f>
        <v>Add commodities here, value</v>
      </c>
      <c r="C90" s="115"/>
      <c r="D90" s="151" t="s">
        <v>584</v>
      </c>
      <c r="E90" s="90"/>
      <c r="F90" s="152"/>
      <c r="G90" s="138"/>
      <c r="H90" s="150"/>
      <c r="I90" s="117"/>
      <c r="J90" s="400"/>
      <c r="K90" s="117"/>
      <c r="L90" s="363"/>
      <c r="M90" s="117"/>
      <c r="N90" s="363"/>
      <c r="O90" s="117"/>
      <c r="P90" s="105"/>
      <c r="Q90" s="117"/>
      <c r="R90" s="105"/>
      <c r="S90" s="117"/>
      <c r="T90" s="425"/>
      <c r="U90" s="425"/>
      <c r="V90" s="425"/>
      <c r="W90" s="425"/>
      <c r="X90" s="425"/>
      <c r="Y90" s="425"/>
      <c r="Z90" s="425"/>
      <c r="AA90" s="425"/>
      <c r="AB90" s="425"/>
      <c r="AC90" s="425"/>
      <c r="AD90" s="425"/>
      <c r="AE90" s="425"/>
      <c r="AF90" s="425"/>
      <c r="AG90" s="425"/>
      <c r="AH90" s="425"/>
      <c r="AI90" s="425"/>
      <c r="AJ90" s="425"/>
      <c r="AK90" s="425"/>
      <c r="AL90" s="425"/>
    </row>
    <row r="91" spans="1:38" ht="16.5" customHeight="1">
      <c r="A91" s="117"/>
      <c r="B91" s="117"/>
      <c r="C91" s="117"/>
      <c r="D91" s="268"/>
      <c r="E91" s="117"/>
      <c r="F91" s="117"/>
      <c r="G91" s="117"/>
      <c r="H91" s="117"/>
      <c r="I91" s="117"/>
      <c r="J91" s="315"/>
      <c r="K91" s="117"/>
      <c r="L91" s="315"/>
      <c r="M91" s="117"/>
      <c r="N91" s="315"/>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row>
    <row r="92" spans="1:38" ht="16.5" customHeight="1">
      <c r="A92" s="117"/>
      <c r="B92" s="117"/>
      <c r="C92" s="117"/>
      <c r="D92" s="268"/>
      <c r="E92" s="117"/>
      <c r="F92" s="117"/>
      <c r="G92" s="117"/>
      <c r="H92" s="117"/>
      <c r="I92" s="117"/>
      <c r="J92" s="315"/>
      <c r="K92" s="117"/>
      <c r="L92" s="315"/>
      <c r="M92" s="117"/>
      <c r="N92" s="315"/>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row>
    <row r="93" spans="1:38" ht="16.5" customHeight="1">
      <c r="A93" s="117"/>
      <c r="B93" s="117"/>
      <c r="C93" s="117"/>
      <c r="D93" s="268"/>
      <c r="E93" s="117"/>
      <c r="F93" s="117"/>
      <c r="G93" s="117"/>
      <c r="H93" s="117"/>
      <c r="I93" s="117"/>
      <c r="J93" s="315"/>
      <c r="K93" s="117"/>
      <c r="L93" s="315"/>
      <c r="M93" s="117"/>
      <c r="N93" s="315"/>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row>
    <row r="94" spans="1:38" ht="16.5" customHeight="1">
      <c r="A94" s="117"/>
      <c r="B94" s="117"/>
      <c r="C94" s="117"/>
      <c r="D94" s="268"/>
      <c r="E94" s="117"/>
      <c r="F94" s="117"/>
      <c r="G94" s="117"/>
      <c r="H94" s="117"/>
      <c r="I94" s="117"/>
      <c r="J94" s="315"/>
      <c r="K94" s="117"/>
      <c r="L94" s="315"/>
      <c r="M94" s="117"/>
      <c r="N94" s="315"/>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row>
    <row r="95" spans="1:38" ht="16.5" customHeight="1">
      <c r="A95" s="117"/>
      <c r="B95" s="117"/>
      <c r="C95" s="117"/>
      <c r="D95" s="268"/>
      <c r="E95" s="117"/>
      <c r="F95" s="117"/>
      <c r="G95" s="117"/>
      <c r="H95" s="117"/>
      <c r="I95" s="117"/>
      <c r="J95" s="315"/>
      <c r="K95" s="117"/>
      <c r="L95" s="315"/>
      <c r="M95" s="117"/>
      <c r="N95" s="315"/>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row>
    <row r="96" spans="1:38" ht="16.5" customHeight="1">
      <c r="A96" s="117"/>
      <c r="B96" s="117"/>
      <c r="C96" s="117"/>
      <c r="D96" s="268"/>
      <c r="E96" s="117"/>
      <c r="F96" s="117"/>
      <c r="G96" s="117"/>
      <c r="H96" s="117"/>
      <c r="I96" s="117"/>
      <c r="J96" s="315"/>
      <c r="K96" s="117"/>
      <c r="L96" s="315"/>
      <c r="M96" s="117"/>
      <c r="N96" s="315"/>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row>
    <row r="97" spans="1:38" ht="16.5" customHeight="1">
      <c r="A97" s="117"/>
      <c r="B97" s="117"/>
      <c r="C97" s="117"/>
      <c r="D97" s="268"/>
      <c r="E97" s="117"/>
      <c r="F97" s="117"/>
      <c r="G97" s="117"/>
      <c r="H97" s="117"/>
      <c r="I97" s="117"/>
      <c r="J97" s="315"/>
      <c r="K97" s="117"/>
      <c r="L97" s="315"/>
      <c r="M97" s="117"/>
      <c r="N97" s="315"/>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row>
    <row r="98" spans="1:38" ht="16.5" customHeight="1">
      <c r="A98" s="117"/>
      <c r="B98" s="117"/>
      <c r="C98" s="117"/>
      <c r="D98" s="268"/>
      <c r="E98" s="117"/>
      <c r="F98" s="117"/>
      <c r="G98" s="117"/>
      <c r="H98" s="117"/>
      <c r="I98" s="117"/>
      <c r="J98" s="315"/>
      <c r="K98" s="117"/>
      <c r="L98" s="315"/>
      <c r="M98" s="117"/>
      <c r="N98" s="315"/>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row>
    <row r="99" spans="1:38" ht="16.5" customHeight="1">
      <c r="A99" s="117"/>
      <c r="B99" s="117"/>
      <c r="C99" s="117"/>
      <c r="D99" s="268"/>
      <c r="E99" s="117"/>
      <c r="F99" s="117"/>
      <c r="G99" s="117"/>
      <c r="H99" s="117"/>
      <c r="I99" s="117"/>
      <c r="J99" s="315"/>
      <c r="K99" s="117"/>
      <c r="L99" s="315"/>
      <c r="M99" s="117"/>
      <c r="N99" s="315"/>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row>
    <row r="100" spans="1:38" ht="16.5" customHeight="1">
      <c r="A100" s="117"/>
      <c r="B100" s="117"/>
      <c r="C100" s="117"/>
      <c r="D100" s="268"/>
      <c r="E100" s="117"/>
      <c r="F100" s="117"/>
      <c r="G100" s="117"/>
      <c r="H100" s="117"/>
      <c r="I100" s="117"/>
      <c r="J100" s="315"/>
      <c r="K100" s="117"/>
      <c r="L100" s="315"/>
      <c r="M100" s="117"/>
      <c r="N100" s="315"/>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row>
    <row r="101" spans="1:38" ht="16.5" customHeight="1">
      <c r="A101" s="117"/>
      <c r="B101" s="117"/>
      <c r="C101" s="117"/>
      <c r="D101" s="268"/>
      <c r="E101" s="117"/>
      <c r="F101" s="117"/>
      <c r="G101" s="117"/>
      <c r="H101" s="117"/>
      <c r="I101" s="117"/>
      <c r="J101" s="315"/>
      <c r="K101" s="117"/>
      <c r="L101" s="315"/>
      <c r="M101" s="117"/>
      <c r="N101" s="315"/>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row>
    <row r="102" spans="1:38" ht="16.5" customHeight="1">
      <c r="A102" s="117"/>
      <c r="B102" s="117"/>
      <c r="C102" s="117"/>
      <c r="D102" s="268"/>
      <c r="E102" s="117"/>
      <c r="F102" s="117"/>
      <c r="G102" s="117"/>
      <c r="H102" s="117"/>
      <c r="I102" s="117"/>
      <c r="J102" s="315"/>
      <c r="K102" s="117"/>
      <c r="L102" s="315"/>
      <c r="M102" s="117"/>
      <c r="N102" s="315"/>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row>
    <row r="103" spans="1:38" ht="16.5" customHeight="1">
      <c r="A103" s="117"/>
      <c r="B103" s="117"/>
      <c r="C103" s="117"/>
      <c r="D103" s="268"/>
      <c r="E103" s="117"/>
      <c r="F103" s="117"/>
      <c r="G103" s="117"/>
      <c r="H103" s="117"/>
      <c r="I103" s="117"/>
      <c r="J103" s="315"/>
      <c r="K103" s="117"/>
      <c r="L103" s="315"/>
      <c r="M103" s="117"/>
      <c r="N103" s="315"/>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row>
    <row r="104" spans="1:38" ht="16.5" customHeight="1">
      <c r="A104" s="117"/>
      <c r="B104" s="117"/>
      <c r="C104" s="117"/>
      <c r="D104" s="268"/>
      <c r="E104" s="117"/>
      <c r="F104" s="117"/>
      <c r="G104" s="117"/>
      <c r="H104" s="117"/>
      <c r="I104" s="117"/>
      <c r="J104" s="315"/>
      <c r="K104" s="117"/>
      <c r="L104" s="315"/>
      <c r="M104" s="117"/>
      <c r="N104" s="315"/>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row>
    <row r="105" spans="1:38" ht="16.5" customHeight="1">
      <c r="A105" s="117"/>
      <c r="B105" s="117"/>
      <c r="C105" s="117"/>
      <c r="D105" s="268"/>
      <c r="E105" s="117"/>
      <c r="F105" s="117"/>
      <c r="G105" s="117"/>
      <c r="H105" s="117"/>
      <c r="I105" s="117"/>
      <c r="J105" s="315"/>
      <c r="K105" s="117"/>
      <c r="L105" s="315"/>
      <c r="M105" s="117"/>
      <c r="N105" s="315"/>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row>
    <row r="106" spans="1:38" ht="16.5" customHeight="1">
      <c r="A106" s="117"/>
      <c r="B106" s="117"/>
      <c r="C106" s="117"/>
      <c r="D106" s="268"/>
      <c r="E106" s="117"/>
      <c r="F106" s="117"/>
      <c r="G106" s="117"/>
      <c r="H106" s="117"/>
      <c r="I106" s="117"/>
      <c r="J106" s="315"/>
      <c r="K106" s="117"/>
      <c r="L106" s="315"/>
      <c r="M106" s="117"/>
      <c r="N106" s="315"/>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row>
    <row r="107" spans="1:38" ht="16.5" customHeight="1">
      <c r="A107" s="117"/>
      <c r="B107" s="117"/>
      <c r="C107" s="117"/>
      <c r="D107" s="268"/>
      <c r="E107" s="117"/>
      <c r="F107" s="117"/>
      <c r="G107" s="117"/>
      <c r="H107" s="117"/>
      <c r="I107" s="117"/>
      <c r="J107" s="315"/>
      <c r="K107" s="117"/>
      <c r="L107" s="315"/>
      <c r="M107" s="117"/>
      <c r="N107" s="315"/>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row>
    <row r="108" spans="1:38" ht="16.5" customHeight="1">
      <c r="A108" s="117"/>
      <c r="B108" s="117"/>
      <c r="C108" s="117"/>
      <c r="D108" s="268"/>
      <c r="E108" s="117"/>
      <c r="F108" s="117"/>
      <c r="G108" s="117"/>
      <c r="H108" s="117"/>
      <c r="I108" s="117"/>
      <c r="J108" s="315"/>
      <c r="K108" s="117"/>
      <c r="L108" s="315"/>
      <c r="M108" s="117"/>
      <c r="N108" s="315"/>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row>
    <row r="109" spans="1:38" ht="16.5" customHeight="1">
      <c r="A109" s="117"/>
      <c r="B109" s="117"/>
      <c r="C109" s="117"/>
      <c r="D109" s="268"/>
      <c r="E109" s="117"/>
      <c r="F109" s="117"/>
      <c r="G109" s="117"/>
      <c r="H109" s="117"/>
      <c r="I109" s="117"/>
      <c r="J109" s="315"/>
      <c r="K109" s="117"/>
      <c r="L109" s="315"/>
      <c r="M109" s="117"/>
      <c r="N109" s="315"/>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row>
    <row r="110" spans="1:38" ht="16.5" customHeight="1">
      <c r="A110" s="117"/>
      <c r="B110" s="117"/>
      <c r="C110" s="117"/>
      <c r="D110" s="268"/>
      <c r="E110" s="117"/>
      <c r="F110" s="117"/>
      <c r="G110" s="117"/>
      <c r="H110" s="117"/>
      <c r="I110" s="117"/>
      <c r="J110" s="315"/>
      <c r="K110" s="117"/>
      <c r="L110" s="315"/>
      <c r="M110" s="117"/>
      <c r="N110" s="315"/>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row>
    <row r="111" spans="1:38" ht="16.5" customHeight="1">
      <c r="A111" s="117"/>
      <c r="B111" s="117"/>
      <c r="C111" s="117"/>
      <c r="D111" s="268"/>
      <c r="E111" s="117"/>
      <c r="F111" s="117"/>
      <c r="G111" s="117"/>
      <c r="H111" s="117"/>
      <c r="I111" s="117"/>
      <c r="J111" s="315"/>
      <c r="K111" s="117"/>
      <c r="L111" s="315"/>
      <c r="M111" s="117"/>
      <c r="N111" s="315"/>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row>
    <row r="112" spans="1:38" ht="16.5" customHeight="1">
      <c r="A112" s="117"/>
      <c r="B112" s="117"/>
      <c r="C112" s="117"/>
      <c r="D112" s="268"/>
      <c r="E112" s="117"/>
      <c r="F112" s="117"/>
      <c r="G112" s="117"/>
      <c r="H112" s="117"/>
      <c r="I112" s="117"/>
      <c r="J112" s="315"/>
      <c r="K112" s="117"/>
      <c r="L112" s="315"/>
      <c r="M112" s="117"/>
      <c r="N112" s="315"/>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row>
    <row r="113" spans="1:38" ht="16.5" customHeight="1">
      <c r="A113" s="117"/>
      <c r="B113" s="117"/>
      <c r="C113" s="117"/>
      <c r="D113" s="268"/>
      <c r="E113" s="117"/>
      <c r="F113" s="117"/>
      <c r="G113" s="117"/>
      <c r="H113" s="117"/>
      <c r="I113" s="117"/>
      <c r="J113" s="315"/>
      <c r="K113" s="117"/>
      <c r="L113" s="315"/>
      <c r="M113" s="117"/>
      <c r="N113" s="315"/>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row>
    <row r="114" spans="1:38" ht="16.5" customHeight="1">
      <c r="A114" s="117"/>
      <c r="B114" s="117"/>
      <c r="C114" s="117"/>
      <c r="D114" s="268"/>
      <c r="E114" s="117"/>
      <c r="F114" s="117"/>
      <c r="G114" s="117"/>
      <c r="H114" s="117"/>
      <c r="I114" s="117"/>
      <c r="J114" s="315"/>
      <c r="K114" s="117"/>
      <c r="L114" s="315"/>
      <c r="M114" s="117"/>
      <c r="N114" s="315"/>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row>
    <row r="115" spans="1:38" ht="16.5" customHeight="1">
      <c r="A115" s="117"/>
      <c r="B115" s="117"/>
      <c r="C115" s="117"/>
      <c r="D115" s="268"/>
      <c r="E115" s="117"/>
      <c r="F115" s="117"/>
      <c r="G115" s="117"/>
      <c r="H115" s="117"/>
      <c r="I115" s="117"/>
      <c r="J115" s="315"/>
      <c r="K115" s="117"/>
      <c r="L115" s="315"/>
      <c r="M115" s="117"/>
      <c r="N115" s="315"/>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row>
    <row r="116" spans="1:38" ht="16.5" customHeight="1">
      <c r="A116" s="117"/>
      <c r="B116" s="117"/>
      <c r="C116" s="117"/>
      <c r="D116" s="268"/>
      <c r="E116" s="117"/>
      <c r="F116" s="117"/>
      <c r="G116" s="117"/>
      <c r="H116" s="117"/>
      <c r="I116" s="117"/>
      <c r="J116" s="315"/>
      <c r="K116" s="117"/>
      <c r="L116" s="315"/>
      <c r="M116" s="117"/>
      <c r="N116" s="315"/>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row>
    <row r="117" spans="1:38" ht="16.5" customHeight="1">
      <c r="A117" s="117"/>
      <c r="B117" s="117"/>
      <c r="C117" s="117"/>
      <c r="D117" s="268"/>
      <c r="E117" s="117"/>
      <c r="F117" s="117"/>
      <c r="G117" s="117"/>
      <c r="H117" s="117"/>
      <c r="I117" s="117"/>
      <c r="J117" s="315"/>
      <c r="K117" s="117"/>
      <c r="L117" s="315"/>
      <c r="M117" s="117"/>
      <c r="N117" s="315"/>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row>
    <row r="118" spans="1:38" ht="16.5" customHeight="1">
      <c r="A118" s="117"/>
      <c r="B118" s="117"/>
      <c r="C118" s="117"/>
      <c r="D118" s="268"/>
      <c r="E118" s="117"/>
      <c r="F118" s="117"/>
      <c r="G118" s="117"/>
      <c r="H118" s="117"/>
      <c r="I118" s="117"/>
      <c r="J118" s="315"/>
      <c r="K118" s="117"/>
      <c r="L118" s="315"/>
      <c r="M118" s="117"/>
      <c r="N118" s="315"/>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row>
    <row r="119" spans="1:38" ht="16.5" customHeight="1">
      <c r="A119" s="117"/>
      <c r="B119" s="117"/>
      <c r="C119" s="117"/>
      <c r="D119" s="268"/>
      <c r="E119" s="117"/>
      <c r="F119" s="117"/>
      <c r="G119" s="117"/>
      <c r="H119" s="117"/>
      <c r="I119" s="117"/>
      <c r="J119" s="315"/>
      <c r="K119" s="117"/>
      <c r="L119" s="315"/>
      <c r="M119" s="117"/>
      <c r="N119" s="315"/>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row>
    <row r="120" spans="1:38" ht="16.5" customHeight="1">
      <c r="A120" s="117"/>
      <c r="B120" s="117"/>
      <c r="C120" s="117"/>
      <c r="D120" s="268"/>
      <c r="E120" s="117"/>
      <c r="F120" s="117"/>
      <c r="G120" s="117"/>
      <c r="H120" s="117"/>
      <c r="I120" s="117"/>
      <c r="J120" s="315"/>
      <c r="K120" s="117"/>
      <c r="L120" s="315"/>
      <c r="M120" s="117"/>
      <c r="N120" s="315"/>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row>
    <row r="121" spans="1:38" ht="16.5" customHeight="1">
      <c r="A121" s="117"/>
      <c r="B121" s="117"/>
      <c r="C121" s="117"/>
      <c r="D121" s="268"/>
      <c r="E121" s="117"/>
      <c r="F121" s="117"/>
      <c r="G121" s="117"/>
      <c r="H121" s="117"/>
      <c r="I121" s="117"/>
      <c r="J121" s="315"/>
      <c r="K121" s="117"/>
      <c r="L121" s="315"/>
      <c r="M121" s="117"/>
      <c r="N121" s="315"/>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row>
    <row r="122" spans="1:38" ht="16.5" customHeight="1">
      <c r="A122" s="117"/>
      <c r="B122" s="117"/>
      <c r="C122" s="117"/>
      <c r="D122" s="268"/>
      <c r="E122" s="117"/>
      <c r="F122" s="117"/>
      <c r="G122" s="117"/>
      <c r="H122" s="117"/>
      <c r="I122" s="117"/>
      <c r="J122" s="315"/>
      <c r="K122" s="117"/>
      <c r="L122" s="315"/>
      <c r="M122" s="117"/>
      <c r="N122" s="315"/>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row>
    <row r="123" spans="1:38" ht="16.5" customHeight="1">
      <c r="A123" s="117"/>
      <c r="B123" s="117"/>
      <c r="C123" s="117"/>
      <c r="D123" s="268"/>
      <c r="E123" s="117"/>
      <c r="F123" s="117"/>
      <c r="G123" s="117"/>
      <c r="H123" s="117"/>
      <c r="I123" s="117"/>
      <c r="J123" s="315"/>
      <c r="K123" s="117"/>
      <c r="L123" s="315"/>
      <c r="M123" s="117"/>
      <c r="N123" s="315"/>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row>
    <row r="124" spans="1:38" ht="16.5" customHeight="1">
      <c r="A124" s="117"/>
      <c r="B124" s="117"/>
      <c r="C124" s="117"/>
      <c r="D124" s="268"/>
      <c r="E124" s="117"/>
      <c r="F124" s="117"/>
      <c r="G124" s="117"/>
      <c r="H124" s="117"/>
      <c r="I124" s="117"/>
      <c r="J124" s="315"/>
      <c r="K124" s="117"/>
      <c r="L124" s="315"/>
      <c r="M124" s="117"/>
      <c r="N124" s="315"/>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row>
    <row r="125" spans="1:38" ht="16.5" customHeight="1">
      <c r="A125" s="117"/>
      <c r="B125" s="117"/>
      <c r="C125" s="117"/>
      <c r="D125" s="268"/>
      <c r="E125" s="117"/>
      <c r="F125" s="117"/>
      <c r="G125" s="117"/>
      <c r="H125" s="117"/>
      <c r="I125" s="117"/>
      <c r="J125" s="315"/>
      <c r="K125" s="117"/>
      <c r="L125" s="315"/>
      <c r="M125" s="117"/>
      <c r="N125" s="315"/>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row>
    <row r="126" spans="1:38" ht="16.5" customHeight="1">
      <c r="A126" s="117"/>
      <c r="B126" s="117"/>
      <c r="C126" s="117"/>
      <c r="D126" s="268"/>
      <c r="E126" s="117"/>
      <c r="F126" s="117"/>
      <c r="G126" s="117"/>
      <c r="H126" s="117"/>
      <c r="I126" s="117"/>
      <c r="J126" s="315"/>
      <c r="K126" s="117"/>
      <c r="L126" s="315"/>
      <c r="M126" s="117"/>
      <c r="N126" s="315"/>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row>
    <row r="127" spans="1:38" ht="16.5" customHeight="1">
      <c r="A127" s="117"/>
      <c r="B127" s="117"/>
      <c r="C127" s="117"/>
      <c r="D127" s="268"/>
      <c r="E127" s="117"/>
      <c r="F127" s="117"/>
      <c r="G127" s="117"/>
      <c r="H127" s="117"/>
      <c r="I127" s="117"/>
      <c r="J127" s="315"/>
      <c r="K127" s="117"/>
      <c r="L127" s="315"/>
      <c r="M127" s="117"/>
      <c r="N127" s="315"/>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row>
    <row r="128" spans="1:38" ht="16.5" customHeight="1">
      <c r="A128" s="117"/>
      <c r="B128" s="117"/>
      <c r="C128" s="117"/>
      <c r="D128" s="268"/>
      <c r="E128" s="117"/>
      <c r="F128" s="117"/>
      <c r="G128" s="117"/>
      <c r="H128" s="117"/>
      <c r="I128" s="117"/>
      <c r="J128" s="315"/>
      <c r="K128" s="117"/>
      <c r="L128" s="315"/>
      <c r="M128" s="117"/>
      <c r="N128" s="315"/>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row>
    <row r="129" spans="1:38" ht="16.5" customHeight="1">
      <c r="A129" s="117"/>
      <c r="B129" s="117"/>
      <c r="C129" s="117"/>
      <c r="D129" s="268"/>
      <c r="E129" s="117"/>
      <c r="F129" s="117"/>
      <c r="G129" s="117"/>
      <c r="H129" s="117"/>
      <c r="I129" s="117"/>
      <c r="J129" s="315"/>
      <c r="K129" s="117"/>
      <c r="L129" s="315"/>
      <c r="M129" s="117"/>
      <c r="N129" s="315"/>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row>
    <row r="130" spans="1:38" ht="16.5" customHeight="1">
      <c r="A130" s="117"/>
      <c r="B130" s="117"/>
      <c r="C130" s="117"/>
      <c r="D130" s="268"/>
      <c r="E130" s="117"/>
      <c r="F130" s="117"/>
      <c r="G130" s="117"/>
      <c r="H130" s="117"/>
      <c r="I130" s="117"/>
      <c r="J130" s="315"/>
      <c r="K130" s="117"/>
      <c r="L130" s="315"/>
      <c r="M130" s="117"/>
      <c r="N130" s="315"/>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row>
    <row r="131" spans="1:38" ht="16.5" customHeight="1">
      <c r="A131" s="117"/>
      <c r="B131" s="117"/>
      <c r="C131" s="117"/>
      <c r="D131" s="268"/>
      <c r="E131" s="117"/>
      <c r="F131" s="117"/>
      <c r="G131" s="117"/>
      <c r="H131" s="117"/>
      <c r="I131" s="117"/>
      <c r="J131" s="315"/>
      <c r="K131" s="117"/>
      <c r="L131" s="315"/>
      <c r="M131" s="117"/>
      <c r="N131" s="315"/>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row>
    <row r="132" spans="1:38" ht="16.5" customHeight="1">
      <c r="A132" s="117"/>
      <c r="B132" s="117"/>
      <c r="C132" s="117"/>
      <c r="D132" s="268"/>
      <c r="E132" s="117"/>
      <c r="F132" s="117"/>
      <c r="G132" s="117"/>
      <c r="H132" s="117"/>
      <c r="I132" s="117"/>
      <c r="J132" s="315"/>
      <c r="K132" s="117"/>
      <c r="L132" s="315"/>
      <c r="M132" s="117"/>
      <c r="N132" s="315"/>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row>
    <row r="133" spans="1:38" ht="16.5" customHeight="1">
      <c r="A133" s="117"/>
      <c r="B133" s="117"/>
      <c r="C133" s="117"/>
      <c r="D133" s="268"/>
      <c r="E133" s="117"/>
      <c r="F133" s="117"/>
      <c r="G133" s="117"/>
      <c r="H133" s="117"/>
      <c r="I133" s="117"/>
      <c r="J133" s="315"/>
      <c r="K133" s="117"/>
      <c r="L133" s="315"/>
      <c r="M133" s="117"/>
      <c r="N133" s="315"/>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row>
    <row r="134" spans="1:38" ht="16.5" customHeight="1">
      <c r="A134" s="117"/>
      <c r="B134" s="117"/>
      <c r="C134" s="117"/>
      <c r="D134" s="268"/>
      <c r="E134" s="117"/>
      <c r="F134" s="117"/>
      <c r="G134" s="117"/>
      <c r="H134" s="117"/>
      <c r="I134" s="117"/>
      <c r="J134" s="315"/>
      <c r="K134" s="117"/>
      <c r="L134" s="315"/>
      <c r="M134" s="117"/>
      <c r="N134" s="315"/>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row>
    <row r="135" spans="1:38" ht="16.5" customHeight="1">
      <c r="A135" s="117"/>
      <c r="B135" s="117"/>
      <c r="C135" s="117"/>
      <c r="D135" s="268"/>
      <c r="E135" s="117"/>
      <c r="F135" s="117"/>
      <c r="G135" s="117"/>
      <c r="H135" s="117"/>
      <c r="I135" s="117"/>
      <c r="J135" s="315"/>
      <c r="K135" s="117"/>
      <c r="L135" s="315"/>
      <c r="M135" s="117"/>
      <c r="N135" s="315"/>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row>
    <row r="136" spans="1:38" ht="16.5" customHeight="1">
      <c r="A136" s="117"/>
      <c r="B136" s="117"/>
      <c r="C136" s="117"/>
      <c r="D136" s="268"/>
      <c r="E136" s="117"/>
      <c r="F136" s="117"/>
      <c r="G136" s="117"/>
      <c r="H136" s="117"/>
      <c r="I136" s="117"/>
      <c r="J136" s="315"/>
      <c r="K136" s="117"/>
      <c r="L136" s="315"/>
      <c r="M136" s="117"/>
      <c r="N136" s="315"/>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row>
    <row r="137" spans="1:38" ht="16.5" customHeight="1">
      <c r="A137" s="117"/>
      <c r="B137" s="117"/>
      <c r="C137" s="117"/>
      <c r="D137" s="268"/>
      <c r="E137" s="117"/>
      <c r="F137" s="117"/>
      <c r="G137" s="117"/>
      <c r="H137" s="117"/>
      <c r="I137" s="117"/>
      <c r="J137" s="315"/>
      <c r="K137" s="117"/>
      <c r="L137" s="315"/>
      <c r="M137" s="117"/>
      <c r="N137" s="315"/>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row>
    <row r="138" spans="1:38" ht="16.5" customHeight="1">
      <c r="A138" s="117"/>
      <c r="B138" s="117"/>
      <c r="C138" s="117"/>
      <c r="D138" s="268"/>
      <c r="E138" s="117"/>
      <c r="F138" s="117"/>
      <c r="G138" s="117"/>
      <c r="H138" s="117"/>
      <c r="I138" s="117"/>
      <c r="J138" s="315"/>
      <c r="K138" s="117"/>
      <c r="L138" s="315"/>
      <c r="M138" s="117"/>
      <c r="N138" s="315"/>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row>
    <row r="139" spans="1:38" ht="16.5" customHeight="1">
      <c r="A139" s="117"/>
      <c r="B139" s="117"/>
      <c r="C139" s="117"/>
      <c r="D139" s="268"/>
      <c r="E139" s="117"/>
      <c r="F139" s="117"/>
      <c r="G139" s="117"/>
      <c r="H139" s="117"/>
      <c r="I139" s="117"/>
      <c r="J139" s="315"/>
      <c r="K139" s="117"/>
      <c r="L139" s="315"/>
      <c r="M139" s="117"/>
      <c r="N139" s="315"/>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row>
    <row r="140" spans="1:38" ht="16.5" customHeight="1">
      <c r="A140" s="117"/>
      <c r="B140" s="117"/>
      <c r="C140" s="117"/>
      <c r="D140" s="268"/>
      <c r="E140" s="117"/>
      <c r="F140" s="117"/>
      <c r="G140" s="117"/>
      <c r="H140" s="117"/>
      <c r="I140" s="117"/>
      <c r="J140" s="315"/>
      <c r="K140" s="117"/>
      <c r="L140" s="315"/>
      <c r="M140" s="117"/>
      <c r="N140" s="315"/>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row>
    <row r="141" spans="1:38" ht="16.5" customHeight="1">
      <c r="A141" s="117"/>
      <c r="B141" s="117"/>
      <c r="C141" s="117"/>
      <c r="D141" s="268"/>
      <c r="E141" s="117"/>
      <c r="F141" s="117"/>
      <c r="G141" s="117"/>
      <c r="H141" s="117"/>
      <c r="I141" s="117"/>
      <c r="J141" s="315"/>
      <c r="K141" s="117"/>
      <c r="L141" s="315"/>
      <c r="M141" s="117"/>
      <c r="N141" s="315"/>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row>
    <row r="142" spans="1:38" ht="16.5" customHeight="1">
      <c r="A142" s="117"/>
      <c r="B142" s="117"/>
      <c r="C142" s="117"/>
      <c r="D142" s="268"/>
      <c r="E142" s="117"/>
      <c r="F142" s="117"/>
      <c r="G142" s="117"/>
      <c r="H142" s="117"/>
      <c r="I142" s="117"/>
      <c r="J142" s="315"/>
      <c r="K142" s="117"/>
      <c r="L142" s="315"/>
      <c r="M142" s="117"/>
      <c r="N142" s="315"/>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row>
    <row r="143" spans="1:38" ht="16.5" customHeight="1">
      <c r="A143" s="117"/>
      <c r="B143" s="117"/>
      <c r="C143" s="117"/>
      <c r="D143" s="268"/>
      <c r="E143" s="117"/>
      <c r="F143" s="117"/>
      <c r="G143" s="117"/>
      <c r="H143" s="117"/>
      <c r="I143" s="117"/>
      <c r="J143" s="315"/>
      <c r="K143" s="117"/>
      <c r="L143" s="315"/>
      <c r="M143" s="117"/>
      <c r="N143" s="315"/>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row>
    <row r="144" spans="1:38" ht="16.5" customHeight="1">
      <c r="A144" s="117"/>
      <c r="B144" s="117"/>
      <c r="C144" s="117"/>
      <c r="D144" s="268"/>
      <c r="E144" s="117"/>
      <c r="F144" s="117"/>
      <c r="G144" s="117"/>
      <c r="H144" s="117"/>
      <c r="I144" s="117"/>
      <c r="J144" s="315"/>
      <c r="K144" s="117"/>
      <c r="L144" s="315"/>
      <c r="M144" s="117"/>
      <c r="N144" s="315"/>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row>
    <row r="145" spans="1:38" ht="16.5" customHeight="1">
      <c r="A145" s="117"/>
      <c r="B145" s="117"/>
      <c r="C145" s="117"/>
      <c r="D145" s="268"/>
      <c r="E145" s="117"/>
      <c r="F145" s="117"/>
      <c r="G145" s="117"/>
      <c r="H145" s="117"/>
      <c r="I145" s="117"/>
      <c r="J145" s="315"/>
      <c r="K145" s="117"/>
      <c r="L145" s="315"/>
      <c r="M145" s="117"/>
      <c r="N145" s="315"/>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row>
    <row r="146" spans="1:38" ht="16.5" customHeight="1">
      <c r="A146" s="117"/>
      <c r="B146" s="117"/>
      <c r="C146" s="117"/>
      <c r="D146" s="268"/>
      <c r="E146" s="117"/>
      <c r="F146" s="117"/>
      <c r="G146" s="117"/>
      <c r="H146" s="117"/>
      <c r="I146" s="117"/>
      <c r="J146" s="315"/>
      <c r="K146" s="117"/>
      <c r="L146" s="315"/>
      <c r="M146" s="117"/>
      <c r="N146" s="315"/>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row>
    <row r="147" spans="1:38" ht="16.5" customHeight="1">
      <c r="A147" s="117"/>
      <c r="B147" s="117"/>
      <c r="C147" s="117"/>
      <c r="D147" s="268"/>
      <c r="E147" s="117"/>
      <c r="F147" s="117"/>
      <c r="G147" s="117"/>
      <c r="H147" s="117"/>
      <c r="I147" s="117"/>
      <c r="J147" s="315"/>
      <c r="K147" s="117"/>
      <c r="L147" s="315"/>
      <c r="M147" s="117"/>
      <c r="N147" s="315"/>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row>
    <row r="148" spans="1:38" ht="16.5" customHeight="1">
      <c r="A148" s="117"/>
      <c r="B148" s="117"/>
      <c r="C148" s="117"/>
      <c r="D148" s="268"/>
      <c r="E148" s="117"/>
      <c r="F148" s="117"/>
      <c r="G148" s="117"/>
      <c r="H148" s="117"/>
      <c r="I148" s="117"/>
      <c r="J148" s="315"/>
      <c r="K148" s="117"/>
      <c r="L148" s="315"/>
      <c r="M148" s="117"/>
      <c r="N148" s="315"/>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row>
    <row r="149" spans="1:38" ht="16.5" customHeight="1">
      <c r="A149" s="117"/>
      <c r="B149" s="117"/>
      <c r="C149" s="117"/>
      <c r="D149" s="268"/>
      <c r="E149" s="117"/>
      <c r="F149" s="117"/>
      <c r="G149" s="117"/>
      <c r="H149" s="117"/>
      <c r="I149" s="117"/>
      <c r="J149" s="315"/>
      <c r="K149" s="117"/>
      <c r="L149" s="315"/>
      <c r="M149" s="117"/>
      <c r="N149" s="315"/>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row>
    <row r="150" spans="1:38" ht="16.5" customHeight="1">
      <c r="A150" s="117"/>
      <c r="B150" s="117"/>
      <c r="C150" s="117"/>
      <c r="D150" s="268"/>
      <c r="E150" s="117"/>
      <c r="F150" s="117"/>
      <c r="G150" s="117"/>
      <c r="H150" s="117"/>
      <c r="I150" s="117"/>
      <c r="J150" s="315"/>
      <c r="K150" s="117"/>
      <c r="L150" s="315"/>
      <c r="M150" s="117"/>
      <c r="N150" s="315"/>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row>
    <row r="151" spans="1:38" ht="16.5" customHeight="1">
      <c r="A151" s="117"/>
      <c r="B151" s="117"/>
      <c r="C151" s="117"/>
      <c r="D151" s="268"/>
      <c r="E151" s="117"/>
      <c r="F151" s="117"/>
      <c r="G151" s="117"/>
      <c r="H151" s="117"/>
      <c r="I151" s="117"/>
      <c r="J151" s="315"/>
      <c r="K151" s="117"/>
      <c r="L151" s="315"/>
      <c r="M151" s="117"/>
      <c r="N151" s="315"/>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row>
    <row r="152" spans="1:38" ht="16.5" customHeight="1">
      <c r="A152" s="117"/>
      <c r="B152" s="117"/>
      <c r="C152" s="117"/>
      <c r="D152" s="268"/>
      <c r="E152" s="117"/>
      <c r="F152" s="117"/>
      <c r="G152" s="117"/>
      <c r="H152" s="117"/>
      <c r="I152" s="117"/>
      <c r="J152" s="315"/>
      <c r="K152" s="117"/>
      <c r="L152" s="315"/>
      <c r="M152" s="117"/>
      <c r="N152" s="315"/>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row>
    <row r="153" spans="1:38" ht="16.5" customHeight="1">
      <c r="A153" s="117"/>
      <c r="B153" s="117"/>
      <c r="C153" s="117"/>
      <c r="D153" s="268"/>
      <c r="E153" s="117"/>
      <c r="F153" s="117"/>
      <c r="G153" s="117"/>
      <c r="H153" s="117"/>
      <c r="I153" s="117"/>
      <c r="J153" s="315"/>
      <c r="K153" s="117"/>
      <c r="L153" s="315"/>
      <c r="M153" s="117"/>
      <c r="N153" s="315"/>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row>
    <row r="154" spans="1:38" ht="16.5" customHeight="1">
      <c r="A154" s="117"/>
      <c r="B154" s="117"/>
      <c r="C154" s="117"/>
      <c r="D154" s="268"/>
      <c r="E154" s="117"/>
      <c r="F154" s="117"/>
      <c r="G154" s="117"/>
      <c r="H154" s="117"/>
      <c r="I154" s="117"/>
      <c r="J154" s="315"/>
      <c r="K154" s="117"/>
      <c r="L154" s="315"/>
      <c r="M154" s="117"/>
      <c r="N154" s="315"/>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row>
    <row r="155" spans="1:38" ht="16.5" customHeight="1">
      <c r="A155" s="117"/>
      <c r="B155" s="117"/>
      <c r="C155" s="117"/>
      <c r="D155" s="268"/>
      <c r="E155" s="117"/>
      <c r="F155" s="117"/>
      <c r="G155" s="117"/>
      <c r="H155" s="117"/>
      <c r="I155" s="117"/>
      <c r="J155" s="315"/>
      <c r="K155" s="117"/>
      <c r="L155" s="315"/>
      <c r="M155" s="117"/>
      <c r="N155" s="315"/>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row>
    <row r="156" spans="1:38" ht="16.5" customHeight="1">
      <c r="A156" s="117"/>
      <c r="B156" s="117"/>
      <c r="C156" s="117"/>
      <c r="D156" s="268"/>
      <c r="E156" s="117"/>
      <c r="F156" s="117"/>
      <c r="G156" s="117"/>
      <c r="H156" s="117"/>
      <c r="I156" s="117"/>
      <c r="J156" s="315"/>
      <c r="K156" s="117"/>
      <c r="L156" s="315"/>
      <c r="M156" s="117"/>
      <c r="N156" s="315"/>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row>
    <row r="157" spans="1:38" ht="16.5" customHeight="1">
      <c r="A157" s="117"/>
      <c r="B157" s="117"/>
      <c r="C157" s="117"/>
      <c r="D157" s="268"/>
      <c r="E157" s="117"/>
      <c r="F157" s="117"/>
      <c r="G157" s="117"/>
      <c r="H157" s="117"/>
      <c r="I157" s="117"/>
      <c r="J157" s="315"/>
      <c r="K157" s="117"/>
      <c r="L157" s="315"/>
      <c r="M157" s="117"/>
      <c r="N157" s="315"/>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row>
    <row r="158" spans="1:38" ht="16.5" customHeight="1">
      <c r="A158" s="117"/>
      <c r="B158" s="117"/>
      <c r="C158" s="117"/>
      <c r="D158" s="268"/>
      <c r="E158" s="117"/>
      <c r="F158" s="117"/>
      <c r="G158" s="117"/>
      <c r="H158" s="117"/>
      <c r="I158" s="117"/>
      <c r="J158" s="315"/>
      <c r="K158" s="117"/>
      <c r="L158" s="315"/>
      <c r="M158" s="117"/>
      <c r="N158" s="315"/>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row>
    <row r="159" spans="1:38" ht="16.5" customHeight="1">
      <c r="A159" s="117"/>
      <c r="B159" s="117"/>
      <c r="C159" s="117"/>
      <c r="D159" s="268"/>
      <c r="E159" s="117"/>
      <c r="F159" s="117"/>
      <c r="G159" s="117"/>
      <c r="H159" s="117"/>
      <c r="I159" s="117"/>
      <c r="J159" s="315"/>
      <c r="K159" s="117"/>
      <c r="L159" s="315"/>
      <c r="M159" s="117"/>
      <c r="N159" s="315"/>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row>
    <row r="160" spans="1:38" ht="16.5" customHeight="1">
      <c r="A160" s="117"/>
      <c r="B160" s="117"/>
      <c r="C160" s="117"/>
      <c r="D160" s="268"/>
      <c r="E160" s="117"/>
      <c r="F160" s="117"/>
      <c r="G160" s="117"/>
      <c r="H160" s="117"/>
      <c r="I160" s="117"/>
      <c r="J160" s="315"/>
      <c r="K160" s="117"/>
      <c r="L160" s="315"/>
      <c r="M160" s="117"/>
      <c r="N160" s="315"/>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row>
    <row r="161" spans="1:38" ht="16.5" customHeight="1">
      <c r="A161" s="117"/>
      <c r="B161" s="117"/>
      <c r="C161" s="117"/>
      <c r="D161" s="268"/>
      <c r="E161" s="117"/>
      <c r="F161" s="117"/>
      <c r="G161" s="117"/>
      <c r="H161" s="117"/>
      <c r="I161" s="117"/>
      <c r="J161" s="315"/>
      <c r="K161" s="117"/>
      <c r="L161" s="315"/>
      <c r="M161" s="117"/>
      <c r="N161" s="315"/>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row>
    <row r="162" spans="1:38" ht="16.5" customHeight="1">
      <c r="A162" s="117"/>
      <c r="B162" s="117"/>
      <c r="C162" s="117"/>
      <c r="D162" s="268"/>
      <c r="E162" s="117"/>
      <c r="F162" s="117"/>
      <c r="G162" s="117"/>
      <c r="H162" s="117"/>
      <c r="I162" s="117"/>
      <c r="J162" s="315"/>
      <c r="K162" s="117"/>
      <c r="L162" s="315"/>
      <c r="M162" s="117"/>
      <c r="N162" s="315"/>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row>
    <row r="163" spans="1:38" ht="16.5" customHeight="1">
      <c r="A163" s="117"/>
      <c r="B163" s="117"/>
      <c r="C163" s="117"/>
      <c r="D163" s="268"/>
      <c r="E163" s="117"/>
      <c r="F163" s="117"/>
      <c r="G163" s="117"/>
      <c r="H163" s="117"/>
      <c r="I163" s="117"/>
      <c r="J163" s="315"/>
      <c r="K163" s="117"/>
      <c r="L163" s="315"/>
      <c r="M163" s="117"/>
      <c r="N163" s="315"/>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row>
    <row r="164" spans="1:38" ht="16.5" customHeight="1">
      <c r="A164" s="117"/>
      <c r="B164" s="117"/>
      <c r="C164" s="117"/>
      <c r="D164" s="268"/>
      <c r="E164" s="117"/>
      <c r="F164" s="117"/>
      <c r="G164" s="117"/>
      <c r="H164" s="117"/>
      <c r="I164" s="117"/>
      <c r="J164" s="315"/>
      <c r="K164" s="117"/>
      <c r="L164" s="315"/>
      <c r="M164" s="117"/>
      <c r="N164" s="315"/>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row>
    <row r="165" spans="1:38" ht="16.5" customHeight="1">
      <c r="A165" s="117"/>
      <c r="B165" s="117"/>
      <c r="C165" s="117"/>
      <c r="D165" s="268"/>
      <c r="E165" s="117"/>
      <c r="F165" s="117"/>
      <c r="G165" s="117"/>
      <c r="H165" s="117"/>
      <c r="I165" s="117"/>
      <c r="J165" s="315"/>
      <c r="K165" s="117"/>
      <c r="L165" s="315"/>
      <c r="M165" s="117"/>
      <c r="N165" s="315"/>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row>
    <row r="166" spans="1:38" ht="16.5" customHeight="1">
      <c r="A166" s="117"/>
      <c r="B166" s="117"/>
      <c r="C166" s="117"/>
      <c r="D166" s="268"/>
      <c r="E166" s="117"/>
      <c r="F166" s="117"/>
      <c r="G166" s="117"/>
      <c r="H166" s="117"/>
      <c r="I166" s="117"/>
      <c r="J166" s="315"/>
      <c r="K166" s="117"/>
      <c r="L166" s="315"/>
      <c r="M166" s="117"/>
      <c r="N166" s="315"/>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row>
    <row r="167" spans="1:38" ht="16.5" customHeight="1">
      <c r="A167" s="117"/>
      <c r="B167" s="117"/>
      <c r="C167" s="117"/>
      <c r="D167" s="268"/>
      <c r="E167" s="117"/>
      <c r="F167" s="117"/>
      <c r="G167" s="117"/>
      <c r="H167" s="117"/>
      <c r="I167" s="117"/>
      <c r="J167" s="315"/>
      <c r="K167" s="117"/>
      <c r="L167" s="315"/>
      <c r="M167" s="117"/>
      <c r="N167" s="315"/>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row>
    <row r="168" spans="1:38" ht="16.5" customHeight="1">
      <c r="A168" s="117"/>
      <c r="B168" s="117"/>
      <c r="C168" s="117"/>
      <c r="D168" s="268"/>
      <c r="E168" s="117"/>
      <c r="F168" s="117"/>
      <c r="G168" s="117"/>
      <c r="H168" s="117"/>
      <c r="I168" s="117"/>
      <c r="J168" s="315"/>
      <c r="K168" s="117"/>
      <c r="L168" s="315"/>
      <c r="M168" s="117"/>
      <c r="N168" s="315"/>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row>
    <row r="169" spans="1:38" ht="16.5" customHeight="1">
      <c r="A169" s="117"/>
      <c r="B169" s="117"/>
      <c r="C169" s="117"/>
      <c r="D169" s="268"/>
      <c r="E169" s="117"/>
      <c r="F169" s="117"/>
      <c r="G169" s="117"/>
      <c r="H169" s="117"/>
      <c r="I169" s="117"/>
      <c r="J169" s="315"/>
      <c r="K169" s="117"/>
      <c r="L169" s="315"/>
      <c r="M169" s="117"/>
      <c r="N169" s="315"/>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row>
    <row r="170" spans="1:38" ht="16.5" customHeight="1">
      <c r="A170" s="117"/>
      <c r="B170" s="117"/>
      <c r="C170" s="117"/>
      <c r="D170" s="268"/>
      <c r="E170" s="117"/>
      <c r="F170" s="117"/>
      <c r="G170" s="117"/>
      <c r="H170" s="117"/>
      <c r="I170" s="117"/>
      <c r="J170" s="315"/>
      <c r="K170" s="117"/>
      <c r="L170" s="315"/>
      <c r="M170" s="117"/>
      <c r="N170" s="315"/>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row>
    <row r="171" spans="1:38" ht="16.5" customHeight="1">
      <c r="A171" s="117"/>
      <c r="B171" s="117"/>
      <c r="C171" s="117"/>
      <c r="D171" s="268"/>
      <c r="E171" s="117"/>
      <c r="F171" s="117"/>
      <c r="G171" s="117"/>
      <c r="H171" s="117"/>
      <c r="I171" s="117"/>
      <c r="J171" s="315"/>
      <c r="K171" s="117"/>
      <c r="L171" s="315"/>
      <c r="M171" s="117"/>
      <c r="N171" s="315"/>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row>
    <row r="172" spans="1:38" ht="16.5" customHeight="1">
      <c r="A172" s="117"/>
      <c r="B172" s="117"/>
      <c r="C172" s="117"/>
      <c r="D172" s="268"/>
      <c r="E172" s="117"/>
      <c r="F172" s="117"/>
      <c r="G172" s="117"/>
      <c r="H172" s="117"/>
      <c r="I172" s="117"/>
      <c r="J172" s="315"/>
      <c r="K172" s="117"/>
      <c r="L172" s="315"/>
      <c r="M172" s="117"/>
      <c r="N172" s="315"/>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row>
    <row r="173" spans="1:38" ht="16.5" customHeight="1">
      <c r="A173" s="117"/>
      <c r="B173" s="117"/>
      <c r="C173" s="117"/>
      <c r="D173" s="268"/>
      <c r="E173" s="117"/>
      <c r="F173" s="117"/>
      <c r="G173" s="117"/>
      <c r="H173" s="117"/>
      <c r="I173" s="117"/>
      <c r="J173" s="315"/>
      <c r="K173" s="117"/>
      <c r="L173" s="315"/>
      <c r="M173" s="117"/>
      <c r="N173" s="315"/>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row>
    <row r="174" spans="1:38" ht="16.5" customHeight="1">
      <c r="A174" s="117"/>
      <c r="B174" s="117"/>
      <c r="C174" s="117"/>
      <c r="D174" s="268"/>
      <c r="E174" s="117"/>
      <c r="F174" s="117"/>
      <c r="G174" s="117"/>
      <c r="H174" s="117"/>
      <c r="I174" s="117"/>
      <c r="J174" s="315"/>
      <c r="K174" s="117"/>
      <c r="L174" s="315"/>
      <c r="M174" s="117"/>
      <c r="N174" s="315"/>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row>
    <row r="175" spans="1:38" ht="16.5" customHeight="1">
      <c r="A175" s="117"/>
      <c r="B175" s="117"/>
      <c r="C175" s="117"/>
      <c r="D175" s="268"/>
      <c r="E175" s="117"/>
      <c r="F175" s="117"/>
      <c r="G175" s="117"/>
      <c r="H175" s="117"/>
      <c r="I175" s="117"/>
      <c r="J175" s="315"/>
      <c r="K175" s="117"/>
      <c r="L175" s="315"/>
      <c r="M175" s="117"/>
      <c r="N175" s="315"/>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row>
    <row r="176" spans="1:38" ht="16.5" customHeight="1">
      <c r="A176" s="117"/>
      <c r="B176" s="117"/>
      <c r="C176" s="117"/>
      <c r="D176" s="268"/>
      <c r="E176" s="117"/>
      <c r="F176" s="117"/>
      <c r="G176" s="117"/>
      <c r="H176" s="117"/>
      <c r="I176" s="117"/>
      <c r="J176" s="315"/>
      <c r="K176" s="117"/>
      <c r="L176" s="315"/>
      <c r="M176" s="117"/>
      <c r="N176" s="315"/>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row>
    <row r="177" spans="1:38" ht="16.5" customHeight="1">
      <c r="A177" s="117"/>
      <c r="B177" s="117"/>
      <c r="C177" s="117"/>
      <c r="D177" s="268"/>
      <c r="E177" s="117"/>
      <c r="F177" s="117"/>
      <c r="G177" s="117"/>
      <c r="H177" s="117"/>
      <c r="I177" s="117"/>
      <c r="J177" s="315"/>
      <c r="K177" s="117"/>
      <c r="L177" s="315"/>
      <c r="M177" s="117"/>
      <c r="N177" s="315"/>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row>
    <row r="178" spans="1:38" ht="16.5" customHeight="1">
      <c r="A178" s="117"/>
      <c r="B178" s="117"/>
      <c r="C178" s="117"/>
      <c r="D178" s="268"/>
      <c r="E178" s="117"/>
      <c r="F178" s="117"/>
      <c r="G178" s="117"/>
      <c r="H178" s="117"/>
      <c r="I178" s="117"/>
      <c r="J178" s="315"/>
      <c r="K178" s="117"/>
      <c r="L178" s="315"/>
      <c r="M178" s="117"/>
      <c r="N178" s="315"/>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row>
    <row r="179" spans="1:38" ht="16.5" customHeight="1">
      <c r="A179" s="117"/>
      <c r="B179" s="117"/>
      <c r="C179" s="117"/>
      <c r="D179" s="268"/>
      <c r="E179" s="117"/>
      <c r="F179" s="117"/>
      <c r="G179" s="117"/>
      <c r="H179" s="117"/>
      <c r="I179" s="117"/>
      <c r="J179" s="315"/>
      <c r="K179" s="117"/>
      <c r="L179" s="315"/>
      <c r="M179" s="117"/>
      <c r="N179" s="315"/>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row>
    <row r="180" spans="1:38" ht="16.5" customHeight="1">
      <c r="A180" s="117"/>
      <c r="B180" s="117"/>
      <c r="C180" s="117"/>
      <c r="D180" s="268"/>
      <c r="E180" s="117"/>
      <c r="F180" s="117"/>
      <c r="G180" s="117"/>
      <c r="H180" s="117"/>
      <c r="I180" s="117"/>
      <c r="J180" s="315"/>
      <c r="K180" s="117"/>
      <c r="L180" s="315"/>
      <c r="M180" s="117"/>
      <c r="N180" s="315"/>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row>
    <row r="181" spans="1:38" ht="16.5" customHeight="1">
      <c r="A181" s="117"/>
      <c r="B181" s="117"/>
      <c r="C181" s="117"/>
      <c r="D181" s="268"/>
      <c r="E181" s="117"/>
      <c r="F181" s="117"/>
      <c r="G181" s="117"/>
      <c r="H181" s="117"/>
      <c r="I181" s="117"/>
      <c r="J181" s="315"/>
      <c r="K181" s="117"/>
      <c r="L181" s="315"/>
      <c r="M181" s="117"/>
      <c r="N181" s="315"/>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row>
    <row r="182" spans="1:38" ht="16.5" customHeight="1">
      <c r="A182" s="117"/>
      <c r="B182" s="117"/>
      <c r="C182" s="117"/>
      <c r="D182" s="268"/>
      <c r="E182" s="117"/>
      <c r="F182" s="117"/>
      <c r="G182" s="117"/>
      <c r="H182" s="117"/>
      <c r="I182" s="117"/>
      <c r="J182" s="315"/>
      <c r="K182" s="117"/>
      <c r="L182" s="315"/>
      <c r="M182" s="117"/>
      <c r="N182" s="315"/>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row>
    <row r="183" spans="1:38" ht="16.5" customHeight="1">
      <c r="A183" s="117"/>
      <c r="B183" s="117"/>
      <c r="C183" s="117"/>
      <c r="D183" s="268"/>
      <c r="E183" s="117"/>
      <c r="F183" s="117"/>
      <c r="G183" s="117"/>
      <c r="H183" s="117"/>
      <c r="I183" s="117"/>
      <c r="J183" s="315"/>
      <c r="K183" s="117"/>
      <c r="L183" s="315"/>
      <c r="M183" s="117"/>
      <c r="N183" s="315"/>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row>
    <row r="184" spans="1:38" ht="16.5" customHeight="1">
      <c r="A184" s="117"/>
      <c r="B184" s="117"/>
      <c r="C184" s="117"/>
      <c r="D184" s="268"/>
      <c r="E184" s="117"/>
      <c r="F184" s="117"/>
      <c r="G184" s="117"/>
      <c r="H184" s="117"/>
      <c r="I184" s="117"/>
      <c r="J184" s="315"/>
      <c r="K184" s="117"/>
      <c r="L184" s="315"/>
      <c r="M184" s="117"/>
      <c r="N184" s="315"/>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row>
    <row r="185" spans="1:38" ht="16.5" customHeight="1">
      <c r="A185" s="117"/>
      <c r="B185" s="117"/>
      <c r="C185" s="117"/>
      <c r="D185" s="268"/>
      <c r="E185" s="117"/>
      <c r="F185" s="117"/>
      <c r="G185" s="117"/>
      <c r="H185" s="117"/>
      <c r="I185" s="117"/>
      <c r="J185" s="315"/>
      <c r="K185" s="117"/>
      <c r="L185" s="315"/>
      <c r="M185" s="117"/>
      <c r="N185" s="315"/>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row>
    <row r="186" spans="1:38" ht="16.5" customHeight="1">
      <c r="A186" s="117"/>
      <c r="B186" s="117"/>
      <c r="C186" s="117"/>
      <c r="D186" s="268"/>
      <c r="E186" s="117"/>
      <c r="F186" s="117"/>
      <c r="G186" s="117"/>
      <c r="H186" s="117"/>
      <c r="I186" s="117"/>
      <c r="J186" s="315"/>
      <c r="K186" s="117"/>
      <c r="L186" s="315"/>
      <c r="M186" s="117"/>
      <c r="N186" s="315"/>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row>
    <row r="187" spans="1:38" ht="16.5" customHeight="1">
      <c r="A187" s="117"/>
      <c r="B187" s="117"/>
      <c r="C187" s="117"/>
      <c r="D187" s="268"/>
      <c r="E187" s="117"/>
      <c r="F187" s="117"/>
      <c r="G187" s="117"/>
      <c r="H187" s="117"/>
      <c r="I187" s="117"/>
      <c r="J187" s="315"/>
      <c r="K187" s="117"/>
      <c r="L187" s="315"/>
      <c r="M187" s="117"/>
      <c r="N187" s="315"/>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row>
    <row r="188" spans="1:38" ht="16.5" customHeight="1">
      <c r="A188" s="117"/>
      <c r="B188" s="117"/>
      <c r="C188" s="117"/>
      <c r="D188" s="268"/>
      <c r="E188" s="117"/>
      <c r="F188" s="117"/>
      <c r="G188" s="117"/>
      <c r="H188" s="117"/>
      <c r="I188" s="117"/>
      <c r="J188" s="315"/>
      <c r="K188" s="117"/>
      <c r="L188" s="315"/>
      <c r="M188" s="117"/>
      <c r="N188" s="315"/>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row>
    <row r="189" spans="1:38" ht="16.5" customHeight="1">
      <c r="A189" s="117"/>
      <c r="B189" s="117"/>
      <c r="C189" s="117"/>
      <c r="D189" s="268"/>
      <c r="E189" s="117"/>
      <c r="F189" s="117"/>
      <c r="G189" s="117"/>
      <c r="H189" s="117"/>
      <c r="I189" s="117"/>
      <c r="J189" s="315"/>
      <c r="K189" s="117"/>
      <c r="L189" s="315"/>
      <c r="M189" s="117"/>
      <c r="N189" s="315"/>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row>
    <row r="190" spans="1:38" ht="16.5" customHeight="1">
      <c r="A190" s="117"/>
      <c r="B190" s="117"/>
      <c r="C190" s="117"/>
      <c r="D190" s="268"/>
      <c r="E190" s="117"/>
      <c r="F190" s="117"/>
      <c r="G190" s="117"/>
      <c r="H190" s="117"/>
      <c r="I190" s="117"/>
      <c r="J190" s="315"/>
      <c r="K190" s="117"/>
      <c r="L190" s="315"/>
      <c r="M190" s="117"/>
      <c r="N190" s="315"/>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row>
    <row r="191" spans="1:38" ht="16.5" customHeight="1">
      <c r="A191" s="117"/>
      <c r="B191" s="117"/>
      <c r="C191" s="117"/>
      <c r="D191" s="268"/>
      <c r="E191" s="117"/>
      <c r="F191" s="117"/>
      <c r="G191" s="117"/>
      <c r="H191" s="117"/>
      <c r="I191" s="117"/>
      <c r="J191" s="315"/>
      <c r="K191" s="117"/>
      <c r="L191" s="315"/>
      <c r="M191" s="117"/>
      <c r="N191" s="315"/>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row>
    <row r="192" spans="1:38" ht="16.5" customHeight="1">
      <c r="A192" s="117"/>
      <c r="B192" s="117"/>
      <c r="C192" s="117"/>
      <c r="D192" s="268"/>
      <c r="E192" s="117"/>
      <c r="F192" s="117"/>
      <c r="G192" s="117"/>
      <c r="H192" s="117"/>
      <c r="I192" s="117"/>
      <c r="J192" s="315"/>
      <c r="K192" s="117"/>
      <c r="L192" s="315"/>
      <c r="M192" s="117"/>
      <c r="N192" s="315"/>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row>
    <row r="193" spans="1:38" ht="16.5" customHeight="1">
      <c r="A193" s="117"/>
      <c r="B193" s="117"/>
      <c r="C193" s="117"/>
      <c r="D193" s="268"/>
      <c r="E193" s="117"/>
      <c r="F193" s="117"/>
      <c r="G193" s="117"/>
      <c r="H193" s="117"/>
      <c r="I193" s="117"/>
      <c r="J193" s="315"/>
      <c r="K193" s="117"/>
      <c r="L193" s="315"/>
      <c r="M193" s="117"/>
      <c r="N193" s="315"/>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row>
    <row r="194" spans="1:38" ht="16.5" customHeight="1">
      <c r="A194" s="117"/>
      <c r="B194" s="117"/>
      <c r="C194" s="117"/>
      <c r="D194" s="268"/>
      <c r="E194" s="117"/>
      <c r="F194" s="117"/>
      <c r="G194" s="117"/>
      <c r="H194" s="117"/>
      <c r="I194" s="117"/>
      <c r="J194" s="315"/>
      <c r="K194" s="117"/>
      <c r="L194" s="315"/>
      <c r="M194" s="117"/>
      <c r="N194" s="315"/>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row>
    <row r="195" spans="1:38" ht="16.5" customHeight="1">
      <c r="A195" s="117"/>
      <c r="B195" s="117"/>
      <c r="C195" s="117"/>
      <c r="D195" s="268"/>
      <c r="E195" s="117"/>
      <c r="F195" s="117"/>
      <c r="G195" s="117"/>
      <c r="H195" s="117"/>
      <c r="I195" s="117"/>
      <c r="J195" s="315"/>
      <c r="K195" s="117"/>
      <c r="L195" s="315"/>
      <c r="M195" s="117"/>
      <c r="N195" s="315"/>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row>
    <row r="196" spans="1:38" ht="16.5" customHeight="1">
      <c r="A196" s="117"/>
      <c r="B196" s="117"/>
      <c r="C196" s="117"/>
      <c r="D196" s="268"/>
      <c r="E196" s="117"/>
      <c r="F196" s="117"/>
      <c r="G196" s="117"/>
      <c r="H196" s="117"/>
      <c r="I196" s="117"/>
      <c r="J196" s="315"/>
      <c r="K196" s="117"/>
      <c r="L196" s="315"/>
      <c r="M196" s="117"/>
      <c r="N196" s="315"/>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row>
    <row r="197" spans="1:38" ht="16.5" customHeight="1">
      <c r="A197" s="117"/>
      <c r="B197" s="117"/>
      <c r="C197" s="117"/>
      <c r="D197" s="268"/>
      <c r="E197" s="117"/>
      <c r="F197" s="117"/>
      <c r="G197" s="117"/>
      <c r="H197" s="117"/>
      <c r="I197" s="117"/>
      <c r="J197" s="315"/>
      <c r="K197" s="117"/>
      <c r="L197" s="315"/>
      <c r="M197" s="117"/>
      <c r="N197" s="315"/>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row>
    <row r="198" spans="1:38" ht="16.5" customHeight="1">
      <c r="A198" s="117"/>
      <c r="B198" s="117"/>
      <c r="C198" s="117"/>
      <c r="D198" s="268"/>
      <c r="E198" s="117"/>
      <c r="F198" s="117"/>
      <c r="G198" s="117"/>
      <c r="H198" s="117"/>
      <c r="I198" s="117"/>
      <c r="J198" s="315"/>
      <c r="K198" s="117"/>
      <c r="L198" s="315"/>
      <c r="M198" s="117"/>
      <c r="N198" s="315"/>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row>
    <row r="199" spans="1:38" ht="16.5" customHeight="1">
      <c r="A199" s="117"/>
      <c r="B199" s="117"/>
      <c r="C199" s="117"/>
      <c r="D199" s="268"/>
      <c r="E199" s="117"/>
      <c r="F199" s="117"/>
      <c r="G199" s="117"/>
      <c r="H199" s="117"/>
      <c r="I199" s="117"/>
      <c r="J199" s="315"/>
      <c r="K199" s="117"/>
      <c r="L199" s="315"/>
      <c r="M199" s="117"/>
      <c r="N199" s="315"/>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row>
    <row r="200" spans="1:38" ht="16.5" customHeight="1">
      <c r="A200" s="117"/>
      <c r="B200" s="117"/>
      <c r="C200" s="117"/>
      <c r="D200" s="268"/>
      <c r="E200" s="117"/>
      <c r="F200" s="117"/>
      <c r="G200" s="117"/>
      <c r="H200" s="117"/>
      <c r="I200" s="117"/>
      <c r="J200" s="315"/>
      <c r="K200" s="117"/>
      <c r="L200" s="315"/>
      <c r="M200" s="117"/>
      <c r="N200" s="315"/>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row>
    <row r="201" spans="1:38" ht="16.5" customHeight="1">
      <c r="A201" s="117"/>
      <c r="B201" s="117"/>
      <c r="C201" s="117"/>
      <c r="D201" s="268"/>
      <c r="E201" s="117"/>
      <c r="F201" s="117"/>
      <c r="G201" s="117"/>
      <c r="H201" s="117"/>
      <c r="I201" s="117"/>
      <c r="J201" s="315"/>
      <c r="K201" s="117"/>
      <c r="L201" s="315"/>
      <c r="M201" s="117"/>
      <c r="N201" s="315"/>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row>
    <row r="202" spans="1:38" ht="16.5" customHeight="1">
      <c r="A202" s="117"/>
      <c r="B202" s="117"/>
      <c r="C202" s="117"/>
      <c r="D202" s="268"/>
      <c r="E202" s="117"/>
      <c r="F202" s="117"/>
      <c r="G202" s="117"/>
      <c r="H202" s="117"/>
      <c r="I202" s="117"/>
      <c r="J202" s="315"/>
      <c r="K202" s="117"/>
      <c r="L202" s="315"/>
      <c r="M202" s="117"/>
      <c r="N202" s="315"/>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row>
    <row r="203" spans="1:38" ht="16.5" customHeight="1">
      <c r="A203" s="117"/>
      <c r="B203" s="117"/>
      <c r="C203" s="117"/>
      <c r="D203" s="268"/>
      <c r="E203" s="117"/>
      <c r="F203" s="117"/>
      <c r="G203" s="117"/>
      <c r="H203" s="117"/>
      <c r="I203" s="117"/>
      <c r="J203" s="315"/>
      <c r="K203" s="117"/>
      <c r="L203" s="315"/>
      <c r="M203" s="117"/>
      <c r="N203" s="315"/>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row>
    <row r="204" spans="1:38" ht="16.5" customHeight="1">
      <c r="A204" s="117"/>
      <c r="B204" s="117"/>
      <c r="C204" s="117"/>
      <c r="D204" s="268"/>
      <c r="E204" s="117"/>
      <c r="F204" s="117"/>
      <c r="G204" s="117"/>
      <c r="H204" s="117"/>
      <c r="I204" s="117"/>
      <c r="J204" s="315"/>
      <c r="K204" s="117"/>
      <c r="L204" s="315"/>
      <c r="M204" s="117"/>
      <c r="N204" s="315"/>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row>
    <row r="205" spans="1:38" ht="16.5" customHeight="1">
      <c r="A205" s="117"/>
      <c r="B205" s="117"/>
      <c r="C205" s="117"/>
      <c r="D205" s="268"/>
      <c r="E205" s="117"/>
      <c r="F205" s="117"/>
      <c r="G205" s="117"/>
      <c r="H205" s="117"/>
      <c r="I205" s="117"/>
      <c r="J205" s="315"/>
      <c r="K205" s="117"/>
      <c r="L205" s="315"/>
      <c r="M205" s="117"/>
      <c r="N205" s="315"/>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row>
    <row r="206" spans="1:38" ht="16.5" customHeight="1">
      <c r="A206" s="117"/>
      <c r="B206" s="117"/>
      <c r="C206" s="117"/>
      <c r="D206" s="268"/>
      <c r="E206" s="117"/>
      <c r="F206" s="117"/>
      <c r="G206" s="117"/>
      <c r="H206" s="117"/>
      <c r="I206" s="117"/>
      <c r="J206" s="315"/>
      <c r="K206" s="117"/>
      <c r="L206" s="315"/>
      <c r="M206" s="117"/>
      <c r="N206" s="315"/>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row>
    <row r="207" spans="1:38" ht="16.5" customHeight="1">
      <c r="A207" s="117"/>
      <c r="B207" s="117"/>
      <c r="C207" s="117"/>
      <c r="D207" s="268"/>
      <c r="E207" s="117"/>
      <c r="F207" s="117"/>
      <c r="G207" s="117"/>
      <c r="H207" s="117"/>
      <c r="I207" s="117"/>
      <c r="J207" s="315"/>
      <c r="K207" s="117"/>
      <c r="L207" s="315"/>
      <c r="M207" s="117"/>
      <c r="N207" s="315"/>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row>
    <row r="208" spans="1:38" ht="16.5" customHeight="1">
      <c r="A208" s="117"/>
      <c r="B208" s="117"/>
      <c r="C208" s="117"/>
      <c r="D208" s="268"/>
      <c r="E208" s="117"/>
      <c r="F208" s="117"/>
      <c r="G208" s="117"/>
      <c r="H208" s="117"/>
      <c r="I208" s="117"/>
      <c r="J208" s="315"/>
      <c r="K208" s="117"/>
      <c r="L208" s="315"/>
      <c r="M208" s="117"/>
      <c r="N208" s="315"/>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row>
    <row r="209" spans="1:38" ht="16.5" customHeight="1">
      <c r="A209" s="117"/>
      <c r="B209" s="117"/>
      <c r="C209" s="117"/>
      <c r="D209" s="268"/>
      <c r="E209" s="117"/>
      <c r="F209" s="117"/>
      <c r="G209" s="117"/>
      <c r="H209" s="117"/>
      <c r="I209" s="117"/>
      <c r="J209" s="315"/>
      <c r="K209" s="117"/>
      <c r="L209" s="315"/>
      <c r="M209" s="117"/>
      <c r="N209" s="315"/>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row>
    <row r="210" spans="1:38" ht="16.5" customHeight="1">
      <c r="A210" s="117"/>
      <c r="B210" s="117"/>
      <c r="C210" s="117"/>
      <c r="D210" s="268"/>
      <c r="E210" s="117"/>
      <c r="F210" s="117"/>
      <c r="G210" s="117"/>
      <c r="H210" s="117"/>
      <c r="I210" s="117"/>
      <c r="J210" s="315"/>
      <c r="K210" s="117"/>
      <c r="L210" s="315"/>
      <c r="M210" s="117"/>
      <c r="N210" s="315"/>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row>
    <row r="211" spans="1:38" ht="16.5" customHeight="1">
      <c r="A211" s="117"/>
      <c r="B211" s="117"/>
      <c r="C211" s="117"/>
      <c r="D211" s="268"/>
      <c r="E211" s="117"/>
      <c r="F211" s="117"/>
      <c r="G211" s="117"/>
      <c r="H211" s="117"/>
      <c r="I211" s="117"/>
      <c r="J211" s="315"/>
      <c r="K211" s="117"/>
      <c r="L211" s="315"/>
      <c r="M211" s="117"/>
      <c r="N211" s="315"/>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row>
    <row r="212" spans="1:38" ht="16.5" customHeight="1">
      <c r="A212" s="117"/>
      <c r="B212" s="117"/>
      <c r="C212" s="117"/>
      <c r="D212" s="268"/>
      <c r="E212" s="117"/>
      <c r="F212" s="117"/>
      <c r="G212" s="117"/>
      <c r="H212" s="117"/>
      <c r="I212" s="117"/>
      <c r="J212" s="315"/>
      <c r="K212" s="117"/>
      <c r="L212" s="315"/>
      <c r="M212" s="117"/>
      <c r="N212" s="315"/>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row>
    <row r="213" spans="1:38" ht="16.5" customHeight="1">
      <c r="A213" s="117"/>
      <c r="B213" s="117"/>
      <c r="C213" s="117"/>
      <c r="D213" s="268"/>
      <c r="E213" s="117"/>
      <c r="F213" s="117"/>
      <c r="G213" s="117"/>
      <c r="H213" s="117"/>
      <c r="I213" s="117"/>
      <c r="J213" s="315"/>
      <c r="K213" s="117"/>
      <c r="L213" s="315"/>
      <c r="M213" s="117"/>
      <c r="N213" s="315"/>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row>
    <row r="214" spans="1:38" ht="16.5" customHeight="1">
      <c r="A214" s="117"/>
      <c r="B214" s="117"/>
      <c r="C214" s="117"/>
      <c r="D214" s="268"/>
      <c r="E214" s="117"/>
      <c r="F214" s="117"/>
      <c r="G214" s="117"/>
      <c r="H214" s="117"/>
      <c r="I214" s="117"/>
      <c r="J214" s="315"/>
      <c r="K214" s="117"/>
      <c r="L214" s="315"/>
      <c r="M214" s="117"/>
      <c r="N214" s="315"/>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row>
    <row r="215" spans="1:38" ht="16.5" customHeight="1">
      <c r="A215" s="117"/>
      <c r="B215" s="117"/>
      <c r="C215" s="117"/>
      <c r="D215" s="268"/>
      <c r="E215" s="117"/>
      <c r="F215" s="117"/>
      <c r="G215" s="117"/>
      <c r="H215" s="117"/>
      <c r="I215" s="117"/>
      <c r="J215" s="315"/>
      <c r="K215" s="117"/>
      <c r="L215" s="315"/>
      <c r="M215" s="117"/>
      <c r="N215" s="315"/>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row>
    <row r="216" spans="1:38" ht="16.5" customHeight="1">
      <c r="A216" s="117"/>
      <c r="B216" s="117"/>
      <c r="C216" s="117"/>
      <c r="D216" s="268"/>
      <c r="E216" s="117"/>
      <c r="F216" s="117"/>
      <c r="G216" s="117"/>
      <c r="H216" s="117"/>
      <c r="I216" s="117"/>
      <c r="J216" s="315"/>
      <c r="K216" s="117"/>
      <c r="L216" s="315"/>
      <c r="M216" s="117"/>
      <c r="N216" s="315"/>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row>
    <row r="217" spans="1:38" ht="16.5" customHeight="1">
      <c r="A217" s="117"/>
      <c r="B217" s="117"/>
      <c r="C217" s="117"/>
      <c r="D217" s="268"/>
      <c r="E217" s="117"/>
      <c r="F217" s="117"/>
      <c r="G217" s="117"/>
      <c r="H217" s="117"/>
      <c r="I217" s="117"/>
      <c r="J217" s="315"/>
      <c r="K217" s="117"/>
      <c r="L217" s="315"/>
      <c r="M217" s="117"/>
      <c r="N217" s="315"/>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row>
    <row r="218" spans="1:38" ht="16.5" customHeight="1">
      <c r="A218" s="117"/>
      <c r="B218" s="117"/>
      <c r="C218" s="117"/>
      <c r="D218" s="268"/>
      <c r="E218" s="117"/>
      <c r="F218" s="117"/>
      <c r="G218" s="117"/>
      <c r="H218" s="117"/>
      <c r="I218" s="117"/>
      <c r="J218" s="315"/>
      <c r="K218" s="117"/>
      <c r="L218" s="315"/>
      <c r="M218" s="117"/>
      <c r="N218" s="315"/>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row>
    <row r="219" spans="1:38" ht="16.5" customHeight="1">
      <c r="A219" s="117"/>
      <c r="B219" s="117"/>
      <c r="C219" s="117"/>
      <c r="D219" s="268"/>
      <c r="E219" s="117"/>
      <c r="F219" s="117"/>
      <c r="G219" s="117"/>
      <c r="H219" s="117"/>
      <c r="I219" s="117"/>
      <c r="J219" s="315"/>
      <c r="K219" s="117"/>
      <c r="L219" s="315"/>
      <c r="M219" s="117"/>
      <c r="N219" s="315"/>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row>
    <row r="220" spans="1:38" ht="16.5" customHeight="1">
      <c r="A220" s="117"/>
      <c r="B220" s="117"/>
      <c r="C220" s="117"/>
      <c r="D220" s="268"/>
      <c r="E220" s="117"/>
      <c r="F220" s="117"/>
      <c r="G220" s="117"/>
      <c r="H220" s="117"/>
      <c r="I220" s="117"/>
      <c r="J220" s="315"/>
      <c r="K220" s="117"/>
      <c r="L220" s="315"/>
      <c r="M220" s="117"/>
      <c r="N220" s="315"/>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row>
    <row r="221" spans="1:38" ht="16.5" customHeight="1">
      <c r="A221" s="117"/>
      <c r="B221" s="117"/>
      <c r="C221" s="117"/>
      <c r="D221" s="268"/>
      <c r="E221" s="117"/>
      <c r="F221" s="117"/>
      <c r="G221" s="117"/>
      <c r="H221" s="117"/>
      <c r="I221" s="117"/>
      <c r="J221" s="315"/>
      <c r="K221" s="117"/>
      <c r="L221" s="315"/>
      <c r="M221" s="117"/>
      <c r="N221" s="315"/>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row>
    <row r="222" spans="1:38" ht="16.5" customHeight="1">
      <c r="A222" s="117"/>
      <c r="B222" s="117"/>
      <c r="C222" s="117"/>
      <c r="D222" s="268"/>
      <c r="E222" s="117"/>
      <c r="F222" s="117"/>
      <c r="G222" s="117"/>
      <c r="H222" s="117"/>
      <c r="I222" s="117"/>
      <c r="J222" s="315"/>
      <c r="K222" s="117"/>
      <c r="L222" s="315"/>
      <c r="M222" s="117"/>
      <c r="N222" s="315"/>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row>
    <row r="223" spans="1:38" ht="16.5" customHeight="1">
      <c r="A223" s="117"/>
      <c r="B223" s="117"/>
      <c r="C223" s="117"/>
      <c r="D223" s="268"/>
      <c r="E223" s="117"/>
      <c r="F223" s="117"/>
      <c r="G223" s="117"/>
      <c r="H223" s="117"/>
      <c r="I223" s="117"/>
      <c r="J223" s="315"/>
      <c r="K223" s="117"/>
      <c r="L223" s="315"/>
      <c r="M223" s="117"/>
      <c r="N223" s="315"/>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row>
    <row r="224" spans="1:38" ht="16.5" customHeight="1">
      <c r="A224" s="117"/>
      <c r="B224" s="117"/>
      <c r="C224" s="117"/>
      <c r="D224" s="268"/>
      <c r="E224" s="117"/>
      <c r="F224" s="117"/>
      <c r="G224" s="117"/>
      <c r="H224" s="117"/>
      <c r="I224" s="117"/>
      <c r="J224" s="315"/>
      <c r="K224" s="117"/>
      <c r="L224" s="315"/>
      <c r="M224" s="117"/>
      <c r="N224" s="315"/>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row>
    <row r="225" spans="1:38" ht="16.5" customHeight="1">
      <c r="A225" s="117"/>
      <c r="B225" s="117"/>
      <c r="C225" s="117"/>
      <c r="D225" s="268"/>
      <c r="E225" s="117"/>
      <c r="F225" s="117"/>
      <c r="G225" s="117"/>
      <c r="H225" s="117"/>
      <c r="I225" s="117"/>
      <c r="J225" s="315"/>
      <c r="K225" s="117"/>
      <c r="L225" s="315"/>
      <c r="M225" s="117"/>
      <c r="N225" s="315"/>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row>
    <row r="226" spans="1:38" ht="16.5" customHeight="1">
      <c r="A226" s="117"/>
      <c r="B226" s="117"/>
      <c r="C226" s="117"/>
      <c r="D226" s="268"/>
      <c r="E226" s="117"/>
      <c r="F226" s="117"/>
      <c r="G226" s="117"/>
      <c r="H226" s="117"/>
      <c r="I226" s="117"/>
      <c r="J226" s="315"/>
      <c r="K226" s="117"/>
      <c r="L226" s="315"/>
      <c r="M226" s="117"/>
      <c r="N226" s="315"/>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row>
    <row r="227" spans="1:38" ht="16.5" customHeight="1">
      <c r="A227" s="117"/>
      <c r="B227" s="117"/>
      <c r="C227" s="117"/>
      <c r="D227" s="268"/>
      <c r="E227" s="117"/>
      <c r="F227" s="117"/>
      <c r="G227" s="117"/>
      <c r="H227" s="117"/>
      <c r="I227" s="117"/>
      <c r="J227" s="315"/>
      <c r="K227" s="117"/>
      <c r="L227" s="315"/>
      <c r="M227" s="117"/>
      <c r="N227" s="315"/>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row>
    <row r="228" spans="1:38" ht="16.5" customHeight="1">
      <c r="A228" s="117"/>
      <c r="B228" s="117"/>
      <c r="C228" s="117"/>
      <c r="D228" s="268"/>
      <c r="E228" s="117"/>
      <c r="F228" s="117"/>
      <c r="G228" s="117"/>
      <c r="H228" s="117"/>
      <c r="I228" s="117"/>
      <c r="J228" s="315"/>
      <c r="K228" s="117"/>
      <c r="L228" s="315"/>
      <c r="M228" s="117"/>
      <c r="N228" s="315"/>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row>
    <row r="229" spans="1:38" ht="16.5" customHeight="1">
      <c r="A229" s="117"/>
      <c r="B229" s="117"/>
      <c r="C229" s="117"/>
      <c r="D229" s="268"/>
      <c r="E229" s="117"/>
      <c r="F229" s="117"/>
      <c r="G229" s="117"/>
      <c r="H229" s="117"/>
      <c r="I229" s="117"/>
      <c r="J229" s="315"/>
      <c r="K229" s="117"/>
      <c r="L229" s="315"/>
      <c r="M229" s="117"/>
      <c r="N229" s="315"/>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row>
    <row r="230" spans="1:38" ht="16.5" customHeight="1">
      <c r="A230" s="117"/>
      <c r="B230" s="117"/>
      <c r="C230" s="117"/>
      <c r="D230" s="268"/>
      <c r="E230" s="117"/>
      <c r="F230" s="117"/>
      <c r="G230" s="117"/>
      <c r="H230" s="117"/>
      <c r="I230" s="117"/>
      <c r="J230" s="315"/>
      <c r="K230" s="117"/>
      <c r="L230" s="315"/>
      <c r="M230" s="117"/>
      <c r="N230" s="315"/>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row>
    <row r="231" spans="1:38" ht="16.5" customHeight="1">
      <c r="A231" s="117"/>
      <c r="B231" s="117"/>
      <c r="C231" s="117"/>
      <c r="D231" s="268"/>
      <c r="E231" s="117"/>
      <c r="F231" s="117"/>
      <c r="G231" s="117"/>
      <c r="H231" s="117"/>
      <c r="I231" s="117"/>
      <c r="J231" s="315"/>
      <c r="K231" s="117"/>
      <c r="L231" s="315"/>
      <c r="M231" s="117"/>
      <c r="N231" s="315"/>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row>
    <row r="232" spans="1:38" ht="16.5" customHeight="1">
      <c r="A232" s="117"/>
      <c r="B232" s="117"/>
      <c r="C232" s="117"/>
      <c r="D232" s="268"/>
      <c r="E232" s="117"/>
      <c r="F232" s="117"/>
      <c r="G232" s="117"/>
      <c r="H232" s="117"/>
      <c r="I232" s="117"/>
      <c r="J232" s="315"/>
      <c r="K232" s="117"/>
      <c r="L232" s="315"/>
      <c r="M232" s="117"/>
      <c r="N232" s="315"/>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row>
    <row r="233" spans="1:38" ht="16.5" customHeight="1">
      <c r="A233" s="117"/>
      <c r="B233" s="117"/>
      <c r="C233" s="117"/>
      <c r="D233" s="268"/>
      <c r="E233" s="117"/>
      <c r="F233" s="117"/>
      <c r="G233" s="117"/>
      <c r="H233" s="117"/>
      <c r="I233" s="117"/>
      <c r="J233" s="315"/>
      <c r="K233" s="117"/>
      <c r="L233" s="315"/>
      <c r="M233" s="117"/>
      <c r="N233" s="315"/>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row>
    <row r="234" spans="1:38" ht="16.5" customHeight="1">
      <c r="A234" s="117"/>
      <c r="B234" s="117"/>
      <c r="C234" s="117"/>
      <c r="D234" s="268"/>
      <c r="E234" s="117"/>
      <c r="F234" s="117"/>
      <c r="G234" s="117"/>
      <c r="H234" s="117"/>
      <c r="I234" s="117"/>
      <c r="J234" s="315"/>
      <c r="K234" s="117"/>
      <c r="L234" s="315"/>
      <c r="M234" s="117"/>
      <c r="N234" s="315"/>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row>
    <row r="235" spans="1:38" ht="16.5" customHeight="1">
      <c r="A235" s="117"/>
      <c r="B235" s="117"/>
      <c r="C235" s="117"/>
      <c r="D235" s="268"/>
      <c r="E235" s="117"/>
      <c r="F235" s="117"/>
      <c r="G235" s="117"/>
      <c r="H235" s="117"/>
      <c r="I235" s="117"/>
      <c r="J235" s="315"/>
      <c r="K235" s="117"/>
      <c r="L235" s="315"/>
      <c r="M235" s="117"/>
      <c r="N235" s="315"/>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row>
    <row r="236" spans="1:38" ht="16.5" customHeight="1">
      <c r="A236" s="117"/>
      <c r="B236" s="117"/>
      <c r="C236" s="117"/>
      <c r="D236" s="268"/>
      <c r="E236" s="117"/>
      <c r="F236" s="117"/>
      <c r="G236" s="117"/>
      <c r="H236" s="117"/>
      <c r="I236" s="117"/>
      <c r="J236" s="315"/>
      <c r="K236" s="117"/>
      <c r="L236" s="315"/>
      <c r="M236" s="117"/>
      <c r="N236" s="315"/>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row>
    <row r="237" spans="1:38" ht="16.5" customHeight="1">
      <c r="A237" s="117"/>
      <c r="B237" s="117"/>
      <c r="C237" s="117"/>
      <c r="D237" s="268"/>
      <c r="E237" s="117"/>
      <c r="F237" s="117"/>
      <c r="G237" s="117"/>
      <c r="H237" s="117"/>
      <c r="I237" s="117"/>
      <c r="J237" s="315"/>
      <c r="K237" s="117"/>
      <c r="L237" s="315"/>
      <c r="M237" s="117"/>
      <c r="N237" s="315"/>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row>
    <row r="238" spans="1:38" ht="16.5" customHeight="1">
      <c r="A238" s="117"/>
      <c r="B238" s="117"/>
      <c r="C238" s="117"/>
      <c r="D238" s="268"/>
      <c r="E238" s="117"/>
      <c r="F238" s="117"/>
      <c r="G238" s="117"/>
      <c r="H238" s="117"/>
      <c r="I238" s="117"/>
      <c r="J238" s="315"/>
      <c r="K238" s="117"/>
      <c r="L238" s="315"/>
      <c r="M238" s="117"/>
      <c r="N238" s="315"/>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row>
    <row r="239" spans="1:38" ht="16.5" customHeight="1">
      <c r="A239" s="117"/>
      <c r="B239" s="117"/>
      <c r="C239" s="117"/>
      <c r="D239" s="268"/>
      <c r="E239" s="117"/>
      <c r="F239" s="117"/>
      <c r="G239" s="117"/>
      <c r="H239" s="117"/>
      <c r="I239" s="117"/>
      <c r="J239" s="315"/>
      <c r="K239" s="117"/>
      <c r="L239" s="315"/>
      <c r="M239" s="117"/>
      <c r="N239" s="315"/>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row>
    <row r="240" spans="1:38" ht="16.5" customHeight="1">
      <c r="A240" s="117"/>
      <c r="B240" s="117"/>
      <c r="C240" s="117"/>
      <c r="D240" s="268"/>
      <c r="E240" s="117"/>
      <c r="F240" s="117"/>
      <c r="G240" s="117"/>
      <c r="H240" s="117"/>
      <c r="I240" s="117"/>
      <c r="J240" s="315"/>
      <c r="K240" s="117"/>
      <c r="L240" s="315"/>
      <c r="M240" s="117"/>
      <c r="N240" s="315"/>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row>
    <row r="241" spans="1:38" ht="16.5" customHeight="1">
      <c r="A241" s="117"/>
      <c r="B241" s="117"/>
      <c r="C241" s="117"/>
      <c r="D241" s="268"/>
      <c r="E241" s="117"/>
      <c r="F241" s="117"/>
      <c r="G241" s="117"/>
      <c r="H241" s="117"/>
      <c r="I241" s="117"/>
      <c r="J241" s="315"/>
      <c r="K241" s="117"/>
      <c r="L241" s="315"/>
      <c r="M241" s="117"/>
      <c r="N241" s="315"/>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row>
    <row r="242" spans="1:38" ht="16.5" customHeight="1">
      <c r="A242" s="117"/>
      <c r="B242" s="117"/>
      <c r="C242" s="117"/>
      <c r="D242" s="268"/>
      <c r="E242" s="117"/>
      <c r="F242" s="117"/>
      <c r="G242" s="117"/>
      <c r="H242" s="117"/>
      <c r="I242" s="117"/>
      <c r="J242" s="315"/>
      <c r="K242" s="117"/>
      <c r="L242" s="315"/>
      <c r="M242" s="117"/>
      <c r="N242" s="315"/>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row>
    <row r="243" spans="1:38" ht="16.5" customHeight="1">
      <c r="A243" s="117"/>
      <c r="B243" s="117"/>
      <c r="C243" s="117"/>
      <c r="D243" s="268"/>
      <c r="E243" s="117"/>
      <c r="F243" s="117"/>
      <c r="G243" s="117"/>
      <c r="H243" s="117"/>
      <c r="I243" s="117"/>
      <c r="J243" s="315"/>
      <c r="K243" s="117"/>
      <c r="L243" s="315"/>
      <c r="M243" s="117"/>
      <c r="N243" s="315"/>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row>
    <row r="244" spans="1:38" ht="16.5" customHeight="1">
      <c r="A244" s="117"/>
      <c r="B244" s="117"/>
      <c r="C244" s="117"/>
      <c r="D244" s="268"/>
      <c r="E244" s="117"/>
      <c r="F244" s="117"/>
      <c r="G244" s="117"/>
      <c r="H244" s="117"/>
      <c r="I244" s="117"/>
      <c r="J244" s="315"/>
      <c r="K244" s="117"/>
      <c r="L244" s="315"/>
      <c r="M244" s="117"/>
      <c r="N244" s="315"/>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row>
    <row r="245" spans="1:38" ht="16.5" customHeight="1">
      <c r="A245" s="117"/>
      <c r="B245" s="117"/>
      <c r="C245" s="117"/>
      <c r="D245" s="268"/>
      <c r="E245" s="117"/>
      <c r="F245" s="117"/>
      <c r="G245" s="117"/>
      <c r="H245" s="117"/>
      <c r="I245" s="117"/>
      <c r="J245" s="315"/>
      <c r="K245" s="117"/>
      <c r="L245" s="315"/>
      <c r="M245" s="117"/>
      <c r="N245" s="315"/>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row>
    <row r="246" spans="1:38" ht="16.5" customHeight="1">
      <c r="A246" s="117"/>
      <c r="B246" s="117"/>
      <c r="C246" s="117"/>
      <c r="D246" s="268"/>
      <c r="E246" s="117"/>
      <c r="F246" s="117"/>
      <c r="G246" s="117"/>
      <c r="H246" s="117"/>
      <c r="I246" s="117"/>
      <c r="J246" s="315"/>
      <c r="K246" s="117"/>
      <c r="L246" s="315"/>
      <c r="M246" s="117"/>
      <c r="N246" s="315"/>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row>
    <row r="247" spans="1:38" ht="16.5" customHeight="1">
      <c r="A247" s="117"/>
      <c r="B247" s="117"/>
      <c r="C247" s="117"/>
      <c r="D247" s="268"/>
      <c r="E247" s="117"/>
      <c r="F247" s="117"/>
      <c r="G247" s="117"/>
      <c r="H247" s="117"/>
      <c r="I247" s="117"/>
      <c r="J247" s="315"/>
      <c r="K247" s="117"/>
      <c r="L247" s="315"/>
      <c r="M247" s="117"/>
      <c r="N247" s="315"/>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row>
    <row r="248" spans="1:38" ht="16.5" customHeight="1">
      <c r="A248" s="117"/>
      <c r="B248" s="117"/>
      <c r="C248" s="117"/>
      <c r="D248" s="268"/>
      <c r="E248" s="117"/>
      <c r="F248" s="117"/>
      <c r="G248" s="117"/>
      <c r="H248" s="117"/>
      <c r="I248" s="117"/>
      <c r="J248" s="315"/>
      <c r="K248" s="117"/>
      <c r="L248" s="315"/>
      <c r="M248" s="117"/>
      <c r="N248" s="315"/>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row>
    <row r="249" spans="1:38" ht="16.5" customHeight="1">
      <c r="A249" s="117"/>
      <c r="B249" s="117"/>
      <c r="C249" s="117"/>
      <c r="D249" s="268"/>
      <c r="E249" s="117"/>
      <c r="F249" s="117"/>
      <c r="G249" s="117"/>
      <c r="H249" s="117"/>
      <c r="I249" s="117"/>
      <c r="J249" s="315"/>
      <c r="K249" s="117"/>
      <c r="L249" s="315"/>
      <c r="M249" s="117"/>
      <c r="N249" s="315"/>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row>
    <row r="250" spans="1:38" ht="16.5" customHeight="1">
      <c r="A250" s="117"/>
      <c r="B250" s="117"/>
      <c r="C250" s="117"/>
      <c r="D250" s="268"/>
      <c r="E250" s="117"/>
      <c r="F250" s="117"/>
      <c r="G250" s="117"/>
      <c r="H250" s="117"/>
      <c r="I250" s="117"/>
      <c r="J250" s="315"/>
      <c r="K250" s="117"/>
      <c r="L250" s="315"/>
      <c r="M250" s="117"/>
      <c r="N250" s="315"/>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row>
    <row r="251" spans="1:38" ht="16.5" customHeight="1">
      <c r="A251" s="117"/>
      <c r="B251" s="117"/>
      <c r="C251" s="117"/>
      <c r="D251" s="268"/>
      <c r="E251" s="117"/>
      <c r="F251" s="117"/>
      <c r="G251" s="117"/>
      <c r="H251" s="117"/>
      <c r="I251" s="117"/>
      <c r="J251" s="315"/>
      <c r="K251" s="117"/>
      <c r="L251" s="315"/>
      <c r="M251" s="117"/>
      <c r="N251" s="315"/>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row>
    <row r="252" spans="1:38" ht="16.5" customHeight="1">
      <c r="A252" s="117"/>
      <c r="B252" s="117"/>
      <c r="C252" s="117"/>
      <c r="D252" s="268"/>
      <c r="E252" s="117"/>
      <c r="F252" s="117"/>
      <c r="G252" s="117"/>
      <c r="H252" s="117"/>
      <c r="I252" s="117"/>
      <c r="J252" s="315"/>
      <c r="K252" s="117"/>
      <c r="L252" s="315"/>
      <c r="M252" s="117"/>
      <c r="N252" s="315"/>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row>
    <row r="253" spans="1:38" ht="16.5" customHeight="1">
      <c r="A253" s="117"/>
      <c r="B253" s="117"/>
      <c r="C253" s="117"/>
      <c r="D253" s="268"/>
      <c r="E253" s="117"/>
      <c r="F253" s="117"/>
      <c r="G253" s="117"/>
      <c r="H253" s="117"/>
      <c r="I253" s="117"/>
      <c r="J253" s="315"/>
      <c r="K253" s="117"/>
      <c r="L253" s="315"/>
      <c r="M253" s="117"/>
      <c r="N253" s="315"/>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row>
    <row r="254" spans="1:38" ht="16.5" customHeight="1">
      <c r="A254" s="117"/>
      <c r="B254" s="117"/>
      <c r="C254" s="117"/>
      <c r="D254" s="268"/>
      <c r="E254" s="117"/>
      <c r="F254" s="117"/>
      <c r="G254" s="117"/>
      <c r="H254" s="117"/>
      <c r="I254" s="117"/>
      <c r="J254" s="315"/>
      <c r="K254" s="117"/>
      <c r="L254" s="315"/>
      <c r="M254" s="117"/>
      <c r="N254" s="315"/>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row>
    <row r="255" spans="1:38" ht="16.5" customHeight="1">
      <c r="A255" s="117"/>
      <c r="B255" s="117"/>
      <c r="C255" s="117"/>
      <c r="D255" s="268"/>
      <c r="E255" s="117"/>
      <c r="F255" s="117"/>
      <c r="G255" s="117"/>
      <c r="H255" s="117"/>
      <c r="I255" s="117"/>
      <c r="J255" s="315"/>
      <c r="K255" s="117"/>
      <c r="L255" s="315"/>
      <c r="M255" s="117"/>
      <c r="N255" s="315"/>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row>
    <row r="256" spans="1:38" ht="16.5" customHeight="1">
      <c r="A256" s="117"/>
      <c r="B256" s="117"/>
      <c r="C256" s="117"/>
      <c r="D256" s="268"/>
      <c r="E256" s="117"/>
      <c r="F256" s="117"/>
      <c r="G256" s="117"/>
      <c r="H256" s="117"/>
      <c r="I256" s="117"/>
      <c r="J256" s="315"/>
      <c r="K256" s="117"/>
      <c r="L256" s="315"/>
      <c r="M256" s="117"/>
      <c r="N256" s="315"/>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row>
    <row r="257" spans="1:38" ht="16.5" customHeight="1">
      <c r="A257" s="117"/>
      <c r="B257" s="117"/>
      <c r="C257" s="117"/>
      <c r="D257" s="268"/>
      <c r="E257" s="117"/>
      <c r="F257" s="117"/>
      <c r="G257" s="117"/>
      <c r="H257" s="117"/>
      <c r="I257" s="117"/>
      <c r="J257" s="315"/>
      <c r="K257" s="117"/>
      <c r="L257" s="315"/>
      <c r="M257" s="117"/>
      <c r="N257" s="315"/>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row>
    <row r="258" spans="1:38" ht="16.5" customHeight="1">
      <c r="A258" s="117"/>
      <c r="B258" s="117"/>
      <c r="C258" s="117"/>
      <c r="D258" s="268"/>
      <c r="E258" s="117"/>
      <c r="F258" s="117"/>
      <c r="G258" s="117"/>
      <c r="H258" s="117"/>
      <c r="I258" s="117"/>
      <c r="J258" s="315"/>
      <c r="K258" s="117"/>
      <c r="L258" s="315"/>
      <c r="M258" s="117"/>
      <c r="N258" s="315"/>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row>
    <row r="259" spans="1:38" ht="16.5" customHeight="1">
      <c r="A259" s="117"/>
      <c r="B259" s="117"/>
      <c r="C259" s="117"/>
      <c r="D259" s="268"/>
      <c r="E259" s="117"/>
      <c r="F259" s="117"/>
      <c r="G259" s="117"/>
      <c r="H259" s="117"/>
      <c r="I259" s="117"/>
      <c r="J259" s="315"/>
      <c r="K259" s="117"/>
      <c r="L259" s="315"/>
      <c r="M259" s="117"/>
      <c r="N259" s="315"/>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row>
    <row r="260" spans="1:38" ht="16.5" customHeight="1">
      <c r="A260" s="117"/>
      <c r="B260" s="117"/>
      <c r="C260" s="117"/>
      <c r="D260" s="268"/>
      <c r="E260" s="117"/>
      <c r="F260" s="117"/>
      <c r="G260" s="117"/>
      <c r="H260" s="117"/>
      <c r="I260" s="117"/>
      <c r="J260" s="315"/>
      <c r="K260" s="117"/>
      <c r="L260" s="315"/>
      <c r="M260" s="117"/>
      <c r="N260" s="315"/>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row>
    <row r="261" spans="1:38" ht="16.5" customHeight="1">
      <c r="A261" s="117"/>
      <c r="B261" s="117"/>
      <c r="C261" s="117"/>
      <c r="D261" s="268"/>
      <c r="E261" s="117"/>
      <c r="F261" s="117"/>
      <c r="G261" s="117"/>
      <c r="H261" s="117"/>
      <c r="I261" s="117"/>
      <c r="J261" s="315"/>
      <c r="K261" s="117"/>
      <c r="L261" s="315"/>
      <c r="M261" s="117"/>
      <c r="N261" s="315"/>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row>
    <row r="262" spans="1:38" ht="16.5" customHeight="1">
      <c r="A262" s="117"/>
      <c r="B262" s="117"/>
      <c r="C262" s="117"/>
      <c r="D262" s="268"/>
      <c r="E262" s="117"/>
      <c r="F262" s="117"/>
      <c r="G262" s="117"/>
      <c r="H262" s="117"/>
      <c r="I262" s="117"/>
      <c r="J262" s="315"/>
      <c r="K262" s="117"/>
      <c r="L262" s="315"/>
      <c r="M262" s="117"/>
      <c r="N262" s="315"/>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row>
    <row r="263" spans="1:38" ht="16.5" customHeight="1">
      <c r="A263" s="117"/>
      <c r="B263" s="117"/>
      <c r="C263" s="117"/>
      <c r="D263" s="268"/>
      <c r="E263" s="117"/>
      <c r="F263" s="117"/>
      <c r="G263" s="117"/>
      <c r="H263" s="117"/>
      <c r="I263" s="117"/>
      <c r="J263" s="315"/>
      <c r="K263" s="117"/>
      <c r="L263" s="315"/>
      <c r="M263" s="117"/>
      <c r="N263" s="315"/>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row>
    <row r="264" spans="1:38" ht="16.5" customHeight="1">
      <c r="A264" s="117"/>
      <c r="B264" s="117"/>
      <c r="C264" s="117"/>
      <c r="D264" s="268"/>
      <c r="E264" s="117"/>
      <c r="F264" s="117"/>
      <c r="G264" s="117"/>
      <c r="H264" s="117"/>
      <c r="I264" s="117"/>
      <c r="J264" s="315"/>
      <c r="K264" s="117"/>
      <c r="L264" s="315"/>
      <c r="M264" s="117"/>
      <c r="N264" s="315"/>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row>
    <row r="265" spans="1:38" ht="16.5" customHeight="1">
      <c r="A265" s="117"/>
      <c r="B265" s="117"/>
      <c r="C265" s="117"/>
      <c r="D265" s="268"/>
      <c r="E265" s="117"/>
      <c r="F265" s="117"/>
      <c r="G265" s="117"/>
      <c r="H265" s="117"/>
      <c r="I265" s="117"/>
      <c r="J265" s="315"/>
      <c r="K265" s="117"/>
      <c r="L265" s="315"/>
      <c r="M265" s="117"/>
      <c r="N265" s="315"/>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row>
    <row r="266" spans="1:38" ht="16.5" customHeight="1">
      <c r="A266" s="117"/>
      <c r="B266" s="117"/>
      <c r="C266" s="117"/>
      <c r="D266" s="268"/>
      <c r="E266" s="117"/>
      <c r="F266" s="117"/>
      <c r="G266" s="117"/>
      <c r="H266" s="117"/>
      <c r="I266" s="117"/>
      <c r="J266" s="315"/>
      <c r="K266" s="117"/>
      <c r="L266" s="315"/>
      <c r="M266" s="117"/>
      <c r="N266" s="315"/>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row>
    <row r="267" spans="1:38" ht="16.5" customHeight="1">
      <c r="A267" s="117"/>
      <c r="B267" s="117"/>
      <c r="C267" s="117"/>
      <c r="D267" s="268"/>
      <c r="E267" s="117"/>
      <c r="F267" s="117"/>
      <c r="G267" s="117"/>
      <c r="H267" s="117"/>
      <c r="I267" s="117"/>
      <c r="J267" s="315"/>
      <c r="K267" s="117"/>
      <c r="L267" s="315"/>
      <c r="M267" s="117"/>
      <c r="N267" s="315"/>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row>
    <row r="268" spans="1:38" ht="16.5" customHeight="1">
      <c r="A268" s="117"/>
      <c r="B268" s="117"/>
      <c r="C268" s="117"/>
      <c r="D268" s="268"/>
      <c r="E268" s="117"/>
      <c r="F268" s="117"/>
      <c r="G268" s="117"/>
      <c r="H268" s="117"/>
      <c r="I268" s="117"/>
      <c r="J268" s="315"/>
      <c r="K268" s="117"/>
      <c r="L268" s="315"/>
      <c r="M268" s="117"/>
      <c r="N268" s="315"/>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row>
    <row r="269" spans="1:38" ht="16.5" customHeight="1">
      <c r="A269" s="117"/>
      <c r="B269" s="117"/>
      <c r="C269" s="117"/>
      <c r="D269" s="268"/>
      <c r="E269" s="117"/>
      <c r="F269" s="117"/>
      <c r="G269" s="117"/>
      <c r="H269" s="117"/>
      <c r="I269" s="117"/>
      <c r="J269" s="315"/>
      <c r="K269" s="117"/>
      <c r="L269" s="315"/>
      <c r="M269" s="117"/>
      <c r="N269" s="315"/>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row>
    <row r="270" spans="1:38" ht="16.5" customHeight="1">
      <c r="A270" s="117"/>
      <c r="B270" s="117"/>
      <c r="C270" s="117"/>
      <c r="D270" s="268"/>
      <c r="E270" s="117"/>
      <c r="F270" s="117"/>
      <c r="G270" s="117"/>
      <c r="H270" s="117"/>
      <c r="I270" s="117"/>
      <c r="J270" s="315"/>
      <c r="K270" s="117"/>
      <c r="L270" s="315"/>
      <c r="M270" s="117"/>
      <c r="N270" s="315"/>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row>
    <row r="271" spans="1:38" ht="16.5" customHeight="1">
      <c r="A271" s="117"/>
      <c r="B271" s="117"/>
      <c r="C271" s="117"/>
      <c r="D271" s="268"/>
      <c r="E271" s="117"/>
      <c r="F271" s="117"/>
      <c r="G271" s="117"/>
      <c r="H271" s="117"/>
      <c r="I271" s="117"/>
      <c r="J271" s="315"/>
      <c r="K271" s="117"/>
      <c r="L271" s="315"/>
      <c r="M271" s="117"/>
      <c r="N271" s="315"/>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row>
    <row r="272" spans="1:38" ht="16.5" customHeight="1">
      <c r="A272" s="117"/>
      <c r="B272" s="117"/>
      <c r="C272" s="117"/>
      <c r="D272" s="268"/>
      <c r="E272" s="117"/>
      <c r="F272" s="117"/>
      <c r="G272" s="117"/>
      <c r="H272" s="117"/>
      <c r="I272" s="117"/>
      <c r="J272" s="315"/>
      <c r="K272" s="117"/>
      <c r="L272" s="315"/>
      <c r="M272" s="117"/>
      <c r="N272" s="315"/>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row>
    <row r="273" spans="1:38" ht="16.5" customHeight="1">
      <c r="A273" s="117"/>
      <c r="B273" s="117"/>
      <c r="C273" s="117"/>
      <c r="D273" s="268"/>
      <c r="E273" s="117"/>
      <c r="F273" s="117"/>
      <c r="G273" s="117"/>
      <c r="H273" s="117"/>
      <c r="I273" s="117"/>
      <c r="J273" s="315"/>
      <c r="K273" s="117"/>
      <c r="L273" s="315"/>
      <c r="M273" s="117"/>
      <c r="N273" s="315"/>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row>
    <row r="274" spans="1:38" ht="16.5" customHeight="1">
      <c r="A274" s="117"/>
      <c r="B274" s="117"/>
      <c r="C274" s="117"/>
      <c r="D274" s="268"/>
      <c r="E274" s="117"/>
      <c r="F274" s="117"/>
      <c r="G274" s="117"/>
      <c r="H274" s="117"/>
      <c r="I274" s="117"/>
      <c r="J274" s="315"/>
      <c r="K274" s="117"/>
      <c r="L274" s="315"/>
      <c r="M274" s="117"/>
      <c r="N274" s="315"/>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row>
    <row r="275" spans="1:38" ht="16.5" customHeight="1">
      <c r="A275" s="117"/>
      <c r="B275" s="117"/>
      <c r="C275" s="117"/>
      <c r="D275" s="268"/>
      <c r="E275" s="117"/>
      <c r="F275" s="117"/>
      <c r="G275" s="117"/>
      <c r="H275" s="117"/>
      <c r="I275" s="117"/>
      <c r="J275" s="315"/>
      <c r="K275" s="117"/>
      <c r="L275" s="315"/>
      <c r="M275" s="117"/>
      <c r="N275" s="315"/>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row>
    <row r="276" spans="1:38" ht="16.5" customHeight="1">
      <c r="A276" s="117"/>
      <c r="B276" s="117"/>
      <c r="C276" s="117"/>
      <c r="D276" s="268"/>
      <c r="E276" s="117"/>
      <c r="F276" s="117"/>
      <c r="G276" s="117"/>
      <c r="H276" s="117"/>
      <c r="I276" s="117"/>
      <c r="J276" s="315"/>
      <c r="K276" s="117"/>
      <c r="L276" s="315"/>
      <c r="M276" s="117"/>
      <c r="N276" s="315"/>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row>
    <row r="277" spans="1:38" ht="16.5" customHeight="1">
      <c r="A277" s="117"/>
      <c r="B277" s="117"/>
      <c r="C277" s="117"/>
      <c r="D277" s="268"/>
      <c r="E277" s="117"/>
      <c r="F277" s="117"/>
      <c r="G277" s="117"/>
      <c r="H277" s="117"/>
      <c r="I277" s="117"/>
      <c r="J277" s="315"/>
      <c r="K277" s="117"/>
      <c r="L277" s="315"/>
      <c r="M277" s="117"/>
      <c r="N277" s="315"/>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row>
    <row r="278" spans="1:38" ht="16.5" customHeight="1">
      <c r="A278" s="117"/>
      <c r="B278" s="117"/>
      <c r="C278" s="117"/>
      <c r="D278" s="268"/>
      <c r="E278" s="117"/>
      <c r="F278" s="117"/>
      <c r="G278" s="117"/>
      <c r="H278" s="117"/>
      <c r="I278" s="117"/>
      <c r="J278" s="315"/>
      <c r="K278" s="117"/>
      <c r="L278" s="315"/>
      <c r="M278" s="117"/>
      <c r="N278" s="315"/>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row>
    <row r="279" spans="1:38" ht="16.5" customHeight="1">
      <c r="A279" s="117"/>
      <c r="B279" s="117"/>
      <c r="C279" s="117"/>
      <c r="D279" s="268"/>
      <c r="E279" s="117"/>
      <c r="F279" s="117"/>
      <c r="G279" s="117"/>
      <c r="H279" s="117"/>
      <c r="I279" s="117"/>
      <c r="J279" s="315"/>
      <c r="K279" s="117"/>
      <c r="L279" s="315"/>
      <c r="M279" s="117"/>
      <c r="N279" s="315"/>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row>
    <row r="280" spans="1:38" ht="16.5" customHeight="1">
      <c r="A280" s="117"/>
      <c r="B280" s="117"/>
      <c r="C280" s="117"/>
      <c r="D280" s="268"/>
      <c r="E280" s="117"/>
      <c r="F280" s="117"/>
      <c r="G280" s="117"/>
      <c r="H280" s="117"/>
      <c r="I280" s="117"/>
      <c r="J280" s="315"/>
      <c r="K280" s="117"/>
      <c r="L280" s="315"/>
      <c r="M280" s="117"/>
      <c r="N280" s="315"/>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row>
    <row r="281" spans="1:38" ht="16.5" customHeight="1">
      <c r="A281" s="117"/>
      <c r="B281" s="117"/>
      <c r="C281" s="117"/>
      <c r="D281" s="268"/>
      <c r="E281" s="117"/>
      <c r="F281" s="117"/>
      <c r="G281" s="117"/>
      <c r="H281" s="117"/>
      <c r="I281" s="117"/>
      <c r="J281" s="315"/>
      <c r="K281" s="117"/>
      <c r="L281" s="315"/>
      <c r="M281" s="117"/>
      <c r="N281" s="315"/>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row>
    <row r="282" spans="1:38" ht="16.5" customHeight="1">
      <c r="A282" s="117"/>
      <c r="B282" s="117"/>
      <c r="C282" s="117"/>
      <c r="D282" s="268"/>
      <c r="E282" s="117"/>
      <c r="F282" s="117"/>
      <c r="G282" s="117"/>
      <c r="H282" s="117"/>
      <c r="I282" s="117"/>
      <c r="J282" s="315"/>
      <c r="K282" s="117"/>
      <c r="L282" s="315"/>
      <c r="M282" s="117"/>
      <c r="N282" s="315"/>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row>
    <row r="283" spans="1:38" ht="16.5" customHeight="1">
      <c r="A283" s="117"/>
      <c r="B283" s="117"/>
      <c r="C283" s="117"/>
      <c r="D283" s="268"/>
      <c r="E283" s="117"/>
      <c r="F283" s="117"/>
      <c r="G283" s="117"/>
      <c r="H283" s="117"/>
      <c r="I283" s="117"/>
      <c r="J283" s="315"/>
      <c r="K283" s="117"/>
      <c r="L283" s="315"/>
      <c r="M283" s="117"/>
      <c r="N283" s="315"/>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row>
    <row r="284" spans="1:38" ht="16.5" customHeight="1">
      <c r="A284" s="117"/>
      <c r="B284" s="117"/>
      <c r="C284" s="117"/>
      <c r="D284" s="268"/>
      <c r="E284" s="117"/>
      <c r="F284" s="117"/>
      <c r="G284" s="117"/>
      <c r="H284" s="117"/>
      <c r="I284" s="117"/>
      <c r="J284" s="315"/>
      <c r="K284" s="117"/>
      <c r="L284" s="315"/>
      <c r="M284" s="117"/>
      <c r="N284" s="315"/>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row>
    <row r="285" spans="1:38" ht="16.5" customHeight="1">
      <c r="A285" s="117"/>
      <c r="B285" s="117"/>
      <c r="C285" s="117"/>
      <c r="D285" s="268"/>
      <c r="E285" s="117"/>
      <c r="F285" s="117"/>
      <c r="G285" s="117"/>
      <c r="H285" s="117"/>
      <c r="I285" s="117"/>
      <c r="J285" s="315"/>
      <c r="K285" s="117"/>
      <c r="L285" s="315"/>
      <c r="M285" s="117"/>
      <c r="N285" s="315"/>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row>
    <row r="286" spans="1:38" ht="16.5" customHeight="1">
      <c r="A286" s="117"/>
      <c r="B286" s="117"/>
      <c r="C286" s="117"/>
      <c r="D286" s="268"/>
      <c r="E286" s="117"/>
      <c r="F286" s="117"/>
      <c r="G286" s="117"/>
      <c r="H286" s="117"/>
      <c r="I286" s="117"/>
      <c r="J286" s="315"/>
      <c r="K286" s="117"/>
      <c r="L286" s="315"/>
      <c r="M286" s="117"/>
      <c r="N286" s="315"/>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row>
    <row r="287" spans="1:38" ht="16.5" customHeight="1">
      <c r="A287" s="117"/>
      <c r="B287" s="117"/>
      <c r="C287" s="117"/>
      <c r="D287" s="268"/>
      <c r="E287" s="117"/>
      <c r="F287" s="117"/>
      <c r="G287" s="117"/>
      <c r="H287" s="117"/>
      <c r="I287" s="117"/>
      <c r="J287" s="315"/>
      <c r="K287" s="117"/>
      <c r="L287" s="315"/>
      <c r="M287" s="117"/>
      <c r="N287" s="315"/>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row>
    <row r="288" spans="1:38" ht="16.5" customHeight="1">
      <c r="A288" s="117"/>
      <c r="B288" s="117"/>
      <c r="C288" s="117"/>
      <c r="D288" s="268"/>
      <c r="E288" s="117"/>
      <c r="F288" s="117"/>
      <c r="G288" s="117"/>
      <c r="H288" s="117"/>
      <c r="I288" s="117"/>
      <c r="J288" s="315"/>
      <c r="K288" s="117"/>
      <c r="L288" s="315"/>
      <c r="M288" s="117"/>
      <c r="N288" s="315"/>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row>
    <row r="289" spans="1:38" ht="16.5" customHeight="1">
      <c r="A289" s="117"/>
      <c r="B289" s="117"/>
      <c r="C289" s="117"/>
      <c r="D289" s="268"/>
      <c r="E289" s="117"/>
      <c r="F289" s="117"/>
      <c r="G289" s="117"/>
      <c r="H289" s="117"/>
      <c r="I289" s="117"/>
      <c r="J289" s="315"/>
      <c r="K289" s="117"/>
      <c r="L289" s="315"/>
      <c r="M289" s="117"/>
      <c r="N289" s="315"/>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row>
    <row r="290" spans="1:38" ht="16.5" customHeight="1">
      <c r="A290" s="117"/>
      <c r="B290" s="117"/>
      <c r="C290" s="117"/>
      <c r="D290" s="268"/>
      <c r="E290" s="117"/>
      <c r="F290" s="117"/>
      <c r="G290" s="117"/>
      <c r="H290" s="117"/>
      <c r="I290" s="117"/>
      <c r="J290" s="315"/>
      <c r="K290" s="117"/>
      <c r="L290" s="315"/>
      <c r="M290" s="117"/>
      <c r="N290" s="315"/>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row>
    <row r="291" spans="1:38" ht="16.5" customHeight="1">
      <c r="A291" s="117"/>
      <c r="B291" s="117"/>
      <c r="C291" s="117"/>
      <c r="D291" s="268"/>
      <c r="E291" s="117"/>
      <c r="F291" s="117"/>
      <c r="G291" s="117"/>
      <c r="H291" s="117"/>
      <c r="I291" s="117"/>
      <c r="J291" s="315"/>
      <c r="K291" s="117"/>
      <c r="L291" s="315"/>
      <c r="M291" s="117"/>
      <c r="N291" s="315"/>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row>
    <row r="292" spans="1:38" ht="16.5" customHeight="1">
      <c r="A292" s="117"/>
      <c r="B292" s="117"/>
      <c r="C292" s="117"/>
      <c r="D292" s="268"/>
      <c r="E292" s="117"/>
      <c r="F292" s="117"/>
      <c r="G292" s="117"/>
      <c r="H292" s="117"/>
      <c r="I292" s="117"/>
      <c r="J292" s="315"/>
      <c r="K292" s="117"/>
      <c r="L292" s="315"/>
      <c r="M292" s="117"/>
      <c r="N292" s="315"/>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row>
    <row r="293" spans="1:38" ht="16.5" customHeight="1">
      <c r="A293" s="117"/>
      <c r="B293" s="117"/>
      <c r="C293" s="117"/>
      <c r="D293" s="268"/>
      <c r="E293" s="117"/>
      <c r="F293" s="117"/>
      <c r="G293" s="117"/>
      <c r="H293" s="117"/>
      <c r="I293" s="117"/>
      <c r="J293" s="315"/>
      <c r="K293" s="117"/>
      <c r="L293" s="315"/>
      <c r="M293" s="117"/>
      <c r="N293" s="315"/>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row>
    <row r="294" spans="1:38" ht="16.5" customHeight="1">
      <c r="A294" s="117"/>
      <c r="B294" s="117"/>
      <c r="C294" s="117"/>
      <c r="D294" s="268"/>
      <c r="E294" s="117"/>
      <c r="F294" s="117"/>
      <c r="G294" s="117"/>
      <c r="H294" s="117"/>
      <c r="I294" s="117"/>
      <c r="J294" s="315"/>
      <c r="K294" s="117"/>
      <c r="L294" s="315"/>
      <c r="M294" s="117"/>
      <c r="N294" s="315"/>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row>
    <row r="295" spans="1:38" ht="16.5" customHeight="1">
      <c r="A295" s="117"/>
      <c r="B295" s="117"/>
      <c r="C295" s="117"/>
      <c r="D295" s="268"/>
      <c r="E295" s="117"/>
      <c r="F295" s="117"/>
      <c r="G295" s="117"/>
      <c r="H295" s="117"/>
      <c r="I295" s="117"/>
      <c r="J295" s="315"/>
      <c r="K295" s="117"/>
      <c r="L295" s="315"/>
      <c r="M295" s="117"/>
      <c r="N295" s="315"/>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row>
    <row r="296" spans="1:38" ht="16.5" customHeight="1">
      <c r="A296" s="117"/>
      <c r="B296" s="117"/>
      <c r="C296" s="117"/>
      <c r="D296" s="268"/>
      <c r="E296" s="117"/>
      <c r="F296" s="117"/>
      <c r="G296" s="117"/>
      <c r="H296" s="117"/>
      <c r="I296" s="117"/>
      <c r="J296" s="315"/>
      <c r="K296" s="117"/>
      <c r="L296" s="315"/>
      <c r="M296" s="117"/>
      <c r="N296" s="315"/>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row>
    <row r="297" spans="1:38" ht="16.5" customHeight="1">
      <c r="A297" s="117"/>
      <c r="B297" s="117"/>
      <c r="C297" s="117"/>
      <c r="D297" s="268"/>
      <c r="E297" s="117"/>
      <c r="F297" s="117"/>
      <c r="G297" s="117"/>
      <c r="H297" s="117"/>
      <c r="I297" s="117"/>
      <c r="J297" s="315"/>
      <c r="K297" s="117"/>
      <c r="L297" s="315"/>
      <c r="M297" s="117"/>
      <c r="N297" s="315"/>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row>
    <row r="298" spans="1:38" ht="16.5" customHeight="1">
      <c r="A298" s="117"/>
      <c r="B298" s="117"/>
      <c r="C298" s="117"/>
      <c r="D298" s="268"/>
      <c r="E298" s="117"/>
      <c r="F298" s="117"/>
      <c r="G298" s="117"/>
      <c r="H298" s="117"/>
      <c r="I298" s="117"/>
      <c r="J298" s="315"/>
      <c r="K298" s="117"/>
      <c r="L298" s="315"/>
      <c r="M298" s="117"/>
      <c r="N298" s="315"/>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row>
    <row r="299" spans="1:38" ht="16.5" customHeight="1">
      <c r="A299" s="117"/>
      <c r="B299" s="117"/>
      <c r="C299" s="117"/>
      <c r="D299" s="268"/>
      <c r="E299" s="117"/>
      <c r="F299" s="117"/>
      <c r="G299" s="117"/>
      <c r="H299" s="117"/>
      <c r="I299" s="117"/>
      <c r="J299" s="315"/>
      <c r="K299" s="117"/>
      <c r="L299" s="315"/>
      <c r="M299" s="117"/>
      <c r="N299" s="315"/>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row>
    <row r="300" spans="1:38" ht="16.5" customHeight="1">
      <c r="A300" s="117"/>
      <c r="B300" s="117"/>
      <c r="C300" s="117"/>
      <c r="D300" s="268"/>
      <c r="E300" s="117"/>
      <c r="F300" s="117"/>
      <c r="G300" s="117"/>
      <c r="H300" s="117"/>
      <c r="I300" s="117"/>
      <c r="J300" s="315"/>
      <c r="K300" s="117"/>
      <c r="L300" s="315"/>
      <c r="M300" s="117"/>
      <c r="N300" s="315"/>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row>
    <row r="301" spans="1:38" ht="16.5" customHeight="1">
      <c r="A301" s="117"/>
      <c r="B301" s="117"/>
      <c r="C301" s="117"/>
      <c r="D301" s="268"/>
      <c r="E301" s="117"/>
      <c r="F301" s="117"/>
      <c r="G301" s="117"/>
      <c r="H301" s="117"/>
      <c r="I301" s="117"/>
      <c r="J301" s="315"/>
      <c r="K301" s="117"/>
      <c r="L301" s="315"/>
      <c r="M301" s="117"/>
      <c r="N301" s="315"/>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row>
    <row r="302" spans="1:38" ht="16.5" customHeight="1">
      <c r="A302" s="117"/>
      <c r="B302" s="117"/>
      <c r="C302" s="117"/>
      <c r="D302" s="268"/>
      <c r="E302" s="117"/>
      <c r="F302" s="117"/>
      <c r="G302" s="117"/>
      <c r="H302" s="117"/>
      <c r="I302" s="117"/>
      <c r="J302" s="315"/>
      <c r="K302" s="117"/>
      <c r="L302" s="315"/>
      <c r="M302" s="117"/>
      <c r="N302" s="315"/>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row>
    <row r="303" spans="1:38" ht="16.5" customHeight="1">
      <c r="A303" s="117"/>
      <c r="B303" s="117"/>
      <c r="C303" s="117"/>
      <c r="D303" s="268"/>
      <c r="E303" s="117"/>
      <c r="F303" s="117"/>
      <c r="G303" s="117"/>
      <c r="H303" s="117"/>
      <c r="I303" s="117"/>
      <c r="J303" s="315"/>
      <c r="K303" s="117"/>
      <c r="L303" s="315"/>
      <c r="M303" s="117"/>
      <c r="N303" s="315"/>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row>
    <row r="304" spans="1:38" ht="16.5" customHeight="1">
      <c r="A304" s="117"/>
      <c r="B304" s="117"/>
      <c r="C304" s="117"/>
      <c r="D304" s="268"/>
      <c r="E304" s="117"/>
      <c r="F304" s="117"/>
      <c r="G304" s="117"/>
      <c r="H304" s="117"/>
      <c r="I304" s="117"/>
      <c r="J304" s="315"/>
      <c r="K304" s="117"/>
      <c r="L304" s="315"/>
      <c r="M304" s="117"/>
      <c r="N304" s="315"/>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row>
    <row r="305" spans="1:38" ht="16.5" customHeight="1">
      <c r="A305" s="117"/>
      <c r="B305" s="117"/>
      <c r="C305" s="117"/>
      <c r="D305" s="268"/>
      <c r="E305" s="117"/>
      <c r="F305" s="117"/>
      <c r="G305" s="117"/>
      <c r="H305" s="117"/>
      <c r="I305" s="117"/>
      <c r="J305" s="315"/>
      <c r="K305" s="117"/>
      <c r="L305" s="315"/>
      <c r="M305" s="117"/>
      <c r="N305" s="315"/>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row>
    <row r="306" spans="1:38" ht="16.5" customHeight="1">
      <c r="A306" s="117"/>
      <c r="B306" s="117"/>
      <c r="C306" s="117"/>
      <c r="D306" s="268"/>
      <c r="E306" s="117"/>
      <c r="F306" s="117"/>
      <c r="G306" s="117"/>
      <c r="H306" s="117"/>
      <c r="I306" s="117"/>
      <c r="J306" s="315"/>
      <c r="K306" s="117"/>
      <c r="L306" s="315"/>
      <c r="M306" s="117"/>
      <c r="N306" s="315"/>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row>
    <row r="307" spans="1:38" ht="16.5" customHeight="1">
      <c r="A307" s="117"/>
      <c r="B307" s="117"/>
      <c r="C307" s="117"/>
      <c r="D307" s="268"/>
      <c r="E307" s="117"/>
      <c r="F307" s="117"/>
      <c r="G307" s="117"/>
      <c r="H307" s="117"/>
      <c r="I307" s="117"/>
      <c r="J307" s="315"/>
      <c r="K307" s="117"/>
      <c r="L307" s="315"/>
      <c r="M307" s="117"/>
      <c r="N307" s="315"/>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row>
    <row r="308" spans="1:38" ht="16.5" customHeight="1">
      <c r="A308" s="117"/>
      <c r="B308" s="117"/>
      <c r="C308" s="117"/>
      <c r="D308" s="268"/>
      <c r="E308" s="117"/>
      <c r="F308" s="117"/>
      <c r="G308" s="117"/>
      <c r="H308" s="117"/>
      <c r="I308" s="117"/>
      <c r="J308" s="315"/>
      <c r="K308" s="117"/>
      <c r="L308" s="315"/>
      <c r="M308" s="117"/>
      <c r="N308" s="315"/>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row>
    <row r="309" spans="1:38" ht="16.5" customHeight="1">
      <c r="A309" s="117"/>
      <c r="B309" s="117"/>
      <c r="C309" s="117"/>
      <c r="D309" s="268"/>
      <c r="E309" s="117"/>
      <c r="F309" s="117"/>
      <c r="G309" s="117"/>
      <c r="H309" s="117"/>
      <c r="I309" s="117"/>
      <c r="J309" s="315"/>
      <c r="K309" s="117"/>
      <c r="L309" s="315"/>
      <c r="M309" s="117"/>
      <c r="N309" s="315"/>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row>
    <row r="310" spans="1:38" ht="16.5" customHeight="1">
      <c r="A310" s="117"/>
      <c r="B310" s="117"/>
      <c r="C310" s="117"/>
      <c r="D310" s="268"/>
      <c r="E310" s="117"/>
      <c r="F310" s="117"/>
      <c r="G310" s="117"/>
      <c r="H310" s="117"/>
      <c r="I310" s="117"/>
      <c r="J310" s="315"/>
      <c r="K310" s="117"/>
      <c r="L310" s="315"/>
      <c r="M310" s="117"/>
      <c r="N310" s="315"/>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row>
    <row r="311" spans="1:38" ht="16.5" customHeight="1">
      <c r="A311" s="117"/>
      <c r="B311" s="117"/>
      <c r="C311" s="117"/>
      <c r="D311" s="268"/>
      <c r="E311" s="117"/>
      <c r="F311" s="117"/>
      <c r="G311" s="117"/>
      <c r="H311" s="117"/>
      <c r="I311" s="117"/>
      <c r="J311" s="315"/>
      <c r="K311" s="117"/>
      <c r="L311" s="315"/>
      <c r="M311" s="117"/>
      <c r="N311" s="315"/>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row>
    <row r="312" spans="1:38" ht="16.5" customHeight="1">
      <c r="A312" s="117"/>
      <c r="B312" s="117"/>
      <c r="C312" s="117"/>
      <c r="D312" s="268"/>
      <c r="E312" s="117"/>
      <c r="F312" s="117"/>
      <c r="G312" s="117"/>
      <c r="H312" s="117"/>
      <c r="I312" s="117"/>
      <c r="J312" s="315"/>
      <c r="K312" s="117"/>
      <c r="L312" s="315"/>
      <c r="M312" s="117"/>
      <c r="N312" s="315"/>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row>
    <row r="313" spans="1:38" ht="16.5" customHeight="1">
      <c r="A313" s="117"/>
      <c r="B313" s="117"/>
      <c r="C313" s="117"/>
      <c r="D313" s="268"/>
      <c r="E313" s="117"/>
      <c r="F313" s="117"/>
      <c r="G313" s="117"/>
      <c r="H313" s="117"/>
      <c r="I313" s="117"/>
      <c r="J313" s="315"/>
      <c r="K313" s="117"/>
      <c r="L313" s="315"/>
      <c r="M313" s="117"/>
      <c r="N313" s="315"/>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row>
    <row r="314" spans="1:38" ht="16.5" customHeight="1">
      <c r="A314" s="117"/>
      <c r="B314" s="117"/>
      <c r="C314" s="117"/>
      <c r="D314" s="268"/>
      <c r="E314" s="117"/>
      <c r="F314" s="117"/>
      <c r="G314" s="117"/>
      <c r="H314" s="117"/>
      <c r="I314" s="117"/>
      <c r="J314" s="315"/>
      <c r="K314" s="117"/>
      <c r="L314" s="315"/>
      <c r="M314" s="117"/>
      <c r="N314" s="315"/>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row>
    <row r="315" spans="1:38" ht="16.5" customHeight="1">
      <c r="A315" s="117"/>
      <c r="B315" s="117"/>
      <c r="C315" s="117"/>
      <c r="D315" s="268"/>
      <c r="E315" s="117"/>
      <c r="F315" s="117"/>
      <c r="G315" s="117"/>
      <c r="H315" s="117"/>
      <c r="I315" s="117"/>
      <c r="J315" s="315"/>
      <c r="K315" s="117"/>
      <c r="L315" s="315"/>
      <c r="M315" s="117"/>
      <c r="N315" s="315"/>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row>
    <row r="316" spans="1:38" ht="16.5" customHeight="1">
      <c r="A316" s="117"/>
      <c r="B316" s="117"/>
      <c r="C316" s="117"/>
      <c r="D316" s="268"/>
      <c r="E316" s="117"/>
      <c r="F316" s="117"/>
      <c r="G316" s="117"/>
      <c r="H316" s="117"/>
      <c r="I316" s="117"/>
      <c r="J316" s="315"/>
      <c r="K316" s="117"/>
      <c r="L316" s="315"/>
      <c r="M316" s="117"/>
      <c r="N316" s="315"/>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row>
    <row r="317" spans="1:38" ht="16.5" customHeight="1">
      <c r="A317" s="117"/>
      <c r="B317" s="117"/>
      <c r="C317" s="117"/>
      <c r="D317" s="268"/>
      <c r="E317" s="117"/>
      <c r="F317" s="117"/>
      <c r="G317" s="117"/>
      <c r="H317" s="117"/>
      <c r="I317" s="117"/>
      <c r="J317" s="315"/>
      <c r="K317" s="117"/>
      <c r="L317" s="315"/>
      <c r="M317" s="117"/>
      <c r="N317" s="315"/>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row>
    <row r="318" spans="1:38" ht="16.5" customHeight="1">
      <c r="A318" s="117"/>
      <c r="B318" s="117"/>
      <c r="C318" s="117"/>
      <c r="D318" s="268"/>
      <c r="E318" s="117"/>
      <c r="F318" s="117"/>
      <c r="G318" s="117"/>
      <c r="H318" s="117"/>
      <c r="I318" s="117"/>
      <c r="J318" s="315"/>
      <c r="K318" s="117"/>
      <c r="L318" s="315"/>
      <c r="M318" s="117"/>
      <c r="N318" s="315"/>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row>
    <row r="319" spans="1:38" ht="16.5" customHeight="1">
      <c r="A319" s="117"/>
      <c r="B319" s="117"/>
      <c r="C319" s="117"/>
      <c r="D319" s="268"/>
      <c r="E319" s="117"/>
      <c r="F319" s="117"/>
      <c r="G319" s="117"/>
      <c r="H319" s="117"/>
      <c r="I319" s="117"/>
      <c r="J319" s="315"/>
      <c r="K319" s="117"/>
      <c r="L319" s="315"/>
      <c r="M319" s="117"/>
      <c r="N319" s="315"/>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row>
    <row r="320" spans="1:38" ht="16.5" customHeight="1">
      <c r="A320" s="117"/>
      <c r="B320" s="117"/>
      <c r="C320" s="117"/>
      <c r="D320" s="268"/>
      <c r="E320" s="117"/>
      <c r="F320" s="117"/>
      <c r="G320" s="117"/>
      <c r="H320" s="117"/>
      <c r="I320" s="117"/>
      <c r="J320" s="315"/>
      <c r="K320" s="117"/>
      <c r="L320" s="315"/>
      <c r="M320" s="117"/>
      <c r="N320" s="315"/>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row>
    <row r="321" spans="1:38" ht="16.5" customHeight="1">
      <c r="A321" s="117"/>
      <c r="B321" s="117"/>
      <c r="C321" s="117"/>
      <c r="D321" s="268"/>
      <c r="E321" s="117"/>
      <c r="F321" s="117"/>
      <c r="G321" s="117"/>
      <c r="H321" s="117"/>
      <c r="I321" s="117"/>
      <c r="J321" s="315"/>
      <c r="K321" s="117"/>
      <c r="L321" s="315"/>
      <c r="M321" s="117"/>
      <c r="N321" s="315"/>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row>
    <row r="322" spans="1:38" ht="16.5" customHeight="1">
      <c r="A322" s="117"/>
      <c r="B322" s="117"/>
      <c r="C322" s="117"/>
      <c r="D322" s="268"/>
      <c r="E322" s="117"/>
      <c r="F322" s="117"/>
      <c r="G322" s="117"/>
      <c r="H322" s="117"/>
      <c r="I322" s="117"/>
      <c r="J322" s="315"/>
      <c r="K322" s="117"/>
      <c r="L322" s="315"/>
      <c r="M322" s="117"/>
      <c r="N322" s="315"/>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row>
    <row r="323" spans="1:38" ht="16.5" customHeight="1">
      <c r="A323" s="117"/>
      <c r="B323" s="117"/>
      <c r="C323" s="117"/>
      <c r="D323" s="268"/>
      <c r="E323" s="117"/>
      <c r="F323" s="117"/>
      <c r="G323" s="117"/>
      <c r="H323" s="117"/>
      <c r="I323" s="117"/>
      <c r="J323" s="315"/>
      <c r="K323" s="117"/>
      <c r="L323" s="315"/>
      <c r="M323" s="117"/>
      <c r="N323" s="315"/>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row>
    <row r="324" spans="1:38" ht="16.5" customHeight="1">
      <c r="A324" s="117"/>
      <c r="B324" s="117"/>
      <c r="C324" s="117"/>
      <c r="D324" s="268"/>
      <c r="E324" s="117"/>
      <c r="F324" s="117"/>
      <c r="G324" s="117"/>
      <c r="H324" s="117"/>
      <c r="I324" s="117"/>
      <c r="J324" s="315"/>
      <c r="K324" s="117"/>
      <c r="L324" s="315"/>
      <c r="M324" s="117"/>
      <c r="N324" s="315"/>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row>
    <row r="325" spans="1:38" ht="16.5" customHeight="1">
      <c r="A325" s="117"/>
      <c r="B325" s="117"/>
      <c r="C325" s="117"/>
      <c r="D325" s="268"/>
      <c r="E325" s="117"/>
      <c r="F325" s="117"/>
      <c r="G325" s="117"/>
      <c r="H325" s="117"/>
      <c r="I325" s="117"/>
      <c r="J325" s="315"/>
      <c r="K325" s="117"/>
      <c r="L325" s="315"/>
      <c r="M325" s="117"/>
      <c r="N325" s="315"/>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row>
    <row r="326" spans="1:38" ht="16.5" customHeight="1">
      <c r="A326" s="117"/>
      <c r="B326" s="117"/>
      <c r="C326" s="117"/>
      <c r="D326" s="268"/>
      <c r="E326" s="117"/>
      <c r="F326" s="117"/>
      <c r="G326" s="117"/>
      <c r="H326" s="117"/>
      <c r="I326" s="117"/>
      <c r="J326" s="315"/>
      <c r="K326" s="117"/>
      <c r="L326" s="315"/>
      <c r="M326" s="117"/>
      <c r="N326" s="315"/>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row>
    <row r="327" spans="1:38" ht="16.5" customHeight="1">
      <c r="A327" s="117"/>
      <c r="B327" s="117"/>
      <c r="C327" s="117"/>
      <c r="D327" s="268"/>
      <c r="E327" s="117"/>
      <c r="F327" s="117"/>
      <c r="G327" s="117"/>
      <c r="H327" s="117"/>
      <c r="I327" s="117"/>
      <c r="J327" s="315"/>
      <c r="K327" s="117"/>
      <c r="L327" s="315"/>
      <c r="M327" s="117"/>
      <c r="N327" s="315"/>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row>
    <row r="328" spans="1:38" ht="16.5" customHeight="1">
      <c r="A328" s="117"/>
      <c r="B328" s="117"/>
      <c r="C328" s="117"/>
      <c r="D328" s="268"/>
      <c r="E328" s="117"/>
      <c r="F328" s="117"/>
      <c r="G328" s="117"/>
      <c r="H328" s="117"/>
      <c r="I328" s="117"/>
      <c r="J328" s="315"/>
      <c r="K328" s="117"/>
      <c r="L328" s="315"/>
      <c r="M328" s="117"/>
      <c r="N328" s="315"/>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row>
    <row r="329" spans="1:38" ht="16.5" customHeight="1">
      <c r="A329" s="117"/>
      <c r="B329" s="117"/>
      <c r="C329" s="117"/>
      <c r="D329" s="268"/>
      <c r="E329" s="117"/>
      <c r="F329" s="117"/>
      <c r="G329" s="117"/>
      <c r="H329" s="117"/>
      <c r="I329" s="117"/>
      <c r="J329" s="315"/>
      <c r="K329" s="117"/>
      <c r="L329" s="315"/>
      <c r="M329" s="117"/>
      <c r="N329" s="315"/>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row>
    <row r="330" spans="1:38" ht="16.5" customHeight="1">
      <c r="A330" s="117"/>
      <c r="B330" s="117"/>
      <c r="C330" s="117"/>
      <c r="D330" s="268"/>
      <c r="E330" s="117"/>
      <c r="F330" s="117"/>
      <c r="G330" s="117"/>
      <c r="H330" s="117"/>
      <c r="I330" s="117"/>
      <c r="J330" s="315"/>
      <c r="K330" s="117"/>
      <c r="L330" s="315"/>
      <c r="M330" s="117"/>
      <c r="N330" s="315"/>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row>
    <row r="331" spans="1:38" ht="16.5" customHeight="1">
      <c r="A331" s="117"/>
      <c r="B331" s="117"/>
      <c r="C331" s="117"/>
      <c r="D331" s="268"/>
      <c r="E331" s="117"/>
      <c r="F331" s="117"/>
      <c r="G331" s="117"/>
      <c r="H331" s="117"/>
      <c r="I331" s="117"/>
      <c r="J331" s="315"/>
      <c r="K331" s="117"/>
      <c r="L331" s="315"/>
      <c r="M331" s="117"/>
      <c r="N331" s="315"/>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row>
    <row r="332" spans="1:38" ht="16.5" customHeight="1">
      <c r="A332" s="117"/>
      <c r="B332" s="117"/>
      <c r="C332" s="117"/>
      <c r="D332" s="268"/>
      <c r="E332" s="117"/>
      <c r="F332" s="117"/>
      <c r="G332" s="117"/>
      <c r="H332" s="117"/>
      <c r="I332" s="117"/>
      <c r="J332" s="315"/>
      <c r="K332" s="117"/>
      <c r="L332" s="315"/>
      <c r="M332" s="117"/>
      <c r="N332" s="315"/>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row>
    <row r="333" spans="1:38" ht="16.5" customHeight="1">
      <c r="A333" s="117"/>
      <c r="B333" s="117"/>
      <c r="C333" s="117"/>
      <c r="D333" s="268"/>
      <c r="E333" s="117"/>
      <c r="F333" s="117"/>
      <c r="G333" s="117"/>
      <c r="H333" s="117"/>
      <c r="I333" s="117"/>
      <c r="J333" s="315"/>
      <c r="K333" s="117"/>
      <c r="L333" s="315"/>
      <c r="M333" s="117"/>
      <c r="N333" s="315"/>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row>
    <row r="334" spans="1:38" ht="16.5" customHeight="1">
      <c r="A334" s="117"/>
      <c r="B334" s="117"/>
      <c r="C334" s="117"/>
      <c r="D334" s="268"/>
      <c r="E334" s="117"/>
      <c r="F334" s="117"/>
      <c r="G334" s="117"/>
      <c r="H334" s="117"/>
      <c r="I334" s="117"/>
      <c r="J334" s="315"/>
      <c r="K334" s="117"/>
      <c r="L334" s="315"/>
      <c r="M334" s="117"/>
      <c r="N334" s="315"/>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row>
    <row r="335" spans="1:38" ht="16.5" customHeight="1">
      <c r="A335" s="117"/>
      <c r="B335" s="117"/>
      <c r="C335" s="117"/>
      <c r="D335" s="268"/>
      <c r="E335" s="117"/>
      <c r="F335" s="117"/>
      <c r="G335" s="117"/>
      <c r="H335" s="117"/>
      <c r="I335" s="117"/>
      <c r="J335" s="315"/>
      <c r="K335" s="117"/>
      <c r="L335" s="315"/>
      <c r="M335" s="117"/>
      <c r="N335" s="315"/>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row>
    <row r="336" spans="1:38" ht="16.5" customHeight="1">
      <c r="A336" s="117"/>
      <c r="B336" s="117"/>
      <c r="C336" s="117"/>
      <c r="D336" s="268"/>
      <c r="E336" s="117"/>
      <c r="F336" s="117"/>
      <c r="G336" s="117"/>
      <c r="H336" s="117"/>
      <c r="I336" s="117"/>
      <c r="J336" s="315"/>
      <c r="K336" s="117"/>
      <c r="L336" s="315"/>
      <c r="M336" s="117"/>
      <c r="N336" s="315"/>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row>
    <row r="337" spans="1:38" ht="16.5" customHeight="1">
      <c r="A337" s="117"/>
      <c r="B337" s="117"/>
      <c r="C337" s="117"/>
      <c r="D337" s="268"/>
      <c r="E337" s="117"/>
      <c r="F337" s="117"/>
      <c r="G337" s="117"/>
      <c r="H337" s="117"/>
      <c r="I337" s="117"/>
      <c r="J337" s="315"/>
      <c r="K337" s="117"/>
      <c r="L337" s="315"/>
      <c r="M337" s="117"/>
      <c r="N337" s="315"/>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row>
    <row r="338" spans="1:38" ht="16.5" customHeight="1">
      <c r="A338" s="117"/>
      <c r="B338" s="117"/>
      <c r="C338" s="117"/>
      <c r="D338" s="268"/>
      <c r="E338" s="117"/>
      <c r="F338" s="117"/>
      <c r="G338" s="117"/>
      <c r="H338" s="117"/>
      <c r="I338" s="117"/>
      <c r="J338" s="315"/>
      <c r="K338" s="117"/>
      <c r="L338" s="315"/>
      <c r="M338" s="117"/>
      <c r="N338" s="315"/>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row>
    <row r="339" spans="1:38" ht="16.5" customHeight="1">
      <c r="A339" s="117"/>
      <c r="B339" s="117"/>
      <c r="C339" s="117"/>
      <c r="D339" s="268"/>
      <c r="E339" s="117"/>
      <c r="F339" s="117"/>
      <c r="G339" s="117"/>
      <c r="H339" s="117"/>
      <c r="I339" s="117"/>
      <c r="J339" s="315"/>
      <c r="K339" s="117"/>
      <c r="L339" s="315"/>
      <c r="M339" s="117"/>
      <c r="N339" s="315"/>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row>
    <row r="340" spans="1:38" ht="16.5" customHeight="1">
      <c r="A340" s="117"/>
      <c r="B340" s="117"/>
      <c r="C340" s="117"/>
      <c r="D340" s="268"/>
      <c r="E340" s="117"/>
      <c r="F340" s="117"/>
      <c r="G340" s="117"/>
      <c r="H340" s="117"/>
      <c r="I340" s="117"/>
      <c r="J340" s="315"/>
      <c r="K340" s="117"/>
      <c r="L340" s="315"/>
      <c r="M340" s="117"/>
      <c r="N340" s="315"/>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row>
    <row r="341" spans="1:38" ht="16.5" customHeight="1">
      <c r="A341" s="117"/>
      <c r="B341" s="117"/>
      <c r="C341" s="117"/>
      <c r="D341" s="268"/>
      <c r="E341" s="117"/>
      <c r="F341" s="117"/>
      <c r="G341" s="117"/>
      <c r="H341" s="117"/>
      <c r="I341" s="117"/>
      <c r="J341" s="315"/>
      <c r="K341" s="117"/>
      <c r="L341" s="315"/>
      <c r="M341" s="117"/>
      <c r="N341" s="315"/>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row>
    <row r="342" spans="1:38" ht="16.5" customHeight="1">
      <c r="A342" s="117"/>
      <c r="B342" s="117"/>
      <c r="C342" s="117"/>
      <c r="D342" s="268"/>
      <c r="E342" s="117"/>
      <c r="F342" s="117"/>
      <c r="G342" s="117"/>
      <c r="H342" s="117"/>
      <c r="I342" s="117"/>
      <c r="J342" s="315"/>
      <c r="K342" s="117"/>
      <c r="L342" s="315"/>
      <c r="M342" s="117"/>
      <c r="N342" s="315"/>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row>
    <row r="343" spans="1:38" ht="16.5" customHeight="1">
      <c r="A343" s="117"/>
      <c r="B343" s="117"/>
      <c r="C343" s="117"/>
      <c r="D343" s="268"/>
      <c r="E343" s="117"/>
      <c r="F343" s="117"/>
      <c r="G343" s="117"/>
      <c r="H343" s="117"/>
      <c r="I343" s="117"/>
      <c r="J343" s="315"/>
      <c r="K343" s="117"/>
      <c r="L343" s="315"/>
      <c r="M343" s="117"/>
      <c r="N343" s="315"/>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row>
    <row r="344" spans="1:38" ht="16.5" customHeight="1">
      <c r="A344" s="117"/>
      <c r="B344" s="117"/>
      <c r="C344" s="117"/>
      <c r="D344" s="268"/>
      <c r="E344" s="117"/>
      <c r="F344" s="117"/>
      <c r="G344" s="117"/>
      <c r="H344" s="117"/>
      <c r="I344" s="117"/>
      <c r="J344" s="315"/>
      <c r="K344" s="117"/>
      <c r="L344" s="315"/>
      <c r="M344" s="117"/>
      <c r="N344" s="315"/>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row>
    <row r="345" spans="1:38" ht="16.5" customHeight="1">
      <c r="A345" s="117"/>
      <c r="B345" s="117"/>
      <c r="C345" s="117"/>
      <c r="D345" s="268"/>
      <c r="E345" s="117"/>
      <c r="F345" s="117"/>
      <c r="G345" s="117"/>
      <c r="H345" s="117"/>
      <c r="I345" s="117"/>
      <c r="J345" s="315"/>
      <c r="K345" s="117"/>
      <c r="L345" s="315"/>
      <c r="M345" s="117"/>
      <c r="N345" s="315"/>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row>
    <row r="346" spans="1:38" ht="16.5" customHeight="1">
      <c r="A346" s="117"/>
      <c r="B346" s="117"/>
      <c r="C346" s="117"/>
      <c r="D346" s="268"/>
      <c r="E346" s="117"/>
      <c r="F346" s="117"/>
      <c r="G346" s="117"/>
      <c r="H346" s="117"/>
      <c r="I346" s="117"/>
      <c r="J346" s="315"/>
      <c r="K346" s="117"/>
      <c r="L346" s="315"/>
      <c r="M346" s="117"/>
      <c r="N346" s="315"/>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row>
    <row r="347" spans="1:38" ht="16.5" customHeight="1">
      <c r="A347" s="117"/>
      <c r="B347" s="117"/>
      <c r="C347" s="117"/>
      <c r="D347" s="268"/>
      <c r="E347" s="117"/>
      <c r="F347" s="117"/>
      <c r="G347" s="117"/>
      <c r="H347" s="117"/>
      <c r="I347" s="117"/>
      <c r="J347" s="315"/>
      <c r="K347" s="117"/>
      <c r="L347" s="315"/>
      <c r="M347" s="117"/>
      <c r="N347" s="315"/>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row>
    <row r="348" spans="1:38" ht="16.5" customHeight="1">
      <c r="A348" s="117"/>
      <c r="B348" s="117"/>
      <c r="C348" s="117"/>
      <c r="D348" s="268"/>
      <c r="E348" s="117"/>
      <c r="F348" s="117"/>
      <c r="G348" s="117"/>
      <c r="H348" s="117"/>
      <c r="I348" s="117"/>
      <c r="J348" s="315"/>
      <c r="K348" s="117"/>
      <c r="L348" s="315"/>
      <c r="M348" s="117"/>
      <c r="N348" s="315"/>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row>
    <row r="349" spans="1:38" ht="16.5" customHeight="1">
      <c r="A349" s="117"/>
      <c r="B349" s="117"/>
      <c r="C349" s="117"/>
      <c r="D349" s="268"/>
      <c r="E349" s="117"/>
      <c r="F349" s="117"/>
      <c r="G349" s="117"/>
      <c r="H349" s="117"/>
      <c r="I349" s="117"/>
      <c r="J349" s="315"/>
      <c r="K349" s="117"/>
      <c r="L349" s="315"/>
      <c r="M349" s="117"/>
      <c r="N349" s="315"/>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row>
    <row r="350" spans="1:38" ht="16.5" customHeight="1">
      <c r="A350" s="117"/>
      <c r="B350" s="117"/>
      <c r="C350" s="117"/>
      <c r="D350" s="268"/>
      <c r="E350" s="117"/>
      <c r="F350" s="117"/>
      <c r="G350" s="117"/>
      <c r="H350" s="117"/>
      <c r="I350" s="117"/>
      <c r="J350" s="315"/>
      <c r="K350" s="117"/>
      <c r="L350" s="315"/>
      <c r="M350" s="117"/>
      <c r="N350" s="315"/>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row>
    <row r="351" spans="1:38" ht="16.5" customHeight="1">
      <c r="A351" s="117"/>
      <c r="B351" s="117"/>
      <c r="C351" s="117"/>
      <c r="D351" s="268"/>
      <c r="E351" s="117"/>
      <c r="F351" s="117"/>
      <c r="G351" s="117"/>
      <c r="H351" s="117"/>
      <c r="I351" s="117"/>
      <c r="J351" s="315"/>
      <c r="K351" s="117"/>
      <c r="L351" s="315"/>
      <c r="M351" s="117"/>
      <c r="N351" s="315"/>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row>
    <row r="352" spans="1:38" ht="16.5" customHeight="1">
      <c r="A352" s="117"/>
      <c r="B352" s="117"/>
      <c r="C352" s="117"/>
      <c r="D352" s="268"/>
      <c r="E352" s="117"/>
      <c r="F352" s="117"/>
      <c r="G352" s="117"/>
      <c r="H352" s="117"/>
      <c r="I352" s="117"/>
      <c r="J352" s="315"/>
      <c r="K352" s="117"/>
      <c r="L352" s="315"/>
      <c r="M352" s="117"/>
      <c r="N352" s="315"/>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row>
    <row r="353" spans="1:38" ht="16.5" customHeight="1">
      <c r="A353" s="117"/>
      <c r="B353" s="117"/>
      <c r="C353" s="117"/>
      <c r="D353" s="268"/>
      <c r="E353" s="117"/>
      <c r="F353" s="117"/>
      <c r="G353" s="117"/>
      <c r="H353" s="117"/>
      <c r="I353" s="117"/>
      <c r="J353" s="315"/>
      <c r="K353" s="117"/>
      <c r="L353" s="315"/>
      <c r="M353" s="117"/>
      <c r="N353" s="315"/>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row>
    <row r="354" spans="1:38" ht="16.5" customHeight="1">
      <c r="A354" s="117"/>
      <c r="B354" s="117"/>
      <c r="C354" s="117"/>
      <c r="D354" s="268"/>
      <c r="E354" s="117"/>
      <c r="F354" s="117"/>
      <c r="G354" s="117"/>
      <c r="H354" s="117"/>
      <c r="I354" s="117"/>
      <c r="J354" s="315"/>
      <c r="K354" s="117"/>
      <c r="L354" s="315"/>
      <c r="M354" s="117"/>
      <c r="N354" s="315"/>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row>
    <row r="355" spans="1:38" ht="16.5" customHeight="1">
      <c r="A355" s="117"/>
      <c r="B355" s="117"/>
      <c r="C355" s="117"/>
      <c r="D355" s="268"/>
      <c r="E355" s="117"/>
      <c r="F355" s="117"/>
      <c r="G355" s="117"/>
      <c r="H355" s="117"/>
      <c r="I355" s="117"/>
      <c r="J355" s="315"/>
      <c r="K355" s="117"/>
      <c r="L355" s="315"/>
      <c r="M355" s="117"/>
      <c r="N355" s="315"/>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row>
    <row r="356" spans="1:38" ht="16.5" customHeight="1">
      <c r="A356" s="117"/>
      <c r="B356" s="117"/>
      <c r="C356" s="117"/>
      <c r="D356" s="268"/>
      <c r="E356" s="117"/>
      <c r="F356" s="117"/>
      <c r="G356" s="117"/>
      <c r="H356" s="117"/>
      <c r="I356" s="117"/>
      <c r="J356" s="315"/>
      <c r="K356" s="117"/>
      <c r="L356" s="315"/>
      <c r="M356" s="117"/>
      <c r="N356" s="315"/>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row>
    <row r="357" spans="1:38" ht="16.5" customHeight="1">
      <c r="A357" s="117"/>
      <c r="B357" s="117"/>
      <c r="C357" s="117"/>
      <c r="D357" s="268"/>
      <c r="E357" s="117"/>
      <c r="F357" s="117"/>
      <c r="G357" s="117"/>
      <c r="H357" s="117"/>
      <c r="I357" s="117"/>
      <c r="J357" s="315"/>
      <c r="K357" s="117"/>
      <c r="L357" s="315"/>
      <c r="M357" s="117"/>
      <c r="N357" s="315"/>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row>
    <row r="358" spans="1:38" ht="16.5" customHeight="1">
      <c r="A358" s="117"/>
      <c r="B358" s="117"/>
      <c r="C358" s="117"/>
      <c r="D358" s="268"/>
      <c r="E358" s="117"/>
      <c r="F358" s="117"/>
      <c r="G358" s="117"/>
      <c r="H358" s="117"/>
      <c r="I358" s="117"/>
      <c r="J358" s="315"/>
      <c r="K358" s="117"/>
      <c r="L358" s="315"/>
      <c r="M358" s="117"/>
      <c r="N358" s="315"/>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row>
    <row r="359" spans="1:38" ht="16.5" customHeight="1">
      <c r="A359" s="117"/>
      <c r="B359" s="117"/>
      <c r="C359" s="117"/>
      <c r="D359" s="268"/>
      <c r="E359" s="117"/>
      <c r="F359" s="117"/>
      <c r="G359" s="117"/>
      <c r="H359" s="117"/>
      <c r="I359" s="117"/>
      <c r="J359" s="315"/>
      <c r="K359" s="117"/>
      <c r="L359" s="315"/>
      <c r="M359" s="117"/>
      <c r="N359" s="315"/>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row>
    <row r="360" spans="1:38" ht="16.5" customHeight="1">
      <c r="A360" s="117"/>
      <c r="B360" s="117"/>
      <c r="C360" s="117"/>
      <c r="D360" s="268"/>
      <c r="E360" s="117"/>
      <c r="F360" s="117"/>
      <c r="G360" s="117"/>
      <c r="H360" s="117"/>
      <c r="I360" s="117"/>
      <c r="J360" s="315"/>
      <c r="K360" s="117"/>
      <c r="L360" s="315"/>
      <c r="M360" s="117"/>
      <c r="N360" s="315"/>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row>
    <row r="361" spans="1:38" ht="16.5" customHeight="1">
      <c r="A361" s="117"/>
      <c r="B361" s="117"/>
      <c r="C361" s="117"/>
      <c r="D361" s="268"/>
      <c r="E361" s="117"/>
      <c r="F361" s="117"/>
      <c r="G361" s="117"/>
      <c r="H361" s="117"/>
      <c r="I361" s="117"/>
      <c r="J361" s="315"/>
      <c r="K361" s="117"/>
      <c r="L361" s="315"/>
      <c r="M361" s="117"/>
      <c r="N361" s="315"/>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row>
    <row r="362" spans="1:38" ht="16.5" customHeight="1">
      <c r="A362" s="117"/>
      <c r="B362" s="117"/>
      <c r="C362" s="117"/>
      <c r="D362" s="268"/>
      <c r="E362" s="117"/>
      <c r="F362" s="117"/>
      <c r="G362" s="117"/>
      <c r="H362" s="117"/>
      <c r="I362" s="117"/>
      <c r="J362" s="315"/>
      <c r="K362" s="117"/>
      <c r="L362" s="315"/>
      <c r="M362" s="117"/>
      <c r="N362" s="315"/>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row>
    <row r="363" spans="1:38" ht="16.5" customHeight="1">
      <c r="A363" s="117"/>
      <c r="B363" s="117"/>
      <c r="C363" s="117"/>
      <c r="D363" s="268"/>
      <c r="E363" s="117"/>
      <c r="F363" s="117"/>
      <c r="G363" s="117"/>
      <c r="H363" s="117"/>
      <c r="I363" s="117"/>
      <c r="J363" s="315"/>
      <c r="K363" s="117"/>
      <c r="L363" s="315"/>
      <c r="M363" s="117"/>
      <c r="N363" s="315"/>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row>
    <row r="364" spans="1:38" ht="16.5" customHeight="1">
      <c r="A364" s="117"/>
      <c r="B364" s="117"/>
      <c r="C364" s="117"/>
      <c r="D364" s="268"/>
      <c r="E364" s="117"/>
      <c r="F364" s="117"/>
      <c r="G364" s="117"/>
      <c r="H364" s="117"/>
      <c r="I364" s="117"/>
      <c r="J364" s="315"/>
      <c r="K364" s="117"/>
      <c r="L364" s="315"/>
      <c r="M364" s="117"/>
      <c r="N364" s="315"/>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row>
    <row r="365" spans="1:38" ht="16.5" customHeight="1">
      <c r="A365" s="117"/>
      <c r="B365" s="117"/>
      <c r="C365" s="117"/>
      <c r="D365" s="268"/>
      <c r="E365" s="117"/>
      <c r="F365" s="117"/>
      <c r="G365" s="117"/>
      <c r="H365" s="117"/>
      <c r="I365" s="117"/>
      <c r="J365" s="315"/>
      <c r="K365" s="117"/>
      <c r="L365" s="315"/>
      <c r="M365" s="117"/>
      <c r="N365" s="315"/>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row>
    <row r="366" spans="1:38" ht="16.5" customHeight="1">
      <c r="A366" s="117"/>
      <c r="B366" s="117"/>
      <c r="C366" s="117"/>
      <c r="D366" s="268"/>
      <c r="E366" s="117"/>
      <c r="F366" s="117"/>
      <c r="G366" s="117"/>
      <c r="H366" s="117"/>
      <c r="I366" s="117"/>
      <c r="J366" s="315"/>
      <c r="K366" s="117"/>
      <c r="L366" s="315"/>
      <c r="M366" s="117"/>
      <c r="N366" s="315"/>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row>
    <row r="367" spans="1:38" ht="16.5" customHeight="1">
      <c r="A367" s="117"/>
      <c r="B367" s="117"/>
      <c r="C367" s="117"/>
      <c r="D367" s="268"/>
      <c r="E367" s="117"/>
      <c r="F367" s="117"/>
      <c r="G367" s="117"/>
      <c r="H367" s="117"/>
      <c r="I367" s="117"/>
      <c r="J367" s="315"/>
      <c r="K367" s="117"/>
      <c r="L367" s="315"/>
      <c r="M367" s="117"/>
      <c r="N367" s="315"/>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row>
    <row r="368" spans="1:38" ht="16.5" customHeight="1">
      <c r="A368" s="117"/>
      <c r="B368" s="117"/>
      <c r="C368" s="117"/>
      <c r="D368" s="268"/>
      <c r="E368" s="117"/>
      <c r="F368" s="117"/>
      <c r="G368" s="117"/>
      <c r="H368" s="117"/>
      <c r="I368" s="117"/>
      <c r="J368" s="315"/>
      <c r="K368" s="117"/>
      <c r="L368" s="315"/>
      <c r="M368" s="117"/>
      <c r="N368" s="315"/>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row>
    <row r="369" spans="1:38" ht="16.5" customHeight="1">
      <c r="A369" s="117"/>
      <c r="B369" s="117"/>
      <c r="C369" s="117"/>
      <c r="D369" s="268"/>
      <c r="E369" s="117"/>
      <c r="F369" s="117"/>
      <c r="G369" s="117"/>
      <c r="H369" s="117"/>
      <c r="I369" s="117"/>
      <c r="J369" s="315"/>
      <c r="K369" s="117"/>
      <c r="L369" s="315"/>
      <c r="M369" s="117"/>
      <c r="N369" s="315"/>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row>
    <row r="370" spans="1:38" ht="16.5" customHeight="1">
      <c r="A370" s="117"/>
      <c r="B370" s="117"/>
      <c r="C370" s="117"/>
      <c r="D370" s="268"/>
      <c r="E370" s="117"/>
      <c r="F370" s="117"/>
      <c r="G370" s="117"/>
      <c r="H370" s="117"/>
      <c r="I370" s="117"/>
      <c r="J370" s="315"/>
      <c r="K370" s="117"/>
      <c r="L370" s="315"/>
      <c r="M370" s="117"/>
      <c r="N370" s="315"/>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row>
    <row r="371" spans="1:38" ht="16.5" customHeight="1">
      <c r="A371" s="117"/>
      <c r="B371" s="117"/>
      <c r="C371" s="117"/>
      <c r="D371" s="268"/>
      <c r="E371" s="117"/>
      <c r="F371" s="117"/>
      <c r="G371" s="117"/>
      <c r="H371" s="117"/>
      <c r="I371" s="117"/>
      <c r="J371" s="315"/>
      <c r="K371" s="117"/>
      <c r="L371" s="315"/>
      <c r="M371" s="117"/>
      <c r="N371" s="315"/>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row>
    <row r="372" spans="1:38" ht="16.5" customHeight="1">
      <c r="A372" s="117"/>
      <c r="B372" s="117"/>
      <c r="C372" s="117"/>
      <c r="D372" s="268"/>
      <c r="E372" s="117"/>
      <c r="F372" s="117"/>
      <c r="G372" s="117"/>
      <c r="H372" s="117"/>
      <c r="I372" s="117"/>
      <c r="J372" s="315"/>
      <c r="K372" s="117"/>
      <c r="L372" s="315"/>
      <c r="M372" s="117"/>
      <c r="N372" s="315"/>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row>
    <row r="373" spans="1:38" ht="16.5" customHeight="1">
      <c r="A373" s="117"/>
      <c r="B373" s="117"/>
      <c r="C373" s="117"/>
      <c r="D373" s="268"/>
      <c r="E373" s="117"/>
      <c r="F373" s="117"/>
      <c r="G373" s="117"/>
      <c r="H373" s="117"/>
      <c r="I373" s="117"/>
      <c r="J373" s="315"/>
      <c r="K373" s="117"/>
      <c r="L373" s="315"/>
      <c r="M373" s="117"/>
      <c r="N373" s="315"/>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row>
    <row r="374" spans="1:38" ht="16.5" customHeight="1">
      <c r="A374" s="117"/>
      <c r="B374" s="117"/>
      <c r="C374" s="117"/>
      <c r="D374" s="268"/>
      <c r="E374" s="117"/>
      <c r="F374" s="117"/>
      <c r="G374" s="117"/>
      <c r="H374" s="117"/>
      <c r="I374" s="117"/>
      <c r="J374" s="315"/>
      <c r="K374" s="117"/>
      <c r="L374" s="315"/>
      <c r="M374" s="117"/>
      <c r="N374" s="315"/>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row>
    <row r="375" spans="1:38" ht="16.5" customHeight="1">
      <c r="A375" s="117"/>
      <c r="B375" s="117"/>
      <c r="C375" s="117"/>
      <c r="D375" s="268"/>
      <c r="E375" s="117"/>
      <c r="F375" s="117"/>
      <c r="G375" s="117"/>
      <c r="H375" s="117"/>
      <c r="I375" s="117"/>
      <c r="J375" s="315"/>
      <c r="K375" s="117"/>
      <c r="L375" s="315"/>
      <c r="M375" s="117"/>
      <c r="N375" s="315"/>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row>
    <row r="376" spans="1:38" ht="16.5" customHeight="1">
      <c r="A376" s="117"/>
      <c r="B376" s="117"/>
      <c r="C376" s="117"/>
      <c r="D376" s="268"/>
      <c r="E376" s="117"/>
      <c r="F376" s="117"/>
      <c r="G376" s="117"/>
      <c r="H376" s="117"/>
      <c r="I376" s="117"/>
      <c r="J376" s="315"/>
      <c r="K376" s="117"/>
      <c r="L376" s="315"/>
      <c r="M376" s="117"/>
      <c r="N376" s="315"/>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row>
    <row r="377" spans="1:38" ht="16.5" customHeight="1">
      <c r="A377" s="117"/>
      <c r="B377" s="117"/>
      <c r="C377" s="117"/>
      <c r="D377" s="268"/>
      <c r="E377" s="117"/>
      <c r="F377" s="117"/>
      <c r="G377" s="117"/>
      <c r="H377" s="117"/>
      <c r="I377" s="117"/>
      <c r="J377" s="315"/>
      <c r="K377" s="117"/>
      <c r="L377" s="315"/>
      <c r="M377" s="117"/>
      <c r="N377" s="315"/>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row>
    <row r="378" spans="1:38" ht="16.5" customHeight="1">
      <c r="A378" s="117"/>
      <c r="B378" s="117"/>
      <c r="C378" s="117"/>
      <c r="D378" s="268"/>
      <c r="E378" s="117"/>
      <c r="F378" s="117"/>
      <c r="G378" s="117"/>
      <c r="H378" s="117"/>
      <c r="I378" s="117"/>
      <c r="J378" s="315"/>
      <c r="K378" s="117"/>
      <c r="L378" s="315"/>
      <c r="M378" s="117"/>
      <c r="N378" s="315"/>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row>
    <row r="379" spans="1:38" ht="16.5" customHeight="1">
      <c r="A379" s="117"/>
      <c r="B379" s="117"/>
      <c r="C379" s="117"/>
      <c r="D379" s="268"/>
      <c r="E379" s="117"/>
      <c r="F379" s="117"/>
      <c r="G379" s="117"/>
      <c r="H379" s="117"/>
      <c r="I379" s="117"/>
      <c r="J379" s="315"/>
      <c r="K379" s="117"/>
      <c r="L379" s="315"/>
      <c r="M379" s="117"/>
      <c r="N379" s="315"/>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row>
    <row r="380" spans="1:38" ht="16.5" customHeight="1">
      <c r="A380" s="117"/>
      <c r="B380" s="117"/>
      <c r="C380" s="117"/>
      <c r="D380" s="268"/>
      <c r="E380" s="117"/>
      <c r="F380" s="117"/>
      <c r="G380" s="117"/>
      <c r="H380" s="117"/>
      <c r="I380" s="117"/>
      <c r="J380" s="315"/>
      <c r="K380" s="117"/>
      <c r="L380" s="315"/>
      <c r="M380" s="117"/>
      <c r="N380" s="315"/>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row>
    <row r="381" spans="1:38" ht="16.5" customHeight="1">
      <c r="A381" s="117"/>
      <c r="B381" s="117"/>
      <c r="C381" s="117"/>
      <c r="D381" s="268"/>
      <c r="E381" s="117"/>
      <c r="F381" s="117"/>
      <c r="G381" s="117"/>
      <c r="H381" s="117"/>
      <c r="I381" s="117"/>
      <c r="J381" s="315"/>
      <c r="K381" s="117"/>
      <c r="L381" s="315"/>
      <c r="M381" s="117"/>
      <c r="N381" s="315"/>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row>
    <row r="382" spans="1:38" ht="16.5" customHeight="1">
      <c r="A382" s="117"/>
      <c r="B382" s="117"/>
      <c r="C382" s="117"/>
      <c r="D382" s="268"/>
      <c r="E382" s="117"/>
      <c r="F382" s="117"/>
      <c r="G382" s="117"/>
      <c r="H382" s="117"/>
      <c r="I382" s="117"/>
      <c r="J382" s="315"/>
      <c r="K382" s="117"/>
      <c r="L382" s="315"/>
      <c r="M382" s="117"/>
      <c r="N382" s="315"/>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row>
    <row r="383" spans="1:38" ht="16.5" customHeight="1">
      <c r="A383" s="117"/>
      <c r="B383" s="117"/>
      <c r="C383" s="117"/>
      <c r="D383" s="268"/>
      <c r="E383" s="117"/>
      <c r="F383" s="117"/>
      <c r="G383" s="117"/>
      <c r="H383" s="117"/>
      <c r="I383" s="117"/>
      <c r="J383" s="315"/>
      <c r="K383" s="117"/>
      <c r="L383" s="315"/>
      <c r="M383" s="117"/>
      <c r="N383" s="315"/>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row>
    <row r="384" spans="1:38" ht="16.5" customHeight="1">
      <c r="A384" s="117"/>
      <c r="B384" s="117"/>
      <c r="C384" s="117"/>
      <c r="D384" s="268"/>
      <c r="E384" s="117"/>
      <c r="F384" s="117"/>
      <c r="G384" s="117"/>
      <c r="H384" s="117"/>
      <c r="I384" s="117"/>
      <c r="J384" s="315"/>
      <c r="K384" s="117"/>
      <c r="L384" s="315"/>
      <c r="M384" s="117"/>
      <c r="N384" s="315"/>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row>
    <row r="385" spans="1:38" ht="16.5" customHeight="1">
      <c r="A385" s="117"/>
      <c r="B385" s="117"/>
      <c r="C385" s="117"/>
      <c r="D385" s="268"/>
      <c r="E385" s="117"/>
      <c r="F385" s="117"/>
      <c r="G385" s="117"/>
      <c r="H385" s="117"/>
      <c r="I385" s="117"/>
      <c r="J385" s="315"/>
      <c r="K385" s="117"/>
      <c r="L385" s="315"/>
      <c r="M385" s="117"/>
      <c r="N385" s="315"/>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row>
    <row r="386" spans="1:38" ht="16.5" customHeight="1">
      <c r="A386" s="117"/>
      <c r="B386" s="117"/>
      <c r="C386" s="117"/>
      <c r="D386" s="268"/>
      <c r="E386" s="117"/>
      <c r="F386" s="117"/>
      <c r="G386" s="117"/>
      <c r="H386" s="117"/>
      <c r="I386" s="117"/>
      <c r="J386" s="315"/>
      <c r="K386" s="117"/>
      <c r="L386" s="315"/>
      <c r="M386" s="117"/>
      <c r="N386" s="315"/>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row>
    <row r="387" spans="1:38" ht="16.5" customHeight="1">
      <c r="A387" s="117"/>
      <c r="B387" s="117"/>
      <c r="C387" s="117"/>
      <c r="D387" s="268"/>
      <c r="E387" s="117"/>
      <c r="F387" s="117"/>
      <c r="G387" s="117"/>
      <c r="H387" s="117"/>
      <c r="I387" s="117"/>
      <c r="J387" s="315"/>
      <c r="K387" s="117"/>
      <c r="L387" s="315"/>
      <c r="M387" s="117"/>
      <c r="N387" s="315"/>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row>
    <row r="388" spans="1:38" ht="16.5" customHeight="1">
      <c r="A388" s="117"/>
      <c r="B388" s="117"/>
      <c r="C388" s="117"/>
      <c r="D388" s="268"/>
      <c r="E388" s="117"/>
      <c r="F388" s="117"/>
      <c r="G388" s="117"/>
      <c r="H388" s="117"/>
      <c r="I388" s="117"/>
      <c r="J388" s="315"/>
      <c r="K388" s="117"/>
      <c r="L388" s="315"/>
      <c r="M388" s="117"/>
      <c r="N388" s="315"/>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row>
    <row r="389" spans="1:38" ht="16.5" customHeight="1">
      <c r="A389" s="117"/>
      <c r="B389" s="117"/>
      <c r="C389" s="117"/>
      <c r="D389" s="268"/>
      <c r="E389" s="117"/>
      <c r="F389" s="117"/>
      <c r="G389" s="117"/>
      <c r="H389" s="117"/>
      <c r="I389" s="117"/>
      <c r="J389" s="315"/>
      <c r="K389" s="117"/>
      <c r="L389" s="315"/>
      <c r="M389" s="117"/>
      <c r="N389" s="315"/>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row>
    <row r="390" spans="1:38" ht="16.5" customHeight="1">
      <c r="A390" s="117"/>
      <c r="B390" s="117"/>
      <c r="C390" s="117"/>
      <c r="D390" s="268"/>
      <c r="E390" s="117"/>
      <c r="F390" s="117"/>
      <c r="G390" s="117"/>
      <c r="H390" s="117"/>
      <c r="I390" s="117"/>
      <c r="J390" s="315"/>
      <c r="K390" s="117"/>
      <c r="L390" s="315"/>
      <c r="M390" s="117"/>
      <c r="N390" s="315"/>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row>
    <row r="391" spans="1:38" ht="16.5" customHeight="1">
      <c r="A391" s="117"/>
      <c r="B391" s="117"/>
      <c r="C391" s="117"/>
      <c r="D391" s="268"/>
      <c r="E391" s="117"/>
      <c r="F391" s="117"/>
      <c r="G391" s="117"/>
      <c r="H391" s="117"/>
      <c r="I391" s="117"/>
      <c r="J391" s="315"/>
      <c r="K391" s="117"/>
      <c r="L391" s="315"/>
      <c r="M391" s="117"/>
      <c r="N391" s="315"/>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row>
    <row r="392" spans="1:38" ht="16.5" customHeight="1">
      <c r="A392" s="117"/>
      <c r="B392" s="117"/>
      <c r="C392" s="117"/>
      <c r="D392" s="268"/>
      <c r="E392" s="117"/>
      <c r="F392" s="117"/>
      <c r="G392" s="117"/>
      <c r="H392" s="117"/>
      <c r="I392" s="117"/>
      <c r="J392" s="315"/>
      <c r="K392" s="117"/>
      <c r="L392" s="315"/>
      <c r="M392" s="117"/>
      <c r="N392" s="315"/>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row>
    <row r="393" spans="1:38" ht="16.5" customHeight="1">
      <c r="A393" s="117"/>
      <c r="B393" s="117"/>
      <c r="C393" s="117"/>
      <c r="D393" s="268"/>
      <c r="E393" s="117"/>
      <c r="F393" s="117"/>
      <c r="G393" s="117"/>
      <c r="H393" s="117"/>
      <c r="I393" s="117"/>
      <c r="J393" s="315"/>
      <c r="K393" s="117"/>
      <c r="L393" s="315"/>
      <c r="M393" s="117"/>
      <c r="N393" s="315"/>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row>
    <row r="394" spans="1:38" ht="16.5" customHeight="1">
      <c r="A394" s="117"/>
      <c r="B394" s="117"/>
      <c r="C394" s="117"/>
      <c r="D394" s="268"/>
      <c r="E394" s="117"/>
      <c r="F394" s="117"/>
      <c r="G394" s="117"/>
      <c r="H394" s="117"/>
      <c r="I394" s="117"/>
      <c r="J394" s="315"/>
      <c r="K394" s="117"/>
      <c r="L394" s="315"/>
      <c r="M394" s="117"/>
      <c r="N394" s="315"/>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row>
    <row r="395" spans="1:38" ht="16.5" customHeight="1">
      <c r="A395" s="117"/>
      <c r="B395" s="117"/>
      <c r="C395" s="117"/>
      <c r="D395" s="268"/>
      <c r="E395" s="117"/>
      <c r="F395" s="117"/>
      <c r="G395" s="117"/>
      <c r="H395" s="117"/>
      <c r="I395" s="117"/>
      <c r="J395" s="315"/>
      <c r="K395" s="117"/>
      <c r="L395" s="315"/>
      <c r="M395" s="117"/>
      <c r="N395" s="315"/>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row>
    <row r="396" spans="1:38" ht="16.5" customHeight="1">
      <c r="A396" s="117"/>
      <c r="B396" s="117"/>
      <c r="C396" s="117"/>
      <c r="D396" s="268"/>
      <c r="E396" s="117"/>
      <c r="F396" s="117"/>
      <c r="G396" s="117"/>
      <c r="H396" s="117"/>
      <c r="I396" s="117"/>
      <c r="J396" s="315"/>
      <c r="K396" s="117"/>
      <c r="L396" s="315"/>
      <c r="M396" s="117"/>
      <c r="N396" s="315"/>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row>
    <row r="397" spans="1:38" ht="16.5" customHeight="1">
      <c r="A397" s="117"/>
      <c r="B397" s="117"/>
      <c r="C397" s="117"/>
      <c r="D397" s="268"/>
      <c r="E397" s="117"/>
      <c r="F397" s="117"/>
      <c r="G397" s="117"/>
      <c r="H397" s="117"/>
      <c r="I397" s="117"/>
      <c r="J397" s="315"/>
      <c r="K397" s="117"/>
      <c r="L397" s="315"/>
      <c r="M397" s="117"/>
      <c r="N397" s="315"/>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row>
    <row r="398" spans="1:38" ht="16.5" customHeight="1">
      <c r="A398" s="117"/>
      <c r="B398" s="117"/>
      <c r="C398" s="117"/>
      <c r="D398" s="268"/>
      <c r="E398" s="117"/>
      <c r="F398" s="117"/>
      <c r="G398" s="117"/>
      <c r="H398" s="117"/>
      <c r="I398" s="117"/>
      <c r="J398" s="315"/>
      <c r="K398" s="117"/>
      <c r="L398" s="315"/>
      <c r="M398" s="117"/>
      <c r="N398" s="315"/>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row>
    <row r="399" spans="1:38" ht="16.5" customHeight="1">
      <c r="A399" s="117"/>
      <c r="B399" s="117"/>
      <c r="C399" s="117"/>
      <c r="D399" s="268"/>
      <c r="E399" s="117"/>
      <c r="F399" s="117"/>
      <c r="G399" s="117"/>
      <c r="H399" s="117"/>
      <c r="I399" s="117"/>
      <c r="J399" s="315"/>
      <c r="K399" s="117"/>
      <c r="L399" s="315"/>
      <c r="M399" s="117"/>
      <c r="N399" s="315"/>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row>
    <row r="400" spans="1:38" ht="16.5" customHeight="1">
      <c r="A400" s="117"/>
      <c r="B400" s="117"/>
      <c r="C400" s="117"/>
      <c r="D400" s="268"/>
      <c r="E400" s="117"/>
      <c r="F400" s="117"/>
      <c r="G400" s="117"/>
      <c r="H400" s="117"/>
      <c r="I400" s="117"/>
      <c r="J400" s="315"/>
      <c r="K400" s="117"/>
      <c r="L400" s="315"/>
      <c r="M400" s="117"/>
      <c r="N400" s="315"/>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row>
    <row r="401" spans="1:38" ht="16.5" customHeight="1">
      <c r="A401" s="117"/>
      <c r="B401" s="117"/>
      <c r="C401" s="117"/>
      <c r="D401" s="268"/>
      <c r="E401" s="117"/>
      <c r="F401" s="117"/>
      <c r="G401" s="117"/>
      <c r="H401" s="117"/>
      <c r="I401" s="117"/>
      <c r="J401" s="315"/>
      <c r="K401" s="117"/>
      <c r="L401" s="315"/>
      <c r="M401" s="117"/>
      <c r="N401" s="315"/>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row>
    <row r="402" spans="1:38" ht="16.5" customHeight="1">
      <c r="A402" s="117"/>
      <c r="B402" s="117"/>
      <c r="C402" s="117"/>
      <c r="D402" s="268"/>
      <c r="E402" s="117"/>
      <c r="F402" s="117"/>
      <c r="G402" s="117"/>
      <c r="H402" s="117"/>
      <c r="I402" s="117"/>
      <c r="J402" s="315"/>
      <c r="K402" s="117"/>
      <c r="L402" s="315"/>
      <c r="M402" s="117"/>
      <c r="N402" s="315"/>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row>
    <row r="403" spans="1:38" ht="16.5" customHeight="1">
      <c r="A403" s="117"/>
      <c r="B403" s="117"/>
      <c r="C403" s="117"/>
      <c r="D403" s="268"/>
      <c r="E403" s="117"/>
      <c r="F403" s="117"/>
      <c r="G403" s="117"/>
      <c r="H403" s="117"/>
      <c r="I403" s="117"/>
      <c r="J403" s="315"/>
      <c r="K403" s="117"/>
      <c r="L403" s="315"/>
      <c r="M403" s="117"/>
      <c r="N403" s="315"/>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row>
    <row r="404" spans="1:38" ht="16.5" customHeight="1">
      <c r="A404" s="117"/>
      <c r="B404" s="117"/>
      <c r="C404" s="117"/>
      <c r="D404" s="268"/>
      <c r="E404" s="117"/>
      <c r="F404" s="117"/>
      <c r="G404" s="117"/>
      <c r="H404" s="117"/>
      <c r="I404" s="117"/>
      <c r="J404" s="315"/>
      <c r="K404" s="117"/>
      <c r="L404" s="315"/>
      <c r="M404" s="117"/>
      <c r="N404" s="315"/>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row>
    <row r="405" spans="1:38" ht="16.5" customHeight="1">
      <c r="A405" s="117"/>
      <c r="B405" s="117"/>
      <c r="C405" s="117"/>
      <c r="D405" s="268"/>
      <c r="E405" s="117"/>
      <c r="F405" s="117"/>
      <c r="G405" s="117"/>
      <c r="H405" s="117"/>
      <c r="I405" s="117"/>
      <c r="J405" s="315"/>
      <c r="K405" s="117"/>
      <c r="L405" s="315"/>
      <c r="M405" s="117"/>
      <c r="N405" s="315"/>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row>
    <row r="406" spans="1:38" ht="16.5" customHeight="1">
      <c r="A406" s="117"/>
      <c r="B406" s="117"/>
      <c r="C406" s="117"/>
      <c r="D406" s="268"/>
      <c r="E406" s="117"/>
      <c r="F406" s="117"/>
      <c r="G406" s="117"/>
      <c r="H406" s="117"/>
      <c r="I406" s="117"/>
      <c r="J406" s="315"/>
      <c r="K406" s="117"/>
      <c r="L406" s="315"/>
      <c r="M406" s="117"/>
      <c r="N406" s="315"/>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row>
    <row r="407" spans="1:38" ht="16.5" customHeight="1">
      <c r="A407" s="117"/>
      <c r="B407" s="117"/>
      <c r="C407" s="117"/>
      <c r="D407" s="268"/>
      <c r="E407" s="117"/>
      <c r="F407" s="117"/>
      <c r="G407" s="117"/>
      <c r="H407" s="117"/>
      <c r="I407" s="117"/>
      <c r="J407" s="315"/>
      <c r="K407" s="117"/>
      <c r="L407" s="315"/>
      <c r="M407" s="117"/>
      <c r="N407" s="315"/>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row>
    <row r="408" spans="1:38" ht="16.5" customHeight="1">
      <c r="A408" s="117"/>
      <c r="B408" s="117"/>
      <c r="C408" s="117"/>
      <c r="D408" s="268"/>
      <c r="E408" s="117"/>
      <c r="F408" s="117"/>
      <c r="G408" s="117"/>
      <c r="H408" s="117"/>
      <c r="I408" s="117"/>
      <c r="J408" s="315"/>
      <c r="K408" s="117"/>
      <c r="L408" s="315"/>
      <c r="M408" s="117"/>
      <c r="N408" s="315"/>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row>
    <row r="409" spans="1:38" ht="16.5" customHeight="1">
      <c r="A409" s="117"/>
      <c r="B409" s="117"/>
      <c r="C409" s="117"/>
      <c r="D409" s="268"/>
      <c r="E409" s="117"/>
      <c r="F409" s="117"/>
      <c r="G409" s="117"/>
      <c r="H409" s="117"/>
      <c r="I409" s="117"/>
      <c r="J409" s="315"/>
      <c r="K409" s="117"/>
      <c r="L409" s="315"/>
      <c r="M409" s="117"/>
      <c r="N409" s="315"/>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row>
    <row r="410" spans="1:38" ht="16.5" customHeight="1">
      <c r="A410" s="117"/>
      <c r="B410" s="117"/>
      <c r="C410" s="117"/>
      <c r="D410" s="268"/>
      <c r="E410" s="117"/>
      <c r="F410" s="117"/>
      <c r="G410" s="117"/>
      <c r="H410" s="117"/>
      <c r="I410" s="117"/>
      <c r="J410" s="315"/>
      <c r="K410" s="117"/>
      <c r="L410" s="315"/>
      <c r="M410" s="117"/>
      <c r="N410" s="315"/>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row>
    <row r="411" spans="1:38" ht="16.5" customHeight="1">
      <c r="A411" s="117"/>
      <c r="B411" s="117"/>
      <c r="C411" s="117"/>
      <c r="D411" s="268"/>
      <c r="E411" s="117"/>
      <c r="F411" s="117"/>
      <c r="G411" s="117"/>
      <c r="H411" s="117"/>
      <c r="I411" s="117"/>
      <c r="J411" s="315"/>
      <c r="K411" s="117"/>
      <c r="L411" s="315"/>
      <c r="M411" s="117"/>
      <c r="N411" s="315"/>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row>
    <row r="412" spans="1:38" ht="16.5" customHeight="1">
      <c r="A412" s="117"/>
      <c r="B412" s="117"/>
      <c r="C412" s="117"/>
      <c r="D412" s="268"/>
      <c r="E412" s="117"/>
      <c r="F412" s="117"/>
      <c r="G412" s="117"/>
      <c r="H412" s="117"/>
      <c r="I412" s="117"/>
      <c r="J412" s="315"/>
      <c r="K412" s="117"/>
      <c r="L412" s="315"/>
      <c r="M412" s="117"/>
      <c r="N412" s="315"/>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row>
    <row r="413" spans="1:38" ht="16.5" customHeight="1">
      <c r="A413" s="117"/>
      <c r="B413" s="117"/>
      <c r="C413" s="117"/>
      <c r="D413" s="268"/>
      <c r="E413" s="117"/>
      <c r="F413" s="117"/>
      <c r="G413" s="117"/>
      <c r="H413" s="117"/>
      <c r="I413" s="117"/>
      <c r="J413" s="315"/>
      <c r="K413" s="117"/>
      <c r="L413" s="315"/>
      <c r="M413" s="117"/>
      <c r="N413" s="315"/>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row>
    <row r="414" spans="1:38" ht="16.5" customHeight="1">
      <c r="A414" s="117"/>
      <c r="B414" s="117"/>
      <c r="C414" s="117"/>
      <c r="D414" s="268"/>
      <c r="E414" s="117"/>
      <c r="F414" s="117"/>
      <c r="G414" s="117"/>
      <c r="H414" s="117"/>
      <c r="I414" s="117"/>
      <c r="J414" s="315"/>
      <c r="K414" s="117"/>
      <c r="L414" s="315"/>
      <c r="M414" s="117"/>
      <c r="N414" s="315"/>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row>
    <row r="415" spans="1:38" ht="16.5" customHeight="1">
      <c r="A415" s="117"/>
      <c r="B415" s="117"/>
      <c r="C415" s="117"/>
      <c r="D415" s="268"/>
      <c r="E415" s="117"/>
      <c r="F415" s="117"/>
      <c r="G415" s="117"/>
      <c r="H415" s="117"/>
      <c r="I415" s="117"/>
      <c r="J415" s="315"/>
      <c r="K415" s="117"/>
      <c r="L415" s="315"/>
      <c r="M415" s="117"/>
      <c r="N415" s="315"/>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row>
    <row r="416" spans="1:38" ht="16.5" customHeight="1">
      <c r="A416" s="117"/>
      <c r="B416" s="117"/>
      <c r="C416" s="117"/>
      <c r="D416" s="268"/>
      <c r="E416" s="117"/>
      <c r="F416" s="117"/>
      <c r="G416" s="117"/>
      <c r="H416" s="117"/>
      <c r="I416" s="117"/>
      <c r="J416" s="315"/>
      <c r="K416" s="117"/>
      <c r="L416" s="315"/>
      <c r="M416" s="117"/>
      <c r="N416" s="315"/>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row>
    <row r="417" spans="1:38" ht="16.5" customHeight="1">
      <c r="A417" s="117"/>
      <c r="B417" s="117"/>
      <c r="C417" s="117"/>
      <c r="D417" s="268"/>
      <c r="E417" s="117"/>
      <c r="F417" s="117"/>
      <c r="G417" s="117"/>
      <c r="H417" s="117"/>
      <c r="I417" s="117"/>
      <c r="J417" s="315"/>
      <c r="K417" s="117"/>
      <c r="L417" s="315"/>
      <c r="M417" s="117"/>
      <c r="N417" s="315"/>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row>
    <row r="418" spans="1:38" ht="16.5" customHeight="1">
      <c r="A418" s="117"/>
      <c r="B418" s="117"/>
      <c r="C418" s="117"/>
      <c r="D418" s="268"/>
      <c r="E418" s="117"/>
      <c r="F418" s="117"/>
      <c r="G418" s="117"/>
      <c r="H418" s="117"/>
      <c r="I418" s="117"/>
      <c r="J418" s="315"/>
      <c r="K418" s="117"/>
      <c r="L418" s="315"/>
      <c r="M418" s="117"/>
      <c r="N418" s="315"/>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row>
    <row r="419" spans="1:38" ht="16.5" customHeight="1">
      <c r="A419" s="117"/>
      <c r="B419" s="117"/>
      <c r="C419" s="117"/>
      <c r="D419" s="268"/>
      <c r="E419" s="117"/>
      <c r="F419" s="117"/>
      <c r="G419" s="117"/>
      <c r="H419" s="117"/>
      <c r="I419" s="117"/>
      <c r="J419" s="315"/>
      <c r="K419" s="117"/>
      <c r="L419" s="315"/>
      <c r="M419" s="117"/>
      <c r="N419" s="315"/>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row>
    <row r="420" spans="1:38" ht="16.5" customHeight="1">
      <c r="A420" s="117"/>
      <c r="B420" s="117"/>
      <c r="C420" s="117"/>
      <c r="D420" s="268"/>
      <c r="E420" s="117"/>
      <c r="F420" s="117"/>
      <c r="G420" s="117"/>
      <c r="H420" s="117"/>
      <c r="I420" s="117"/>
      <c r="J420" s="315"/>
      <c r="K420" s="117"/>
      <c r="L420" s="315"/>
      <c r="M420" s="117"/>
      <c r="N420" s="315"/>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row>
    <row r="421" spans="1:38" ht="16.5" customHeight="1">
      <c r="A421" s="117"/>
      <c r="B421" s="117"/>
      <c r="C421" s="117"/>
      <c r="D421" s="268"/>
      <c r="E421" s="117"/>
      <c r="F421" s="117"/>
      <c r="G421" s="117"/>
      <c r="H421" s="117"/>
      <c r="I421" s="117"/>
      <c r="J421" s="315"/>
      <c r="K421" s="117"/>
      <c r="L421" s="315"/>
      <c r="M421" s="117"/>
      <c r="N421" s="315"/>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row>
    <row r="422" spans="1:38" ht="16.5" customHeight="1">
      <c r="A422" s="117"/>
      <c r="B422" s="117"/>
      <c r="C422" s="117"/>
      <c r="D422" s="268"/>
      <c r="E422" s="117"/>
      <c r="F422" s="117"/>
      <c r="G422" s="117"/>
      <c r="H422" s="117"/>
      <c r="I422" s="117"/>
      <c r="J422" s="315"/>
      <c r="K422" s="117"/>
      <c r="L422" s="315"/>
      <c r="M422" s="117"/>
      <c r="N422" s="315"/>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row>
    <row r="423" spans="1:38" ht="16.5" customHeight="1">
      <c r="A423" s="117"/>
      <c r="B423" s="117"/>
      <c r="C423" s="117"/>
      <c r="D423" s="268"/>
      <c r="E423" s="117"/>
      <c r="F423" s="117"/>
      <c r="G423" s="117"/>
      <c r="H423" s="117"/>
      <c r="I423" s="117"/>
      <c r="J423" s="315"/>
      <c r="K423" s="117"/>
      <c r="L423" s="315"/>
      <c r="M423" s="117"/>
      <c r="N423" s="315"/>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row>
    <row r="424" spans="1:38" ht="16.5" customHeight="1">
      <c r="A424" s="117"/>
      <c r="B424" s="117"/>
      <c r="C424" s="117"/>
      <c r="D424" s="268"/>
      <c r="E424" s="117"/>
      <c r="F424" s="117"/>
      <c r="G424" s="117"/>
      <c r="H424" s="117"/>
      <c r="I424" s="117"/>
      <c r="J424" s="315"/>
      <c r="K424" s="117"/>
      <c r="L424" s="315"/>
      <c r="M424" s="117"/>
      <c r="N424" s="315"/>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row>
    <row r="425" spans="1:38" ht="16.5" customHeight="1">
      <c r="A425" s="117"/>
      <c r="B425" s="117"/>
      <c r="C425" s="117"/>
      <c r="D425" s="268"/>
      <c r="E425" s="117"/>
      <c r="F425" s="117"/>
      <c r="G425" s="117"/>
      <c r="H425" s="117"/>
      <c r="I425" s="117"/>
      <c r="J425" s="315"/>
      <c r="K425" s="117"/>
      <c r="L425" s="315"/>
      <c r="M425" s="117"/>
      <c r="N425" s="315"/>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row>
    <row r="426" spans="1:38" ht="16.5" customHeight="1">
      <c r="A426" s="117"/>
      <c r="B426" s="117"/>
      <c r="C426" s="117"/>
      <c r="D426" s="268"/>
      <c r="E426" s="117"/>
      <c r="F426" s="117"/>
      <c r="G426" s="117"/>
      <c r="H426" s="117"/>
      <c r="I426" s="117"/>
      <c r="J426" s="315"/>
      <c r="K426" s="117"/>
      <c r="L426" s="315"/>
      <c r="M426" s="117"/>
      <c r="N426" s="315"/>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row>
    <row r="427" spans="1:38" ht="16.5" customHeight="1">
      <c r="A427" s="117"/>
      <c r="B427" s="117"/>
      <c r="C427" s="117"/>
      <c r="D427" s="268"/>
      <c r="E427" s="117"/>
      <c r="F427" s="117"/>
      <c r="G427" s="117"/>
      <c r="H427" s="117"/>
      <c r="I427" s="117"/>
      <c r="J427" s="315"/>
      <c r="K427" s="117"/>
      <c r="L427" s="315"/>
      <c r="M427" s="117"/>
      <c r="N427" s="315"/>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row>
    <row r="428" spans="1:38" ht="16.5" customHeight="1">
      <c r="A428" s="117"/>
      <c r="B428" s="117"/>
      <c r="C428" s="117"/>
      <c r="D428" s="268"/>
      <c r="E428" s="117"/>
      <c r="F428" s="117"/>
      <c r="G428" s="117"/>
      <c r="H428" s="117"/>
      <c r="I428" s="117"/>
      <c r="J428" s="315"/>
      <c r="K428" s="117"/>
      <c r="L428" s="315"/>
      <c r="M428" s="117"/>
      <c r="N428" s="315"/>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row>
    <row r="429" spans="1:38" ht="16.5" customHeight="1">
      <c r="A429" s="117"/>
      <c r="B429" s="117"/>
      <c r="C429" s="117"/>
      <c r="D429" s="268"/>
      <c r="E429" s="117"/>
      <c r="F429" s="117"/>
      <c r="G429" s="117"/>
      <c r="H429" s="117"/>
      <c r="I429" s="117"/>
      <c r="J429" s="315"/>
      <c r="K429" s="117"/>
      <c r="L429" s="315"/>
      <c r="M429" s="117"/>
      <c r="N429" s="315"/>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row>
    <row r="430" spans="1:38" ht="16.5" customHeight="1">
      <c r="A430" s="117"/>
      <c r="B430" s="117"/>
      <c r="C430" s="117"/>
      <c r="D430" s="268"/>
      <c r="E430" s="117"/>
      <c r="F430" s="117"/>
      <c r="G430" s="117"/>
      <c r="H430" s="117"/>
      <c r="I430" s="117"/>
      <c r="J430" s="315"/>
      <c r="K430" s="117"/>
      <c r="L430" s="315"/>
      <c r="M430" s="117"/>
      <c r="N430" s="315"/>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row>
    <row r="431" spans="1:38" ht="16.5" customHeight="1">
      <c r="A431" s="117"/>
      <c r="B431" s="117"/>
      <c r="C431" s="117"/>
      <c r="D431" s="268"/>
      <c r="E431" s="117"/>
      <c r="F431" s="117"/>
      <c r="G431" s="117"/>
      <c r="H431" s="117"/>
      <c r="I431" s="117"/>
      <c r="J431" s="315"/>
      <c r="K431" s="117"/>
      <c r="L431" s="315"/>
      <c r="M431" s="117"/>
      <c r="N431" s="315"/>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row>
    <row r="432" spans="1:38" ht="16.5" customHeight="1">
      <c r="A432" s="117"/>
      <c r="B432" s="117"/>
      <c r="C432" s="117"/>
      <c r="D432" s="268"/>
      <c r="E432" s="117"/>
      <c r="F432" s="117"/>
      <c r="G432" s="117"/>
      <c r="H432" s="117"/>
      <c r="I432" s="117"/>
      <c r="J432" s="315"/>
      <c r="K432" s="117"/>
      <c r="L432" s="315"/>
      <c r="M432" s="117"/>
      <c r="N432" s="315"/>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row>
    <row r="433" spans="1:38" ht="16.5" customHeight="1">
      <c r="A433" s="117"/>
      <c r="B433" s="117"/>
      <c r="C433" s="117"/>
      <c r="D433" s="268"/>
      <c r="E433" s="117"/>
      <c r="F433" s="117"/>
      <c r="G433" s="117"/>
      <c r="H433" s="117"/>
      <c r="I433" s="117"/>
      <c r="J433" s="315"/>
      <c r="K433" s="117"/>
      <c r="L433" s="315"/>
      <c r="M433" s="117"/>
      <c r="N433" s="315"/>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row>
    <row r="434" spans="1:38" ht="16.5" customHeight="1">
      <c r="A434" s="117"/>
      <c r="B434" s="117"/>
      <c r="C434" s="117"/>
      <c r="D434" s="268"/>
      <c r="E434" s="117"/>
      <c r="F434" s="117"/>
      <c r="G434" s="117"/>
      <c r="H434" s="117"/>
      <c r="I434" s="117"/>
      <c r="J434" s="315"/>
      <c r="K434" s="117"/>
      <c r="L434" s="315"/>
      <c r="M434" s="117"/>
      <c r="N434" s="315"/>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row>
    <row r="435" spans="1:38" ht="16.5" customHeight="1">
      <c r="A435" s="117"/>
      <c r="B435" s="117"/>
      <c r="C435" s="117"/>
      <c r="D435" s="268"/>
      <c r="E435" s="117"/>
      <c r="F435" s="117"/>
      <c r="G435" s="117"/>
      <c r="H435" s="117"/>
      <c r="I435" s="117"/>
      <c r="J435" s="315"/>
      <c r="K435" s="117"/>
      <c r="L435" s="315"/>
      <c r="M435" s="117"/>
      <c r="N435" s="315"/>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row>
    <row r="436" spans="1:38" ht="16.5" customHeight="1">
      <c r="A436" s="117"/>
      <c r="B436" s="117"/>
      <c r="C436" s="117"/>
      <c r="D436" s="268"/>
      <c r="E436" s="117"/>
      <c r="F436" s="117"/>
      <c r="G436" s="117"/>
      <c r="H436" s="117"/>
      <c r="I436" s="117"/>
      <c r="J436" s="315"/>
      <c r="K436" s="117"/>
      <c r="L436" s="315"/>
      <c r="M436" s="117"/>
      <c r="N436" s="315"/>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row>
    <row r="437" spans="1:38" ht="16.5" customHeight="1">
      <c r="A437" s="117"/>
      <c r="B437" s="117"/>
      <c r="C437" s="117"/>
      <c r="D437" s="268"/>
      <c r="E437" s="117"/>
      <c r="F437" s="117"/>
      <c r="G437" s="117"/>
      <c r="H437" s="117"/>
      <c r="I437" s="117"/>
      <c r="J437" s="315"/>
      <c r="K437" s="117"/>
      <c r="L437" s="315"/>
      <c r="M437" s="117"/>
      <c r="N437" s="315"/>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row>
    <row r="438" spans="1:38" ht="16.5" customHeight="1">
      <c r="A438" s="117"/>
      <c r="B438" s="117"/>
      <c r="C438" s="117"/>
      <c r="D438" s="268"/>
      <c r="E438" s="117"/>
      <c r="F438" s="117"/>
      <c r="G438" s="117"/>
      <c r="H438" s="117"/>
      <c r="I438" s="117"/>
      <c r="J438" s="315"/>
      <c r="K438" s="117"/>
      <c r="L438" s="315"/>
      <c r="M438" s="117"/>
      <c r="N438" s="315"/>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row>
    <row r="439" spans="1:38" ht="16.5" customHeight="1">
      <c r="A439" s="117"/>
      <c r="B439" s="117"/>
      <c r="C439" s="117"/>
      <c r="D439" s="268"/>
      <c r="E439" s="117"/>
      <c r="F439" s="117"/>
      <c r="G439" s="117"/>
      <c r="H439" s="117"/>
      <c r="I439" s="117"/>
      <c r="J439" s="315"/>
      <c r="K439" s="117"/>
      <c r="L439" s="315"/>
      <c r="M439" s="117"/>
      <c r="N439" s="315"/>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row>
    <row r="440" spans="1:38" ht="16.5" customHeight="1">
      <c r="A440" s="117"/>
      <c r="B440" s="117"/>
      <c r="C440" s="117"/>
      <c r="D440" s="268"/>
      <c r="E440" s="117"/>
      <c r="F440" s="117"/>
      <c r="G440" s="117"/>
      <c r="H440" s="117"/>
      <c r="I440" s="117"/>
      <c r="J440" s="315"/>
      <c r="K440" s="117"/>
      <c r="L440" s="315"/>
      <c r="M440" s="117"/>
      <c r="N440" s="315"/>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row>
    <row r="441" spans="1:38" ht="16.5" customHeight="1">
      <c r="A441" s="117"/>
      <c r="B441" s="117"/>
      <c r="C441" s="117"/>
      <c r="D441" s="268"/>
      <c r="E441" s="117"/>
      <c r="F441" s="117"/>
      <c r="G441" s="117"/>
      <c r="H441" s="117"/>
      <c r="I441" s="117"/>
      <c r="J441" s="315"/>
      <c r="K441" s="117"/>
      <c r="L441" s="315"/>
      <c r="M441" s="117"/>
      <c r="N441" s="315"/>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row>
    <row r="442" spans="1:38" ht="16.5" customHeight="1">
      <c r="A442" s="117"/>
      <c r="B442" s="117"/>
      <c r="C442" s="117"/>
      <c r="D442" s="268"/>
      <c r="E442" s="117"/>
      <c r="F442" s="117"/>
      <c r="G442" s="117"/>
      <c r="H442" s="117"/>
      <c r="I442" s="117"/>
      <c r="J442" s="315"/>
      <c r="K442" s="117"/>
      <c r="L442" s="315"/>
      <c r="M442" s="117"/>
      <c r="N442" s="315"/>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row>
    <row r="443" spans="1:38" ht="16.5" customHeight="1">
      <c r="A443" s="117"/>
      <c r="B443" s="117"/>
      <c r="C443" s="117"/>
      <c r="D443" s="268"/>
      <c r="E443" s="117"/>
      <c r="F443" s="117"/>
      <c r="G443" s="117"/>
      <c r="H443" s="117"/>
      <c r="I443" s="117"/>
      <c r="J443" s="315"/>
      <c r="K443" s="117"/>
      <c r="L443" s="315"/>
      <c r="M443" s="117"/>
      <c r="N443" s="315"/>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row>
    <row r="444" spans="1:38" ht="16.5" customHeight="1">
      <c r="A444" s="117"/>
      <c r="B444" s="117"/>
      <c r="C444" s="117"/>
      <c r="D444" s="268"/>
      <c r="E444" s="117"/>
      <c r="F444" s="117"/>
      <c r="G444" s="117"/>
      <c r="H444" s="117"/>
      <c r="I444" s="117"/>
      <c r="J444" s="315"/>
      <c r="K444" s="117"/>
      <c r="L444" s="315"/>
      <c r="M444" s="117"/>
      <c r="N444" s="315"/>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row>
    <row r="445" spans="1:38" ht="16.5" customHeight="1">
      <c r="A445" s="117"/>
      <c r="B445" s="117"/>
      <c r="C445" s="117"/>
      <c r="D445" s="268"/>
      <c r="E445" s="117"/>
      <c r="F445" s="117"/>
      <c r="G445" s="117"/>
      <c r="H445" s="117"/>
      <c r="I445" s="117"/>
      <c r="J445" s="315"/>
      <c r="K445" s="117"/>
      <c r="L445" s="315"/>
      <c r="M445" s="117"/>
      <c r="N445" s="315"/>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row>
    <row r="446" spans="1:38" ht="16.5" customHeight="1">
      <c r="A446" s="117"/>
      <c r="B446" s="117"/>
      <c r="C446" s="117"/>
      <c r="D446" s="268"/>
      <c r="E446" s="117"/>
      <c r="F446" s="117"/>
      <c r="G446" s="117"/>
      <c r="H446" s="117"/>
      <c r="I446" s="117"/>
      <c r="J446" s="315"/>
      <c r="K446" s="117"/>
      <c r="L446" s="315"/>
      <c r="M446" s="117"/>
      <c r="N446" s="315"/>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row>
    <row r="447" spans="1:38" ht="16.5" customHeight="1">
      <c r="A447" s="117"/>
      <c r="B447" s="117"/>
      <c r="C447" s="117"/>
      <c r="D447" s="268"/>
      <c r="E447" s="117"/>
      <c r="F447" s="117"/>
      <c r="G447" s="117"/>
      <c r="H447" s="117"/>
      <c r="I447" s="117"/>
      <c r="J447" s="315"/>
      <c r="K447" s="117"/>
      <c r="L447" s="315"/>
      <c r="M447" s="117"/>
      <c r="N447" s="315"/>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row>
    <row r="448" spans="1:38" ht="16.5" customHeight="1">
      <c r="A448" s="117"/>
      <c r="B448" s="117"/>
      <c r="C448" s="117"/>
      <c r="D448" s="268"/>
      <c r="E448" s="117"/>
      <c r="F448" s="117"/>
      <c r="G448" s="117"/>
      <c r="H448" s="117"/>
      <c r="I448" s="117"/>
      <c r="J448" s="315"/>
      <c r="K448" s="117"/>
      <c r="L448" s="315"/>
      <c r="M448" s="117"/>
      <c r="N448" s="315"/>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row>
    <row r="449" spans="1:38" ht="16.5" customHeight="1">
      <c r="A449" s="117"/>
      <c r="B449" s="117"/>
      <c r="C449" s="117"/>
      <c r="D449" s="268"/>
      <c r="E449" s="117"/>
      <c r="F449" s="117"/>
      <c r="G449" s="117"/>
      <c r="H449" s="117"/>
      <c r="I449" s="117"/>
      <c r="J449" s="315"/>
      <c r="K449" s="117"/>
      <c r="L449" s="315"/>
      <c r="M449" s="117"/>
      <c r="N449" s="315"/>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row>
    <row r="450" spans="1:38" ht="16.5" customHeight="1">
      <c r="A450" s="117"/>
      <c r="B450" s="117"/>
      <c r="C450" s="117"/>
      <c r="D450" s="268"/>
      <c r="E450" s="117"/>
      <c r="F450" s="117"/>
      <c r="G450" s="117"/>
      <c r="H450" s="117"/>
      <c r="I450" s="117"/>
      <c r="J450" s="315"/>
      <c r="K450" s="117"/>
      <c r="L450" s="315"/>
      <c r="M450" s="117"/>
      <c r="N450" s="315"/>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row>
    <row r="451" spans="1:38" ht="16.5" customHeight="1">
      <c r="A451" s="117"/>
      <c r="B451" s="117"/>
      <c r="C451" s="117"/>
      <c r="D451" s="268"/>
      <c r="E451" s="117"/>
      <c r="F451" s="117"/>
      <c r="G451" s="117"/>
      <c r="H451" s="117"/>
      <c r="I451" s="117"/>
      <c r="J451" s="315"/>
      <c r="K451" s="117"/>
      <c r="L451" s="315"/>
      <c r="M451" s="117"/>
      <c r="N451" s="315"/>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row>
    <row r="452" spans="1:38" ht="16.5" customHeight="1">
      <c r="A452" s="117"/>
      <c r="B452" s="117"/>
      <c r="C452" s="117"/>
      <c r="D452" s="268"/>
      <c r="E452" s="117"/>
      <c r="F452" s="117"/>
      <c r="G452" s="117"/>
      <c r="H452" s="117"/>
      <c r="I452" s="117"/>
      <c r="J452" s="315"/>
      <c r="K452" s="117"/>
      <c r="L452" s="315"/>
      <c r="M452" s="117"/>
      <c r="N452" s="315"/>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row>
    <row r="453" spans="1:38" ht="16.5" customHeight="1">
      <c r="A453" s="117"/>
      <c r="B453" s="117"/>
      <c r="C453" s="117"/>
      <c r="D453" s="268"/>
      <c r="E453" s="117"/>
      <c r="F453" s="117"/>
      <c r="G453" s="117"/>
      <c r="H453" s="117"/>
      <c r="I453" s="117"/>
      <c r="J453" s="315"/>
      <c r="K453" s="117"/>
      <c r="L453" s="315"/>
      <c r="M453" s="117"/>
      <c r="N453" s="315"/>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row>
    <row r="454" spans="1:38" ht="16.5" customHeight="1">
      <c r="A454" s="117"/>
      <c r="B454" s="117"/>
      <c r="C454" s="117"/>
      <c r="D454" s="268"/>
      <c r="E454" s="117"/>
      <c r="F454" s="117"/>
      <c r="G454" s="117"/>
      <c r="H454" s="117"/>
      <c r="I454" s="117"/>
      <c r="J454" s="315"/>
      <c r="K454" s="117"/>
      <c r="L454" s="315"/>
      <c r="M454" s="117"/>
      <c r="N454" s="315"/>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row>
    <row r="455" spans="1:38" ht="16.5" customHeight="1">
      <c r="A455" s="117"/>
      <c r="B455" s="117"/>
      <c r="C455" s="117"/>
      <c r="D455" s="268"/>
      <c r="E455" s="117"/>
      <c r="F455" s="117"/>
      <c r="G455" s="117"/>
      <c r="H455" s="117"/>
      <c r="I455" s="117"/>
      <c r="J455" s="315"/>
      <c r="K455" s="117"/>
      <c r="L455" s="315"/>
      <c r="M455" s="117"/>
      <c r="N455" s="315"/>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row>
    <row r="456" spans="1:38" ht="16.5" customHeight="1">
      <c r="A456" s="117"/>
      <c r="B456" s="117"/>
      <c r="C456" s="117"/>
      <c r="D456" s="268"/>
      <c r="E456" s="117"/>
      <c r="F456" s="117"/>
      <c r="G456" s="117"/>
      <c r="H456" s="117"/>
      <c r="I456" s="117"/>
      <c r="J456" s="315"/>
      <c r="K456" s="117"/>
      <c r="L456" s="315"/>
      <c r="M456" s="117"/>
      <c r="N456" s="315"/>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row>
    <row r="457" spans="1:38" ht="16.5" customHeight="1">
      <c r="A457" s="117"/>
      <c r="B457" s="117"/>
      <c r="C457" s="117"/>
      <c r="D457" s="268"/>
      <c r="E457" s="117"/>
      <c r="F457" s="117"/>
      <c r="G457" s="117"/>
      <c r="H457" s="117"/>
      <c r="I457" s="117"/>
      <c r="J457" s="315"/>
      <c r="K457" s="117"/>
      <c r="L457" s="315"/>
      <c r="M457" s="117"/>
      <c r="N457" s="315"/>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row>
    <row r="458" spans="1:38" ht="16.5" customHeight="1">
      <c r="A458" s="117"/>
      <c r="B458" s="117"/>
      <c r="C458" s="117"/>
      <c r="D458" s="268"/>
      <c r="E458" s="117"/>
      <c r="F458" s="117"/>
      <c r="G458" s="117"/>
      <c r="H458" s="117"/>
      <c r="I458" s="117"/>
      <c r="J458" s="315"/>
      <c r="K458" s="117"/>
      <c r="L458" s="315"/>
      <c r="M458" s="117"/>
      <c r="N458" s="315"/>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row>
    <row r="459" spans="1:38" ht="16.5" customHeight="1">
      <c r="A459" s="117"/>
      <c r="B459" s="117"/>
      <c r="C459" s="117"/>
      <c r="D459" s="268"/>
      <c r="E459" s="117"/>
      <c r="F459" s="117"/>
      <c r="G459" s="117"/>
      <c r="H459" s="117"/>
      <c r="I459" s="117"/>
      <c r="J459" s="315"/>
      <c r="K459" s="117"/>
      <c r="L459" s="315"/>
      <c r="M459" s="117"/>
      <c r="N459" s="315"/>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row>
    <row r="460" spans="1:38" ht="16.5" customHeight="1">
      <c r="A460" s="117"/>
      <c r="B460" s="117"/>
      <c r="C460" s="117"/>
      <c r="D460" s="268"/>
      <c r="E460" s="117"/>
      <c r="F460" s="117"/>
      <c r="G460" s="117"/>
      <c r="H460" s="117"/>
      <c r="I460" s="117"/>
      <c r="J460" s="315"/>
      <c r="K460" s="117"/>
      <c r="L460" s="315"/>
      <c r="M460" s="117"/>
      <c r="N460" s="315"/>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row>
    <row r="461" spans="1:38" ht="16.5" customHeight="1">
      <c r="A461" s="117"/>
      <c r="B461" s="117"/>
      <c r="C461" s="117"/>
      <c r="D461" s="268"/>
      <c r="E461" s="117"/>
      <c r="F461" s="117"/>
      <c r="G461" s="117"/>
      <c r="H461" s="117"/>
      <c r="I461" s="117"/>
      <c r="J461" s="315"/>
      <c r="K461" s="117"/>
      <c r="L461" s="315"/>
      <c r="M461" s="117"/>
      <c r="N461" s="315"/>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row>
    <row r="462" spans="1:38" ht="16.5" customHeight="1">
      <c r="A462" s="117"/>
      <c r="B462" s="117"/>
      <c r="C462" s="117"/>
      <c r="D462" s="268"/>
      <c r="E462" s="117"/>
      <c r="F462" s="117"/>
      <c r="G462" s="117"/>
      <c r="H462" s="117"/>
      <c r="I462" s="117"/>
      <c r="J462" s="315"/>
      <c r="K462" s="117"/>
      <c r="L462" s="315"/>
      <c r="M462" s="117"/>
      <c r="N462" s="315"/>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row>
    <row r="463" spans="1:38" ht="16.5" customHeight="1">
      <c r="A463" s="117"/>
      <c r="B463" s="117"/>
      <c r="C463" s="117"/>
      <c r="D463" s="268"/>
      <c r="E463" s="117"/>
      <c r="F463" s="117"/>
      <c r="G463" s="117"/>
      <c r="H463" s="117"/>
      <c r="I463" s="117"/>
      <c r="J463" s="315"/>
      <c r="K463" s="117"/>
      <c r="L463" s="315"/>
      <c r="M463" s="117"/>
      <c r="N463" s="315"/>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row>
    <row r="464" spans="1:38" ht="16.5" customHeight="1">
      <c r="A464" s="117"/>
      <c r="B464" s="117"/>
      <c r="C464" s="117"/>
      <c r="D464" s="268"/>
      <c r="E464" s="117"/>
      <c r="F464" s="117"/>
      <c r="G464" s="117"/>
      <c r="H464" s="117"/>
      <c r="I464" s="117"/>
      <c r="J464" s="315"/>
      <c r="K464" s="117"/>
      <c r="L464" s="315"/>
      <c r="M464" s="117"/>
      <c r="N464" s="315"/>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row>
    <row r="465" spans="1:38" ht="16.5" customHeight="1">
      <c r="A465" s="117"/>
      <c r="B465" s="117"/>
      <c r="C465" s="117"/>
      <c r="D465" s="268"/>
      <c r="E465" s="117"/>
      <c r="F465" s="117"/>
      <c r="G465" s="117"/>
      <c r="H465" s="117"/>
      <c r="I465" s="117"/>
      <c r="J465" s="315"/>
      <c r="K465" s="117"/>
      <c r="L465" s="315"/>
      <c r="M465" s="117"/>
      <c r="N465" s="315"/>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row>
    <row r="466" spans="1:38" ht="16.5" customHeight="1">
      <c r="A466" s="117"/>
      <c r="B466" s="117"/>
      <c r="C466" s="117"/>
      <c r="D466" s="268"/>
      <c r="E466" s="117"/>
      <c r="F466" s="117"/>
      <c r="G466" s="117"/>
      <c r="H466" s="117"/>
      <c r="I466" s="117"/>
      <c r="J466" s="315"/>
      <c r="K466" s="117"/>
      <c r="L466" s="315"/>
      <c r="M466" s="117"/>
      <c r="N466" s="315"/>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row>
    <row r="467" spans="1:38" ht="16.5" customHeight="1">
      <c r="A467" s="117"/>
      <c r="B467" s="117"/>
      <c r="C467" s="117"/>
      <c r="D467" s="268"/>
      <c r="E467" s="117"/>
      <c r="F467" s="117"/>
      <c r="G467" s="117"/>
      <c r="H467" s="117"/>
      <c r="I467" s="117"/>
      <c r="J467" s="315"/>
      <c r="K467" s="117"/>
      <c r="L467" s="315"/>
      <c r="M467" s="117"/>
      <c r="N467" s="315"/>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row>
    <row r="468" spans="1:38" ht="16.5" customHeight="1">
      <c r="A468" s="117"/>
      <c r="B468" s="117"/>
      <c r="C468" s="117"/>
      <c r="D468" s="268"/>
      <c r="E468" s="117"/>
      <c r="F468" s="117"/>
      <c r="G468" s="117"/>
      <c r="H468" s="117"/>
      <c r="I468" s="117"/>
      <c r="J468" s="315"/>
      <c r="K468" s="117"/>
      <c r="L468" s="315"/>
      <c r="M468" s="117"/>
      <c r="N468" s="315"/>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row>
    <row r="469" spans="1:38" ht="16.5" customHeight="1">
      <c r="A469" s="117"/>
      <c r="B469" s="117"/>
      <c r="C469" s="117"/>
      <c r="D469" s="268"/>
      <c r="E469" s="117"/>
      <c r="F469" s="117"/>
      <c r="G469" s="117"/>
      <c r="H469" s="117"/>
      <c r="I469" s="117"/>
      <c r="J469" s="315"/>
      <c r="K469" s="117"/>
      <c r="L469" s="315"/>
      <c r="M469" s="117"/>
      <c r="N469" s="315"/>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row>
    <row r="470" spans="1:38" ht="16.5" customHeight="1">
      <c r="A470" s="117"/>
      <c r="B470" s="117"/>
      <c r="C470" s="117"/>
      <c r="D470" s="268"/>
      <c r="E470" s="117"/>
      <c r="F470" s="117"/>
      <c r="G470" s="117"/>
      <c r="H470" s="117"/>
      <c r="I470" s="117"/>
      <c r="J470" s="315"/>
      <c r="K470" s="117"/>
      <c r="L470" s="315"/>
      <c r="M470" s="117"/>
      <c r="N470" s="315"/>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row>
    <row r="471" spans="1:38" ht="16.5" customHeight="1">
      <c r="A471" s="117"/>
      <c r="B471" s="117"/>
      <c r="C471" s="117"/>
      <c r="D471" s="268"/>
      <c r="E471" s="117"/>
      <c r="F471" s="117"/>
      <c r="G471" s="117"/>
      <c r="H471" s="117"/>
      <c r="I471" s="117"/>
      <c r="J471" s="315"/>
      <c r="K471" s="117"/>
      <c r="L471" s="315"/>
      <c r="M471" s="117"/>
      <c r="N471" s="315"/>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row>
    <row r="472" spans="1:38" ht="16.5" customHeight="1">
      <c r="A472" s="117"/>
      <c r="B472" s="117"/>
      <c r="C472" s="117"/>
      <c r="D472" s="268"/>
      <c r="E472" s="117"/>
      <c r="F472" s="117"/>
      <c r="G472" s="117"/>
      <c r="H472" s="117"/>
      <c r="I472" s="117"/>
      <c r="J472" s="315"/>
      <c r="K472" s="117"/>
      <c r="L472" s="315"/>
      <c r="M472" s="117"/>
      <c r="N472" s="315"/>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row>
    <row r="473" spans="1:38" ht="16.5" customHeight="1">
      <c r="A473" s="117"/>
      <c r="B473" s="117"/>
      <c r="C473" s="117"/>
      <c r="D473" s="268"/>
      <c r="E473" s="117"/>
      <c r="F473" s="117"/>
      <c r="G473" s="117"/>
      <c r="H473" s="117"/>
      <c r="I473" s="117"/>
      <c r="J473" s="315"/>
      <c r="K473" s="117"/>
      <c r="L473" s="315"/>
      <c r="M473" s="117"/>
      <c r="N473" s="315"/>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row>
    <row r="474" spans="1:38" ht="16.5" customHeight="1">
      <c r="A474" s="117"/>
      <c r="B474" s="117"/>
      <c r="C474" s="117"/>
      <c r="D474" s="268"/>
      <c r="E474" s="117"/>
      <c r="F474" s="117"/>
      <c r="G474" s="117"/>
      <c r="H474" s="117"/>
      <c r="I474" s="117"/>
      <c r="J474" s="315"/>
      <c r="K474" s="117"/>
      <c r="L474" s="315"/>
      <c r="M474" s="117"/>
      <c r="N474" s="315"/>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row>
    <row r="475" spans="1:38" ht="16.5" customHeight="1">
      <c r="A475" s="117"/>
      <c r="B475" s="117"/>
      <c r="C475" s="117"/>
      <c r="D475" s="268"/>
      <c r="E475" s="117"/>
      <c r="F475" s="117"/>
      <c r="G475" s="117"/>
      <c r="H475" s="117"/>
      <c r="I475" s="117"/>
      <c r="J475" s="315"/>
      <c r="K475" s="117"/>
      <c r="L475" s="315"/>
      <c r="M475" s="117"/>
      <c r="N475" s="315"/>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row>
    <row r="476" spans="1:38" ht="16.5" customHeight="1">
      <c r="A476" s="117"/>
      <c r="B476" s="117"/>
      <c r="C476" s="117"/>
      <c r="D476" s="268"/>
      <c r="E476" s="117"/>
      <c r="F476" s="117"/>
      <c r="G476" s="117"/>
      <c r="H476" s="117"/>
      <c r="I476" s="117"/>
      <c r="J476" s="315"/>
      <c r="K476" s="117"/>
      <c r="L476" s="315"/>
      <c r="M476" s="117"/>
      <c r="N476" s="315"/>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row>
    <row r="477" spans="1:38" ht="16.5" customHeight="1">
      <c r="A477" s="117"/>
      <c r="B477" s="117"/>
      <c r="C477" s="117"/>
      <c r="D477" s="268"/>
      <c r="E477" s="117"/>
      <c r="F477" s="117"/>
      <c r="G477" s="117"/>
      <c r="H477" s="117"/>
      <c r="I477" s="117"/>
      <c r="J477" s="315"/>
      <c r="K477" s="117"/>
      <c r="L477" s="315"/>
      <c r="M477" s="117"/>
      <c r="N477" s="315"/>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row>
    <row r="478" spans="1:38" ht="16.5" customHeight="1">
      <c r="A478" s="117"/>
      <c r="B478" s="117"/>
      <c r="C478" s="117"/>
      <c r="D478" s="268"/>
      <c r="E478" s="117"/>
      <c r="F478" s="117"/>
      <c r="G478" s="117"/>
      <c r="H478" s="117"/>
      <c r="I478" s="117"/>
      <c r="J478" s="315"/>
      <c r="K478" s="117"/>
      <c r="L478" s="315"/>
      <c r="M478" s="117"/>
      <c r="N478" s="315"/>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row>
    <row r="479" spans="1:38" ht="16.5" customHeight="1">
      <c r="A479" s="117"/>
      <c r="B479" s="117"/>
      <c r="C479" s="117"/>
      <c r="D479" s="268"/>
      <c r="E479" s="117"/>
      <c r="F479" s="117"/>
      <c r="G479" s="117"/>
      <c r="H479" s="117"/>
      <c r="I479" s="117"/>
      <c r="J479" s="315"/>
      <c r="K479" s="117"/>
      <c r="L479" s="315"/>
      <c r="M479" s="117"/>
      <c r="N479" s="315"/>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row>
    <row r="480" spans="1:38" ht="16.5" customHeight="1">
      <c r="A480" s="117"/>
      <c r="B480" s="117"/>
      <c r="C480" s="117"/>
      <c r="D480" s="268"/>
      <c r="E480" s="117"/>
      <c r="F480" s="117"/>
      <c r="G480" s="117"/>
      <c r="H480" s="117"/>
      <c r="I480" s="117"/>
      <c r="J480" s="315"/>
      <c r="K480" s="117"/>
      <c r="L480" s="315"/>
      <c r="M480" s="117"/>
      <c r="N480" s="315"/>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row>
    <row r="481" spans="1:38" ht="16.5" customHeight="1">
      <c r="A481" s="117"/>
      <c r="B481" s="117"/>
      <c r="C481" s="117"/>
      <c r="D481" s="268"/>
      <c r="E481" s="117"/>
      <c r="F481" s="117"/>
      <c r="G481" s="117"/>
      <c r="H481" s="117"/>
      <c r="I481" s="117"/>
      <c r="J481" s="315"/>
      <c r="K481" s="117"/>
      <c r="L481" s="315"/>
      <c r="M481" s="117"/>
      <c r="N481" s="315"/>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row>
    <row r="482" spans="1:38" ht="16.5" customHeight="1">
      <c r="A482" s="117"/>
      <c r="B482" s="117"/>
      <c r="C482" s="117"/>
      <c r="D482" s="268"/>
      <c r="E482" s="117"/>
      <c r="F482" s="117"/>
      <c r="G482" s="117"/>
      <c r="H482" s="117"/>
      <c r="I482" s="117"/>
      <c r="J482" s="315"/>
      <c r="K482" s="117"/>
      <c r="L482" s="315"/>
      <c r="M482" s="117"/>
      <c r="N482" s="315"/>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row>
    <row r="483" spans="1:38" ht="16.5" customHeight="1">
      <c r="A483" s="117"/>
      <c r="B483" s="117"/>
      <c r="C483" s="117"/>
      <c r="D483" s="268"/>
      <c r="E483" s="117"/>
      <c r="F483" s="117"/>
      <c r="G483" s="117"/>
      <c r="H483" s="117"/>
      <c r="I483" s="117"/>
      <c r="J483" s="315"/>
      <c r="K483" s="117"/>
      <c r="L483" s="315"/>
      <c r="M483" s="117"/>
      <c r="N483" s="315"/>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row>
    <row r="484" spans="1:38" ht="16.5" customHeight="1">
      <c r="A484" s="117"/>
      <c r="B484" s="117"/>
      <c r="C484" s="117"/>
      <c r="D484" s="268"/>
      <c r="E484" s="117"/>
      <c r="F484" s="117"/>
      <c r="G484" s="117"/>
      <c r="H484" s="117"/>
      <c r="I484" s="117"/>
      <c r="J484" s="315"/>
      <c r="K484" s="117"/>
      <c r="L484" s="315"/>
      <c r="M484" s="117"/>
      <c r="N484" s="315"/>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row>
    <row r="485" spans="1:38" ht="16.5" customHeight="1">
      <c r="A485" s="117"/>
      <c r="B485" s="117"/>
      <c r="C485" s="117"/>
      <c r="D485" s="268"/>
      <c r="E485" s="117"/>
      <c r="F485" s="117"/>
      <c r="G485" s="117"/>
      <c r="H485" s="117"/>
      <c r="I485" s="117"/>
      <c r="J485" s="315"/>
      <c r="K485" s="117"/>
      <c r="L485" s="315"/>
      <c r="M485" s="117"/>
      <c r="N485" s="315"/>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row>
    <row r="486" spans="1:38" ht="16.5" customHeight="1">
      <c r="A486" s="117"/>
      <c r="B486" s="117"/>
      <c r="C486" s="117"/>
      <c r="D486" s="268"/>
      <c r="E486" s="117"/>
      <c r="F486" s="117"/>
      <c r="G486" s="117"/>
      <c r="H486" s="117"/>
      <c r="I486" s="117"/>
      <c r="J486" s="315"/>
      <c r="K486" s="117"/>
      <c r="L486" s="315"/>
      <c r="M486" s="117"/>
      <c r="N486" s="315"/>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row>
    <row r="487" spans="1:38" ht="16.5" customHeight="1">
      <c r="A487" s="117"/>
      <c r="B487" s="117"/>
      <c r="C487" s="117"/>
      <c r="D487" s="268"/>
      <c r="E487" s="117"/>
      <c r="F487" s="117"/>
      <c r="G487" s="117"/>
      <c r="H487" s="117"/>
      <c r="I487" s="117"/>
      <c r="J487" s="315"/>
      <c r="K487" s="117"/>
      <c r="L487" s="315"/>
      <c r="M487" s="117"/>
      <c r="N487" s="315"/>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row>
    <row r="488" spans="1:38" ht="16.5" customHeight="1">
      <c r="A488" s="117"/>
      <c r="B488" s="117"/>
      <c r="C488" s="117"/>
      <c r="D488" s="268"/>
      <c r="E488" s="117"/>
      <c r="F488" s="117"/>
      <c r="G488" s="117"/>
      <c r="H488" s="117"/>
      <c r="I488" s="117"/>
      <c r="J488" s="315"/>
      <c r="K488" s="117"/>
      <c r="L488" s="315"/>
      <c r="M488" s="117"/>
      <c r="N488" s="315"/>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row>
    <row r="489" spans="1:38" ht="16.5" customHeight="1">
      <c r="A489" s="117"/>
      <c r="B489" s="117"/>
      <c r="C489" s="117"/>
      <c r="D489" s="268"/>
      <c r="E489" s="117"/>
      <c r="F489" s="117"/>
      <c r="G489" s="117"/>
      <c r="H489" s="117"/>
      <c r="I489" s="117"/>
      <c r="J489" s="315"/>
      <c r="K489" s="117"/>
      <c r="L489" s="315"/>
      <c r="M489" s="117"/>
      <c r="N489" s="315"/>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row>
    <row r="490" spans="1:38" ht="16.5" customHeight="1">
      <c r="A490" s="117"/>
      <c r="B490" s="117"/>
      <c r="C490" s="117"/>
      <c r="D490" s="268"/>
      <c r="E490" s="117"/>
      <c r="F490" s="117"/>
      <c r="G490" s="117"/>
      <c r="H490" s="117"/>
      <c r="I490" s="117"/>
      <c r="J490" s="315"/>
      <c r="K490" s="117"/>
      <c r="L490" s="315"/>
      <c r="M490" s="117"/>
      <c r="N490" s="315"/>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row>
    <row r="491" spans="1:38" ht="16.5" customHeight="1">
      <c r="A491" s="117"/>
      <c r="B491" s="117"/>
      <c r="C491" s="117"/>
      <c r="D491" s="268"/>
      <c r="E491" s="117"/>
      <c r="F491" s="117"/>
      <c r="G491" s="117"/>
      <c r="H491" s="117"/>
      <c r="I491" s="117"/>
      <c r="J491" s="315"/>
      <c r="K491" s="117"/>
      <c r="L491" s="315"/>
      <c r="M491" s="117"/>
      <c r="N491" s="315"/>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row>
    <row r="492" spans="1:38" ht="16.5" customHeight="1">
      <c r="A492" s="117"/>
      <c r="B492" s="117"/>
      <c r="C492" s="117"/>
      <c r="D492" s="268"/>
      <c r="E492" s="117"/>
      <c r="F492" s="117"/>
      <c r="G492" s="117"/>
      <c r="H492" s="117"/>
      <c r="I492" s="117"/>
      <c r="J492" s="315"/>
      <c r="K492" s="117"/>
      <c r="L492" s="315"/>
      <c r="M492" s="117"/>
      <c r="N492" s="315"/>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row>
    <row r="493" spans="1:38" ht="16.5" customHeight="1">
      <c r="A493" s="117"/>
      <c r="B493" s="117"/>
      <c r="C493" s="117"/>
      <c r="D493" s="268"/>
      <c r="E493" s="117"/>
      <c r="F493" s="117"/>
      <c r="G493" s="117"/>
      <c r="H493" s="117"/>
      <c r="I493" s="117"/>
      <c r="J493" s="315"/>
      <c r="K493" s="117"/>
      <c r="L493" s="315"/>
      <c r="M493" s="117"/>
      <c r="N493" s="315"/>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row>
    <row r="494" spans="1:38" ht="16.5" customHeight="1">
      <c r="A494" s="117"/>
      <c r="B494" s="117"/>
      <c r="C494" s="117"/>
      <c r="D494" s="268"/>
      <c r="E494" s="117"/>
      <c r="F494" s="117"/>
      <c r="G494" s="117"/>
      <c r="H494" s="117"/>
      <c r="I494" s="117"/>
      <c r="J494" s="315"/>
      <c r="K494" s="117"/>
      <c r="L494" s="315"/>
      <c r="M494" s="117"/>
      <c r="N494" s="315"/>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row>
    <row r="495" spans="1:38" ht="16.5" customHeight="1">
      <c r="A495" s="117"/>
      <c r="B495" s="117"/>
      <c r="C495" s="117"/>
      <c r="D495" s="268"/>
      <c r="E495" s="117"/>
      <c r="F495" s="117"/>
      <c r="G495" s="117"/>
      <c r="H495" s="117"/>
      <c r="I495" s="117"/>
      <c r="J495" s="315"/>
      <c r="K495" s="117"/>
      <c r="L495" s="315"/>
      <c r="M495" s="117"/>
      <c r="N495" s="315"/>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row>
    <row r="496" spans="1:38" ht="16.5" customHeight="1">
      <c r="A496" s="117"/>
      <c r="B496" s="117"/>
      <c r="C496" s="117"/>
      <c r="D496" s="268"/>
      <c r="E496" s="117"/>
      <c r="F496" s="117"/>
      <c r="G496" s="117"/>
      <c r="H496" s="117"/>
      <c r="I496" s="117"/>
      <c r="J496" s="315"/>
      <c r="K496" s="117"/>
      <c r="L496" s="315"/>
      <c r="M496" s="117"/>
      <c r="N496" s="315"/>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row>
    <row r="497" spans="1:38" ht="16.5" customHeight="1">
      <c r="A497" s="117"/>
      <c r="B497" s="117"/>
      <c r="C497" s="117"/>
      <c r="D497" s="268"/>
      <c r="E497" s="117"/>
      <c r="F497" s="117"/>
      <c r="G497" s="117"/>
      <c r="H497" s="117"/>
      <c r="I497" s="117"/>
      <c r="J497" s="315"/>
      <c r="K497" s="117"/>
      <c r="L497" s="315"/>
      <c r="M497" s="117"/>
      <c r="N497" s="315"/>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row>
    <row r="498" spans="1:38" ht="16.5" customHeight="1">
      <c r="A498" s="117"/>
      <c r="B498" s="117"/>
      <c r="C498" s="117"/>
      <c r="D498" s="268"/>
      <c r="E498" s="117"/>
      <c r="F498" s="117"/>
      <c r="G498" s="117"/>
      <c r="H498" s="117"/>
      <c r="I498" s="117"/>
      <c r="J498" s="315"/>
      <c r="K498" s="117"/>
      <c r="L498" s="315"/>
      <c r="M498" s="117"/>
      <c r="N498" s="315"/>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row>
    <row r="499" spans="1:38" ht="16.5" customHeight="1">
      <c r="A499" s="117"/>
      <c r="B499" s="117"/>
      <c r="C499" s="117"/>
      <c r="D499" s="268"/>
      <c r="E499" s="117"/>
      <c r="F499" s="117"/>
      <c r="G499" s="117"/>
      <c r="H499" s="117"/>
      <c r="I499" s="117"/>
      <c r="J499" s="315"/>
      <c r="K499" s="117"/>
      <c r="L499" s="315"/>
      <c r="M499" s="117"/>
      <c r="N499" s="315"/>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row>
    <row r="500" spans="1:38" ht="16.5" customHeight="1">
      <c r="A500" s="117"/>
      <c r="B500" s="117"/>
      <c r="C500" s="117"/>
      <c r="D500" s="268"/>
      <c r="E500" s="117"/>
      <c r="F500" s="117"/>
      <c r="G500" s="117"/>
      <c r="H500" s="117"/>
      <c r="I500" s="117"/>
      <c r="J500" s="315"/>
      <c r="K500" s="117"/>
      <c r="L500" s="315"/>
      <c r="M500" s="117"/>
      <c r="N500" s="315"/>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row>
    <row r="501" spans="1:38" ht="16.5" customHeight="1">
      <c r="A501" s="117"/>
      <c r="B501" s="117"/>
      <c r="C501" s="117"/>
      <c r="D501" s="268"/>
      <c r="E501" s="117"/>
      <c r="F501" s="117"/>
      <c r="G501" s="117"/>
      <c r="H501" s="117"/>
      <c r="I501" s="117"/>
      <c r="J501" s="315"/>
      <c r="K501" s="117"/>
      <c r="L501" s="315"/>
      <c r="M501" s="117"/>
      <c r="N501" s="315"/>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row>
    <row r="502" spans="1:38" ht="16.5" customHeight="1">
      <c r="A502" s="117"/>
      <c r="B502" s="117"/>
      <c r="C502" s="117"/>
      <c r="D502" s="268"/>
      <c r="E502" s="117"/>
      <c r="F502" s="117"/>
      <c r="G502" s="117"/>
      <c r="H502" s="117"/>
      <c r="I502" s="117"/>
      <c r="J502" s="315"/>
      <c r="K502" s="117"/>
      <c r="L502" s="315"/>
      <c r="M502" s="117"/>
      <c r="N502" s="315"/>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row>
    <row r="503" spans="1:38" ht="16.5" customHeight="1">
      <c r="A503" s="117"/>
      <c r="B503" s="117"/>
      <c r="C503" s="117"/>
      <c r="D503" s="268"/>
      <c r="E503" s="117"/>
      <c r="F503" s="117"/>
      <c r="G503" s="117"/>
      <c r="H503" s="117"/>
      <c r="I503" s="117"/>
      <c r="J503" s="315"/>
      <c r="K503" s="117"/>
      <c r="L503" s="315"/>
      <c r="M503" s="117"/>
      <c r="N503" s="315"/>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row>
    <row r="504" spans="1:38" ht="16.5" customHeight="1">
      <c r="A504" s="117"/>
      <c r="B504" s="117"/>
      <c r="C504" s="117"/>
      <c r="D504" s="268"/>
      <c r="E504" s="117"/>
      <c r="F504" s="117"/>
      <c r="G504" s="117"/>
      <c r="H504" s="117"/>
      <c r="I504" s="117"/>
      <c r="J504" s="315"/>
      <c r="K504" s="117"/>
      <c r="L504" s="315"/>
      <c r="M504" s="117"/>
      <c r="N504" s="315"/>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row>
    <row r="505" spans="1:38" ht="16.5" customHeight="1">
      <c r="A505" s="117"/>
      <c r="B505" s="117"/>
      <c r="C505" s="117"/>
      <c r="D505" s="268"/>
      <c r="E505" s="117"/>
      <c r="F505" s="117"/>
      <c r="G505" s="117"/>
      <c r="H505" s="117"/>
      <c r="I505" s="117"/>
      <c r="J505" s="315"/>
      <c r="K505" s="117"/>
      <c r="L505" s="315"/>
      <c r="M505" s="117"/>
      <c r="N505" s="315"/>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row>
    <row r="506" spans="1:38" ht="16.5" customHeight="1">
      <c r="A506" s="117"/>
      <c r="B506" s="117"/>
      <c r="C506" s="117"/>
      <c r="D506" s="268"/>
      <c r="E506" s="117"/>
      <c r="F506" s="117"/>
      <c r="G506" s="117"/>
      <c r="H506" s="117"/>
      <c r="I506" s="117"/>
      <c r="J506" s="315"/>
      <c r="K506" s="117"/>
      <c r="L506" s="315"/>
      <c r="M506" s="117"/>
      <c r="N506" s="315"/>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row>
    <row r="507" spans="1:38" ht="16.5" customHeight="1">
      <c r="A507" s="117"/>
      <c r="B507" s="117"/>
      <c r="C507" s="117"/>
      <c r="D507" s="268"/>
      <c r="E507" s="117"/>
      <c r="F507" s="117"/>
      <c r="G507" s="117"/>
      <c r="H507" s="117"/>
      <c r="I507" s="117"/>
      <c r="J507" s="315"/>
      <c r="K507" s="117"/>
      <c r="L507" s="315"/>
      <c r="M507" s="117"/>
      <c r="N507" s="315"/>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row>
    <row r="508" spans="1:38" ht="16.5" customHeight="1">
      <c r="A508" s="117"/>
      <c r="B508" s="117"/>
      <c r="C508" s="117"/>
      <c r="D508" s="268"/>
      <c r="E508" s="117"/>
      <c r="F508" s="117"/>
      <c r="G508" s="117"/>
      <c r="H508" s="117"/>
      <c r="I508" s="117"/>
      <c r="J508" s="315"/>
      <c r="K508" s="117"/>
      <c r="L508" s="315"/>
      <c r="M508" s="117"/>
      <c r="N508" s="315"/>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row>
    <row r="509" spans="1:38" ht="16.5" customHeight="1">
      <c r="A509" s="117"/>
      <c r="B509" s="117"/>
      <c r="C509" s="117"/>
      <c r="D509" s="268"/>
      <c r="E509" s="117"/>
      <c r="F509" s="117"/>
      <c r="G509" s="117"/>
      <c r="H509" s="117"/>
      <c r="I509" s="117"/>
      <c r="J509" s="315"/>
      <c r="K509" s="117"/>
      <c r="L509" s="315"/>
      <c r="M509" s="117"/>
      <c r="N509" s="315"/>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row>
    <row r="510" spans="1:38" ht="16.5" customHeight="1">
      <c r="A510" s="117"/>
      <c r="B510" s="117"/>
      <c r="C510" s="117"/>
      <c r="D510" s="268"/>
      <c r="E510" s="117"/>
      <c r="F510" s="117"/>
      <c r="G510" s="117"/>
      <c r="H510" s="117"/>
      <c r="I510" s="117"/>
      <c r="J510" s="315"/>
      <c r="K510" s="117"/>
      <c r="L510" s="315"/>
      <c r="M510" s="117"/>
      <c r="N510" s="315"/>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row>
    <row r="511" spans="1:38" ht="16.5" customHeight="1">
      <c r="A511" s="117"/>
      <c r="B511" s="117"/>
      <c r="C511" s="117"/>
      <c r="D511" s="268"/>
      <c r="E511" s="117"/>
      <c r="F511" s="117"/>
      <c r="G511" s="117"/>
      <c r="H511" s="117"/>
      <c r="I511" s="117"/>
      <c r="J511" s="315"/>
      <c r="K511" s="117"/>
      <c r="L511" s="315"/>
      <c r="M511" s="117"/>
      <c r="N511" s="315"/>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row>
    <row r="512" spans="1:38" ht="16.5" customHeight="1">
      <c r="A512" s="117"/>
      <c r="B512" s="117"/>
      <c r="C512" s="117"/>
      <c r="D512" s="268"/>
      <c r="E512" s="117"/>
      <c r="F512" s="117"/>
      <c r="G512" s="117"/>
      <c r="H512" s="117"/>
      <c r="I512" s="117"/>
      <c r="J512" s="315"/>
      <c r="K512" s="117"/>
      <c r="L512" s="315"/>
      <c r="M512" s="117"/>
      <c r="N512" s="315"/>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row>
    <row r="513" spans="1:38" ht="16.5" customHeight="1">
      <c r="A513" s="117"/>
      <c r="B513" s="117"/>
      <c r="C513" s="117"/>
      <c r="D513" s="268"/>
      <c r="E513" s="117"/>
      <c r="F513" s="117"/>
      <c r="G513" s="117"/>
      <c r="H513" s="117"/>
      <c r="I513" s="117"/>
      <c r="J513" s="315"/>
      <c r="K513" s="117"/>
      <c r="L513" s="315"/>
      <c r="M513" s="117"/>
      <c r="N513" s="315"/>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row>
    <row r="514" spans="1:38" ht="16.5" customHeight="1">
      <c r="A514" s="117"/>
      <c r="B514" s="117"/>
      <c r="C514" s="117"/>
      <c r="D514" s="268"/>
      <c r="E514" s="117"/>
      <c r="F514" s="117"/>
      <c r="G514" s="117"/>
      <c r="H514" s="117"/>
      <c r="I514" s="117"/>
      <c r="J514" s="315"/>
      <c r="K514" s="117"/>
      <c r="L514" s="315"/>
      <c r="M514" s="117"/>
      <c r="N514" s="315"/>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row>
    <row r="515" spans="1:38" ht="16.5" customHeight="1">
      <c r="A515" s="117"/>
      <c r="B515" s="117"/>
      <c r="C515" s="117"/>
      <c r="D515" s="268"/>
      <c r="E515" s="117"/>
      <c r="F515" s="117"/>
      <c r="G515" s="117"/>
      <c r="H515" s="117"/>
      <c r="I515" s="117"/>
      <c r="J515" s="315"/>
      <c r="K515" s="117"/>
      <c r="L515" s="315"/>
      <c r="M515" s="117"/>
      <c r="N515" s="315"/>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row>
    <row r="516" spans="1:38" ht="16.5" customHeight="1">
      <c r="A516" s="117"/>
      <c r="B516" s="117"/>
      <c r="C516" s="117"/>
      <c r="D516" s="268"/>
      <c r="E516" s="117"/>
      <c r="F516" s="117"/>
      <c r="G516" s="117"/>
      <c r="H516" s="117"/>
      <c r="I516" s="117"/>
      <c r="J516" s="315"/>
      <c r="K516" s="117"/>
      <c r="L516" s="315"/>
      <c r="M516" s="117"/>
      <c r="N516" s="315"/>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row>
    <row r="517" spans="1:38" ht="16.5" customHeight="1">
      <c r="A517" s="117"/>
      <c r="B517" s="117"/>
      <c r="C517" s="117"/>
      <c r="D517" s="268"/>
      <c r="E517" s="117"/>
      <c r="F517" s="117"/>
      <c r="G517" s="117"/>
      <c r="H517" s="117"/>
      <c r="I517" s="117"/>
      <c r="J517" s="315"/>
      <c r="K517" s="117"/>
      <c r="L517" s="315"/>
      <c r="M517" s="117"/>
      <c r="N517" s="315"/>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row>
    <row r="518" spans="1:38" ht="16.5" customHeight="1">
      <c r="A518" s="117"/>
      <c r="B518" s="117"/>
      <c r="C518" s="117"/>
      <c r="D518" s="268"/>
      <c r="E518" s="117"/>
      <c r="F518" s="117"/>
      <c r="G518" s="117"/>
      <c r="H518" s="117"/>
      <c r="I518" s="117"/>
      <c r="J518" s="315"/>
      <c r="K518" s="117"/>
      <c r="L518" s="315"/>
      <c r="M518" s="117"/>
      <c r="N518" s="315"/>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row>
    <row r="519" spans="1:38" ht="16.5" customHeight="1">
      <c r="A519" s="117"/>
      <c r="B519" s="117"/>
      <c r="C519" s="117"/>
      <c r="D519" s="268"/>
      <c r="E519" s="117"/>
      <c r="F519" s="117"/>
      <c r="G519" s="117"/>
      <c r="H519" s="117"/>
      <c r="I519" s="117"/>
      <c r="J519" s="315"/>
      <c r="K519" s="117"/>
      <c r="L519" s="315"/>
      <c r="M519" s="117"/>
      <c r="N519" s="315"/>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row>
    <row r="520" spans="1:38" ht="16.5" customHeight="1">
      <c r="A520" s="117"/>
      <c r="B520" s="117"/>
      <c r="C520" s="117"/>
      <c r="D520" s="268"/>
      <c r="E520" s="117"/>
      <c r="F520" s="117"/>
      <c r="G520" s="117"/>
      <c r="H520" s="117"/>
      <c r="I520" s="117"/>
      <c r="J520" s="315"/>
      <c r="K520" s="117"/>
      <c r="L520" s="315"/>
      <c r="M520" s="117"/>
      <c r="N520" s="315"/>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row>
    <row r="521" spans="1:38" ht="16.5" customHeight="1">
      <c r="A521" s="117"/>
      <c r="B521" s="117"/>
      <c r="C521" s="117"/>
      <c r="D521" s="268"/>
      <c r="E521" s="117"/>
      <c r="F521" s="117"/>
      <c r="G521" s="117"/>
      <c r="H521" s="117"/>
      <c r="I521" s="117"/>
      <c r="J521" s="315"/>
      <c r="K521" s="117"/>
      <c r="L521" s="315"/>
      <c r="M521" s="117"/>
      <c r="N521" s="315"/>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row>
    <row r="522" spans="1:38" ht="16.5" customHeight="1">
      <c r="A522" s="117"/>
      <c r="B522" s="117"/>
      <c r="C522" s="117"/>
      <c r="D522" s="268"/>
      <c r="E522" s="117"/>
      <c r="F522" s="117"/>
      <c r="G522" s="117"/>
      <c r="H522" s="117"/>
      <c r="I522" s="117"/>
      <c r="J522" s="315"/>
      <c r="K522" s="117"/>
      <c r="L522" s="315"/>
      <c r="M522" s="117"/>
      <c r="N522" s="315"/>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row>
    <row r="523" spans="1:38" ht="16.5" customHeight="1">
      <c r="A523" s="117"/>
      <c r="B523" s="117"/>
      <c r="C523" s="117"/>
      <c r="D523" s="268"/>
      <c r="E523" s="117"/>
      <c r="F523" s="117"/>
      <c r="G523" s="117"/>
      <c r="H523" s="117"/>
      <c r="I523" s="117"/>
      <c r="J523" s="315"/>
      <c r="K523" s="117"/>
      <c r="L523" s="315"/>
      <c r="M523" s="117"/>
      <c r="N523" s="315"/>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row>
    <row r="524" spans="1:38" ht="16.5" customHeight="1">
      <c r="A524" s="117"/>
      <c r="B524" s="117"/>
      <c r="C524" s="117"/>
      <c r="D524" s="268"/>
      <c r="E524" s="117"/>
      <c r="F524" s="117"/>
      <c r="G524" s="117"/>
      <c r="H524" s="117"/>
      <c r="I524" s="117"/>
      <c r="J524" s="315"/>
      <c r="K524" s="117"/>
      <c r="L524" s="315"/>
      <c r="M524" s="117"/>
      <c r="N524" s="315"/>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row>
    <row r="525" spans="1:38" ht="16.5" customHeight="1">
      <c r="A525" s="117"/>
      <c r="B525" s="117"/>
      <c r="C525" s="117"/>
      <c r="D525" s="268"/>
      <c r="E525" s="117"/>
      <c r="F525" s="117"/>
      <c r="G525" s="117"/>
      <c r="H525" s="117"/>
      <c r="I525" s="117"/>
      <c r="J525" s="315"/>
      <c r="K525" s="117"/>
      <c r="L525" s="315"/>
      <c r="M525" s="117"/>
      <c r="N525" s="315"/>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row>
    <row r="526" spans="1:38" ht="16.5" customHeight="1">
      <c r="A526" s="117"/>
      <c r="B526" s="117"/>
      <c r="C526" s="117"/>
      <c r="D526" s="268"/>
      <c r="E526" s="117"/>
      <c r="F526" s="117"/>
      <c r="G526" s="117"/>
      <c r="H526" s="117"/>
      <c r="I526" s="117"/>
      <c r="J526" s="315"/>
      <c r="K526" s="117"/>
      <c r="L526" s="315"/>
      <c r="M526" s="117"/>
      <c r="N526" s="315"/>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row>
    <row r="527" spans="1:38" ht="16.5" customHeight="1">
      <c r="A527" s="117"/>
      <c r="B527" s="117"/>
      <c r="C527" s="117"/>
      <c r="D527" s="268"/>
      <c r="E527" s="117"/>
      <c r="F527" s="117"/>
      <c r="G527" s="117"/>
      <c r="H527" s="117"/>
      <c r="I527" s="117"/>
      <c r="J527" s="315"/>
      <c r="K527" s="117"/>
      <c r="L527" s="315"/>
      <c r="M527" s="117"/>
      <c r="N527" s="315"/>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row>
    <row r="528" spans="1:38" ht="16.5" customHeight="1">
      <c r="A528" s="117"/>
      <c r="B528" s="117"/>
      <c r="C528" s="117"/>
      <c r="D528" s="268"/>
      <c r="E528" s="117"/>
      <c r="F528" s="117"/>
      <c r="G528" s="117"/>
      <c r="H528" s="117"/>
      <c r="I528" s="117"/>
      <c r="J528" s="315"/>
      <c r="K528" s="117"/>
      <c r="L528" s="315"/>
      <c r="M528" s="117"/>
      <c r="N528" s="315"/>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row>
    <row r="529" spans="1:38" ht="16.5" customHeight="1">
      <c r="A529" s="117"/>
      <c r="B529" s="117"/>
      <c r="C529" s="117"/>
      <c r="D529" s="268"/>
      <c r="E529" s="117"/>
      <c r="F529" s="117"/>
      <c r="G529" s="117"/>
      <c r="H529" s="117"/>
      <c r="I529" s="117"/>
      <c r="J529" s="315"/>
      <c r="K529" s="117"/>
      <c r="L529" s="315"/>
      <c r="M529" s="117"/>
      <c r="N529" s="315"/>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row>
    <row r="530" spans="1:38" ht="16.5" customHeight="1">
      <c r="A530" s="117"/>
      <c r="B530" s="117"/>
      <c r="C530" s="117"/>
      <c r="D530" s="268"/>
      <c r="E530" s="117"/>
      <c r="F530" s="117"/>
      <c r="G530" s="117"/>
      <c r="H530" s="117"/>
      <c r="I530" s="117"/>
      <c r="J530" s="315"/>
      <c r="K530" s="117"/>
      <c r="L530" s="315"/>
      <c r="M530" s="117"/>
      <c r="N530" s="315"/>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row>
    <row r="531" spans="1:38" ht="16.5" customHeight="1">
      <c r="A531" s="117"/>
      <c r="B531" s="117"/>
      <c r="C531" s="117"/>
      <c r="D531" s="268"/>
      <c r="E531" s="117"/>
      <c r="F531" s="117"/>
      <c r="G531" s="117"/>
      <c r="H531" s="117"/>
      <c r="I531" s="117"/>
      <c r="J531" s="315"/>
      <c r="K531" s="117"/>
      <c r="L531" s="315"/>
      <c r="M531" s="117"/>
      <c r="N531" s="315"/>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row>
    <row r="532" spans="1:38" ht="16.5" customHeight="1">
      <c r="A532" s="117"/>
      <c r="B532" s="117"/>
      <c r="C532" s="117"/>
      <c r="D532" s="268"/>
      <c r="E532" s="117"/>
      <c r="F532" s="117"/>
      <c r="G532" s="117"/>
      <c r="H532" s="117"/>
      <c r="I532" s="117"/>
      <c r="J532" s="315"/>
      <c r="K532" s="117"/>
      <c r="L532" s="315"/>
      <c r="M532" s="117"/>
      <c r="N532" s="315"/>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row>
    <row r="533" spans="1:38" ht="16.5" customHeight="1">
      <c r="A533" s="117"/>
      <c r="B533" s="117"/>
      <c r="C533" s="117"/>
      <c r="D533" s="268"/>
      <c r="E533" s="117"/>
      <c r="F533" s="117"/>
      <c r="G533" s="117"/>
      <c r="H533" s="117"/>
      <c r="I533" s="117"/>
      <c r="J533" s="315"/>
      <c r="K533" s="117"/>
      <c r="L533" s="315"/>
      <c r="M533" s="117"/>
      <c r="N533" s="315"/>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row>
    <row r="534" spans="1:38" ht="16.5" customHeight="1">
      <c r="A534" s="117"/>
      <c r="B534" s="117"/>
      <c r="C534" s="117"/>
      <c r="D534" s="268"/>
      <c r="E534" s="117"/>
      <c r="F534" s="117"/>
      <c r="G534" s="117"/>
      <c r="H534" s="117"/>
      <c r="I534" s="117"/>
      <c r="J534" s="315"/>
      <c r="K534" s="117"/>
      <c r="L534" s="315"/>
      <c r="M534" s="117"/>
      <c r="N534" s="315"/>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row>
    <row r="535" spans="1:38" ht="16.5" customHeight="1">
      <c r="A535" s="117"/>
      <c r="B535" s="117"/>
      <c r="C535" s="117"/>
      <c r="D535" s="268"/>
      <c r="E535" s="117"/>
      <c r="F535" s="117"/>
      <c r="G535" s="117"/>
      <c r="H535" s="117"/>
      <c r="I535" s="117"/>
      <c r="J535" s="315"/>
      <c r="K535" s="117"/>
      <c r="L535" s="315"/>
      <c r="M535" s="117"/>
      <c r="N535" s="315"/>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row>
    <row r="536" spans="1:38" ht="16.5" customHeight="1">
      <c r="A536" s="117"/>
      <c r="B536" s="117"/>
      <c r="C536" s="117"/>
      <c r="D536" s="268"/>
      <c r="E536" s="117"/>
      <c r="F536" s="117"/>
      <c r="G536" s="117"/>
      <c r="H536" s="117"/>
      <c r="I536" s="117"/>
      <c r="J536" s="315"/>
      <c r="K536" s="117"/>
      <c r="L536" s="315"/>
      <c r="M536" s="117"/>
      <c r="N536" s="315"/>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row>
    <row r="537" spans="1:38" ht="16.5" customHeight="1">
      <c r="A537" s="117"/>
      <c r="B537" s="117"/>
      <c r="C537" s="117"/>
      <c r="D537" s="268"/>
      <c r="E537" s="117"/>
      <c r="F537" s="117"/>
      <c r="G537" s="117"/>
      <c r="H537" s="117"/>
      <c r="I537" s="117"/>
      <c r="J537" s="315"/>
      <c r="K537" s="117"/>
      <c r="L537" s="315"/>
      <c r="M537" s="117"/>
      <c r="N537" s="315"/>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row>
    <row r="538" spans="1:38" ht="16.5" customHeight="1">
      <c r="A538" s="117"/>
      <c r="B538" s="117"/>
      <c r="C538" s="117"/>
      <c r="D538" s="268"/>
      <c r="E538" s="117"/>
      <c r="F538" s="117"/>
      <c r="G538" s="117"/>
      <c r="H538" s="117"/>
      <c r="I538" s="117"/>
      <c r="J538" s="315"/>
      <c r="K538" s="117"/>
      <c r="L538" s="315"/>
      <c r="M538" s="117"/>
      <c r="N538" s="315"/>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row>
    <row r="539" spans="1:38" ht="16.5" customHeight="1">
      <c r="A539" s="117"/>
      <c r="B539" s="117"/>
      <c r="C539" s="117"/>
      <c r="D539" s="268"/>
      <c r="E539" s="117"/>
      <c r="F539" s="117"/>
      <c r="G539" s="117"/>
      <c r="H539" s="117"/>
      <c r="I539" s="117"/>
      <c r="J539" s="315"/>
      <c r="K539" s="117"/>
      <c r="L539" s="315"/>
      <c r="M539" s="117"/>
      <c r="N539" s="315"/>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row>
    <row r="540" spans="1:38" ht="16.5" customHeight="1">
      <c r="A540" s="117"/>
      <c r="B540" s="117"/>
      <c r="C540" s="117"/>
      <c r="D540" s="268"/>
      <c r="E540" s="117"/>
      <c r="F540" s="117"/>
      <c r="G540" s="117"/>
      <c r="H540" s="117"/>
      <c r="I540" s="117"/>
      <c r="J540" s="315"/>
      <c r="K540" s="117"/>
      <c r="L540" s="315"/>
      <c r="M540" s="117"/>
      <c r="N540" s="315"/>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row>
    <row r="541" spans="1:38" ht="16.5" customHeight="1">
      <c r="A541" s="117"/>
      <c r="B541" s="117"/>
      <c r="C541" s="117"/>
      <c r="D541" s="268"/>
      <c r="E541" s="117"/>
      <c r="F541" s="117"/>
      <c r="G541" s="117"/>
      <c r="H541" s="117"/>
      <c r="I541" s="117"/>
      <c r="J541" s="315"/>
      <c r="K541" s="117"/>
      <c r="L541" s="315"/>
      <c r="M541" s="117"/>
      <c r="N541" s="315"/>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row>
    <row r="542" spans="1:38" ht="16.5" customHeight="1">
      <c r="A542" s="117"/>
      <c r="B542" s="117"/>
      <c r="C542" s="117"/>
      <c r="D542" s="268"/>
      <c r="E542" s="117"/>
      <c r="F542" s="117"/>
      <c r="G542" s="117"/>
      <c r="H542" s="117"/>
      <c r="I542" s="117"/>
      <c r="J542" s="315"/>
      <c r="K542" s="117"/>
      <c r="L542" s="315"/>
      <c r="M542" s="117"/>
      <c r="N542" s="315"/>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row>
    <row r="543" spans="1:38" ht="16.5" customHeight="1">
      <c r="A543" s="117"/>
      <c r="B543" s="117"/>
      <c r="C543" s="117"/>
      <c r="D543" s="268"/>
      <c r="E543" s="117"/>
      <c r="F543" s="117"/>
      <c r="G543" s="117"/>
      <c r="H543" s="117"/>
      <c r="I543" s="117"/>
      <c r="J543" s="315"/>
      <c r="K543" s="117"/>
      <c r="L543" s="315"/>
      <c r="M543" s="117"/>
      <c r="N543" s="315"/>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row>
    <row r="544" spans="1:38" ht="16.5" customHeight="1">
      <c r="A544" s="117"/>
      <c r="B544" s="117"/>
      <c r="C544" s="117"/>
      <c r="D544" s="268"/>
      <c r="E544" s="117"/>
      <c r="F544" s="117"/>
      <c r="G544" s="117"/>
      <c r="H544" s="117"/>
      <c r="I544" s="117"/>
      <c r="J544" s="315"/>
      <c r="K544" s="117"/>
      <c r="L544" s="315"/>
      <c r="M544" s="117"/>
      <c r="N544" s="315"/>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row>
    <row r="545" spans="1:38" ht="16.5" customHeight="1">
      <c r="A545" s="117"/>
      <c r="B545" s="117"/>
      <c r="C545" s="117"/>
      <c r="D545" s="268"/>
      <c r="E545" s="117"/>
      <c r="F545" s="117"/>
      <c r="G545" s="117"/>
      <c r="H545" s="117"/>
      <c r="I545" s="117"/>
      <c r="J545" s="315"/>
      <c r="K545" s="117"/>
      <c r="L545" s="315"/>
      <c r="M545" s="117"/>
      <c r="N545" s="315"/>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row>
    <row r="546" spans="1:38" ht="16.5" customHeight="1">
      <c r="A546" s="117"/>
      <c r="B546" s="117"/>
      <c r="C546" s="117"/>
      <c r="D546" s="268"/>
      <c r="E546" s="117"/>
      <c r="F546" s="117"/>
      <c r="G546" s="117"/>
      <c r="H546" s="117"/>
      <c r="I546" s="117"/>
      <c r="J546" s="315"/>
      <c r="K546" s="117"/>
      <c r="L546" s="315"/>
      <c r="M546" s="117"/>
      <c r="N546" s="315"/>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row>
    <row r="547" spans="1:38" ht="16.5" customHeight="1">
      <c r="A547" s="117"/>
      <c r="B547" s="117"/>
      <c r="C547" s="117"/>
      <c r="D547" s="268"/>
      <c r="E547" s="117"/>
      <c r="F547" s="117"/>
      <c r="G547" s="117"/>
      <c r="H547" s="117"/>
      <c r="I547" s="117"/>
      <c r="J547" s="315"/>
      <c r="K547" s="117"/>
      <c r="L547" s="315"/>
      <c r="M547" s="117"/>
      <c r="N547" s="315"/>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row>
    <row r="548" spans="1:38" ht="16.5" customHeight="1">
      <c r="A548" s="117"/>
      <c r="B548" s="117"/>
      <c r="C548" s="117"/>
      <c r="D548" s="268"/>
      <c r="E548" s="117"/>
      <c r="F548" s="117"/>
      <c r="G548" s="117"/>
      <c r="H548" s="117"/>
      <c r="I548" s="117"/>
      <c r="J548" s="315"/>
      <c r="K548" s="117"/>
      <c r="L548" s="315"/>
      <c r="M548" s="117"/>
      <c r="N548" s="315"/>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row>
    <row r="549" spans="1:38" ht="16.5" customHeight="1">
      <c r="A549" s="117"/>
      <c r="B549" s="117"/>
      <c r="C549" s="117"/>
      <c r="D549" s="268"/>
      <c r="E549" s="117"/>
      <c r="F549" s="117"/>
      <c r="G549" s="117"/>
      <c r="H549" s="117"/>
      <c r="I549" s="117"/>
      <c r="J549" s="315"/>
      <c r="K549" s="117"/>
      <c r="L549" s="315"/>
      <c r="M549" s="117"/>
      <c r="N549" s="315"/>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row>
    <row r="550" spans="1:38" ht="16.5" customHeight="1">
      <c r="A550" s="117"/>
      <c r="B550" s="117"/>
      <c r="C550" s="117"/>
      <c r="D550" s="268"/>
      <c r="E550" s="117"/>
      <c r="F550" s="117"/>
      <c r="G550" s="117"/>
      <c r="H550" s="117"/>
      <c r="I550" s="117"/>
      <c r="J550" s="315"/>
      <c r="K550" s="117"/>
      <c r="L550" s="315"/>
      <c r="M550" s="117"/>
      <c r="N550" s="315"/>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row>
    <row r="551" spans="1:38" ht="16.5" customHeight="1">
      <c r="A551" s="117"/>
      <c r="B551" s="117"/>
      <c r="C551" s="117"/>
      <c r="D551" s="268"/>
      <c r="E551" s="117"/>
      <c r="F551" s="117"/>
      <c r="G551" s="117"/>
      <c r="H551" s="117"/>
      <c r="I551" s="117"/>
      <c r="J551" s="315"/>
      <c r="K551" s="117"/>
      <c r="L551" s="315"/>
      <c r="M551" s="117"/>
      <c r="N551" s="315"/>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row>
    <row r="552" spans="1:38" ht="16.5" customHeight="1">
      <c r="A552" s="117"/>
      <c r="B552" s="117"/>
      <c r="C552" s="117"/>
      <c r="D552" s="268"/>
      <c r="E552" s="117"/>
      <c r="F552" s="117"/>
      <c r="G552" s="117"/>
      <c r="H552" s="117"/>
      <c r="I552" s="117"/>
      <c r="J552" s="315"/>
      <c r="K552" s="117"/>
      <c r="L552" s="315"/>
      <c r="M552" s="117"/>
      <c r="N552" s="315"/>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row>
    <row r="553" spans="1:38" ht="16.5" customHeight="1">
      <c r="A553" s="117"/>
      <c r="B553" s="117"/>
      <c r="C553" s="117"/>
      <c r="D553" s="268"/>
      <c r="E553" s="117"/>
      <c r="F553" s="117"/>
      <c r="G553" s="117"/>
      <c r="H553" s="117"/>
      <c r="I553" s="117"/>
      <c r="J553" s="315"/>
      <c r="K553" s="117"/>
      <c r="L553" s="315"/>
      <c r="M553" s="117"/>
      <c r="N553" s="315"/>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row>
    <row r="554" spans="1:38" ht="16.5" customHeight="1">
      <c r="A554" s="117"/>
      <c r="B554" s="117"/>
      <c r="C554" s="117"/>
      <c r="D554" s="268"/>
      <c r="E554" s="117"/>
      <c r="F554" s="117"/>
      <c r="G554" s="117"/>
      <c r="H554" s="117"/>
      <c r="I554" s="117"/>
      <c r="J554" s="315"/>
      <c r="K554" s="117"/>
      <c r="L554" s="315"/>
      <c r="M554" s="117"/>
      <c r="N554" s="315"/>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row>
    <row r="555" spans="1:38" ht="16.5" customHeight="1">
      <c r="A555" s="117"/>
      <c r="B555" s="117"/>
      <c r="C555" s="117"/>
      <c r="D555" s="268"/>
      <c r="E555" s="117"/>
      <c r="F555" s="117"/>
      <c r="G555" s="117"/>
      <c r="H555" s="117"/>
      <c r="I555" s="117"/>
      <c r="J555" s="315"/>
      <c r="K555" s="117"/>
      <c r="L555" s="315"/>
      <c r="M555" s="117"/>
      <c r="N555" s="315"/>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row>
    <row r="556" spans="1:38" ht="16.5" customHeight="1">
      <c r="A556" s="117"/>
      <c r="B556" s="117"/>
      <c r="C556" s="117"/>
      <c r="D556" s="268"/>
      <c r="E556" s="117"/>
      <c r="F556" s="117"/>
      <c r="G556" s="117"/>
      <c r="H556" s="117"/>
      <c r="I556" s="117"/>
      <c r="J556" s="315"/>
      <c r="K556" s="117"/>
      <c r="L556" s="315"/>
      <c r="M556" s="117"/>
      <c r="N556" s="315"/>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row>
    <row r="557" spans="1:38" ht="16.5" customHeight="1">
      <c r="A557" s="117"/>
      <c r="B557" s="117"/>
      <c r="C557" s="117"/>
      <c r="D557" s="268"/>
      <c r="E557" s="117"/>
      <c r="F557" s="117"/>
      <c r="G557" s="117"/>
      <c r="H557" s="117"/>
      <c r="I557" s="117"/>
      <c r="J557" s="315"/>
      <c r="K557" s="117"/>
      <c r="L557" s="315"/>
      <c r="M557" s="117"/>
      <c r="N557" s="315"/>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row>
    <row r="558" spans="1:38" ht="16.5" customHeight="1">
      <c r="A558" s="117"/>
      <c r="B558" s="117"/>
      <c r="C558" s="117"/>
      <c r="D558" s="268"/>
      <c r="E558" s="117"/>
      <c r="F558" s="117"/>
      <c r="G558" s="117"/>
      <c r="H558" s="117"/>
      <c r="I558" s="117"/>
      <c r="J558" s="315"/>
      <c r="K558" s="117"/>
      <c r="L558" s="315"/>
      <c r="M558" s="117"/>
      <c r="N558" s="315"/>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row>
    <row r="559" spans="1:38" ht="16.5" customHeight="1">
      <c r="A559" s="117"/>
      <c r="B559" s="117"/>
      <c r="C559" s="117"/>
      <c r="D559" s="268"/>
      <c r="E559" s="117"/>
      <c r="F559" s="117"/>
      <c r="G559" s="117"/>
      <c r="H559" s="117"/>
      <c r="I559" s="117"/>
      <c r="J559" s="315"/>
      <c r="K559" s="117"/>
      <c r="L559" s="315"/>
      <c r="M559" s="117"/>
      <c r="N559" s="315"/>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row>
    <row r="560" spans="1:38" ht="16.5" customHeight="1">
      <c r="A560" s="117"/>
      <c r="B560" s="117"/>
      <c r="C560" s="117"/>
      <c r="D560" s="268"/>
      <c r="E560" s="117"/>
      <c r="F560" s="117"/>
      <c r="G560" s="117"/>
      <c r="H560" s="117"/>
      <c r="I560" s="117"/>
      <c r="J560" s="315"/>
      <c r="K560" s="117"/>
      <c r="L560" s="315"/>
      <c r="M560" s="117"/>
      <c r="N560" s="315"/>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row>
    <row r="561" spans="1:38" ht="16.5" customHeight="1">
      <c r="A561" s="117"/>
      <c r="B561" s="117"/>
      <c r="C561" s="117"/>
      <c r="D561" s="268"/>
      <c r="E561" s="117"/>
      <c r="F561" s="117"/>
      <c r="G561" s="117"/>
      <c r="H561" s="117"/>
      <c r="I561" s="117"/>
      <c r="J561" s="315"/>
      <c r="K561" s="117"/>
      <c r="L561" s="315"/>
      <c r="M561" s="117"/>
      <c r="N561" s="315"/>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row>
    <row r="562" spans="1:38" ht="16.5" customHeight="1">
      <c r="A562" s="117"/>
      <c r="B562" s="117"/>
      <c r="C562" s="117"/>
      <c r="D562" s="268"/>
      <c r="E562" s="117"/>
      <c r="F562" s="117"/>
      <c r="G562" s="117"/>
      <c r="H562" s="117"/>
      <c r="I562" s="117"/>
      <c r="J562" s="315"/>
      <c r="K562" s="117"/>
      <c r="L562" s="315"/>
      <c r="M562" s="117"/>
      <c r="N562" s="315"/>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row>
    <row r="563" spans="1:38" ht="16.5" customHeight="1">
      <c r="A563" s="117"/>
      <c r="B563" s="117"/>
      <c r="C563" s="117"/>
      <c r="D563" s="268"/>
      <c r="E563" s="117"/>
      <c r="F563" s="117"/>
      <c r="G563" s="117"/>
      <c r="H563" s="117"/>
      <c r="I563" s="117"/>
      <c r="J563" s="315"/>
      <c r="K563" s="117"/>
      <c r="L563" s="315"/>
      <c r="M563" s="117"/>
      <c r="N563" s="315"/>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row>
    <row r="564" spans="1:38" ht="16.5" customHeight="1">
      <c r="A564" s="117"/>
      <c r="B564" s="117"/>
      <c r="C564" s="117"/>
      <c r="D564" s="268"/>
      <c r="E564" s="117"/>
      <c r="F564" s="117"/>
      <c r="G564" s="117"/>
      <c r="H564" s="117"/>
      <c r="I564" s="117"/>
      <c r="J564" s="315"/>
      <c r="K564" s="117"/>
      <c r="L564" s="315"/>
      <c r="M564" s="117"/>
      <c r="N564" s="315"/>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row>
    <row r="565" spans="1:38" ht="16.5" customHeight="1">
      <c r="A565" s="117"/>
      <c r="B565" s="117"/>
      <c r="C565" s="117"/>
      <c r="D565" s="268"/>
      <c r="E565" s="117"/>
      <c r="F565" s="117"/>
      <c r="G565" s="117"/>
      <c r="H565" s="117"/>
      <c r="I565" s="117"/>
      <c r="J565" s="315"/>
      <c r="K565" s="117"/>
      <c r="L565" s="315"/>
      <c r="M565" s="117"/>
      <c r="N565" s="315"/>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row>
    <row r="566" spans="1:38" ht="16.5" customHeight="1">
      <c r="A566" s="117"/>
      <c r="B566" s="117"/>
      <c r="C566" s="117"/>
      <c r="D566" s="268"/>
      <c r="E566" s="117"/>
      <c r="F566" s="117"/>
      <c r="G566" s="117"/>
      <c r="H566" s="117"/>
      <c r="I566" s="117"/>
      <c r="J566" s="315"/>
      <c r="K566" s="117"/>
      <c r="L566" s="315"/>
      <c r="M566" s="117"/>
      <c r="N566" s="315"/>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row>
    <row r="567" spans="1:38" ht="16.5" customHeight="1">
      <c r="A567" s="117"/>
      <c r="B567" s="117"/>
      <c r="C567" s="117"/>
      <c r="D567" s="268"/>
      <c r="E567" s="117"/>
      <c r="F567" s="117"/>
      <c r="G567" s="117"/>
      <c r="H567" s="117"/>
      <c r="I567" s="117"/>
      <c r="J567" s="315"/>
      <c r="K567" s="117"/>
      <c r="L567" s="315"/>
      <c r="M567" s="117"/>
      <c r="N567" s="315"/>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row>
    <row r="568" spans="1:38" ht="16.5" customHeight="1">
      <c r="A568" s="117"/>
      <c r="B568" s="117"/>
      <c r="C568" s="117"/>
      <c r="D568" s="268"/>
      <c r="E568" s="117"/>
      <c r="F568" s="117"/>
      <c r="G568" s="117"/>
      <c r="H568" s="117"/>
      <c r="I568" s="117"/>
      <c r="J568" s="315"/>
      <c r="K568" s="117"/>
      <c r="L568" s="315"/>
      <c r="M568" s="117"/>
      <c r="N568" s="315"/>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row>
    <row r="569" spans="1:38" ht="16.5" customHeight="1">
      <c r="A569" s="117"/>
      <c r="B569" s="117"/>
      <c r="C569" s="117"/>
      <c r="D569" s="268"/>
      <c r="E569" s="117"/>
      <c r="F569" s="117"/>
      <c r="G569" s="117"/>
      <c r="H569" s="117"/>
      <c r="I569" s="117"/>
      <c r="J569" s="315"/>
      <c r="K569" s="117"/>
      <c r="L569" s="315"/>
      <c r="M569" s="117"/>
      <c r="N569" s="315"/>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row>
    <row r="570" spans="1:38" ht="16.5" customHeight="1">
      <c r="A570" s="117"/>
      <c r="B570" s="117"/>
      <c r="C570" s="117"/>
      <c r="D570" s="268"/>
      <c r="E570" s="117"/>
      <c r="F570" s="117"/>
      <c r="G570" s="117"/>
      <c r="H570" s="117"/>
      <c r="I570" s="117"/>
      <c r="J570" s="315"/>
      <c r="K570" s="117"/>
      <c r="L570" s="315"/>
      <c r="M570" s="117"/>
      <c r="N570" s="315"/>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row>
    <row r="571" spans="1:38" ht="16.5" customHeight="1">
      <c r="A571" s="117"/>
      <c r="B571" s="117"/>
      <c r="C571" s="117"/>
      <c r="D571" s="268"/>
      <c r="E571" s="117"/>
      <c r="F571" s="117"/>
      <c r="G571" s="117"/>
      <c r="H571" s="117"/>
      <c r="I571" s="117"/>
      <c r="J571" s="315"/>
      <c r="K571" s="117"/>
      <c r="L571" s="315"/>
      <c r="M571" s="117"/>
      <c r="N571" s="315"/>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row>
    <row r="572" spans="1:38" ht="16.5" customHeight="1">
      <c r="A572" s="117"/>
      <c r="B572" s="117"/>
      <c r="C572" s="117"/>
      <c r="D572" s="268"/>
      <c r="E572" s="117"/>
      <c r="F572" s="117"/>
      <c r="G572" s="117"/>
      <c r="H572" s="117"/>
      <c r="I572" s="117"/>
      <c r="J572" s="315"/>
      <c r="K572" s="117"/>
      <c r="L572" s="315"/>
      <c r="M572" s="117"/>
      <c r="N572" s="315"/>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row>
    <row r="573" spans="1:38" ht="16.5" customHeight="1">
      <c r="A573" s="117"/>
      <c r="B573" s="117"/>
      <c r="C573" s="117"/>
      <c r="D573" s="268"/>
      <c r="E573" s="117"/>
      <c r="F573" s="117"/>
      <c r="G573" s="117"/>
      <c r="H573" s="117"/>
      <c r="I573" s="117"/>
      <c r="J573" s="315"/>
      <c r="K573" s="117"/>
      <c r="L573" s="315"/>
      <c r="M573" s="117"/>
      <c r="N573" s="315"/>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row>
    <row r="574" spans="1:38" ht="16.5" customHeight="1">
      <c r="A574" s="117"/>
      <c r="B574" s="117"/>
      <c r="C574" s="117"/>
      <c r="D574" s="268"/>
      <c r="E574" s="117"/>
      <c r="F574" s="117"/>
      <c r="G574" s="117"/>
      <c r="H574" s="117"/>
      <c r="I574" s="117"/>
      <c r="J574" s="315"/>
      <c r="K574" s="117"/>
      <c r="L574" s="315"/>
      <c r="M574" s="117"/>
      <c r="N574" s="315"/>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row>
    <row r="575" spans="1:38" ht="16.5" customHeight="1">
      <c r="A575" s="117"/>
      <c r="B575" s="117"/>
      <c r="C575" s="117"/>
      <c r="D575" s="268"/>
      <c r="E575" s="117"/>
      <c r="F575" s="117"/>
      <c r="G575" s="117"/>
      <c r="H575" s="117"/>
      <c r="I575" s="117"/>
      <c r="J575" s="315"/>
      <c r="K575" s="117"/>
      <c r="L575" s="315"/>
      <c r="M575" s="117"/>
      <c r="N575" s="315"/>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row>
    <row r="576" spans="1:38" ht="16.5" customHeight="1">
      <c r="A576" s="117"/>
      <c r="B576" s="117"/>
      <c r="C576" s="117"/>
      <c r="D576" s="268"/>
      <c r="E576" s="117"/>
      <c r="F576" s="117"/>
      <c r="G576" s="117"/>
      <c r="H576" s="117"/>
      <c r="I576" s="117"/>
      <c r="J576" s="315"/>
      <c r="K576" s="117"/>
      <c r="L576" s="315"/>
      <c r="M576" s="117"/>
      <c r="N576" s="315"/>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row>
    <row r="577" spans="1:38" ht="16.5" customHeight="1">
      <c r="A577" s="117"/>
      <c r="B577" s="117"/>
      <c r="C577" s="117"/>
      <c r="D577" s="268"/>
      <c r="E577" s="117"/>
      <c r="F577" s="117"/>
      <c r="G577" s="117"/>
      <c r="H577" s="117"/>
      <c r="I577" s="117"/>
      <c r="J577" s="315"/>
      <c r="K577" s="117"/>
      <c r="L577" s="315"/>
      <c r="M577" s="117"/>
      <c r="N577" s="315"/>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row>
    <row r="578" spans="1:38" ht="16.5" customHeight="1">
      <c r="A578" s="117"/>
      <c r="B578" s="117"/>
      <c r="C578" s="117"/>
      <c r="D578" s="268"/>
      <c r="E578" s="117"/>
      <c r="F578" s="117"/>
      <c r="G578" s="117"/>
      <c r="H578" s="117"/>
      <c r="I578" s="117"/>
      <c r="J578" s="315"/>
      <c r="K578" s="117"/>
      <c r="L578" s="315"/>
      <c r="M578" s="117"/>
      <c r="N578" s="315"/>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row>
    <row r="579" spans="1:38" ht="16.5" customHeight="1">
      <c r="A579" s="117"/>
      <c r="B579" s="117"/>
      <c r="C579" s="117"/>
      <c r="D579" s="268"/>
      <c r="E579" s="117"/>
      <c r="F579" s="117"/>
      <c r="G579" s="117"/>
      <c r="H579" s="117"/>
      <c r="I579" s="117"/>
      <c r="J579" s="315"/>
      <c r="K579" s="117"/>
      <c r="L579" s="315"/>
      <c r="M579" s="117"/>
      <c r="N579" s="315"/>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row>
    <row r="580" spans="1:38" ht="16.5" customHeight="1">
      <c r="A580" s="117"/>
      <c r="B580" s="117"/>
      <c r="C580" s="117"/>
      <c r="D580" s="268"/>
      <c r="E580" s="117"/>
      <c r="F580" s="117"/>
      <c r="G580" s="117"/>
      <c r="H580" s="117"/>
      <c r="I580" s="117"/>
      <c r="J580" s="315"/>
      <c r="K580" s="117"/>
      <c r="L580" s="315"/>
      <c r="M580" s="117"/>
      <c r="N580" s="315"/>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row>
    <row r="581" spans="1:38" ht="16.5" customHeight="1">
      <c r="A581" s="117"/>
      <c r="B581" s="117"/>
      <c r="C581" s="117"/>
      <c r="D581" s="268"/>
      <c r="E581" s="117"/>
      <c r="F581" s="117"/>
      <c r="G581" s="117"/>
      <c r="H581" s="117"/>
      <c r="I581" s="117"/>
      <c r="J581" s="315"/>
      <c r="K581" s="117"/>
      <c r="L581" s="315"/>
      <c r="M581" s="117"/>
      <c r="N581" s="315"/>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row>
    <row r="582" spans="1:38" ht="16.5" customHeight="1">
      <c r="A582" s="117"/>
      <c r="B582" s="117"/>
      <c r="C582" s="117"/>
      <c r="D582" s="268"/>
      <c r="E582" s="117"/>
      <c r="F582" s="117"/>
      <c r="G582" s="117"/>
      <c r="H582" s="117"/>
      <c r="I582" s="117"/>
      <c r="J582" s="315"/>
      <c r="K582" s="117"/>
      <c r="L582" s="315"/>
      <c r="M582" s="117"/>
      <c r="N582" s="315"/>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row>
    <row r="583" spans="1:38" ht="16.5" customHeight="1">
      <c r="A583" s="117"/>
      <c r="B583" s="117"/>
      <c r="C583" s="117"/>
      <c r="D583" s="268"/>
      <c r="E583" s="117"/>
      <c r="F583" s="117"/>
      <c r="G583" s="117"/>
      <c r="H583" s="117"/>
      <c r="I583" s="117"/>
      <c r="J583" s="315"/>
      <c r="K583" s="117"/>
      <c r="L583" s="315"/>
      <c r="M583" s="117"/>
      <c r="N583" s="315"/>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row>
    <row r="584" spans="1:38" ht="16.5" customHeight="1">
      <c r="A584" s="117"/>
      <c r="B584" s="117"/>
      <c r="C584" s="117"/>
      <c r="D584" s="268"/>
      <c r="E584" s="117"/>
      <c r="F584" s="117"/>
      <c r="G584" s="117"/>
      <c r="H584" s="117"/>
      <c r="I584" s="117"/>
      <c r="J584" s="315"/>
      <c r="K584" s="117"/>
      <c r="L584" s="315"/>
      <c r="M584" s="117"/>
      <c r="N584" s="315"/>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row>
    <row r="585" spans="1:38" ht="16.5" customHeight="1">
      <c r="A585" s="117"/>
      <c r="B585" s="117"/>
      <c r="C585" s="117"/>
      <c r="D585" s="268"/>
      <c r="E585" s="117"/>
      <c r="F585" s="117"/>
      <c r="G585" s="117"/>
      <c r="H585" s="117"/>
      <c r="I585" s="117"/>
      <c r="J585" s="315"/>
      <c r="K585" s="117"/>
      <c r="L585" s="315"/>
      <c r="M585" s="117"/>
      <c r="N585" s="315"/>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row>
    <row r="586" spans="1:38" ht="16.5" customHeight="1">
      <c r="A586" s="117"/>
      <c r="B586" s="117"/>
      <c r="C586" s="117"/>
      <c r="D586" s="268"/>
      <c r="E586" s="117"/>
      <c r="F586" s="117"/>
      <c r="G586" s="117"/>
      <c r="H586" s="117"/>
      <c r="I586" s="117"/>
      <c r="J586" s="315"/>
      <c r="K586" s="117"/>
      <c r="L586" s="315"/>
      <c r="M586" s="117"/>
      <c r="N586" s="315"/>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row>
    <row r="587" spans="1:38" ht="16.5" customHeight="1">
      <c r="A587" s="117"/>
      <c r="B587" s="117"/>
      <c r="C587" s="117"/>
      <c r="D587" s="268"/>
      <c r="E587" s="117"/>
      <c r="F587" s="117"/>
      <c r="G587" s="117"/>
      <c r="H587" s="117"/>
      <c r="I587" s="117"/>
      <c r="J587" s="315"/>
      <c r="K587" s="117"/>
      <c r="L587" s="315"/>
      <c r="M587" s="117"/>
      <c r="N587" s="315"/>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row>
    <row r="588" spans="1:38" ht="16.5" customHeight="1">
      <c r="A588" s="117"/>
      <c r="B588" s="117"/>
      <c r="C588" s="117"/>
      <c r="D588" s="268"/>
      <c r="E588" s="117"/>
      <c r="F588" s="117"/>
      <c r="G588" s="117"/>
      <c r="H588" s="117"/>
      <c r="I588" s="117"/>
      <c r="J588" s="315"/>
      <c r="K588" s="117"/>
      <c r="L588" s="315"/>
      <c r="M588" s="117"/>
      <c r="N588" s="315"/>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row>
    <row r="589" spans="1:38" ht="16.5" customHeight="1">
      <c r="A589" s="117"/>
      <c r="B589" s="117"/>
      <c r="C589" s="117"/>
      <c r="D589" s="268"/>
      <c r="E589" s="117"/>
      <c r="F589" s="117"/>
      <c r="G589" s="117"/>
      <c r="H589" s="117"/>
      <c r="I589" s="117"/>
      <c r="J589" s="315"/>
      <c r="K589" s="117"/>
      <c r="L589" s="315"/>
      <c r="M589" s="117"/>
      <c r="N589" s="315"/>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row>
    <row r="590" spans="1:38" ht="16.5" customHeight="1">
      <c r="A590" s="117"/>
      <c r="B590" s="117"/>
      <c r="C590" s="117"/>
      <c r="D590" s="268"/>
      <c r="E590" s="117"/>
      <c r="F590" s="117"/>
      <c r="G590" s="117"/>
      <c r="H590" s="117"/>
      <c r="I590" s="117"/>
      <c r="J590" s="315"/>
      <c r="K590" s="117"/>
      <c r="L590" s="315"/>
      <c r="M590" s="117"/>
      <c r="N590" s="315"/>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row>
    <row r="591" spans="1:38" ht="16.5" customHeight="1">
      <c r="A591" s="117"/>
      <c r="B591" s="117"/>
      <c r="C591" s="117"/>
      <c r="D591" s="268"/>
      <c r="E591" s="117"/>
      <c r="F591" s="117"/>
      <c r="G591" s="117"/>
      <c r="H591" s="117"/>
      <c r="I591" s="117"/>
      <c r="J591" s="315"/>
      <c r="K591" s="117"/>
      <c r="L591" s="315"/>
      <c r="M591" s="117"/>
      <c r="N591" s="315"/>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row>
    <row r="592" spans="1:38" ht="16.5" customHeight="1">
      <c r="A592" s="117"/>
      <c r="B592" s="117"/>
      <c r="C592" s="117"/>
      <c r="D592" s="268"/>
      <c r="E592" s="117"/>
      <c r="F592" s="117"/>
      <c r="G592" s="117"/>
      <c r="H592" s="117"/>
      <c r="I592" s="117"/>
      <c r="J592" s="315"/>
      <c r="K592" s="117"/>
      <c r="L592" s="315"/>
      <c r="M592" s="117"/>
      <c r="N592" s="315"/>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row>
    <row r="593" spans="1:38" ht="16.5" customHeight="1">
      <c r="A593" s="117"/>
      <c r="B593" s="117"/>
      <c r="C593" s="117"/>
      <c r="D593" s="268"/>
      <c r="E593" s="117"/>
      <c r="F593" s="117"/>
      <c r="G593" s="117"/>
      <c r="H593" s="117"/>
      <c r="I593" s="117"/>
      <c r="J593" s="315"/>
      <c r="K593" s="117"/>
      <c r="L593" s="315"/>
      <c r="M593" s="117"/>
      <c r="N593" s="315"/>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row>
    <row r="594" spans="1:38" ht="16.5" customHeight="1">
      <c r="A594" s="117"/>
      <c r="B594" s="117"/>
      <c r="C594" s="117"/>
      <c r="D594" s="268"/>
      <c r="E594" s="117"/>
      <c r="F594" s="117"/>
      <c r="G594" s="117"/>
      <c r="H594" s="117"/>
      <c r="I594" s="117"/>
      <c r="J594" s="315"/>
      <c r="K594" s="117"/>
      <c r="L594" s="315"/>
      <c r="M594" s="117"/>
      <c r="N594" s="315"/>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row>
    <row r="595" spans="1:38" ht="16.5" customHeight="1">
      <c r="A595" s="117"/>
      <c r="B595" s="117"/>
      <c r="C595" s="117"/>
      <c r="D595" s="268"/>
      <c r="E595" s="117"/>
      <c r="F595" s="117"/>
      <c r="G595" s="117"/>
      <c r="H595" s="117"/>
      <c r="I595" s="117"/>
      <c r="J595" s="315"/>
      <c r="K595" s="117"/>
      <c r="L595" s="315"/>
      <c r="M595" s="117"/>
      <c r="N595" s="315"/>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row>
    <row r="596" spans="1:38" ht="16.5" customHeight="1">
      <c r="A596" s="117"/>
      <c r="B596" s="117"/>
      <c r="C596" s="117"/>
      <c r="D596" s="268"/>
      <c r="E596" s="117"/>
      <c r="F596" s="117"/>
      <c r="G596" s="117"/>
      <c r="H596" s="117"/>
      <c r="I596" s="117"/>
      <c r="J596" s="315"/>
      <c r="K596" s="117"/>
      <c r="L596" s="315"/>
      <c r="M596" s="117"/>
      <c r="N596" s="315"/>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row>
    <row r="597" spans="1:38" ht="16.5" customHeight="1">
      <c r="A597" s="117"/>
      <c r="B597" s="117"/>
      <c r="C597" s="117"/>
      <c r="D597" s="268"/>
      <c r="E597" s="117"/>
      <c r="F597" s="117"/>
      <c r="G597" s="117"/>
      <c r="H597" s="117"/>
      <c r="I597" s="117"/>
      <c r="J597" s="315"/>
      <c r="K597" s="117"/>
      <c r="L597" s="315"/>
      <c r="M597" s="117"/>
      <c r="N597" s="315"/>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row>
    <row r="598" spans="1:38" ht="16.5" customHeight="1">
      <c r="A598" s="117"/>
      <c r="B598" s="117"/>
      <c r="C598" s="117"/>
      <c r="D598" s="268"/>
      <c r="E598" s="117"/>
      <c r="F598" s="117"/>
      <c r="G598" s="117"/>
      <c r="H598" s="117"/>
      <c r="I598" s="117"/>
      <c r="J598" s="315"/>
      <c r="K598" s="117"/>
      <c r="L598" s="315"/>
      <c r="M598" s="117"/>
      <c r="N598" s="315"/>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row>
    <row r="599" spans="1:38" ht="16.5" customHeight="1">
      <c r="A599" s="117"/>
      <c r="B599" s="117"/>
      <c r="C599" s="117"/>
      <c r="D599" s="268"/>
      <c r="E599" s="117"/>
      <c r="F599" s="117"/>
      <c r="G599" s="117"/>
      <c r="H599" s="117"/>
      <c r="I599" s="117"/>
      <c r="J599" s="315"/>
      <c r="K599" s="117"/>
      <c r="L599" s="315"/>
      <c r="M599" s="117"/>
      <c r="N599" s="315"/>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row>
    <row r="600" spans="1:38" ht="16.5" customHeight="1">
      <c r="A600" s="117"/>
      <c r="B600" s="117"/>
      <c r="C600" s="117"/>
      <c r="D600" s="268"/>
      <c r="E600" s="117"/>
      <c r="F600" s="117"/>
      <c r="G600" s="117"/>
      <c r="H600" s="117"/>
      <c r="I600" s="117"/>
      <c r="J600" s="315"/>
      <c r="K600" s="117"/>
      <c r="L600" s="315"/>
      <c r="M600" s="117"/>
      <c r="N600" s="315"/>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row>
    <row r="601" spans="1:38" ht="16.5" customHeight="1">
      <c r="A601" s="117"/>
      <c r="B601" s="117"/>
      <c r="C601" s="117"/>
      <c r="D601" s="268"/>
      <c r="E601" s="117"/>
      <c r="F601" s="117"/>
      <c r="G601" s="117"/>
      <c r="H601" s="117"/>
      <c r="I601" s="117"/>
      <c r="J601" s="315"/>
      <c r="K601" s="117"/>
      <c r="L601" s="315"/>
      <c r="M601" s="117"/>
      <c r="N601" s="315"/>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row>
    <row r="602" spans="1:38" ht="16.5" customHeight="1">
      <c r="A602" s="117"/>
      <c r="B602" s="117"/>
      <c r="C602" s="117"/>
      <c r="D602" s="268"/>
      <c r="E602" s="117"/>
      <c r="F602" s="117"/>
      <c r="G602" s="117"/>
      <c r="H602" s="117"/>
      <c r="I602" s="117"/>
      <c r="J602" s="315"/>
      <c r="K602" s="117"/>
      <c r="L602" s="315"/>
      <c r="M602" s="117"/>
      <c r="N602" s="315"/>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row>
    <row r="603" spans="1:38" ht="16.5" customHeight="1">
      <c r="A603" s="117"/>
      <c r="B603" s="117"/>
      <c r="C603" s="117"/>
      <c r="D603" s="268"/>
      <c r="E603" s="117"/>
      <c r="F603" s="117"/>
      <c r="G603" s="117"/>
      <c r="H603" s="117"/>
      <c r="I603" s="117"/>
      <c r="J603" s="315"/>
      <c r="K603" s="117"/>
      <c r="L603" s="315"/>
      <c r="M603" s="117"/>
      <c r="N603" s="315"/>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row>
    <row r="604" spans="1:38" ht="16.5" customHeight="1">
      <c r="A604" s="117"/>
      <c r="B604" s="117"/>
      <c r="C604" s="117"/>
      <c r="D604" s="268"/>
      <c r="E604" s="117"/>
      <c r="F604" s="117"/>
      <c r="G604" s="117"/>
      <c r="H604" s="117"/>
      <c r="I604" s="117"/>
      <c r="J604" s="315"/>
      <c r="K604" s="117"/>
      <c r="L604" s="315"/>
      <c r="M604" s="117"/>
      <c r="N604" s="315"/>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row>
    <row r="605" spans="1:38" ht="16.5" customHeight="1">
      <c r="A605" s="117"/>
      <c r="B605" s="117"/>
      <c r="C605" s="117"/>
      <c r="D605" s="268"/>
      <c r="E605" s="117"/>
      <c r="F605" s="117"/>
      <c r="G605" s="117"/>
      <c r="H605" s="117"/>
      <c r="I605" s="117"/>
      <c r="J605" s="315"/>
      <c r="K605" s="117"/>
      <c r="L605" s="315"/>
      <c r="M605" s="117"/>
      <c r="N605" s="315"/>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row>
    <row r="606" spans="1:38" ht="16.5" customHeight="1">
      <c r="A606" s="117"/>
      <c r="B606" s="117"/>
      <c r="C606" s="117"/>
      <c r="D606" s="268"/>
      <c r="E606" s="117"/>
      <c r="F606" s="117"/>
      <c r="G606" s="117"/>
      <c r="H606" s="117"/>
      <c r="I606" s="117"/>
      <c r="J606" s="315"/>
      <c r="K606" s="117"/>
      <c r="L606" s="315"/>
      <c r="M606" s="117"/>
      <c r="N606" s="315"/>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row>
    <row r="607" spans="1:38" ht="16.5" customHeight="1">
      <c r="A607" s="117"/>
      <c r="B607" s="117"/>
      <c r="C607" s="117"/>
      <c r="D607" s="268"/>
      <c r="E607" s="117"/>
      <c r="F607" s="117"/>
      <c r="G607" s="117"/>
      <c r="H607" s="117"/>
      <c r="I607" s="117"/>
      <c r="J607" s="315"/>
      <c r="K607" s="117"/>
      <c r="L607" s="315"/>
      <c r="M607" s="117"/>
      <c r="N607" s="315"/>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row>
    <row r="608" spans="1:38" ht="16.5" customHeight="1">
      <c r="A608" s="117"/>
      <c r="B608" s="117"/>
      <c r="C608" s="117"/>
      <c r="D608" s="268"/>
      <c r="E608" s="117"/>
      <c r="F608" s="117"/>
      <c r="G608" s="117"/>
      <c r="H608" s="117"/>
      <c r="I608" s="117"/>
      <c r="J608" s="315"/>
      <c r="K608" s="117"/>
      <c r="L608" s="315"/>
      <c r="M608" s="117"/>
      <c r="N608" s="315"/>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row>
    <row r="609" spans="1:38" ht="16.5" customHeight="1">
      <c r="A609" s="117"/>
      <c r="B609" s="117"/>
      <c r="C609" s="117"/>
      <c r="D609" s="268"/>
      <c r="E609" s="117"/>
      <c r="F609" s="117"/>
      <c r="G609" s="117"/>
      <c r="H609" s="117"/>
      <c r="I609" s="117"/>
      <c r="J609" s="315"/>
      <c r="K609" s="117"/>
      <c r="L609" s="315"/>
      <c r="M609" s="117"/>
      <c r="N609" s="315"/>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row>
    <row r="610" spans="1:38" ht="16.5" customHeight="1">
      <c r="A610" s="117"/>
      <c r="B610" s="117"/>
      <c r="C610" s="117"/>
      <c r="D610" s="268"/>
      <c r="E610" s="117"/>
      <c r="F610" s="117"/>
      <c r="G610" s="117"/>
      <c r="H610" s="117"/>
      <c r="I610" s="117"/>
      <c r="J610" s="315"/>
      <c r="K610" s="117"/>
      <c r="L610" s="315"/>
      <c r="M610" s="117"/>
      <c r="N610" s="315"/>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row>
    <row r="611" spans="1:38" ht="16.5" customHeight="1">
      <c r="A611" s="117"/>
      <c r="B611" s="117"/>
      <c r="C611" s="117"/>
      <c r="D611" s="268"/>
      <c r="E611" s="117"/>
      <c r="F611" s="117"/>
      <c r="G611" s="117"/>
      <c r="H611" s="117"/>
      <c r="I611" s="117"/>
      <c r="J611" s="315"/>
      <c r="K611" s="117"/>
      <c r="L611" s="315"/>
      <c r="M611" s="117"/>
      <c r="N611" s="315"/>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row>
    <row r="612" spans="1:38" ht="16.5" customHeight="1">
      <c r="A612" s="117"/>
      <c r="B612" s="117"/>
      <c r="C612" s="117"/>
      <c r="D612" s="268"/>
      <c r="E612" s="117"/>
      <c r="F612" s="117"/>
      <c r="G612" s="117"/>
      <c r="H612" s="117"/>
      <c r="I612" s="117"/>
      <c r="J612" s="315"/>
      <c r="K612" s="117"/>
      <c r="L612" s="315"/>
      <c r="M612" s="117"/>
      <c r="N612" s="315"/>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row>
    <row r="613" spans="1:38" ht="16.5" customHeight="1">
      <c r="A613" s="117"/>
      <c r="B613" s="117"/>
      <c r="C613" s="117"/>
      <c r="D613" s="268"/>
      <c r="E613" s="117"/>
      <c r="F613" s="117"/>
      <c r="G613" s="117"/>
      <c r="H613" s="117"/>
      <c r="I613" s="117"/>
      <c r="J613" s="315"/>
      <c r="K613" s="117"/>
      <c r="L613" s="315"/>
      <c r="M613" s="117"/>
      <c r="N613" s="315"/>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row>
    <row r="614" spans="1:38" ht="16.5" customHeight="1">
      <c r="A614" s="117"/>
      <c r="B614" s="117"/>
      <c r="C614" s="117"/>
      <c r="D614" s="268"/>
      <c r="E614" s="117"/>
      <c r="F614" s="117"/>
      <c r="G614" s="117"/>
      <c r="H614" s="117"/>
      <c r="I614" s="117"/>
      <c r="J614" s="315"/>
      <c r="K614" s="117"/>
      <c r="L614" s="315"/>
      <c r="M614" s="117"/>
      <c r="N614" s="315"/>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row>
    <row r="615" spans="1:38" ht="16.5" customHeight="1">
      <c r="A615" s="117"/>
      <c r="B615" s="117"/>
      <c r="C615" s="117"/>
      <c r="D615" s="268"/>
      <c r="E615" s="117"/>
      <c r="F615" s="117"/>
      <c r="G615" s="117"/>
      <c r="H615" s="117"/>
      <c r="I615" s="117"/>
      <c r="J615" s="315"/>
      <c r="K615" s="117"/>
      <c r="L615" s="315"/>
      <c r="M615" s="117"/>
      <c r="N615" s="315"/>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row>
    <row r="616" spans="1:38" ht="16.5" customHeight="1">
      <c r="A616" s="117"/>
      <c r="B616" s="117"/>
      <c r="C616" s="117"/>
      <c r="D616" s="268"/>
      <c r="E616" s="117"/>
      <c r="F616" s="117"/>
      <c r="G616" s="117"/>
      <c r="H616" s="117"/>
      <c r="I616" s="117"/>
      <c r="J616" s="315"/>
      <c r="K616" s="117"/>
      <c r="L616" s="315"/>
      <c r="M616" s="117"/>
      <c r="N616" s="315"/>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row>
    <row r="617" spans="1:38" ht="16.5" customHeight="1">
      <c r="A617" s="117"/>
      <c r="B617" s="117"/>
      <c r="C617" s="117"/>
      <c r="D617" s="268"/>
      <c r="E617" s="117"/>
      <c r="F617" s="117"/>
      <c r="G617" s="117"/>
      <c r="H617" s="117"/>
      <c r="I617" s="117"/>
      <c r="J617" s="315"/>
      <c r="K617" s="117"/>
      <c r="L617" s="315"/>
      <c r="M617" s="117"/>
      <c r="N617" s="315"/>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row>
    <row r="618" spans="1:38" ht="16.5" customHeight="1">
      <c r="A618" s="117"/>
      <c r="B618" s="117"/>
      <c r="C618" s="117"/>
      <c r="D618" s="268"/>
      <c r="E618" s="117"/>
      <c r="F618" s="117"/>
      <c r="G618" s="117"/>
      <c r="H618" s="117"/>
      <c r="I618" s="117"/>
      <c r="J618" s="315"/>
      <c r="K618" s="117"/>
      <c r="L618" s="315"/>
      <c r="M618" s="117"/>
      <c r="N618" s="315"/>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row>
    <row r="619" spans="1:38" ht="16.5" customHeight="1">
      <c r="A619" s="117"/>
      <c r="B619" s="117"/>
      <c r="C619" s="117"/>
      <c r="D619" s="268"/>
      <c r="E619" s="117"/>
      <c r="F619" s="117"/>
      <c r="G619" s="117"/>
      <c r="H619" s="117"/>
      <c r="I619" s="117"/>
      <c r="J619" s="315"/>
      <c r="K619" s="117"/>
      <c r="L619" s="315"/>
      <c r="M619" s="117"/>
      <c r="N619" s="315"/>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row>
    <row r="620" spans="1:38" ht="16.5" customHeight="1">
      <c r="A620" s="117"/>
      <c r="B620" s="117"/>
      <c r="C620" s="117"/>
      <c r="D620" s="268"/>
      <c r="E620" s="117"/>
      <c r="F620" s="117"/>
      <c r="G620" s="117"/>
      <c r="H620" s="117"/>
      <c r="I620" s="117"/>
      <c r="J620" s="315"/>
      <c r="K620" s="117"/>
      <c r="L620" s="315"/>
      <c r="M620" s="117"/>
      <c r="N620" s="315"/>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row>
    <row r="621" spans="1:38" ht="16.5" customHeight="1">
      <c r="A621" s="117"/>
      <c r="B621" s="117"/>
      <c r="C621" s="117"/>
      <c r="D621" s="268"/>
      <c r="E621" s="117"/>
      <c r="F621" s="117"/>
      <c r="G621" s="117"/>
      <c r="H621" s="117"/>
      <c r="I621" s="117"/>
      <c r="J621" s="315"/>
      <c r="K621" s="117"/>
      <c r="L621" s="315"/>
      <c r="M621" s="117"/>
      <c r="N621" s="315"/>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row>
    <row r="622" spans="1:38" ht="16.5" customHeight="1">
      <c r="A622" s="117"/>
      <c r="B622" s="117"/>
      <c r="C622" s="117"/>
      <c r="D622" s="268"/>
      <c r="E622" s="117"/>
      <c r="F622" s="117"/>
      <c r="G622" s="117"/>
      <c r="H622" s="117"/>
      <c r="I622" s="117"/>
      <c r="J622" s="315"/>
      <c r="K622" s="117"/>
      <c r="L622" s="315"/>
      <c r="M622" s="117"/>
      <c r="N622" s="315"/>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row>
    <row r="623" spans="1:38" ht="16.5" customHeight="1">
      <c r="A623" s="117"/>
      <c r="B623" s="117"/>
      <c r="C623" s="117"/>
      <c r="D623" s="268"/>
      <c r="E623" s="117"/>
      <c r="F623" s="117"/>
      <c r="G623" s="117"/>
      <c r="H623" s="117"/>
      <c r="I623" s="117"/>
      <c r="J623" s="315"/>
      <c r="K623" s="117"/>
      <c r="L623" s="315"/>
      <c r="M623" s="117"/>
      <c r="N623" s="315"/>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row>
    <row r="624" spans="1:38" ht="16.5" customHeight="1">
      <c r="A624" s="117"/>
      <c r="B624" s="117"/>
      <c r="C624" s="117"/>
      <c r="D624" s="268"/>
      <c r="E624" s="117"/>
      <c r="F624" s="117"/>
      <c r="G624" s="117"/>
      <c r="H624" s="117"/>
      <c r="I624" s="117"/>
      <c r="J624" s="315"/>
      <c r="K624" s="117"/>
      <c r="L624" s="315"/>
      <c r="M624" s="117"/>
      <c r="N624" s="315"/>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row>
    <row r="625" spans="1:38" ht="16.5" customHeight="1">
      <c r="A625" s="117"/>
      <c r="B625" s="117"/>
      <c r="C625" s="117"/>
      <c r="D625" s="268"/>
      <c r="E625" s="117"/>
      <c r="F625" s="117"/>
      <c r="G625" s="117"/>
      <c r="H625" s="117"/>
      <c r="I625" s="117"/>
      <c r="J625" s="315"/>
      <c r="K625" s="117"/>
      <c r="L625" s="315"/>
      <c r="M625" s="117"/>
      <c r="N625" s="315"/>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row>
    <row r="626" spans="1:38" ht="16.5" customHeight="1">
      <c r="A626" s="117"/>
      <c r="B626" s="117"/>
      <c r="C626" s="117"/>
      <c r="D626" s="268"/>
      <c r="E626" s="117"/>
      <c r="F626" s="117"/>
      <c r="G626" s="117"/>
      <c r="H626" s="117"/>
      <c r="I626" s="117"/>
      <c r="J626" s="315"/>
      <c r="K626" s="117"/>
      <c r="L626" s="315"/>
      <c r="M626" s="117"/>
      <c r="N626" s="315"/>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row>
    <row r="627" spans="1:38" ht="16.5" customHeight="1">
      <c r="A627" s="117"/>
      <c r="B627" s="117"/>
      <c r="C627" s="117"/>
      <c r="D627" s="268"/>
      <c r="E627" s="117"/>
      <c r="F627" s="117"/>
      <c r="G627" s="117"/>
      <c r="H627" s="117"/>
      <c r="I627" s="117"/>
      <c r="J627" s="315"/>
      <c r="K627" s="117"/>
      <c r="L627" s="315"/>
      <c r="M627" s="117"/>
      <c r="N627" s="315"/>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row>
    <row r="628" spans="1:38" ht="16.5" customHeight="1">
      <c r="A628" s="117"/>
      <c r="B628" s="117"/>
      <c r="C628" s="117"/>
      <c r="D628" s="268"/>
      <c r="E628" s="117"/>
      <c r="F628" s="117"/>
      <c r="G628" s="117"/>
      <c r="H628" s="117"/>
      <c r="I628" s="117"/>
      <c r="J628" s="315"/>
      <c r="K628" s="117"/>
      <c r="L628" s="315"/>
      <c r="M628" s="117"/>
      <c r="N628" s="315"/>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row>
    <row r="629" spans="1:38" ht="16.5" customHeight="1">
      <c r="A629" s="117"/>
      <c r="B629" s="117"/>
      <c r="C629" s="117"/>
      <c r="D629" s="268"/>
      <c r="E629" s="117"/>
      <c r="F629" s="117"/>
      <c r="G629" s="117"/>
      <c r="H629" s="117"/>
      <c r="I629" s="117"/>
      <c r="J629" s="315"/>
      <c r="K629" s="117"/>
      <c r="L629" s="315"/>
      <c r="M629" s="117"/>
      <c r="N629" s="315"/>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row>
    <row r="630" spans="1:38" ht="16.5" customHeight="1">
      <c r="A630" s="117"/>
      <c r="B630" s="117"/>
      <c r="C630" s="117"/>
      <c r="D630" s="268"/>
      <c r="E630" s="117"/>
      <c r="F630" s="117"/>
      <c r="G630" s="117"/>
      <c r="H630" s="117"/>
      <c r="I630" s="117"/>
      <c r="J630" s="315"/>
      <c r="K630" s="117"/>
      <c r="L630" s="315"/>
      <c r="M630" s="117"/>
      <c r="N630" s="315"/>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row>
    <row r="631" spans="1:38" ht="16.5" customHeight="1">
      <c r="A631" s="117"/>
      <c r="B631" s="117"/>
      <c r="C631" s="117"/>
      <c r="D631" s="268"/>
      <c r="E631" s="117"/>
      <c r="F631" s="117"/>
      <c r="G631" s="117"/>
      <c r="H631" s="117"/>
      <c r="I631" s="117"/>
      <c r="J631" s="315"/>
      <c r="K631" s="117"/>
      <c r="L631" s="315"/>
      <c r="M631" s="117"/>
      <c r="N631" s="315"/>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row>
    <row r="632" spans="1:38" ht="16.5" customHeight="1">
      <c r="A632" s="117"/>
      <c r="B632" s="117"/>
      <c r="C632" s="117"/>
      <c r="D632" s="268"/>
      <c r="E632" s="117"/>
      <c r="F632" s="117"/>
      <c r="G632" s="117"/>
      <c r="H632" s="117"/>
      <c r="I632" s="117"/>
      <c r="J632" s="315"/>
      <c r="K632" s="117"/>
      <c r="L632" s="315"/>
      <c r="M632" s="117"/>
      <c r="N632" s="315"/>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row>
    <row r="633" spans="1:38" ht="16.5" customHeight="1">
      <c r="A633" s="117"/>
      <c r="B633" s="117"/>
      <c r="C633" s="117"/>
      <c r="D633" s="268"/>
      <c r="E633" s="117"/>
      <c r="F633" s="117"/>
      <c r="G633" s="117"/>
      <c r="H633" s="117"/>
      <c r="I633" s="117"/>
      <c r="J633" s="315"/>
      <c r="K633" s="117"/>
      <c r="L633" s="315"/>
      <c r="M633" s="117"/>
      <c r="N633" s="315"/>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row>
    <row r="634" spans="1:38" ht="16.5" customHeight="1">
      <c r="A634" s="117"/>
      <c r="B634" s="117"/>
      <c r="C634" s="117"/>
      <c r="D634" s="268"/>
      <c r="E634" s="117"/>
      <c r="F634" s="117"/>
      <c r="G634" s="117"/>
      <c r="H634" s="117"/>
      <c r="I634" s="117"/>
      <c r="J634" s="315"/>
      <c r="K634" s="117"/>
      <c r="L634" s="315"/>
      <c r="M634" s="117"/>
      <c r="N634" s="315"/>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row>
    <row r="635" spans="1:38" ht="16.5" customHeight="1">
      <c r="A635" s="117"/>
      <c r="B635" s="117"/>
      <c r="C635" s="117"/>
      <c r="D635" s="268"/>
      <c r="E635" s="117"/>
      <c r="F635" s="117"/>
      <c r="G635" s="117"/>
      <c r="H635" s="117"/>
      <c r="I635" s="117"/>
      <c r="J635" s="315"/>
      <c r="K635" s="117"/>
      <c r="L635" s="315"/>
      <c r="M635" s="117"/>
      <c r="N635" s="315"/>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row>
    <row r="636" spans="1:38" ht="16.5" customHeight="1">
      <c r="A636" s="117"/>
      <c r="B636" s="117"/>
      <c r="C636" s="117"/>
      <c r="D636" s="268"/>
      <c r="E636" s="117"/>
      <c r="F636" s="117"/>
      <c r="G636" s="117"/>
      <c r="H636" s="117"/>
      <c r="I636" s="117"/>
      <c r="J636" s="315"/>
      <c r="K636" s="117"/>
      <c r="L636" s="315"/>
      <c r="M636" s="117"/>
      <c r="N636" s="315"/>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row>
    <row r="637" spans="1:38" ht="16.5" customHeight="1">
      <c r="A637" s="117"/>
      <c r="B637" s="117"/>
      <c r="C637" s="117"/>
      <c r="D637" s="268"/>
      <c r="E637" s="117"/>
      <c r="F637" s="117"/>
      <c r="G637" s="117"/>
      <c r="H637" s="117"/>
      <c r="I637" s="117"/>
      <c r="J637" s="315"/>
      <c r="K637" s="117"/>
      <c r="L637" s="315"/>
      <c r="M637" s="117"/>
      <c r="N637" s="315"/>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row>
    <row r="638" spans="1:38" ht="16.5" customHeight="1">
      <c r="A638" s="117"/>
      <c r="B638" s="117"/>
      <c r="C638" s="117"/>
      <c r="D638" s="268"/>
      <c r="E638" s="117"/>
      <c r="F638" s="117"/>
      <c r="G638" s="117"/>
      <c r="H638" s="117"/>
      <c r="I638" s="117"/>
      <c r="J638" s="315"/>
      <c r="K638" s="117"/>
      <c r="L638" s="315"/>
      <c r="M638" s="117"/>
      <c r="N638" s="315"/>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row>
    <row r="639" spans="1:38" ht="16.5" customHeight="1">
      <c r="A639" s="117"/>
      <c r="B639" s="117"/>
      <c r="C639" s="117"/>
      <c r="D639" s="268"/>
      <c r="E639" s="117"/>
      <c r="F639" s="117"/>
      <c r="G639" s="117"/>
      <c r="H639" s="117"/>
      <c r="I639" s="117"/>
      <c r="J639" s="315"/>
      <c r="K639" s="117"/>
      <c r="L639" s="315"/>
      <c r="M639" s="117"/>
      <c r="N639" s="315"/>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row>
    <row r="640" spans="1:38" ht="16.5" customHeight="1">
      <c r="A640" s="117"/>
      <c r="B640" s="117"/>
      <c r="C640" s="117"/>
      <c r="D640" s="268"/>
      <c r="E640" s="117"/>
      <c r="F640" s="117"/>
      <c r="G640" s="117"/>
      <c r="H640" s="117"/>
      <c r="I640" s="117"/>
      <c r="J640" s="315"/>
      <c r="K640" s="117"/>
      <c r="L640" s="315"/>
      <c r="M640" s="117"/>
      <c r="N640" s="315"/>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row>
    <row r="641" spans="1:38" ht="16.5" customHeight="1">
      <c r="A641" s="117"/>
      <c r="B641" s="117"/>
      <c r="C641" s="117"/>
      <c r="D641" s="268"/>
      <c r="E641" s="117"/>
      <c r="F641" s="117"/>
      <c r="G641" s="117"/>
      <c r="H641" s="117"/>
      <c r="I641" s="117"/>
      <c r="J641" s="315"/>
      <c r="K641" s="117"/>
      <c r="L641" s="315"/>
      <c r="M641" s="117"/>
      <c r="N641" s="315"/>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row>
    <row r="642" spans="1:38" ht="16.5" customHeight="1">
      <c r="A642" s="117"/>
      <c r="B642" s="117"/>
      <c r="C642" s="117"/>
      <c r="D642" s="268"/>
      <c r="E642" s="117"/>
      <c r="F642" s="117"/>
      <c r="G642" s="117"/>
      <c r="H642" s="117"/>
      <c r="I642" s="117"/>
      <c r="J642" s="315"/>
      <c r="K642" s="117"/>
      <c r="L642" s="315"/>
      <c r="M642" s="117"/>
      <c r="N642" s="315"/>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row>
    <row r="643" spans="1:38" ht="16.5" customHeight="1">
      <c r="A643" s="117"/>
      <c r="B643" s="117"/>
      <c r="C643" s="117"/>
      <c r="D643" s="268"/>
      <c r="E643" s="117"/>
      <c r="F643" s="117"/>
      <c r="G643" s="117"/>
      <c r="H643" s="117"/>
      <c r="I643" s="117"/>
      <c r="J643" s="315"/>
      <c r="K643" s="117"/>
      <c r="L643" s="315"/>
      <c r="M643" s="117"/>
      <c r="N643" s="315"/>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row>
    <row r="644" spans="1:38" ht="16.5" customHeight="1">
      <c r="A644" s="117"/>
      <c r="B644" s="117"/>
      <c r="C644" s="117"/>
      <c r="D644" s="268"/>
      <c r="E644" s="117"/>
      <c r="F644" s="117"/>
      <c r="G644" s="117"/>
      <c r="H644" s="117"/>
      <c r="I644" s="117"/>
      <c r="J644" s="315"/>
      <c r="K644" s="117"/>
      <c r="L644" s="315"/>
      <c r="M644" s="117"/>
      <c r="N644" s="315"/>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row>
    <row r="645" spans="1:38" ht="16.5" customHeight="1">
      <c r="A645" s="117"/>
      <c r="B645" s="117"/>
      <c r="C645" s="117"/>
      <c r="D645" s="268"/>
      <c r="E645" s="117"/>
      <c r="F645" s="117"/>
      <c r="G645" s="117"/>
      <c r="H645" s="117"/>
      <c r="I645" s="117"/>
      <c r="J645" s="315"/>
      <c r="K645" s="117"/>
      <c r="L645" s="315"/>
      <c r="M645" s="117"/>
      <c r="N645" s="315"/>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row>
    <row r="646" spans="1:38" ht="16.5" customHeight="1">
      <c r="A646" s="117"/>
      <c r="B646" s="117"/>
      <c r="C646" s="117"/>
      <c r="D646" s="268"/>
      <c r="E646" s="117"/>
      <c r="F646" s="117"/>
      <c r="G646" s="117"/>
      <c r="H646" s="117"/>
      <c r="I646" s="117"/>
      <c r="J646" s="315"/>
      <c r="K646" s="117"/>
      <c r="L646" s="315"/>
      <c r="M646" s="117"/>
      <c r="N646" s="315"/>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row>
    <row r="647" spans="1:38" ht="16.5" customHeight="1">
      <c r="A647" s="117"/>
      <c r="B647" s="117"/>
      <c r="C647" s="117"/>
      <c r="D647" s="268"/>
      <c r="E647" s="117"/>
      <c r="F647" s="117"/>
      <c r="G647" s="117"/>
      <c r="H647" s="117"/>
      <c r="I647" s="117"/>
      <c r="J647" s="315"/>
      <c r="K647" s="117"/>
      <c r="L647" s="315"/>
      <c r="M647" s="117"/>
      <c r="N647" s="315"/>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row>
    <row r="648" spans="1:38" ht="16.5" customHeight="1">
      <c r="A648" s="117"/>
      <c r="B648" s="117"/>
      <c r="C648" s="117"/>
      <c r="D648" s="268"/>
      <c r="E648" s="117"/>
      <c r="F648" s="117"/>
      <c r="G648" s="117"/>
      <c r="H648" s="117"/>
      <c r="I648" s="117"/>
      <c r="J648" s="315"/>
      <c r="K648" s="117"/>
      <c r="L648" s="315"/>
      <c r="M648" s="117"/>
      <c r="N648" s="315"/>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row>
    <row r="649" spans="1:38" ht="16.5" customHeight="1">
      <c r="A649" s="117"/>
      <c r="B649" s="117"/>
      <c r="C649" s="117"/>
      <c r="D649" s="268"/>
      <c r="E649" s="117"/>
      <c r="F649" s="117"/>
      <c r="G649" s="117"/>
      <c r="H649" s="117"/>
      <c r="I649" s="117"/>
      <c r="J649" s="315"/>
      <c r="K649" s="117"/>
      <c r="L649" s="315"/>
      <c r="M649" s="117"/>
      <c r="N649" s="315"/>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row>
    <row r="650" spans="1:38" ht="16.5" customHeight="1">
      <c r="A650" s="117"/>
      <c r="B650" s="117"/>
      <c r="C650" s="117"/>
      <c r="D650" s="268"/>
      <c r="E650" s="117"/>
      <c r="F650" s="117"/>
      <c r="G650" s="117"/>
      <c r="H650" s="117"/>
      <c r="I650" s="117"/>
      <c r="J650" s="315"/>
      <c r="K650" s="117"/>
      <c r="L650" s="315"/>
      <c r="M650" s="117"/>
      <c r="N650" s="315"/>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row>
    <row r="651" spans="1:38" ht="16.5" customHeight="1">
      <c r="A651" s="117"/>
      <c r="B651" s="117"/>
      <c r="C651" s="117"/>
      <c r="D651" s="268"/>
      <c r="E651" s="117"/>
      <c r="F651" s="117"/>
      <c r="G651" s="117"/>
      <c r="H651" s="117"/>
      <c r="I651" s="117"/>
      <c r="J651" s="315"/>
      <c r="K651" s="117"/>
      <c r="L651" s="315"/>
      <c r="M651" s="117"/>
      <c r="N651" s="315"/>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row>
    <row r="652" spans="1:38" ht="16.5" customHeight="1">
      <c r="A652" s="117"/>
      <c r="B652" s="117"/>
      <c r="C652" s="117"/>
      <c r="D652" s="268"/>
      <c r="E652" s="117"/>
      <c r="F652" s="117"/>
      <c r="G652" s="117"/>
      <c r="H652" s="117"/>
      <c r="I652" s="117"/>
      <c r="J652" s="315"/>
      <c r="K652" s="117"/>
      <c r="L652" s="315"/>
      <c r="M652" s="117"/>
      <c r="N652" s="315"/>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row>
    <row r="653" spans="1:38" ht="16.5" customHeight="1">
      <c r="A653" s="117"/>
      <c r="B653" s="117"/>
      <c r="C653" s="117"/>
      <c r="D653" s="268"/>
      <c r="E653" s="117"/>
      <c r="F653" s="117"/>
      <c r="G653" s="117"/>
      <c r="H653" s="117"/>
      <c r="I653" s="117"/>
      <c r="J653" s="315"/>
      <c r="K653" s="117"/>
      <c r="L653" s="315"/>
      <c r="M653" s="117"/>
      <c r="N653" s="315"/>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row>
    <row r="654" spans="1:38" ht="16.5" customHeight="1">
      <c r="A654" s="117"/>
      <c r="B654" s="117"/>
      <c r="C654" s="117"/>
      <c r="D654" s="268"/>
      <c r="E654" s="117"/>
      <c r="F654" s="117"/>
      <c r="G654" s="117"/>
      <c r="H654" s="117"/>
      <c r="I654" s="117"/>
      <c r="J654" s="315"/>
      <c r="K654" s="117"/>
      <c r="L654" s="315"/>
      <c r="M654" s="117"/>
      <c r="N654" s="315"/>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row>
    <row r="655" spans="1:38" ht="16.5" customHeight="1">
      <c r="A655" s="117"/>
      <c r="B655" s="117"/>
      <c r="C655" s="117"/>
      <c r="D655" s="268"/>
      <c r="E655" s="117"/>
      <c r="F655" s="117"/>
      <c r="G655" s="117"/>
      <c r="H655" s="117"/>
      <c r="I655" s="117"/>
      <c r="J655" s="315"/>
      <c r="K655" s="117"/>
      <c r="L655" s="315"/>
      <c r="M655" s="117"/>
      <c r="N655" s="315"/>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row>
    <row r="656" spans="1:38" ht="16.5" customHeight="1">
      <c r="A656" s="117"/>
      <c r="B656" s="117"/>
      <c r="C656" s="117"/>
      <c r="D656" s="268"/>
      <c r="E656" s="117"/>
      <c r="F656" s="117"/>
      <c r="G656" s="117"/>
      <c r="H656" s="117"/>
      <c r="I656" s="117"/>
      <c r="J656" s="315"/>
      <c r="K656" s="117"/>
      <c r="L656" s="315"/>
      <c r="M656" s="117"/>
      <c r="N656" s="315"/>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row>
    <row r="657" spans="1:38" ht="16.5" customHeight="1">
      <c r="A657" s="117"/>
      <c r="B657" s="117"/>
      <c r="C657" s="117"/>
      <c r="D657" s="268"/>
      <c r="E657" s="117"/>
      <c r="F657" s="117"/>
      <c r="G657" s="117"/>
      <c r="H657" s="117"/>
      <c r="I657" s="117"/>
      <c r="J657" s="315"/>
      <c r="K657" s="117"/>
      <c r="L657" s="315"/>
      <c r="M657" s="117"/>
      <c r="N657" s="315"/>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row>
    <row r="658" spans="1:38" ht="16.5" customHeight="1">
      <c r="A658" s="117"/>
      <c r="B658" s="117"/>
      <c r="C658" s="117"/>
      <c r="D658" s="268"/>
      <c r="E658" s="117"/>
      <c r="F658" s="117"/>
      <c r="G658" s="117"/>
      <c r="H658" s="117"/>
      <c r="I658" s="117"/>
      <c r="J658" s="315"/>
      <c r="K658" s="117"/>
      <c r="L658" s="315"/>
      <c r="M658" s="117"/>
      <c r="N658" s="315"/>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row>
    <row r="659" spans="1:38" ht="16.5" customHeight="1">
      <c r="A659" s="117"/>
      <c r="B659" s="117"/>
      <c r="C659" s="117"/>
      <c r="D659" s="268"/>
      <c r="E659" s="117"/>
      <c r="F659" s="117"/>
      <c r="G659" s="117"/>
      <c r="H659" s="117"/>
      <c r="I659" s="117"/>
      <c r="J659" s="315"/>
      <c r="K659" s="117"/>
      <c r="L659" s="315"/>
      <c r="M659" s="117"/>
      <c r="N659" s="315"/>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row>
    <row r="660" spans="1:38" ht="16.5" customHeight="1">
      <c r="A660" s="117"/>
      <c r="B660" s="117"/>
      <c r="C660" s="117"/>
      <c r="D660" s="268"/>
      <c r="E660" s="117"/>
      <c r="F660" s="117"/>
      <c r="G660" s="117"/>
      <c r="H660" s="117"/>
      <c r="I660" s="117"/>
      <c r="J660" s="315"/>
      <c r="K660" s="117"/>
      <c r="L660" s="315"/>
      <c r="M660" s="117"/>
      <c r="N660" s="315"/>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row>
    <row r="661" spans="1:38" ht="16.5" customHeight="1">
      <c r="A661" s="117"/>
      <c r="B661" s="117"/>
      <c r="C661" s="117"/>
      <c r="D661" s="268"/>
      <c r="E661" s="117"/>
      <c r="F661" s="117"/>
      <c r="G661" s="117"/>
      <c r="H661" s="117"/>
      <c r="I661" s="117"/>
      <c r="J661" s="315"/>
      <c r="K661" s="117"/>
      <c r="L661" s="315"/>
      <c r="M661" s="117"/>
      <c r="N661" s="315"/>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row>
    <row r="662" spans="1:38" ht="16.5" customHeight="1">
      <c r="A662" s="117"/>
      <c r="B662" s="117"/>
      <c r="C662" s="117"/>
      <c r="D662" s="268"/>
      <c r="E662" s="117"/>
      <c r="F662" s="117"/>
      <c r="G662" s="117"/>
      <c r="H662" s="117"/>
      <c r="I662" s="117"/>
      <c r="J662" s="315"/>
      <c r="K662" s="117"/>
      <c r="L662" s="315"/>
      <c r="M662" s="117"/>
      <c r="N662" s="315"/>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row>
    <row r="663" spans="1:38" ht="16.5" customHeight="1">
      <c r="A663" s="117"/>
      <c r="B663" s="117"/>
      <c r="C663" s="117"/>
      <c r="D663" s="268"/>
      <c r="E663" s="117"/>
      <c r="F663" s="117"/>
      <c r="G663" s="117"/>
      <c r="H663" s="117"/>
      <c r="I663" s="117"/>
      <c r="J663" s="315"/>
      <c r="K663" s="117"/>
      <c r="L663" s="315"/>
      <c r="M663" s="117"/>
      <c r="N663" s="315"/>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row>
    <row r="664" spans="1:38" ht="16.5" customHeight="1">
      <c r="A664" s="117"/>
      <c r="B664" s="117"/>
      <c r="C664" s="117"/>
      <c r="D664" s="268"/>
      <c r="E664" s="117"/>
      <c r="F664" s="117"/>
      <c r="G664" s="117"/>
      <c r="H664" s="117"/>
      <c r="I664" s="117"/>
      <c r="J664" s="315"/>
      <c r="K664" s="117"/>
      <c r="L664" s="315"/>
      <c r="M664" s="117"/>
      <c r="N664" s="315"/>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row>
    <row r="665" spans="1:38" ht="16.5" customHeight="1">
      <c r="A665" s="117"/>
      <c r="B665" s="117"/>
      <c r="C665" s="117"/>
      <c r="D665" s="268"/>
      <c r="E665" s="117"/>
      <c r="F665" s="117"/>
      <c r="G665" s="117"/>
      <c r="H665" s="117"/>
      <c r="I665" s="117"/>
      <c r="J665" s="315"/>
      <c r="K665" s="117"/>
      <c r="L665" s="315"/>
      <c r="M665" s="117"/>
      <c r="N665" s="315"/>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row>
    <row r="666" spans="1:38" ht="16.5" customHeight="1">
      <c r="A666" s="117"/>
      <c r="B666" s="117"/>
      <c r="C666" s="117"/>
      <c r="D666" s="268"/>
      <c r="E666" s="117"/>
      <c r="F666" s="117"/>
      <c r="G666" s="117"/>
      <c r="H666" s="117"/>
      <c r="I666" s="117"/>
      <c r="J666" s="315"/>
      <c r="K666" s="117"/>
      <c r="L666" s="315"/>
      <c r="M666" s="117"/>
      <c r="N666" s="315"/>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row>
    <row r="667" spans="1:38" ht="16.5" customHeight="1">
      <c r="A667" s="117"/>
      <c r="B667" s="117"/>
      <c r="C667" s="117"/>
      <c r="D667" s="268"/>
      <c r="E667" s="117"/>
      <c r="F667" s="117"/>
      <c r="G667" s="117"/>
      <c r="H667" s="117"/>
      <c r="I667" s="117"/>
      <c r="J667" s="315"/>
      <c r="K667" s="117"/>
      <c r="L667" s="315"/>
      <c r="M667" s="117"/>
      <c r="N667" s="315"/>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row>
    <row r="668" spans="1:38" ht="16.5" customHeight="1">
      <c r="A668" s="117"/>
      <c r="B668" s="117"/>
      <c r="C668" s="117"/>
      <c r="D668" s="268"/>
      <c r="E668" s="117"/>
      <c r="F668" s="117"/>
      <c r="G668" s="117"/>
      <c r="H668" s="117"/>
      <c r="I668" s="117"/>
      <c r="J668" s="315"/>
      <c r="K668" s="117"/>
      <c r="L668" s="315"/>
      <c r="M668" s="117"/>
      <c r="N668" s="315"/>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row>
    <row r="669" spans="1:38" ht="16.5" customHeight="1">
      <c r="A669" s="117"/>
      <c r="B669" s="117"/>
      <c r="C669" s="117"/>
      <c r="D669" s="268"/>
      <c r="E669" s="117"/>
      <c r="F669" s="117"/>
      <c r="G669" s="117"/>
      <c r="H669" s="117"/>
      <c r="I669" s="117"/>
      <c r="J669" s="315"/>
      <c r="K669" s="117"/>
      <c r="L669" s="315"/>
      <c r="M669" s="117"/>
      <c r="N669" s="315"/>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row>
    <row r="670" spans="1:38" ht="16.5" customHeight="1">
      <c r="A670" s="117"/>
      <c r="B670" s="117"/>
      <c r="C670" s="117"/>
      <c r="D670" s="268"/>
      <c r="E670" s="117"/>
      <c r="F670" s="117"/>
      <c r="G670" s="117"/>
      <c r="H670" s="117"/>
      <c r="I670" s="117"/>
      <c r="J670" s="315"/>
      <c r="K670" s="117"/>
      <c r="L670" s="315"/>
      <c r="M670" s="117"/>
      <c r="N670" s="315"/>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row>
    <row r="671" spans="1:38" ht="16.5" customHeight="1">
      <c r="A671" s="117"/>
      <c r="B671" s="117"/>
      <c r="C671" s="117"/>
      <c r="D671" s="268"/>
      <c r="E671" s="117"/>
      <c r="F671" s="117"/>
      <c r="G671" s="117"/>
      <c r="H671" s="117"/>
      <c r="I671" s="117"/>
      <c r="J671" s="315"/>
      <c r="K671" s="117"/>
      <c r="L671" s="315"/>
      <c r="M671" s="117"/>
      <c r="N671" s="315"/>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row>
    <row r="672" spans="1:38" ht="16.5" customHeight="1">
      <c r="A672" s="117"/>
      <c r="B672" s="117"/>
      <c r="C672" s="117"/>
      <c r="D672" s="268"/>
      <c r="E672" s="117"/>
      <c r="F672" s="117"/>
      <c r="G672" s="117"/>
      <c r="H672" s="117"/>
      <c r="I672" s="117"/>
      <c r="J672" s="315"/>
      <c r="K672" s="117"/>
      <c r="L672" s="315"/>
      <c r="M672" s="117"/>
      <c r="N672" s="315"/>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row>
    <row r="673" spans="1:38" ht="16.5" customHeight="1">
      <c r="A673" s="117"/>
      <c r="B673" s="117"/>
      <c r="C673" s="117"/>
      <c r="D673" s="268"/>
      <c r="E673" s="117"/>
      <c r="F673" s="117"/>
      <c r="G673" s="117"/>
      <c r="H673" s="117"/>
      <c r="I673" s="117"/>
      <c r="J673" s="315"/>
      <c r="K673" s="117"/>
      <c r="L673" s="315"/>
      <c r="M673" s="117"/>
      <c r="N673" s="315"/>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row>
    <row r="674" spans="1:38" ht="16.5" customHeight="1">
      <c r="A674" s="117"/>
      <c r="B674" s="117"/>
      <c r="C674" s="117"/>
      <c r="D674" s="268"/>
      <c r="E674" s="117"/>
      <c r="F674" s="117"/>
      <c r="G674" s="117"/>
      <c r="H674" s="117"/>
      <c r="I674" s="117"/>
      <c r="J674" s="315"/>
      <c r="K674" s="117"/>
      <c r="L674" s="315"/>
      <c r="M674" s="117"/>
      <c r="N674" s="315"/>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row>
    <row r="675" spans="1:38" ht="16.5" customHeight="1">
      <c r="A675" s="117"/>
      <c r="B675" s="117"/>
      <c r="C675" s="117"/>
      <c r="D675" s="268"/>
      <c r="E675" s="117"/>
      <c r="F675" s="117"/>
      <c r="G675" s="117"/>
      <c r="H675" s="117"/>
      <c r="I675" s="117"/>
      <c r="J675" s="315"/>
      <c r="K675" s="117"/>
      <c r="L675" s="315"/>
      <c r="M675" s="117"/>
      <c r="N675" s="315"/>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row>
    <row r="676" spans="1:38" ht="16.5" customHeight="1">
      <c r="A676" s="117"/>
      <c r="B676" s="117"/>
      <c r="C676" s="117"/>
      <c r="D676" s="268"/>
      <c r="E676" s="117"/>
      <c r="F676" s="117"/>
      <c r="G676" s="117"/>
      <c r="H676" s="117"/>
      <c r="I676" s="117"/>
      <c r="J676" s="315"/>
      <c r="K676" s="117"/>
      <c r="L676" s="315"/>
      <c r="M676" s="117"/>
      <c r="N676" s="315"/>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row>
    <row r="677" spans="1:38" ht="16.5" customHeight="1">
      <c r="A677" s="117"/>
      <c r="B677" s="117"/>
      <c r="C677" s="117"/>
      <c r="D677" s="268"/>
      <c r="E677" s="117"/>
      <c r="F677" s="117"/>
      <c r="G677" s="117"/>
      <c r="H677" s="117"/>
      <c r="I677" s="117"/>
      <c r="J677" s="315"/>
      <c r="K677" s="117"/>
      <c r="L677" s="315"/>
      <c r="M677" s="117"/>
      <c r="N677" s="315"/>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row>
    <row r="678" spans="1:38" ht="16.5" customHeight="1">
      <c r="A678" s="117"/>
      <c r="B678" s="117"/>
      <c r="C678" s="117"/>
      <c r="D678" s="268"/>
      <c r="E678" s="117"/>
      <c r="F678" s="117"/>
      <c r="G678" s="117"/>
      <c r="H678" s="117"/>
      <c r="I678" s="117"/>
      <c r="J678" s="315"/>
      <c r="K678" s="117"/>
      <c r="L678" s="315"/>
      <c r="M678" s="117"/>
      <c r="N678" s="315"/>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row>
    <row r="679" spans="1:38" ht="16.5" customHeight="1">
      <c r="A679" s="117"/>
      <c r="B679" s="117"/>
      <c r="C679" s="117"/>
      <c r="D679" s="268"/>
      <c r="E679" s="117"/>
      <c r="F679" s="117"/>
      <c r="G679" s="117"/>
      <c r="H679" s="117"/>
      <c r="I679" s="117"/>
      <c r="J679" s="315"/>
      <c r="K679" s="117"/>
      <c r="L679" s="315"/>
      <c r="M679" s="117"/>
      <c r="N679" s="315"/>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row>
    <row r="680" spans="1:38" ht="16.5" customHeight="1">
      <c r="A680" s="117"/>
      <c r="B680" s="117"/>
      <c r="C680" s="117"/>
      <c r="D680" s="268"/>
      <c r="E680" s="117"/>
      <c r="F680" s="117"/>
      <c r="G680" s="117"/>
      <c r="H680" s="117"/>
      <c r="I680" s="117"/>
      <c r="J680" s="315"/>
      <c r="K680" s="117"/>
      <c r="L680" s="315"/>
      <c r="M680" s="117"/>
      <c r="N680" s="315"/>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row>
    <row r="681" spans="1:38" ht="16.5" customHeight="1">
      <c r="A681" s="117"/>
      <c r="B681" s="117"/>
      <c r="C681" s="117"/>
      <c r="D681" s="268"/>
      <c r="E681" s="117"/>
      <c r="F681" s="117"/>
      <c r="G681" s="117"/>
      <c r="H681" s="117"/>
      <c r="I681" s="117"/>
      <c r="J681" s="315"/>
      <c r="K681" s="117"/>
      <c r="L681" s="315"/>
      <c r="M681" s="117"/>
      <c r="N681" s="315"/>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row>
    <row r="682" spans="1:38" ht="16.5" customHeight="1">
      <c r="A682" s="117"/>
      <c r="B682" s="117"/>
      <c r="C682" s="117"/>
      <c r="D682" s="268"/>
      <c r="E682" s="117"/>
      <c r="F682" s="117"/>
      <c r="G682" s="117"/>
      <c r="H682" s="117"/>
      <c r="I682" s="117"/>
      <c r="J682" s="315"/>
      <c r="K682" s="117"/>
      <c r="L682" s="315"/>
      <c r="M682" s="117"/>
      <c r="N682" s="315"/>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row>
    <row r="683" spans="1:38" ht="16.5" customHeight="1">
      <c r="A683" s="117"/>
      <c r="B683" s="117"/>
      <c r="C683" s="117"/>
      <c r="D683" s="268"/>
      <c r="E683" s="117"/>
      <c r="F683" s="117"/>
      <c r="G683" s="117"/>
      <c r="H683" s="117"/>
      <c r="I683" s="117"/>
      <c r="J683" s="315"/>
      <c r="K683" s="117"/>
      <c r="L683" s="315"/>
      <c r="M683" s="117"/>
      <c r="N683" s="315"/>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row>
    <row r="684" spans="1:38" ht="16.5" customHeight="1">
      <c r="A684" s="117"/>
      <c r="B684" s="117"/>
      <c r="C684" s="117"/>
      <c r="D684" s="268"/>
      <c r="E684" s="117"/>
      <c r="F684" s="117"/>
      <c r="G684" s="117"/>
      <c r="H684" s="117"/>
      <c r="I684" s="117"/>
      <c r="J684" s="315"/>
      <c r="K684" s="117"/>
      <c r="L684" s="315"/>
      <c r="M684" s="117"/>
      <c r="N684" s="315"/>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row>
    <row r="685" spans="1:38" ht="16.5" customHeight="1">
      <c r="A685" s="117"/>
      <c r="B685" s="117"/>
      <c r="C685" s="117"/>
      <c r="D685" s="268"/>
      <c r="E685" s="117"/>
      <c r="F685" s="117"/>
      <c r="G685" s="117"/>
      <c r="H685" s="117"/>
      <c r="I685" s="117"/>
      <c r="J685" s="315"/>
      <c r="K685" s="117"/>
      <c r="L685" s="315"/>
      <c r="M685" s="117"/>
      <c r="N685" s="315"/>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row>
    <row r="686" spans="1:38" ht="16.5" customHeight="1">
      <c r="A686" s="117"/>
      <c r="B686" s="117"/>
      <c r="C686" s="117"/>
      <c r="D686" s="268"/>
      <c r="E686" s="117"/>
      <c r="F686" s="117"/>
      <c r="G686" s="117"/>
      <c r="H686" s="117"/>
      <c r="I686" s="117"/>
      <c r="J686" s="315"/>
      <c r="K686" s="117"/>
      <c r="L686" s="315"/>
      <c r="M686" s="117"/>
      <c r="N686" s="315"/>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row>
    <row r="687" spans="1:38" ht="16.5" customHeight="1">
      <c r="A687" s="117"/>
      <c r="B687" s="117"/>
      <c r="C687" s="117"/>
      <c r="D687" s="268"/>
      <c r="E687" s="117"/>
      <c r="F687" s="117"/>
      <c r="G687" s="117"/>
      <c r="H687" s="117"/>
      <c r="I687" s="117"/>
      <c r="J687" s="315"/>
      <c r="K687" s="117"/>
      <c r="L687" s="315"/>
      <c r="M687" s="117"/>
      <c r="N687" s="315"/>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row>
    <row r="688" spans="1:38" ht="16.5" customHeight="1">
      <c r="A688" s="117"/>
      <c r="B688" s="117"/>
      <c r="C688" s="117"/>
      <c r="D688" s="268"/>
      <c r="E688" s="117"/>
      <c r="F688" s="117"/>
      <c r="G688" s="117"/>
      <c r="H688" s="117"/>
      <c r="I688" s="117"/>
      <c r="J688" s="315"/>
      <c r="K688" s="117"/>
      <c r="L688" s="315"/>
      <c r="M688" s="117"/>
      <c r="N688" s="315"/>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row>
    <row r="689" spans="1:38" ht="16.5" customHeight="1">
      <c r="A689" s="117"/>
      <c r="B689" s="117"/>
      <c r="C689" s="117"/>
      <c r="D689" s="268"/>
      <c r="E689" s="117"/>
      <c r="F689" s="117"/>
      <c r="G689" s="117"/>
      <c r="H689" s="117"/>
      <c r="I689" s="117"/>
      <c r="J689" s="315"/>
      <c r="K689" s="117"/>
      <c r="L689" s="315"/>
      <c r="M689" s="117"/>
      <c r="N689" s="315"/>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row>
    <row r="690" spans="1:38" ht="16.5" customHeight="1">
      <c r="A690" s="117"/>
      <c r="B690" s="117"/>
      <c r="C690" s="117"/>
      <c r="D690" s="268"/>
      <c r="E690" s="117"/>
      <c r="F690" s="117"/>
      <c r="G690" s="117"/>
      <c r="H690" s="117"/>
      <c r="I690" s="117"/>
      <c r="J690" s="315"/>
      <c r="K690" s="117"/>
      <c r="L690" s="315"/>
      <c r="M690" s="117"/>
      <c r="N690" s="315"/>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row>
    <row r="691" spans="1:38" ht="16.5" customHeight="1">
      <c r="A691" s="117"/>
      <c r="B691" s="117"/>
      <c r="C691" s="117"/>
      <c r="D691" s="268"/>
      <c r="E691" s="117"/>
      <c r="F691" s="117"/>
      <c r="G691" s="117"/>
      <c r="H691" s="117"/>
      <c r="I691" s="117"/>
      <c r="J691" s="315"/>
      <c r="K691" s="117"/>
      <c r="L691" s="315"/>
      <c r="M691" s="117"/>
      <c r="N691" s="315"/>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row>
    <row r="692" spans="1:38" ht="16.5" customHeight="1">
      <c r="A692" s="117"/>
      <c r="B692" s="117"/>
      <c r="C692" s="117"/>
      <c r="D692" s="268"/>
      <c r="E692" s="117"/>
      <c r="F692" s="117"/>
      <c r="G692" s="117"/>
      <c r="H692" s="117"/>
      <c r="I692" s="117"/>
      <c r="J692" s="315"/>
      <c r="K692" s="117"/>
      <c r="L692" s="315"/>
      <c r="M692" s="117"/>
      <c r="N692" s="315"/>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row>
    <row r="693" spans="1:38" ht="16.5" customHeight="1">
      <c r="A693" s="117"/>
      <c r="B693" s="117"/>
      <c r="C693" s="117"/>
      <c r="D693" s="268"/>
      <c r="E693" s="117"/>
      <c r="F693" s="117"/>
      <c r="G693" s="117"/>
      <c r="H693" s="117"/>
      <c r="I693" s="117"/>
      <c r="J693" s="315"/>
      <c r="K693" s="117"/>
      <c r="L693" s="315"/>
      <c r="M693" s="117"/>
      <c r="N693" s="315"/>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row>
    <row r="694" spans="1:38" ht="16.5" customHeight="1">
      <c r="A694" s="117"/>
      <c r="B694" s="117"/>
      <c r="C694" s="117"/>
      <c r="D694" s="268"/>
      <c r="E694" s="117"/>
      <c r="F694" s="117"/>
      <c r="G694" s="117"/>
      <c r="H694" s="117"/>
      <c r="I694" s="117"/>
      <c r="J694" s="315"/>
      <c r="K694" s="117"/>
      <c r="L694" s="315"/>
      <c r="M694" s="117"/>
      <c r="N694" s="315"/>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row>
    <row r="695" spans="1:38" ht="16.5" customHeight="1">
      <c r="A695" s="117"/>
      <c r="B695" s="117"/>
      <c r="C695" s="117"/>
      <c r="D695" s="268"/>
      <c r="E695" s="117"/>
      <c r="F695" s="117"/>
      <c r="G695" s="117"/>
      <c r="H695" s="117"/>
      <c r="I695" s="117"/>
      <c r="J695" s="315"/>
      <c r="K695" s="117"/>
      <c r="L695" s="315"/>
      <c r="M695" s="117"/>
      <c r="N695" s="315"/>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row>
    <row r="696" spans="1:38" ht="16.5" customHeight="1">
      <c r="A696" s="117"/>
      <c r="B696" s="117"/>
      <c r="C696" s="117"/>
      <c r="D696" s="268"/>
      <c r="E696" s="117"/>
      <c r="F696" s="117"/>
      <c r="G696" s="117"/>
      <c r="H696" s="117"/>
      <c r="I696" s="117"/>
      <c r="J696" s="315"/>
      <c r="K696" s="117"/>
      <c r="L696" s="315"/>
      <c r="M696" s="117"/>
      <c r="N696" s="315"/>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row>
    <row r="697" spans="1:38" ht="16.5" customHeight="1">
      <c r="A697" s="117"/>
      <c r="B697" s="117"/>
      <c r="C697" s="117"/>
      <c r="D697" s="268"/>
      <c r="E697" s="117"/>
      <c r="F697" s="117"/>
      <c r="G697" s="117"/>
      <c r="H697" s="117"/>
      <c r="I697" s="117"/>
      <c r="J697" s="315"/>
      <c r="K697" s="117"/>
      <c r="L697" s="315"/>
      <c r="M697" s="117"/>
      <c r="N697" s="315"/>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row>
    <row r="698" spans="1:38" ht="16.5" customHeight="1">
      <c r="A698" s="117"/>
      <c r="B698" s="117"/>
      <c r="C698" s="117"/>
      <c r="D698" s="268"/>
      <c r="E698" s="117"/>
      <c r="F698" s="117"/>
      <c r="G698" s="117"/>
      <c r="H698" s="117"/>
      <c r="I698" s="117"/>
      <c r="J698" s="315"/>
      <c r="K698" s="117"/>
      <c r="L698" s="315"/>
      <c r="M698" s="117"/>
      <c r="N698" s="315"/>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row>
    <row r="699" spans="1:38" ht="16.5" customHeight="1">
      <c r="A699" s="117"/>
      <c r="B699" s="117"/>
      <c r="C699" s="117"/>
      <c r="D699" s="268"/>
      <c r="E699" s="117"/>
      <c r="F699" s="117"/>
      <c r="G699" s="117"/>
      <c r="H699" s="117"/>
      <c r="I699" s="117"/>
      <c r="J699" s="315"/>
      <c r="K699" s="117"/>
      <c r="L699" s="315"/>
      <c r="M699" s="117"/>
      <c r="N699" s="315"/>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row>
    <row r="700" spans="1:38" ht="16.5" customHeight="1">
      <c r="A700" s="117"/>
      <c r="B700" s="117"/>
      <c r="C700" s="117"/>
      <c r="D700" s="268"/>
      <c r="E700" s="117"/>
      <c r="F700" s="117"/>
      <c r="G700" s="117"/>
      <c r="H700" s="117"/>
      <c r="I700" s="117"/>
      <c r="J700" s="315"/>
      <c r="K700" s="117"/>
      <c r="L700" s="315"/>
      <c r="M700" s="117"/>
      <c r="N700" s="315"/>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row>
    <row r="701" spans="1:38" ht="16.5" customHeight="1">
      <c r="A701" s="117"/>
      <c r="B701" s="117"/>
      <c r="C701" s="117"/>
      <c r="D701" s="268"/>
      <c r="E701" s="117"/>
      <c r="F701" s="117"/>
      <c r="G701" s="117"/>
      <c r="H701" s="117"/>
      <c r="I701" s="117"/>
      <c r="J701" s="315"/>
      <c r="K701" s="117"/>
      <c r="L701" s="315"/>
      <c r="M701" s="117"/>
      <c r="N701" s="315"/>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row>
    <row r="702" spans="1:38" ht="16.5" customHeight="1">
      <c r="A702" s="117"/>
      <c r="B702" s="117"/>
      <c r="C702" s="117"/>
      <c r="D702" s="268"/>
      <c r="E702" s="117"/>
      <c r="F702" s="117"/>
      <c r="G702" s="117"/>
      <c r="H702" s="117"/>
      <c r="I702" s="117"/>
      <c r="J702" s="315"/>
      <c r="K702" s="117"/>
      <c r="L702" s="315"/>
      <c r="M702" s="117"/>
      <c r="N702" s="315"/>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row>
    <row r="703" spans="1:38" ht="16.5" customHeight="1">
      <c r="A703" s="117"/>
      <c r="B703" s="117"/>
      <c r="C703" s="117"/>
      <c r="D703" s="268"/>
      <c r="E703" s="117"/>
      <c r="F703" s="117"/>
      <c r="G703" s="117"/>
      <c r="H703" s="117"/>
      <c r="I703" s="117"/>
      <c r="J703" s="315"/>
      <c r="K703" s="117"/>
      <c r="L703" s="315"/>
      <c r="M703" s="117"/>
      <c r="N703" s="315"/>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row>
    <row r="704" spans="1:38" ht="16.5" customHeight="1">
      <c r="A704" s="117"/>
      <c r="B704" s="117"/>
      <c r="C704" s="117"/>
      <c r="D704" s="268"/>
      <c r="E704" s="117"/>
      <c r="F704" s="117"/>
      <c r="G704" s="117"/>
      <c r="H704" s="117"/>
      <c r="I704" s="117"/>
      <c r="J704" s="315"/>
      <c r="K704" s="117"/>
      <c r="L704" s="315"/>
      <c r="M704" s="117"/>
      <c r="N704" s="315"/>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row>
    <row r="705" spans="1:38" ht="16.5" customHeight="1">
      <c r="A705" s="117"/>
      <c r="B705" s="117"/>
      <c r="C705" s="117"/>
      <c r="D705" s="268"/>
      <c r="E705" s="117"/>
      <c r="F705" s="117"/>
      <c r="G705" s="117"/>
      <c r="H705" s="117"/>
      <c r="I705" s="117"/>
      <c r="J705" s="315"/>
      <c r="K705" s="117"/>
      <c r="L705" s="315"/>
      <c r="M705" s="117"/>
      <c r="N705" s="315"/>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row>
    <row r="706" spans="1:38" ht="16.5" customHeight="1">
      <c r="A706" s="117"/>
      <c r="B706" s="117"/>
      <c r="C706" s="117"/>
      <c r="D706" s="268"/>
      <c r="E706" s="117"/>
      <c r="F706" s="117"/>
      <c r="G706" s="117"/>
      <c r="H706" s="117"/>
      <c r="I706" s="117"/>
      <c r="J706" s="315"/>
      <c r="K706" s="117"/>
      <c r="L706" s="315"/>
      <c r="M706" s="117"/>
      <c r="N706" s="315"/>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row>
    <row r="707" spans="1:38" ht="16.5" customHeight="1">
      <c r="A707" s="117"/>
      <c r="B707" s="117"/>
      <c r="C707" s="117"/>
      <c r="D707" s="268"/>
      <c r="E707" s="117"/>
      <c r="F707" s="117"/>
      <c r="G707" s="117"/>
      <c r="H707" s="117"/>
      <c r="I707" s="117"/>
      <c r="J707" s="315"/>
      <c r="K707" s="117"/>
      <c r="L707" s="315"/>
      <c r="M707" s="117"/>
      <c r="N707" s="315"/>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row>
    <row r="708" spans="1:38" ht="16.5" customHeight="1">
      <c r="A708" s="117"/>
      <c r="B708" s="117"/>
      <c r="C708" s="117"/>
      <c r="D708" s="268"/>
      <c r="E708" s="117"/>
      <c r="F708" s="117"/>
      <c r="G708" s="117"/>
      <c r="H708" s="117"/>
      <c r="I708" s="117"/>
      <c r="J708" s="315"/>
      <c r="K708" s="117"/>
      <c r="L708" s="315"/>
      <c r="M708" s="117"/>
      <c r="N708" s="315"/>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row>
    <row r="709" spans="1:38" ht="16.5" customHeight="1">
      <c r="A709" s="117"/>
      <c r="B709" s="117"/>
      <c r="C709" s="117"/>
      <c r="D709" s="268"/>
      <c r="E709" s="117"/>
      <c r="F709" s="117"/>
      <c r="G709" s="117"/>
      <c r="H709" s="117"/>
      <c r="I709" s="117"/>
      <c r="J709" s="315"/>
      <c r="K709" s="117"/>
      <c r="L709" s="315"/>
      <c r="M709" s="117"/>
      <c r="N709" s="315"/>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row>
    <row r="710" spans="1:38" ht="16.5" customHeight="1">
      <c r="A710" s="117"/>
      <c r="B710" s="117"/>
      <c r="C710" s="117"/>
      <c r="D710" s="268"/>
      <c r="E710" s="117"/>
      <c r="F710" s="117"/>
      <c r="G710" s="117"/>
      <c r="H710" s="117"/>
      <c r="I710" s="117"/>
      <c r="J710" s="315"/>
      <c r="K710" s="117"/>
      <c r="L710" s="315"/>
      <c r="M710" s="117"/>
      <c r="N710" s="315"/>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row>
    <row r="711" spans="1:38" ht="16.5" customHeight="1">
      <c r="A711" s="117"/>
      <c r="B711" s="117"/>
      <c r="C711" s="117"/>
      <c r="D711" s="268"/>
      <c r="E711" s="117"/>
      <c r="F711" s="117"/>
      <c r="G711" s="117"/>
      <c r="H711" s="117"/>
      <c r="I711" s="117"/>
      <c r="J711" s="315"/>
      <c r="K711" s="117"/>
      <c r="L711" s="315"/>
      <c r="M711" s="117"/>
      <c r="N711" s="315"/>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row>
    <row r="712" spans="1:38" ht="16.5" customHeight="1">
      <c r="A712" s="117"/>
      <c r="B712" s="117"/>
      <c r="C712" s="117"/>
      <c r="D712" s="268"/>
      <c r="E712" s="117"/>
      <c r="F712" s="117"/>
      <c r="G712" s="117"/>
      <c r="H712" s="117"/>
      <c r="I712" s="117"/>
      <c r="J712" s="315"/>
      <c r="K712" s="117"/>
      <c r="L712" s="315"/>
      <c r="M712" s="117"/>
      <c r="N712" s="315"/>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row>
    <row r="713" spans="1:38" ht="16.5" customHeight="1">
      <c r="A713" s="117"/>
      <c r="B713" s="117"/>
      <c r="C713" s="117"/>
      <c r="D713" s="268"/>
      <c r="E713" s="117"/>
      <c r="F713" s="117"/>
      <c r="G713" s="117"/>
      <c r="H713" s="117"/>
      <c r="I713" s="117"/>
      <c r="J713" s="315"/>
      <c r="K713" s="117"/>
      <c r="L713" s="315"/>
      <c r="M713" s="117"/>
      <c r="N713" s="315"/>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row>
    <row r="714" spans="1:38" ht="16.5" customHeight="1">
      <c r="A714" s="117"/>
      <c r="B714" s="117"/>
      <c r="C714" s="117"/>
      <c r="D714" s="268"/>
      <c r="E714" s="117"/>
      <c r="F714" s="117"/>
      <c r="G714" s="117"/>
      <c r="H714" s="117"/>
      <c r="I714" s="117"/>
      <c r="J714" s="315"/>
      <c r="K714" s="117"/>
      <c r="L714" s="315"/>
      <c r="M714" s="117"/>
      <c r="N714" s="315"/>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row>
    <row r="715" spans="1:38" ht="16.5" customHeight="1">
      <c r="A715" s="117"/>
      <c r="B715" s="117"/>
      <c r="C715" s="117"/>
      <c r="D715" s="268"/>
      <c r="E715" s="117"/>
      <c r="F715" s="117"/>
      <c r="G715" s="117"/>
      <c r="H715" s="117"/>
      <c r="I715" s="117"/>
      <c r="J715" s="315"/>
      <c r="K715" s="117"/>
      <c r="L715" s="315"/>
      <c r="M715" s="117"/>
      <c r="N715" s="315"/>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row>
    <row r="716" spans="1:38" ht="16.5" customHeight="1">
      <c r="A716" s="117"/>
      <c r="B716" s="117"/>
      <c r="C716" s="117"/>
      <c r="D716" s="268"/>
      <c r="E716" s="117"/>
      <c r="F716" s="117"/>
      <c r="G716" s="117"/>
      <c r="H716" s="117"/>
      <c r="I716" s="117"/>
      <c r="J716" s="315"/>
      <c r="K716" s="117"/>
      <c r="L716" s="315"/>
      <c r="M716" s="117"/>
      <c r="N716" s="315"/>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row>
    <row r="717" spans="1:38" ht="16.5" customHeight="1">
      <c r="A717" s="117"/>
      <c r="B717" s="117"/>
      <c r="C717" s="117"/>
      <c r="D717" s="268"/>
      <c r="E717" s="117"/>
      <c r="F717" s="117"/>
      <c r="G717" s="117"/>
      <c r="H717" s="117"/>
      <c r="I717" s="117"/>
      <c r="J717" s="315"/>
      <c r="K717" s="117"/>
      <c r="L717" s="315"/>
      <c r="M717" s="117"/>
      <c r="N717" s="315"/>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row>
    <row r="718" spans="1:38" ht="16.5" customHeight="1">
      <c r="A718" s="117"/>
      <c r="B718" s="117"/>
      <c r="C718" s="117"/>
      <c r="D718" s="268"/>
      <c r="E718" s="117"/>
      <c r="F718" s="117"/>
      <c r="G718" s="117"/>
      <c r="H718" s="117"/>
      <c r="I718" s="117"/>
      <c r="J718" s="315"/>
      <c r="K718" s="117"/>
      <c r="L718" s="315"/>
      <c r="M718" s="117"/>
      <c r="N718" s="315"/>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row>
    <row r="719" spans="1:38" ht="16.5" customHeight="1">
      <c r="A719" s="117"/>
      <c r="B719" s="117"/>
      <c r="C719" s="117"/>
      <c r="D719" s="268"/>
      <c r="E719" s="117"/>
      <c r="F719" s="117"/>
      <c r="G719" s="117"/>
      <c r="H719" s="117"/>
      <c r="I719" s="117"/>
      <c r="J719" s="315"/>
      <c r="K719" s="117"/>
      <c r="L719" s="315"/>
      <c r="M719" s="117"/>
      <c r="N719" s="315"/>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row>
    <row r="720" spans="1:38" ht="16.5" customHeight="1">
      <c r="A720" s="117"/>
      <c r="B720" s="117"/>
      <c r="C720" s="117"/>
      <c r="D720" s="268"/>
      <c r="E720" s="117"/>
      <c r="F720" s="117"/>
      <c r="G720" s="117"/>
      <c r="H720" s="117"/>
      <c r="I720" s="117"/>
      <c r="J720" s="315"/>
      <c r="K720" s="117"/>
      <c r="L720" s="315"/>
      <c r="M720" s="117"/>
      <c r="N720" s="315"/>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row>
    <row r="721" spans="1:38" ht="16.5" customHeight="1">
      <c r="A721" s="117"/>
      <c r="B721" s="117"/>
      <c r="C721" s="117"/>
      <c r="D721" s="268"/>
      <c r="E721" s="117"/>
      <c r="F721" s="117"/>
      <c r="G721" s="117"/>
      <c r="H721" s="117"/>
      <c r="I721" s="117"/>
      <c r="J721" s="315"/>
      <c r="K721" s="117"/>
      <c r="L721" s="315"/>
      <c r="M721" s="117"/>
      <c r="N721" s="315"/>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row>
    <row r="722" spans="1:38" ht="16.5" customHeight="1">
      <c r="A722" s="117"/>
      <c r="B722" s="117"/>
      <c r="C722" s="117"/>
      <c r="D722" s="268"/>
      <c r="E722" s="117"/>
      <c r="F722" s="117"/>
      <c r="G722" s="117"/>
      <c r="H722" s="117"/>
      <c r="I722" s="117"/>
      <c r="J722" s="315"/>
      <c r="K722" s="117"/>
      <c r="L722" s="315"/>
      <c r="M722" s="117"/>
      <c r="N722" s="315"/>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row>
    <row r="723" spans="1:38" ht="16.5" customHeight="1">
      <c r="A723" s="117"/>
      <c r="B723" s="117"/>
      <c r="C723" s="117"/>
      <c r="D723" s="268"/>
      <c r="E723" s="117"/>
      <c r="F723" s="117"/>
      <c r="G723" s="117"/>
      <c r="H723" s="117"/>
      <c r="I723" s="117"/>
      <c r="J723" s="315"/>
      <c r="K723" s="117"/>
      <c r="L723" s="315"/>
      <c r="M723" s="117"/>
      <c r="N723" s="315"/>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row>
    <row r="724" spans="1:38" ht="16.5" customHeight="1">
      <c r="A724" s="117"/>
      <c r="B724" s="117"/>
      <c r="C724" s="117"/>
      <c r="D724" s="268"/>
      <c r="E724" s="117"/>
      <c r="F724" s="117"/>
      <c r="G724" s="117"/>
      <c r="H724" s="117"/>
      <c r="I724" s="117"/>
      <c r="J724" s="315"/>
      <c r="K724" s="117"/>
      <c r="L724" s="315"/>
      <c r="M724" s="117"/>
      <c r="N724" s="315"/>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row>
    <row r="725" spans="1:38" ht="16.5" customHeight="1">
      <c r="A725" s="117"/>
      <c r="B725" s="117"/>
      <c r="C725" s="117"/>
      <c r="D725" s="268"/>
      <c r="E725" s="117"/>
      <c r="F725" s="117"/>
      <c r="G725" s="117"/>
      <c r="H725" s="117"/>
      <c r="I725" s="117"/>
      <c r="J725" s="315"/>
      <c r="K725" s="117"/>
      <c r="L725" s="315"/>
      <c r="M725" s="117"/>
      <c r="N725" s="315"/>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row>
    <row r="726" spans="1:38" ht="16.5" customHeight="1">
      <c r="A726" s="117"/>
      <c r="B726" s="117"/>
      <c r="C726" s="117"/>
      <c r="D726" s="268"/>
      <c r="E726" s="117"/>
      <c r="F726" s="117"/>
      <c r="G726" s="117"/>
      <c r="H726" s="117"/>
      <c r="I726" s="117"/>
      <c r="J726" s="315"/>
      <c r="K726" s="117"/>
      <c r="L726" s="315"/>
      <c r="M726" s="117"/>
      <c r="N726" s="315"/>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row>
    <row r="727" spans="1:38" ht="16.5" customHeight="1">
      <c r="A727" s="117"/>
      <c r="B727" s="117"/>
      <c r="C727" s="117"/>
      <c r="D727" s="268"/>
      <c r="E727" s="117"/>
      <c r="F727" s="117"/>
      <c r="G727" s="117"/>
      <c r="H727" s="117"/>
      <c r="I727" s="117"/>
      <c r="J727" s="315"/>
      <c r="K727" s="117"/>
      <c r="L727" s="315"/>
      <c r="M727" s="117"/>
      <c r="N727" s="315"/>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row>
    <row r="728" spans="1:38" ht="16.5" customHeight="1">
      <c r="A728" s="117"/>
      <c r="B728" s="117"/>
      <c r="C728" s="117"/>
      <c r="D728" s="268"/>
      <c r="E728" s="117"/>
      <c r="F728" s="117"/>
      <c r="G728" s="117"/>
      <c r="H728" s="117"/>
      <c r="I728" s="117"/>
      <c r="J728" s="315"/>
      <c r="K728" s="117"/>
      <c r="L728" s="315"/>
      <c r="M728" s="117"/>
      <c r="N728" s="315"/>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row>
    <row r="729" spans="1:38" ht="16.5" customHeight="1">
      <c r="A729" s="117"/>
      <c r="B729" s="117"/>
      <c r="C729" s="117"/>
      <c r="D729" s="268"/>
      <c r="E729" s="117"/>
      <c r="F729" s="117"/>
      <c r="G729" s="117"/>
      <c r="H729" s="117"/>
      <c r="I729" s="117"/>
      <c r="J729" s="315"/>
      <c r="K729" s="117"/>
      <c r="L729" s="315"/>
      <c r="M729" s="117"/>
      <c r="N729" s="315"/>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row>
    <row r="730" spans="1:38" ht="16.5" customHeight="1">
      <c r="A730" s="117"/>
      <c r="B730" s="117"/>
      <c r="C730" s="117"/>
      <c r="D730" s="268"/>
      <c r="E730" s="117"/>
      <c r="F730" s="117"/>
      <c r="G730" s="117"/>
      <c r="H730" s="117"/>
      <c r="I730" s="117"/>
      <c r="J730" s="315"/>
      <c r="K730" s="117"/>
      <c r="L730" s="315"/>
      <c r="M730" s="117"/>
      <c r="N730" s="315"/>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row>
    <row r="731" spans="1:38" ht="16.5" customHeight="1">
      <c r="A731" s="117"/>
      <c r="B731" s="117"/>
      <c r="C731" s="117"/>
      <c r="D731" s="268"/>
      <c r="E731" s="117"/>
      <c r="F731" s="117"/>
      <c r="G731" s="117"/>
      <c r="H731" s="117"/>
      <c r="I731" s="117"/>
      <c r="J731" s="315"/>
      <c r="K731" s="117"/>
      <c r="L731" s="315"/>
      <c r="M731" s="117"/>
      <c r="N731" s="315"/>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row>
    <row r="732" spans="1:38" ht="16.5" customHeight="1">
      <c r="A732" s="117"/>
      <c r="B732" s="117"/>
      <c r="C732" s="117"/>
      <c r="D732" s="268"/>
      <c r="E732" s="117"/>
      <c r="F732" s="117"/>
      <c r="G732" s="117"/>
      <c r="H732" s="117"/>
      <c r="I732" s="117"/>
      <c r="J732" s="315"/>
      <c r="K732" s="117"/>
      <c r="L732" s="315"/>
      <c r="M732" s="117"/>
      <c r="N732" s="315"/>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row>
    <row r="733" spans="1:38" ht="16.5" customHeight="1">
      <c r="A733" s="117"/>
      <c r="B733" s="117"/>
      <c r="C733" s="117"/>
      <c r="D733" s="268"/>
      <c r="E733" s="117"/>
      <c r="F733" s="117"/>
      <c r="G733" s="117"/>
      <c r="H733" s="117"/>
      <c r="I733" s="117"/>
      <c r="J733" s="315"/>
      <c r="K733" s="117"/>
      <c r="L733" s="315"/>
      <c r="M733" s="117"/>
      <c r="N733" s="315"/>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row>
    <row r="734" spans="1:38" ht="16.5" customHeight="1">
      <c r="A734" s="117"/>
      <c r="B734" s="117"/>
      <c r="C734" s="117"/>
      <c r="D734" s="268"/>
      <c r="E734" s="117"/>
      <c r="F734" s="117"/>
      <c r="G734" s="117"/>
      <c r="H734" s="117"/>
      <c r="I734" s="117"/>
      <c r="J734" s="315"/>
      <c r="K734" s="117"/>
      <c r="L734" s="315"/>
      <c r="M734" s="117"/>
      <c r="N734" s="315"/>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row>
    <row r="735" spans="1:38" ht="16.5" customHeight="1">
      <c r="A735" s="117"/>
      <c r="B735" s="117"/>
      <c r="C735" s="117"/>
      <c r="D735" s="268"/>
      <c r="E735" s="117"/>
      <c r="F735" s="117"/>
      <c r="G735" s="117"/>
      <c r="H735" s="117"/>
      <c r="I735" s="117"/>
      <c r="J735" s="315"/>
      <c r="K735" s="117"/>
      <c r="L735" s="315"/>
      <c r="M735" s="117"/>
      <c r="N735" s="315"/>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row>
    <row r="736" spans="1:38" ht="16.5" customHeight="1">
      <c r="A736" s="117"/>
      <c r="B736" s="117"/>
      <c r="C736" s="117"/>
      <c r="D736" s="268"/>
      <c r="E736" s="117"/>
      <c r="F736" s="117"/>
      <c r="G736" s="117"/>
      <c r="H736" s="117"/>
      <c r="I736" s="117"/>
      <c r="J736" s="315"/>
      <c r="K736" s="117"/>
      <c r="L736" s="315"/>
      <c r="M736" s="117"/>
      <c r="N736" s="315"/>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row>
    <row r="737" spans="1:38" ht="16.5" customHeight="1">
      <c r="A737" s="117"/>
      <c r="B737" s="117"/>
      <c r="C737" s="117"/>
      <c r="D737" s="268"/>
      <c r="E737" s="117"/>
      <c r="F737" s="117"/>
      <c r="G737" s="117"/>
      <c r="H737" s="117"/>
      <c r="I737" s="117"/>
      <c r="J737" s="315"/>
      <c r="K737" s="117"/>
      <c r="L737" s="315"/>
      <c r="M737" s="117"/>
      <c r="N737" s="315"/>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row>
    <row r="738" spans="1:38" ht="16.5" customHeight="1">
      <c r="A738" s="117"/>
      <c r="B738" s="117"/>
      <c r="C738" s="117"/>
      <c r="D738" s="268"/>
      <c r="E738" s="117"/>
      <c r="F738" s="117"/>
      <c r="G738" s="117"/>
      <c r="H738" s="117"/>
      <c r="I738" s="117"/>
      <c r="J738" s="315"/>
      <c r="K738" s="117"/>
      <c r="L738" s="315"/>
      <c r="M738" s="117"/>
      <c r="N738" s="315"/>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row>
    <row r="739" spans="1:38" ht="16.5" customHeight="1">
      <c r="A739" s="117"/>
      <c r="B739" s="117"/>
      <c r="C739" s="117"/>
      <c r="D739" s="268"/>
      <c r="E739" s="117"/>
      <c r="F739" s="117"/>
      <c r="G739" s="117"/>
      <c r="H739" s="117"/>
      <c r="I739" s="117"/>
      <c r="J739" s="315"/>
      <c r="K739" s="117"/>
      <c r="L739" s="315"/>
      <c r="M739" s="117"/>
      <c r="N739" s="315"/>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row>
    <row r="740" spans="1:38" ht="16.5" customHeight="1">
      <c r="A740" s="117"/>
      <c r="B740" s="117"/>
      <c r="C740" s="117"/>
      <c r="D740" s="268"/>
      <c r="E740" s="117"/>
      <c r="F740" s="117"/>
      <c r="G740" s="117"/>
      <c r="H740" s="117"/>
      <c r="I740" s="117"/>
      <c r="J740" s="315"/>
      <c r="K740" s="117"/>
      <c r="L740" s="315"/>
      <c r="M740" s="117"/>
      <c r="N740" s="315"/>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row>
    <row r="741" spans="1:38" ht="16.5" customHeight="1">
      <c r="A741" s="117"/>
      <c r="B741" s="117"/>
      <c r="C741" s="117"/>
      <c r="D741" s="268"/>
      <c r="E741" s="117"/>
      <c r="F741" s="117"/>
      <c r="G741" s="117"/>
      <c r="H741" s="117"/>
      <c r="I741" s="117"/>
      <c r="J741" s="315"/>
      <c r="K741" s="117"/>
      <c r="L741" s="315"/>
      <c r="M741" s="117"/>
      <c r="N741" s="315"/>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row>
    <row r="742" spans="1:38" ht="16.5" customHeight="1">
      <c r="A742" s="117"/>
      <c r="B742" s="117"/>
      <c r="C742" s="117"/>
      <c r="D742" s="268"/>
      <c r="E742" s="117"/>
      <c r="F742" s="117"/>
      <c r="G742" s="117"/>
      <c r="H742" s="117"/>
      <c r="I742" s="117"/>
      <c r="J742" s="315"/>
      <c r="K742" s="117"/>
      <c r="L742" s="315"/>
      <c r="M742" s="117"/>
      <c r="N742" s="315"/>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row>
    <row r="743" spans="1:38" ht="16.5" customHeight="1">
      <c r="A743" s="117"/>
      <c r="B743" s="117"/>
      <c r="C743" s="117"/>
      <c r="D743" s="268"/>
      <c r="E743" s="117"/>
      <c r="F743" s="117"/>
      <c r="G743" s="117"/>
      <c r="H743" s="117"/>
      <c r="I743" s="117"/>
      <c r="J743" s="315"/>
      <c r="K743" s="117"/>
      <c r="L743" s="315"/>
      <c r="M743" s="117"/>
      <c r="N743" s="315"/>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row>
    <row r="744" spans="1:38" ht="16.5" customHeight="1">
      <c r="A744" s="117"/>
      <c r="B744" s="117"/>
      <c r="C744" s="117"/>
      <c r="D744" s="268"/>
      <c r="E744" s="117"/>
      <c r="F744" s="117"/>
      <c r="G744" s="117"/>
      <c r="H744" s="117"/>
      <c r="I744" s="117"/>
      <c r="J744" s="315"/>
      <c r="K744" s="117"/>
      <c r="L744" s="315"/>
      <c r="M744" s="117"/>
      <c r="N744" s="315"/>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row>
    <row r="745" spans="1:38" ht="16.5" customHeight="1">
      <c r="A745" s="117"/>
      <c r="B745" s="117"/>
      <c r="C745" s="117"/>
      <c r="D745" s="268"/>
      <c r="E745" s="117"/>
      <c r="F745" s="117"/>
      <c r="G745" s="117"/>
      <c r="H745" s="117"/>
      <c r="I745" s="117"/>
      <c r="J745" s="315"/>
      <c r="K745" s="117"/>
      <c r="L745" s="315"/>
      <c r="M745" s="117"/>
      <c r="N745" s="315"/>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row>
    <row r="746" spans="1:38" ht="16.5" customHeight="1">
      <c r="A746" s="117"/>
      <c r="B746" s="117"/>
      <c r="C746" s="117"/>
      <c r="D746" s="268"/>
      <c r="E746" s="117"/>
      <c r="F746" s="117"/>
      <c r="G746" s="117"/>
      <c r="H746" s="117"/>
      <c r="I746" s="117"/>
      <c r="J746" s="315"/>
      <c r="K746" s="117"/>
      <c r="L746" s="315"/>
      <c r="M746" s="117"/>
      <c r="N746" s="315"/>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row>
    <row r="747" spans="1:38" ht="16.5" customHeight="1">
      <c r="A747" s="117"/>
      <c r="B747" s="117"/>
      <c r="C747" s="117"/>
      <c r="D747" s="268"/>
      <c r="E747" s="117"/>
      <c r="F747" s="117"/>
      <c r="G747" s="117"/>
      <c r="H747" s="117"/>
      <c r="I747" s="117"/>
      <c r="J747" s="315"/>
      <c r="K747" s="117"/>
      <c r="L747" s="315"/>
      <c r="M747" s="117"/>
      <c r="N747" s="315"/>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row>
    <row r="748" spans="1:38" ht="16.5" customHeight="1">
      <c r="A748" s="117"/>
      <c r="B748" s="117"/>
      <c r="C748" s="117"/>
      <c r="D748" s="268"/>
      <c r="E748" s="117"/>
      <c r="F748" s="117"/>
      <c r="G748" s="117"/>
      <c r="H748" s="117"/>
      <c r="I748" s="117"/>
      <c r="J748" s="315"/>
      <c r="K748" s="117"/>
      <c r="L748" s="315"/>
      <c r="M748" s="117"/>
      <c r="N748" s="315"/>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row>
    <row r="749" spans="1:38" ht="16.5" customHeight="1">
      <c r="A749" s="117"/>
      <c r="B749" s="117"/>
      <c r="C749" s="117"/>
      <c r="D749" s="268"/>
      <c r="E749" s="117"/>
      <c r="F749" s="117"/>
      <c r="G749" s="117"/>
      <c r="H749" s="117"/>
      <c r="I749" s="117"/>
      <c r="J749" s="315"/>
      <c r="K749" s="117"/>
      <c r="L749" s="315"/>
      <c r="M749" s="117"/>
      <c r="N749" s="315"/>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row>
    <row r="750" spans="1:38" ht="16.5" customHeight="1">
      <c r="A750" s="117"/>
      <c r="B750" s="117"/>
      <c r="C750" s="117"/>
      <c r="D750" s="268"/>
      <c r="E750" s="117"/>
      <c r="F750" s="117"/>
      <c r="G750" s="117"/>
      <c r="H750" s="117"/>
      <c r="I750" s="117"/>
      <c r="J750" s="315"/>
      <c r="K750" s="117"/>
      <c r="L750" s="315"/>
      <c r="M750" s="117"/>
      <c r="N750" s="315"/>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row>
    <row r="751" spans="1:38" ht="16.5" customHeight="1">
      <c r="A751" s="117"/>
      <c r="B751" s="117"/>
      <c r="C751" s="117"/>
      <c r="D751" s="268"/>
      <c r="E751" s="117"/>
      <c r="F751" s="117"/>
      <c r="G751" s="117"/>
      <c r="H751" s="117"/>
      <c r="I751" s="117"/>
      <c r="J751" s="315"/>
      <c r="K751" s="117"/>
      <c r="L751" s="315"/>
      <c r="M751" s="117"/>
      <c r="N751" s="315"/>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row>
    <row r="752" spans="1:38" ht="16.5" customHeight="1">
      <c r="A752" s="117"/>
      <c r="B752" s="117"/>
      <c r="C752" s="117"/>
      <c r="D752" s="268"/>
      <c r="E752" s="117"/>
      <c r="F752" s="117"/>
      <c r="G752" s="117"/>
      <c r="H752" s="117"/>
      <c r="I752" s="117"/>
      <c r="J752" s="315"/>
      <c r="K752" s="117"/>
      <c r="L752" s="315"/>
      <c r="M752" s="117"/>
      <c r="N752" s="315"/>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row>
    <row r="753" spans="1:38" ht="16.5" customHeight="1">
      <c r="A753" s="117"/>
      <c r="B753" s="117"/>
      <c r="C753" s="117"/>
      <c r="D753" s="268"/>
      <c r="E753" s="117"/>
      <c r="F753" s="117"/>
      <c r="G753" s="117"/>
      <c r="H753" s="117"/>
      <c r="I753" s="117"/>
      <c r="J753" s="315"/>
      <c r="K753" s="117"/>
      <c r="L753" s="315"/>
      <c r="M753" s="117"/>
      <c r="N753" s="315"/>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row>
    <row r="754" spans="1:38" ht="16.5" customHeight="1">
      <c r="A754" s="117"/>
      <c r="B754" s="117"/>
      <c r="C754" s="117"/>
      <c r="D754" s="268"/>
      <c r="E754" s="117"/>
      <c r="F754" s="117"/>
      <c r="G754" s="117"/>
      <c r="H754" s="117"/>
      <c r="I754" s="117"/>
      <c r="J754" s="315"/>
      <c r="K754" s="117"/>
      <c r="L754" s="315"/>
      <c r="M754" s="117"/>
      <c r="N754" s="315"/>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row>
    <row r="755" spans="1:38" ht="16.5" customHeight="1">
      <c r="A755" s="117"/>
      <c r="B755" s="117"/>
      <c r="C755" s="117"/>
      <c r="D755" s="268"/>
      <c r="E755" s="117"/>
      <c r="F755" s="117"/>
      <c r="G755" s="117"/>
      <c r="H755" s="117"/>
      <c r="I755" s="117"/>
      <c r="J755" s="315"/>
      <c r="K755" s="117"/>
      <c r="L755" s="315"/>
      <c r="M755" s="117"/>
      <c r="N755" s="315"/>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row>
    <row r="756" spans="1:38" ht="16.5" customHeight="1">
      <c r="A756" s="117"/>
      <c r="B756" s="117"/>
      <c r="C756" s="117"/>
      <c r="D756" s="268"/>
      <c r="E756" s="117"/>
      <c r="F756" s="117"/>
      <c r="G756" s="117"/>
      <c r="H756" s="117"/>
      <c r="I756" s="117"/>
      <c r="J756" s="315"/>
      <c r="K756" s="117"/>
      <c r="L756" s="315"/>
      <c r="M756" s="117"/>
      <c r="N756" s="315"/>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row>
    <row r="757" spans="1:38" ht="16.5" customHeight="1">
      <c r="A757" s="117"/>
      <c r="B757" s="117"/>
      <c r="C757" s="117"/>
      <c r="D757" s="268"/>
      <c r="E757" s="117"/>
      <c r="F757" s="117"/>
      <c r="G757" s="117"/>
      <c r="H757" s="117"/>
      <c r="I757" s="117"/>
      <c r="J757" s="315"/>
      <c r="K757" s="117"/>
      <c r="L757" s="315"/>
      <c r="M757" s="117"/>
      <c r="N757" s="315"/>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row>
    <row r="758" spans="1:38" ht="16.5" customHeight="1">
      <c r="A758" s="117"/>
      <c r="B758" s="117"/>
      <c r="C758" s="117"/>
      <c r="D758" s="268"/>
      <c r="E758" s="117"/>
      <c r="F758" s="117"/>
      <c r="G758" s="117"/>
      <c r="H758" s="117"/>
      <c r="I758" s="117"/>
      <c r="J758" s="315"/>
      <c r="K758" s="117"/>
      <c r="L758" s="315"/>
      <c r="M758" s="117"/>
      <c r="N758" s="315"/>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row>
    <row r="759" spans="1:38" ht="16.5" customHeight="1">
      <c r="A759" s="117"/>
      <c r="B759" s="117"/>
      <c r="C759" s="117"/>
      <c r="D759" s="268"/>
      <c r="E759" s="117"/>
      <c r="F759" s="117"/>
      <c r="G759" s="117"/>
      <c r="H759" s="117"/>
      <c r="I759" s="117"/>
      <c r="J759" s="315"/>
      <c r="K759" s="117"/>
      <c r="L759" s="315"/>
      <c r="M759" s="117"/>
      <c r="N759" s="315"/>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row>
    <row r="760" spans="1:38" ht="16.5" customHeight="1">
      <c r="A760" s="117"/>
      <c r="B760" s="117"/>
      <c r="C760" s="117"/>
      <c r="D760" s="268"/>
      <c r="E760" s="117"/>
      <c r="F760" s="117"/>
      <c r="G760" s="117"/>
      <c r="H760" s="117"/>
      <c r="I760" s="117"/>
      <c r="J760" s="315"/>
      <c r="K760" s="117"/>
      <c r="L760" s="315"/>
      <c r="M760" s="117"/>
      <c r="N760" s="315"/>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row>
    <row r="761" spans="1:38" ht="16.5" customHeight="1">
      <c r="A761" s="117"/>
      <c r="B761" s="117"/>
      <c r="C761" s="117"/>
      <c r="D761" s="268"/>
      <c r="E761" s="117"/>
      <c r="F761" s="117"/>
      <c r="G761" s="117"/>
      <c r="H761" s="117"/>
      <c r="I761" s="117"/>
      <c r="J761" s="315"/>
      <c r="K761" s="117"/>
      <c r="L761" s="315"/>
      <c r="M761" s="117"/>
      <c r="N761" s="315"/>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row>
    <row r="762" spans="1:38" ht="16.5" customHeight="1">
      <c r="A762" s="117"/>
      <c r="B762" s="117"/>
      <c r="C762" s="117"/>
      <c r="D762" s="268"/>
      <c r="E762" s="117"/>
      <c r="F762" s="117"/>
      <c r="G762" s="117"/>
      <c r="H762" s="117"/>
      <c r="I762" s="117"/>
      <c r="J762" s="315"/>
      <c r="K762" s="117"/>
      <c r="L762" s="315"/>
      <c r="M762" s="117"/>
      <c r="N762" s="315"/>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row>
    <row r="763" spans="1:38" ht="16.5" customHeight="1">
      <c r="A763" s="117"/>
      <c r="B763" s="117"/>
      <c r="C763" s="117"/>
      <c r="D763" s="268"/>
      <c r="E763" s="117"/>
      <c r="F763" s="117"/>
      <c r="G763" s="117"/>
      <c r="H763" s="117"/>
      <c r="I763" s="117"/>
      <c r="J763" s="315"/>
      <c r="K763" s="117"/>
      <c r="L763" s="315"/>
      <c r="M763" s="117"/>
      <c r="N763" s="315"/>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row>
    <row r="764" spans="1:38" ht="16.5" customHeight="1">
      <c r="A764" s="117"/>
      <c r="B764" s="117"/>
      <c r="C764" s="117"/>
      <c r="D764" s="268"/>
      <c r="E764" s="117"/>
      <c r="F764" s="117"/>
      <c r="G764" s="117"/>
      <c r="H764" s="117"/>
      <c r="I764" s="117"/>
      <c r="J764" s="315"/>
      <c r="K764" s="117"/>
      <c r="L764" s="315"/>
      <c r="M764" s="117"/>
      <c r="N764" s="315"/>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row>
    <row r="765" spans="1:38" ht="16.5" customHeight="1">
      <c r="A765" s="117"/>
      <c r="B765" s="117"/>
      <c r="C765" s="117"/>
      <c r="D765" s="268"/>
      <c r="E765" s="117"/>
      <c r="F765" s="117"/>
      <c r="G765" s="117"/>
      <c r="H765" s="117"/>
      <c r="I765" s="117"/>
      <c r="J765" s="315"/>
      <c r="K765" s="117"/>
      <c r="L765" s="315"/>
      <c r="M765" s="117"/>
      <c r="N765" s="315"/>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row>
    <row r="766" spans="1:38" ht="16.5" customHeight="1">
      <c r="A766" s="117"/>
      <c r="B766" s="117"/>
      <c r="C766" s="117"/>
      <c r="D766" s="268"/>
      <c r="E766" s="117"/>
      <c r="F766" s="117"/>
      <c r="G766" s="117"/>
      <c r="H766" s="117"/>
      <c r="I766" s="117"/>
      <c r="J766" s="315"/>
      <c r="K766" s="117"/>
      <c r="L766" s="315"/>
      <c r="M766" s="117"/>
      <c r="N766" s="315"/>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row>
    <row r="767" spans="1:38" ht="16.5" customHeight="1">
      <c r="A767" s="117"/>
      <c r="B767" s="117"/>
      <c r="C767" s="117"/>
      <c r="D767" s="268"/>
      <c r="E767" s="117"/>
      <c r="F767" s="117"/>
      <c r="G767" s="117"/>
      <c r="H767" s="117"/>
      <c r="I767" s="117"/>
      <c r="J767" s="315"/>
      <c r="K767" s="117"/>
      <c r="L767" s="315"/>
      <c r="M767" s="117"/>
      <c r="N767" s="315"/>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row>
    <row r="768" spans="1:38" ht="16.5" customHeight="1">
      <c r="A768" s="117"/>
      <c r="B768" s="117"/>
      <c r="C768" s="117"/>
      <c r="D768" s="268"/>
      <c r="E768" s="117"/>
      <c r="F768" s="117"/>
      <c r="G768" s="117"/>
      <c r="H768" s="117"/>
      <c r="I768" s="117"/>
      <c r="J768" s="315"/>
      <c r="K768" s="117"/>
      <c r="L768" s="315"/>
      <c r="M768" s="117"/>
      <c r="N768" s="315"/>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row>
    <row r="769" spans="1:38" ht="16.5" customHeight="1">
      <c r="A769" s="117"/>
      <c r="B769" s="117"/>
      <c r="C769" s="117"/>
      <c r="D769" s="268"/>
      <c r="E769" s="117"/>
      <c r="F769" s="117"/>
      <c r="G769" s="117"/>
      <c r="H769" s="117"/>
      <c r="I769" s="117"/>
      <c r="J769" s="315"/>
      <c r="K769" s="117"/>
      <c r="L769" s="315"/>
      <c r="M769" s="117"/>
      <c r="N769" s="315"/>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row>
    <row r="770" spans="1:38" ht="16.5" customHeight="1">
      <c r="A770" s="117"/>
      <c r="B770" s="117"/>
      <c r="C770" s="117"/>
      <c r="D770" s="268"/>
      <c r="E770" s="117"/>
      <c r="F770" s="117"/>
      <c r="G770" s="117"/>
      <c r="H770" s="117"/>
      <c r="I770" s="117"/>
      <c r="J770" s="315"/>
      <c r="K770" s="117"/>
      <c r="L770" s="315"/>
      <c r="M770" s="117"/>
      <c r="N770" s="315"/>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row>
    <row r="771" spans="1:38" ht="16.5" customHeight="1">
      <c r="A771" s="117"/>
      <c r="B771" s="117"/>
      <c r="C771" s="117"/>
      <c r="D771" s="268"/>
      <c r="E771" s="117"/>
      <c r="F771" s="117"/>
      <c r="G771" s="117"/>
      <c r="H771" s="117"/>
      <c r="I771" s="117"/>
      <c r="J771" s="315"/>
      <c r="K771" s="117"/>
      <c r="L771" s="315"/>
      <c r="M771" s="117"/>
      <c r="N771" s="315"/>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row>
    <row r="772" spans="1:38" ht="16.5" customHeight="1">
      <c r="A772" s="117"/>
      <c r="B772" s="117"/>
      <c r="C772" s="117"/>
      <c r="D772" s="268"/>
      <c r="E772" s="117"/>
      <c r="F772" s="117"/>
      <c r="G772" s="117"/>
      <c r="H772" s="117"/>
      <c r="I772" s="117"/>
      <c r="J772" s="315"/>
      <c r="K772" s="117"/>
      <c r="L772" s="315"/>
      <c r="M772" s="117"/>
      <c r="N772" s="315"/>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row>
    <row r="773" spans="1:38" ht="16.5" customHeight="1">
      <c r="A773" s="117"/>
      <c r="B773" s="117"/>
      <c r="C773" s="117"/>
      <c r="D773" s="268"/>
      <c r="E773" s="117"/>
      <c r="F773" s="117"/>
      <c r="G773" s="117"/>
      <c r="H773" s="117"/>
      <c r="I773" s="117"/>
      <c r="J773" s="315"/>
      <c r="K773" s="117"/>
      <c r="L773" s="315"/>
      <c r="M773" s="117"/>
      <c r="N773" s="315"/>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row>
    <row r="774" spans="1:38" ht="16.5" customHeight="1">
      <c r="A774" s="117"/>
      <c r="B774" s="117"/>
      <c r="C774" s="117"/>
      <c r="D774" s="268"/>
      <c r="E774" s="117"/>
      <c r="F774" s="117"/>
      <c r="G774" s="117"/>
      <c r="H774" s="117"/>
      <c r="I774" s="117"/>
      <c r="J774" s="315"/>
      <c r="K774" s="117"/>
      <c r="L774" s="315"/>
      <c r="M774" s="117"/>
      <c r="N774" s="315"/>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row>
    <row r="775" spans="1:38" ht="16.5" customHeight="1">
      <c r="A775" s="117"/>
      <c r="B775" s="117"/>
      <c r="C775" s="117"/>
      <c r="D775" s="268"/>
      <c r="E775" s="117"/>
      <c r="F775" s="117"/>
      <c r="G775" s="117"/>
      <c r="H775" s="117"/>
      <c r="I775" s="117"/>
      <c r="J775" s="315"/>
      <c r="K775" s="117"/>
      <c r="L775" s="315"/>
      <c r="M775" s="117"/>
      <c r="N775" s="315"/>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row>
    <row r="776" spans="1:38" ht="16.5" customHeight="1">
      <c r="A776" s="117"/>
      <c r="B776" s="117"/>
      <c r="C776" s="117"/>
      <c r="D776" s="268"/>
      <c r="E776" s="117"/>
      <c r="F776" s="117"/>
      <c r="G776" s="117"/>
      <c r="H776" s="117"/>
      <c r="I776" s="117"/>
      <c r="J776" s="315"/>
      <c r="K776" s="117"/>
      <c r="L776" s="315"/>
      <c r="M776" s="117"/>
      <c r="N776" s="315"/>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row>
    <row r="777" spans="1:38" ht="16.5" customHeight="1">
      <c r="A777" s="117"/>
      <c r="B777" s="117"/>
      <c r="C777" s="117"/>
      <c r="D777" s="268"/>
      <c r="E777" s="117"/>
      <c r="F777" s="117"/>
      <c r="G777" s="117"/>
      <c r="H777" s="117"/>
      <c r="I777" s="117"/>
      <c r="J777" s="315"/>
      <c r="K777" s="117"/>
      <c r="L777" s="315"/>
      <c r="M777" s="117"/>
      <c r="N777" s="315"/>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row>
    <row r="778" spans="1:38" ht="16.5" customHeight="1">
      <c r="A778" s="117"/>
      <c r="B778" s="117"/>
      <c r="C778" s="117"/>
      <c r="D778" s="268"/>
      <c r="E778" s="117"/>
      <c r="F778" s="117"/>
      <c r="G778" s="117"/>
      <c r="H778" s="117"/>
      <c r="I778" s="117"/>
      <c r="J778" s="315"/>
      <c r="K778" s="117"/>
      <c r="L778" s="315"/>
      <c r="M778" s="117"/>
      <c r="N778" s="315"/>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row>
    <row r="779" spans="1:38" ht="16.5" customHeight="1">
      <c r="A779" s="117"/>
      <c r="B779" s="117"/>
      <c r="C779" s="117"/>
      <c r="D779" s="268"/>
      <c r="E779" s="117"/>
      <c r="F779" s="117"/>
      <c r="G779" s="117"/>
      <c r="H779" s="117"/>
      <c r="I779" s="117"/>
      <c r="J779" s="315"/>
      <c r="K779" s="117"/>
      <c r="L779" s="315"/>
      <c r="M779" s="117"/>
      <c r="N779" s="315"/>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row>
    <row r="780" spans="1:38" ht="16.5" customHeight="1">
      <c r="A780" s="117"/>
      <c r="B780" s="117"/>
      <c r="C780" s="117"/>
      <c r="D780" s="268"/>
      <c r="E780" s="117"/>
      <c r="F780" s="117"/>
      <c r="G780" s="117"/>
      <c r="H780" s="117"/>
      <c r="I780" s="117"/>
      <c r="J780" s="315"/>
      <c r="K780" s="117"/>
      <c r="L780" s="315"/>
      <c r="M780" s="117"/>
      <c r="N780" s="315"/>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row>
    <row r="781" spans="1:38" ht="16.5" customHeight="1">
      <c r="A781" s="117"/>
      <c r="B781" s="117"/>
      <c r="C781" s="117"/>
      <c r="D781" s="268"/>
      <c r="E781" s="117"/>
      <c r="F781" s="117"/>
      <c r="G781" s="117"/>
      <c r="H781" s="117"/>
      <c r="I781" s="117"/>
      <c r="J781" s="315"/>
      <c r="K781" s="117"/>
      <c r="L781" s="315"/>
      <c r="M781" s="117"/>
      <c r="N781" s="315"/>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row>
    <row r="782" spans="1:38" ht="16.5" customHeight="1">
      <c r="A782" s="117"/>
      <c r="B782" s="117"/>
      <c r="C782" s="117"/>
      <c r="D782" s="268"/>
      <c r="E782" s="117"/>
      <c r="F782" s="117"/>
      <c r="G782" s="117"/>
      <c r="H782" s="117"/>
      <c r="I782" s="117"/>
      <c r="J782" s="315"/>
      <c r="K782" s="117"/>
      <c r="L782" s="315"/>
      <c r="M782" s="117"/>
      <c r="N782" s="315"/>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row>
    <row r="783" spans="1:38" ht="16.5" customHeight="1">
      <c r="A783" s="117"/>
      <c r="B783" s="117"/>
      <c r="C783" s="117"/>
      <c r="D783" s="268"/>
      <c r="E783" s="117"/>
      <c r="F783" s="117"/>
      <c r="G783" s="117"/>
      <c r="H783" s="117"/>
      <c r="I783" s="117"/>
      <c r="J783" s="315"/>
      <c r="K783" s="117"/>
      <c r="L783" s="315"/>
      <c r="M783" s="117"/>
      <c r="N783" s="315"/>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row>
    <row r="784" spans="1:38" ht="16.5" customHeight="1">
      <c r="A784" s="117"/>
      <c r="B784" s="117"/>
      <c r="C784" s="117"/>
      <c r="D784" s="268"/>
      <c r="E784" s="117"/>
      <c r="F784" s="117"/>
      <c r="G784" s="117"/>
      <c r="H784" s="117"/>
      <c r="I784" s="117"/>
      <c r="J784" s="315"/>
      <c r="K784" s="117"/>
      <c r="L784" s="315"/>
      <c r="M784" s="117"/>
      <c r="N784" s="315"/>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row>
    <row r="785" spans="1:38" ht="16.5" customHeight="1">
      <c r="A785" s="117"/>
      <c r="B785" s="117"/>
      <c r="C785" s="117"/>
      <c r="D785" s="268"/>
      <c r="E785" s="117"/>
      <c r="F785" s="117"/>
      <c r="G785" s="117"/>
      <c r="H785" s="117"/>
      <c r="I785" s="117"/>
      <c r="J785" s="315"/>
      <c r="K785" s="117"/>
      <c r="L785" s="315"/>
      <c r="M785" s="117"/>
      <c r="N785" s="315"/>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row>
    <row r="786" spans="1:38" ht="16.5" customHeight="1">
      <c r="A786" s="117"/>
      <c r="B786" s="117"/>
      <c r="C786" s="117"/>
      <c r="D786" s="268"/>
      <c r="E786" s="117"/>
      <c r="F786" s="117"/>
      <c r="G786" s="117"/>
      <c r="H786" s="117"/>
      <c r="I786" s="117"/>
      <c r="J786" s="315"/>
      <c r="K786" s="117"/>
      <c r="L786" s="315"/>
      <c r="M786" s="117"/>
      <c r="N786" s="315"/>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row>
    <row r="787" spans="1:38" ht="16.5" customHeight="1">
      <c r="A787" s="117"/>
      <c r="B787" s="117"/>
      <c r="C787" s="117"/>
      <c r="D787" s="268"/>
      <c r="E787" s="117"/>
      <c r="F787" s="117"/>
      <c r="G787" s="117"/>
      <c r="H787" s="117"/>
      <c r="I787" s="117"/>
      <c r="J787" s="315"/>
      <c r="K787" s="117"/>
      <c r="L787" s="315"/>
      <c r="M787" s="117"/>
      <c r="N787" s="315"/>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row>
    <row r="788" spans="1:38" ht="16.5" customHeight="1">
      <c r="A788" s="117"/>
      <c r="B788" s="117"/>
      <c r="C788" s="117"/>
      <c r="D788" s="268"/>
      <c r="E788" s="117"/>
      <c r="F788" s="117"/>
      <c r="G788" s="117"/>
      <c r="H788" s="117"/>
      <c r="I788" s="117"/>
      <c r="J788" s="315"/>
      <c r="K788" s="117"/>
      <c r="L788" s="315"/>
      <c r="M788" s="117"/>
      <c r="N788" s="315"/>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row>
    <row r="789" spans="1:38" ht="16.5" customHeight="1">
      <c r="A789" s="117"/>
      <c r="B789" s="117"/>
      <c r="C789" s="117"/>
      <c r="D789" s="268"/>
      <c r="E789" s="117"/>
      <c r="F789" s="117"/>
      <c r="G789" s="117"/>
      <c r="H789" s="117"/>
      <c r="I789" s="117"/>
      <c r="J789" s="315"/>
      <c r="K789" s="117"/>
      <c r="L789" s="315"/>
      <c r="M789" s="117"/>
      <c r="N789" s="315"/>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row>
    <row r="790" spans="1:38" ht="16.5" customHeight="1">
      <c r="A790" s="117"/>
      <c r="B790" s="117"/>
      <c r="C790" s="117"/>
      <c r="D790" s="268"/>
      <c r="E790" s="117"/>
      <c r="F790" s="117"/>
      <c r="G790" s="117"/>
      <c r="H790" s="117"/>
      <c r="I790" s="117"/>
      <c r="J790" s="315"/>
      <c r="K790" s="117"/>
      <c r="L790" s="315"/>
      <c r="M790" s="117"/>
      <c r="N790" s="315"/>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row>
    <row r="791" spans="1:38" ht="16.5" customHeight="1">
      <c r="A791" s="117"/>
      <c r="B791" s="117"/>
      <c r="C791" s="117"/>
      <c r="D791" s="268"/>
      <c r="E791" s="117"/>
      <c r="F791" s="117"/>
      <c r="G791" s="117"/>
      <c r="H791" s="117"/>
      <c r="I791" s="117"/>
      <c r="J791" s="315"/>
      <c r="K791" s="117"/>
      <c r="L791" s="315"/>
      <c r="M791" s="117"/>
      <c r="N791" s="315"/>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row>
    <row r="792" spans="1:38" ht="16.5" customHeight="1">
      <c r="A792" s="117"/>
      <c r="B792" s="117"/>
      <c r="C792" s="117"/>
      <c r="D792" s="268"/>
      <c r="E792" s="117"/>
      <c r="F792" s="117"/>
      <c r="G792" s="117"/>
      <c r="H792" s="117"/>
      <c r="I792" s="117"/>
      <c r="J792" s="315"/>
      <c r="K792" s="117"/>
      <c r="L792" s="315"/>
      <c r="M792" s="117"/>
      <c r="N792" s="315"/>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row>
    <row r="793" spans="1:38" ht="16.5" customHeight="1">
      <c r="A793" s="117"/>
      <c r="B793" s="117"/>
      <c r="C793" s="117"/>
      <c r="D793" s="268"/>
      <c r="E793" s="117"/>
      <c r="F793" s="117"/>
      <c r="G793" s="117"/>
      <c r="H793" s="117"/>
      <c r="I793" s="117"/>
      <c r="J793" s="315"/>
      <c r="K793" s="117"/>
      <c r="L793" s="315"/>
      <c r="M793" s="117"/>
      <c r="N793" s="315"/>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row>
    <row r="794" spans="1:38" ht="16.5" customHeight="1">
      <c r="A794" s="117"/>
      <c r="B794" s="117"/>
      <c r="C794" s="117"/>
      <c r="D794" s="268"/>
      <c r="E794" s="117"/>
      <c r="F794" s="117"/>
      <c r="G794" s="117"/>
      <c r="H794" s="117"/>
      <c r="I794" s="117"/>
      <c r="J794" s="315"/>
      <c r="K794" s="117"/>
      <c r="L794" s="315"/>
      <c r="M794" s="117"/>
      <c r="N794" s="315"/>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row>
    <row r="795" spans="1:38" ht="16.5" customHeight="1">
      <c r="A795" s="117"/>
      <c r="B795" s="117"/>
      <c r="C795" s="117"/>
      <c r="D795" s="268"/>
      <c r="E795" s="117"/>
      <c r="F795" s="117"/>
      <c r="G795" s="117"/>
      <c r="H795" s="117"/>
      <c r="I795" s="117"/>
      <c r="J795" s="315"/>
      <c r="K795" s="117"/>
      <c r="L795" s="315"/>
      <c r="M795" s="117"/>
      <c r="N795" s="315"/>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row>
    <row r="796" spans="1:38" ht="16.5" customHeight="1">
      <c r="A796" s="117"/>
      <c r="B796" s="117"/>
      <c r="C796" s="117"/>
      <c r="D796" s="268"/>
      <c r="E796" s="117"/>
      <c r="F796" s="117"/>
      <c r="G796" s="117"/>
      <c r="H796" s="117"/>
      <c r="I796" s="117"/>
      <c r="J796" s="315"/>
      <c r="K796" s="117"/>
      <c r="L796" s="315"/>
      <c r="M796" s="117"/>
      <c r="N796" s="315"/>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row>
    <row r="797" spans="1:38" ht="16.5" customHeight="1">
      <c r="A797" s="117"/>
      <c r="B797" s="117"/>
      <c r="C797" s="117"/>
      <c r="D797" s="268"/>
      <c r="E797" s="117"/>
      <c r="F797" s="117"/>
      <c r="G797" s="117"/>
      <c r="H797" s="117"/>
      <c r="I797" s="117"/>
      <c r="J797" s="315"/>
      <c r="K797" s="117"/>
      <c r="L797" s="315"/>
      <c r="M797" s="117"/>
      <c r="N797" s="315"/>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row>
    <row r="798" spans="1:38" ht="16.5" customHeight="1">
      <c r="A798" s="117"/>
      <c r="B798" s="117"/>
      <c r="C798" s="117"/>
      <c r="D798" s="268"/>
      <c r="E798" s="117"/>
      <c r="F798" s="117"/>
      <c r="G798" s="117"/>
      <c r="H798" s="117"/>
      <c r="I798" s="117"/>
      <c r="J798" s="315"/>
      <c r="K798" s="117"/>
      <c r="L798" s="315"/>
      <c r="M798" s="117"/>
      <c r="N798" s="315"/>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row>
    <row r="799" spans="1:38" ht="16.5" customHeight="1">
      <c r="A799" s="117"/>
      <c r="B799" s="117"/>
      <c r="C799" s="117"/>
      <c r="D799" s="268"/>
      <c r="E799" s="117"/>
      <c r="F799" s="117"/>
      <c r="G799" s="117"/>
      <c r="H799" s="117"/>
      <c r="I799" s="117"/>
      <c r="J799" s="315"/>
      <c r="K799" s="117"/>
      <c r="L799" s="315"/>
      <c r="M799" s="117"/>
      <c r="N799" s="315"/>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row>
    <row r="800" spans="1:38" ht="16.5" customHeight="1">
      <c r="A800" s="117"/>
      <c r="B800" s="117"/>
      <c r="C800" s="117"/>
      <c r="D800" s="268"/>
      <c r="E800" s="117"/>
      <c r="F800" s="117"/>
      <c r="G800" s="117"/>
      <c r="H800" s="117"/>
      <c r="I800" s="117"/>
      <c r="J800" s="315"/>
      <c r="K800" s="117"/>
      <c r="L800" s="315"/>
      <c r="M800" s="117"/>
      <c r="N800" s="315"/>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row>
    <row r="801" spans="1:38" ht="16.5" customHeight="1">
      <c r="A801" s="117"/>
      <c r="B801" s="117"/>
      <c r="C801" s="117"/>
      <c r="D801" s="268"/>
      <c r="E801" s="117"/>
      <c r="F801" s="117"/>
      <c r="G801" s="117"/>
      <c r="H801" s="117"/>
      <c r="I801" s="117"/>
      <c r="J801" s="315"/>
      <c r="K801" s="117"/>
      <c r="L801" s="315"/>
      <c r="M801" s="117"/>
      <c r="N801" s="315"/>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row>
    <row r="802" spans="1:38" ht="16.5" customHeight="1">
      <c r="A802" s="117"/>
      <c r="B802" s="117"/>
      <c r="C802" s="117"/>
      <c r="D802" s="268"/>
      <c r="E802" s="117"/>
      <c r="F802" s="117"/>
      <c r="G802" s="117"/>
      <c r="H802" s="117"/>
      <c r="I802" s="117"/>
      <c r="J802" s="315"/>
      <c r="K802" s="117"/>
      <c r="L802" s="315"/>
      <c r="M802" s="117"/>
      <c r="N802" s="315"/>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row>
    <row r="803" spans="1:38" ht="16.5" customHeight="1">
      <c r="A803" s="117"/>
      <c r="B803" s="117"/>
      <c r="C803" s="117"/>
      <c r="D803" s="268"/>
      <c r="E803" s="117"/>
      <c r="F803" s="117"/>
      <c r="G803" s="117"/>
      <c r="H803" s="117"/>
      <c r="I803" s="117"/>
      <c r="J803" s="315"/>
      <c r="K803" s="117"/>
      <c r="L803" s="315"/>
      <c r="M803" s="117"/>
      <c r="N803" s="315"/>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row>
    <row r="804" spans="1:38" ht="16.5" customHeight="1">
      <c r="A804" s="117"/>
      <c r="B804" s="117"/>
      <c r="C804" s="117"/>
      <c r="D804" s="268"/>
      <c r="E804" s="117"/>
      <c r="F804" s="117"/>
      <c r="G804" s="117"/>
      <c r="H804" s="117"/>
      <c r="I804" s="117"/>
      <c r="J804" s="315"/>
      <c r="K804" s="117"/>
      <c r="L804" s="315"/>
      <c r="M804" s="117"/>
      <c r="N804" s="315"/>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row>
    <row r="805" spans="1:38" ht="16.5" customHeight="1">
      <c r="A805" s="117"/>
      <c r="B805" s="117"/>
      <c r="C805" s="117"/>
      <c r="D805" s="268"/>
      <c r="E805" s="117"/>
      <c r="F805" s="117"/>
      <c r="G805" s="117"/>
      <c r="H805" s="117"/>
      <c r="I805" s="117"/>
      <c r="J805" s="315"/>
      <c r="K805" s="117"/>
      <c r="L805" s="315"/>
      <c r="M805" s="117"/>
      <c r="N805" s="315"/>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row>
    <row r="806" spans="1:38" ht="16.5" customHeight="1">
      <c r="A806" s="117"/>
      <c r="B806" s="117"/>
      <c r="C806" s="117"/>
      <c r="D806" s="268"/>
      <c r="E806" s="117"/>
      <c r="F806" s="117"/>
      <c r="G806" s="117"/>
      <c r="H806" s="117"/>
      <c r="I806" s="117"/>
      <c r="J806" s="315"/>
      <c r="K806" s="117"/>
      <c r="L806" s="315"/>
      <c r="M806" s="117"/>
      <c r="N806" s="315"/>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row>
    <row r="807" spans="1:38" ht="16.5" customHeight="1">
      <c r="A807" s="117"/>
      <c r="B807" s="117"/>
      <c r="C807" s="117"/>
      <c r="D807" s="268"/>
      <c r="E807" s="117"/>
      <c r="F807" s="117"/>
      <c r="G807" s="117"/>
      <c r="H807" s="117"/>
      <c r="I807" s="117"/>
      <c r="J807" s="315"/>
      <c r="K807" s="117"/>
      <c r="L807" s="315"/>
      <c r="M807" s="117"/>
      <c r="N807" s="315"/>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row>
    <row r="808" spans="1:38" ht="16.5" customHeight="1">
      <c r="A808" s="117"/>
      <c r="B808" s="117"/>
      <c r="C808" s="117"/>
      <c r="D808" s="268"/>
      <c r="E808" s="117"/>
      <c r="F808" s="117"/>
      <c r="G808" s="117"/>
      <c r="H808" s="117"/>
      <c r="I808" s="117"/>
      <c r="J808" s="315"/>
      <c r="K808" s="117"/>
      <c r="L808" s="315"/>
      <c r="M808" s="117"/>
      <c r="N808" s="315"/>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row>
    <row r="809" spans="1:38" ht="16.5" customHeight="1">
      <c r="A809" s="117"/>
      <c r="B809" s="117"/>
      <c r="C809" s="117"/>
      <c r="D809" s="268"/>
      <c r="E809" s="117"/>
      <c r="F809" s="117"/>
      <c r="G809" s="117"/>
      <c r="H809" s="117"/>
      <c r="I809" s="117"/>
      <c r="J809" s="315"/>
      <c r="K809" s="117"/>
      <c r="L809" s="315"/>
      <c r="M809" s="117"/>
      <c r="N809" s="315"/>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row>
    <row r="810" spans="1:38" ht="16.5" customHeight="1">
      <c r="A810" s="117"/>
      <c r="B810" s="117"/>
      <c r="C810" s="117"/>
      <c r="D810" s="268"/>
      <c r="E810" s="117"/>
      <c r="F810" s="117"/>
      <c r="G810" s="117"/>
      <c r="H810" s="117"/>
      <c r="I810" s="117"/>
      <c r="J810" s="315"/>
      <c r="K810" s="117"/>
      <c r="L810" s="315"/>
      <c r="M810" s="117"/>
      <c r="N810" s="315"/>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row>
    <row r="811" spans="1:38" ht="16.5" customHeight="1">
      <c r="A811" s="117"/>
      <c r="B811" s="117"/>
      <c r="C811" s="117"/>
      <c r="D811" s="268"/>
      <c r="E811" s="117"/>
      <c r="F811" s="117"/>
      <c r="G811" s="117"/>
      <c r="H811" s="117"/>
      <c r="I811" s="117"/>
      <c r="J811" s="315"/>
      <c r="K811" s="117"/>
      <c r="L811" s="315"/>
      <c r="M811" s="117"/>
      <c r="N811" s="315"/>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row>
    <row r="812" spans="1:38" ht="16.5" customHeight="1">
      <c r="A812" s="117"/>
      <c r="B812" s="117"/>
      <c r="C812" s="117"/>
      <c r="D812" s="268"/>
      <c r="E812" s="117"/>
      <c r="F812" s="117"/>
      <c r="G812" s="117"/>
      <c r="H812" s="117"/>
      <c r="I812" s="117"/>
      <c r="J812" s="315"/>
      <c r="K812" s="117"/>
      <c r="L812" s="315"/>
      <c r="M812" s="117"/>
      <c r="N812" s="315"/>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row>
    <row r="813" spans="1:38" ht="16.5" customHeight="1">
      <c r="A813" s="117"/>
      <c r="B813" s="117"/>
      <c r="C813" s="117"/>
      <c r="D813" s="268"/>
      <c r="E813" s="117"/>
      <c r="F813" s="117"/>
      <c r="G813" s="117"/>
      <c r="H813" s="117"/>
      <c r="I813" s="117"/>
      <c r="J813" s="315"/>
      <c r="K813" s="117"/>
      <c r="L813" s="315"/>
      <c r="M813" s="117"/>
      <c r="N813" s="315"/>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row>
    <row r="814" spans="1:38" ht="16.5" customHeight="1">
      <c r="A814" s="117"/>
      <c r="B814" s="117"/>
      <c r="C814" s="117"/>
      <c r="D814" s="268"/>
      <c r="E814" s="117"/>
      <c r="F814" s="117"/>
      <c r="G814" s="117"/>
      <c r="H814" s="117"/>
      <c r="I814" s="117"/>
      <c r="J814" s="315"/>
      <c r="K814" s="117"/>
      <c r="L814" s="315"/>
      <c r="M814" s="117"/>
      <c r="N814" s="315"/>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row>
    <row r="815" spans="1:38" ht="16.5" customHeight="1">
      <c r="A815" s="117"/>
      <c r="B815" s="117"/>
      <c r="C815" s="117"/>
      <c r="D815" s="268"/>
      <c r="E815" s="117"/>
      <c r="F815" s="117"/>
      <c r="G815" s="117"/>
      <c r="H815" s="117"/>
      <c r="I815" s="117"/>
      <c r="J815" s="315"/>
      <c r="K815" s="117"/>
      <c r="L815" s="315"/>
      <c r="M815" s="117"/>
      <c r="N815" s="315"/>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row>
    <row r="816" spans="1:38" ht="16.5" customHeight="1">
      <c r="A816" s="117"/>
      <c r="B816" s="117"/>
      <c r="C816" s="117"/>
      <c r="D816" s="268"/>
      <c r="E816" s="117"/>
      <c r="F816" s="117"/>
      <c r="G816" s="117"/>
      <c r="H816" s="117"/>
      <c r="I816" s="117"/>
      <c r="J816" s="315"/>
      <c r="K816" s="117"/>
      <c r="L816" s="315"/>
      <c r="M816" s="117"/>
      <c r="N816" s="315"/>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row>
    <row r="817" spans="1:38" ht="16.5" customHeight="1">
      <c r="A817" s="117"/>
      <c r="B817" s="117"/>
      <c r="C817" s="117"/>
      <c r="D817" s="268"/>
      <c r="E817" s="117"/>
      <c r="F817" s="117"/>
      <c r="G817" s="117"/>
      <c r="H817" s="117"/>
      <c r="I817" s="117"/>
      <c r="J817" s="315"/>
      <c r="K817" s="117"/>
      <c r="L817" s="315"/>
      <c r="M817" s="117"/>
      <c r="N817" s="315"/>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row>
    <row r="818" spans="1:38" ht="16.5" customHeight="1">
      <c r="A818" s="117"/>
      <c r="B818" s="117"/>
      <c r="C818" s="117"/>
      <c r="D818" s="268"/>
      <c r="E818" s="117"/>
      <c r="F818" s="117"/>
      <c r="G818" s="117"/>
      <c r="H818" s="117"/>
      <c r="I818" s="117"/>
      <c r="J818" s="315"/>
      <c r="K818" s="117"/>
      <c r="L818" s="315"/>
      <c r="M818" s="117"/>
      <c r="N818" s="315"/>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row>
    <row r="819" spans="1:38" ht="16.5" customHeight="1">
      <c r="A819" s="117"/>
      <c r="B819" s="117"/>
      <c r="C819" s="117"/>
      <c r="D819" s="268"/>
      <c r="E819" s="117"/>
      <c r="F819" s="117"/>
      <c r="G819" s="117"/>
      <c r="H819" s="117"/>
      <c r="I819" s="117"/>
      <c r="J819" s="315"/>
      <c r="K819" s="117"/>
      <c r="L819" s="315"/>
      <c r="M819" s="117"/>
      <c r="N819" s="315"/>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row>
    <row r="820" spans="1:38" ht="16.5" customHeight="1">
      <c r="A820" s="117"/>
      <c r="B820" s="117"/>
      <c r="C820" s="117"/>
      <c r="D820" s="268"/>
      <c r="E820" s="117"/>
      <c r="F820" s="117"/>
      <c r="G820" s="117"/>
      <c r="H820" s="117"/>
      <c r="I820" s="117"/>
      <c r="J820" s="315"/>
      <c r="K820" s="117"/>
      <c r="L820" s="315"/>
      <c r="M820" s="117"/>
      <c r="N820" s="315"/>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row>
    <row r="821" spans="1:38" ht="16.5" customHeight="1">
      <c r="A821" s="117"/>
      <c r="B821" s="117"/>
      <c r="C821" s="117"/>
      <c r="D821" s="268"/>
      <c r="E821" s="117"/>
      <c r="F821" s="117"/>
      <c r="G821" s="117"/>
      <c r="H821" s="117"/>
      <c r="I821" s="117"/>
      <c r="J821" s="315"/>
      <c r="K821" s="117"/>
      <c r="L821" s="315"/>
      <c r="M821" s="117"/>
      <c r="N821" s="315"/>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row>
    <row r="822" spans="1:38" ht="16.5" customHeight="1">
      <c r="A822" s="117"/>
      <c r="B822" s="117"/>
      <c r="C822" s="117"/>
      <c r="D822" s="268"/>
      <c r="E822" s="117"/>
      <c r="F822" s="117"/>
      <c r="G822" s="117"/>
      <c r="H822" s="117"/>
      <c r="I822" s="117"/>
      <c r="J822" s="315"/>
      <c r="K822" s="117"/>
      <c r="L822" s="315"/>
      <c r="M822" s="117"/>
      <c r="N822" s="315"/>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row>
    <row r="823" spans="1:38" ht="16.5" customHeight="1">
      <c r="A823" s="117"/>
      <c r="B823" s="117"/>
      <c r="C823" s="117"/>
      <c r="D823" s="268"/>
      <c r="E823" s="117"/>
      <c r="F823" s="117"/>
      <c r="G823" s="117"/>
      <c r="H823" s="117"/>
      <c r="I823" s="117"/>
      <c r="J823" s="315"/>
      <c r="K823" s="117"/>
      <c r="L823" s="315"/>
      <c r="M823" s="117"/>
      <c r="N823" s="315"/>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row>
    <row r="824" spans="1:38" ht="16.5" customHeight="1">
      <c r="A824" s="117"/>
      <c r="B824" s="117"/>
      <c r="C824" s="117"/>
      <c r="D824" s="268"/>
      <c r="E824" s="117"/>
      <c r="F824" s="117"/>
      <c r="G824" s="117"/>
      <c r="H824" s="117"/>
      <c r="I824" s="117"/>
      <c r="J824" s="315"/>
      <c r="K824" s="117"/>
      <c r="L824" s="315"/>
      <c r="M824" s="117"/>
      <c r="N824" s="315"/>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row>
    <row r="825" spans="1:38" ht="16.5" customHeight="1">
      <c r="A825" s="117"/>
      <c r="B825" s="117"/>
      <c r="C825" s="117"/>
      <c r="D825" s="268"/>
      <c r="E825" s="117"/>
      <c r="F825" s="117"/>
      <c r="G825" s="117"/>
      <c r="H825" s="117"/>
      <c r="I825" s="117"/>
      <c r="J825" s="315"/>
      <c r="K825" s="117"/>
      <c r="L825" s="315"/>
      <c r="M825" s="117"/>
      <c r="N825" s="315"/>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row>
    <row r="826" spans="1:38" ht="16.5" customHeight="1">
      <c r="A826" s="117"/>
      <c r="B826" s="117"/>
      <c r="C826" s="117"/>
      <c r="D826" s="268"/>
      <c r="E826" s="117"/>
      <c r="F826" s="117"/>
      <c r="G826" s="117"/>
      <c r="H826" s="117"/>
      <c r="I826" s="117"/>
      <c r="J826" s="315"/>
      <c r="K826" s="117"/>
      <c r="L826" s="315"/>
      <c r="M826" s="117"/>
      <c r="N826" s="315"/>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row>
    <row r="827" spans="1:38" ht="16.5" customHeight="1">
      <c r="A827" s="117"/>
      <c r="B827" s="117"/>
      <c r="C827" s="117"/>
      <c r="D827" s="268"/>
      <c r="E827" s="117"/>
      <c r="F827" s="117"/>
      <c r="G827" s="117"/>
      <c r="H827" s="117"/>
      <c r="I827" s="117"/>
      <c r="J827" s="315"/>
      <c r="K827" s="117"/>
      <c r="L827" s="315"/>
      <c r="M827" s="117"/>
      <c r="N827" s="315"/>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row>
    <row r="828" spans="1:38" ht="16.5" customHeight="1">
      <c r="A828" s="117"/>
      <c r="B828" s="117"/>
      <c r="C828" s="117"/>
      <c r="D828" s="268"/>
      <c r="E828" s="117"/>
      <c r="F828" s="117"/>
      <c r="G828" s="117"/>
      <c r="H828" s="117"/>
      <c r="I828" s="117"/>
      <c r="J828" s="315"/>
      <c r="K828" s="117"/>
      <c r="L828" s="315"/>
      <c r="M828" s="117"/>
      <c r="N828" s="315"/>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row>
    <row r="829" spans="1:38" ht="16.5" customHeight="1">
      <c r="A829" s="117"/>
      <c r="B829" s="117"/>
      <c r="C829" s="117"/>
      <c r="D829" s="268"/>
      <c r="E829" s="117"/>
      <c r="F829" s="117"/>
      <c r="G829" s="117"/>
      <c r="H829" s="117"/>
      <c r="I829" s="117"/>
      <c r="J829" s="315"/>
      <c r="K829" s="117"/>
      <c r="L829" s="315"/>
      <c r="M829" s="117"/>
      <c r="N829" s="315"/>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row>
    <row r="830" spans="1:38" ht="16.5" customHeight="1">
      <c r="A830" s="117"/>
      <c r="B830" s="117"/>
      <c r="C830" s="117"/>
      <c r="D830" s="268"/>
      <c r="E830" s="117"/>
      <c r="F830" s="117"/>
      <c r="G830" s="117"/>
      <c r="H830" s="117"/>
      <c r="I830" s="117"/>
      <c r="J830" s="315"/>
      <c r="K830" s="117"/>
      <c r="L830" s="315"/>
      <c r="M830" s="117"/>
      <c r="N830" s="315"/>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row>
    <row r="831" spans="1:38" ht="16.5" customHeight="1">
      <c r="A831" s="117"/>
      <c r="B831" s="117"/>
      <c r="C831" s="117"/>
      <c r="D831" s="268"/>
      <c r="E831" s="117"/>
      <c r="F831" s="117"/>
      <c r="G831" s="117"/>
      <c r="H831" s="117"/>
      <c r="I831" s="117"/>
      <c r="J831" s="315"/>
      <c r="K831" s="117"/>
      <c r="L831" s="315"/>
      <c r="M831" s="117"/>
      <c r="N831" s="315"/>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row>
    <row r="832" spans="1:38" ht="16.5" customHeight="1">
      <c r="A832" s="117"/>
      <c r="B832" s="117"/>
      <c r="C832" s="117"/>
      <c r="D832" s="268"/>
      <c r="E832" s="117"/>
      <c r="F832" s="117"/>
      <c r="G832" s="117"/>
      <c r="H832" s="117"/>
      <c r="I832" s="117"/>
      <c r="J832" s="315"/>
      <c r="K832" s="117"/>
      <c r="L832" s="315"/>
      <c r="M832" s="117"/>
      <c r="N832" s="315"/>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row>
    <row r="833" spans="1:38" ht="16.5" customHeight="1">
      <c r="A833" s="117"/>
      <c r="B833" s="117"/>
      <c r="C833" s="117"/>
      <c r="D833" s="268"/>
      <c r="E833" s="117"/>
      <c r="F833" s="117"/>
      <c r="G833" s="117"/>
      <c r="H833" s="117"/>
      <c r="I833" s="117"/>
      <c r="J833" s="315"/>
      <c r="K833" s="117"/>
      <c r="L833" s="315"/>
      <c r="M833" s="117"/>
      <c r="N833" s="315"/>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row>
    <row r="834" spans="1:38" ht="16.5" customHeight="1">
      <c r="A834" s="117"/>
      <c r="B834" s="117"/>
      <c r="C834" s="117"/>
      <c r="D834" s="268"/>
      <c r="E834" s="117"/>
      <c r="F834" s="117"/>
      <c r="G834" s="117"/>
      <c r="H834" s="117"/>
      <c r="I834" s="117"/>
      <c r="J834" s="315"/>
      <c r="K834" s="117"/>
      <c r="L834" s="315"/>
      <c r="M834" s="117"/>
      <c r="N834" s="315"/>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row>
    <row r="835" spans="1:38" ht="16.5" customHeight="1">
      <c r="A835" s="117"/>
      <c r="B835" s="117"/>
      <c r="C835" s="117"/>
      <c r="D835" s="268"/>
      <c r="E835" s="117"/>
      <c r="F835" s="117"/>
      <c r="G835" s="117"/>
      <c r="H835" s="117"/>
      <c r="I835" s="117"/>
      <c r="J835" s="315"/>
      <c r="K835" s="117"/>
      <c r="L835" s="315"/>
      <c r="M835" s="117"/>
      <c r="N835" s="315"/>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row>
    <row r="836" spans="1:38" ht="16.5" customHeight="1">
      <c r="A836" s="117"/>
      <c r="B836" s="117"/>
      <c r="C836" s="117"/>
      <c r="D836" s="268"/>
      <c r="E836" s="117"/>
      <c r="F836" s="117"/>
      <c r="G836" s="117"/>
      <c r="H836" s="117"/>
      <c r="I836" s="117"/>
      <c r="J836" s="315"/>
      <c r="K836" s="117"/>
      <c r="L836" s="315"/>
      <c r="M836" s="117"/>
      <c r="N836" s="315"/>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row>
    <row r="837" spans="1:38" ht="16.5" customHeight="1">
      <c r="A837" s="117"/>
      <c r="B837" s="117"/>
      <c r="C837" s="117"/>
      <c r="D837" s="268"/>
      <c r="E837" s="117"/>
      <c r="F837" s="117"/>
      <c r="G837" s="117"/>
      <c r="H837" s="117"/>
      <c r="I837" s="117"/>
      <c r="J837" s="315"/>
      <c r="K837" s="117"/>
      <c r="L837" s="315"/>
      <c r="M837" s="117"/>
      <c r="N837" s="315"/>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row>
    <row r="838" spans="1:38" ht="16.5" customHeight="1">
      <c r="A838" s="117"/>
      <c r="B838" s="117"/>
      <c r="C838" s="117"/>
      <c r="D838" s="268"/>
      <c r="E838" s="117"/>
      <c r="F838" s="117"/>
      <c r="G838" s="117"/>
      <c r="H838" s="117"/>
      <c r="I838" s="117"/>
      <c r="J838" s="315"/>
      <c r="K838" s="117"/>
      <c r="L838" s="315"/>
      <c r="M838" s="117"/>
      <c r="N838" s="315"/>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row>
    <row r="839" spans="1:38" ht="16.5" customHeight="1">
      <c r="A839" s="117"/>
      <c r="B839" s="117"/>
      <c r="C839" s="117"/>
      <c r="D839" s="268"/>
      <c r="E839" s="117"/>
      <c r="F839" s="117"/>
      <c r="G839" s="117"/>
      <c r="H839" s="117"/>
      <c r="I839" s="117"/>
      <c r="J839" s="315"/>
      <c r="K839" s="117"/>
      <c r="L839" s="315"/>
      <c r="M839" s="117"/>
      <c r="N839" s="315"/>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row>
    <row r="840" spans="1:38" ht="16.5" customHeight="1">
      <c r="A840" s="117"/>
      <c r="B840" s="117"/>
      <c r="C840" s="117"/>
      <c r="D840" s="268"/>
      <c r="E840" s="117"/>
      <c r="F840" s="117"/>
      <c r="G840" s="117"/>
      <c r="H840" s="117"/>
      <c r="I840" s="117"/>
      <c r="J840" s="315"/>
      <c r="K840" s="117"/>
      <c r="L840" s="315"/>
      <c r="M840" s="117"/>
      <c r="N840" s="315"/>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row>
    <row r="841" spans="1:38" ht="16.5" customHeight="1">
      <c r="A841" s="117"/>
      <c r="B841" s="117"/>
      <c r="C841" s="117"/>
      <c r="D841" s="268"/>
      <c r="E841" s="117"/>
      <c r="F841" s="117"/>
      <c r="G841" s="117"/>
      <c r="H841" s="117"/>
      <c r="I841" s="117"/>
      <c r="J841" s="315"/>
      <c r="K841" s="117"/>
      <c r="L841" s="315"/>
      <c r="M841" s="117"/>
      <c r="N841" s="315"/>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row>
    <row r="842" spans="1:38" ht="16.5" customHeight="1">
      <c r="A842" s="117"/>
      <c r="B842" s="117"/>
      <c r="C842" s="117"/>
      <c r="D842" s="268"/>
      <c r="E842" s="117"/>
      <c r="F842" s="117"/>
      <c r="G842" s="117"/>
      <c r="H842" s="117"/>
      <c r="I842" s="117"/>
      <c r="J842" s="315"/>
      <c r="K842" s="117"/>
      <c r="L842" s="315"/>
      <c r="M842" s="117"/>
      <c r="N842" s="315"/>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row>
    <row r="843" spans="1:38" ht="16.5" customHeight="1">
      <c r="A843" s="117"/>
      <c r="B843" s="117"/>
      <c r="C843" s="117"/>
      <c r="D843" s="268"/>
      <c r="E843" s="117"/>
      <c r="F843" s="117"/>
      <c r="G843" s="117"/>
      <c r="H843" s="117"/>
      <c r="I843" s="117"/>
      <c r="J843" s="315"/>
      <c r="K843" s="117"/>
      <c r="L843" s="315"/>
      <c r="M843" s="117"/>
      <c r="N843" s="315"/>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row>
    <row r="844" spans="1:38" ht="16.5" customHeight="1">
      <c r="A844" s="117"/>
      <c r="B844" s="117"/>
      <c r="C844" s="117"/>
      <c r="D844" s="268"/>
      <c r="E844" s="117"/>
      <c r="F844" s="117"/>
      <c r="G844" s="117"/>
      <c r="H844" s="117"/>
      <c r="I844" s="117"/>
      <c r="J844" s="315"/>
      <c r="K844" s="117"/>
      <c r="L844" s="315"/>
      <c r="M844" s="117"/>
      <c r="N844" s="315"/>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row>
    <row r="845" spans="1:38" ht="16.5" customHeight="1">
      <c r="A845" s="117"/>
      <c r="B845" s="117"/>
      <c r="C845" s="117"/>
      <c r="D845" s="268"/>
      <c r="E845" s="117"/>
      <c r="F845" s="117"/>
      <c r="G845" s="117"/>
      <c r="H845" s="117"/>
      <c r="I845" s="117"/>
      <c r="J845" s="315"/>
      <c r="K845" s="117"/>
      <c r="L845" s="315"/>
      <c r="M845" s="117"/>
      <c r="N845" s="315"/>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row>
    <row r="846" spans="1:38" ht="16.5" customHeight="1">
      <c r="A846" s="117"/>
      <c r="B846" s="117"/>
      <c r="C846" s="117"/>
      <c r="D846" s="268"/>
      <c r="E846" s="117"/>
      <c r="F846" s="117"/>
      <c r="G846" s="117"/>
      <c r="H846" s="117"/>
      <c r="I846" s="117"/>
      <c r="J846" s="315"/>
      <c r="K846" s="117"/>
      <c r="L846" s="315"/>
      <c r="M846" s="117"/>
      <c r="N846" s="315"/>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row>
    <row r="847" spans="1:38" ht="16.5" customHeight="1">
      <c r="A847" s="117"/>
      <c r="B847" s="117"/>
      <c r="C847" s="117"/>
      <c r="D847" s="268"/>
      <c r="E847" s="117"/>
      <c r="F847" s="117"/>
      <c r="G847" s="117"/>
      <c r="H847" s="117"/>
      <c r="I847" s="117"/>
      <c r="J847" s="315"/>
      <c r="K847" s="117"/>
      <c r="L847" s="315"/>
      <c r="M847" s="117"/>
      <c r="N847" s="315"/>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row>
    <row r="848" spans="1:38" ht="16.5" customHeight="1">
      <c r="A848" s="117"/>
      <c r="B848" s="117"/>
      <c r="C848" s="117"/>
      <c r="D848" s="268"/>
      <c r="E848" s="117"/>
      <c r="F848" s="117"/>
      <c r="G848" s="117"/>
      <c r="H848" s="117"/>
      <c r="I848" s="117"/>
      <c r="J848" s="315"/>
      <c r="K848" s="117"/>
      <c r="L848" s="315"/>
      <c r="M848" s="117"/>
      <c r="N848" s="315"/>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row>
    <row r="849" spans="1:38" ht="16.5" customHeight="1">
      <c r="A849" s="117"/>
      <c r="B849" s="117"/>
      <c r="C849" s="117"/>
      <c r="D849" s="268"/>
      <c r="E849" s="117"/>
      <c r="F849" s="117"/>
      <c r="G849" s="117"/>
      <c r="H849" s="117"/>
      <c r="I849" s="117"/>
      <c r="J849" s="315"/>
      <c r="K849" s="117"/>
      <c r="L849" s="315"/>
      <c r="M849" s="117"/>
      <c r="N849" s="315"/>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row>
    <row r="850" spans="1:38" ht="16.5" customHeight="1">
      <c r="A850" s="117"/>
      <c r="B850" s="117"/>
      <c r="C850" s="117"/>
      <c r="D850" s="268"/>
      <c r="E850" s="117"/>
      <c r="F850" s="117"/>
      <c r="G850" s="117"/>
      <c r="H850" s="117"/>
      <c r="I850" s="117"/>
      <c r="J850" s="315"/>
      <c r="K850" s="117"/>
      <c r="L850" s="315"/>
      <c r="M850" s="117"/>
      <c r="N850" s="315"/>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row>
    <row r="851" spans="1:38" ht="16.5" customHeight="1">
      <c r="A851" s="117"/>
      <c r="B851" s="117"/>
      <c r="C851" s="117"/>
      <c r="D851" s="268"/>
      <c r="E851" s="117"/>
      <c r="F851" s="117"/>
      <c r="G851" s="117"/>
      <c r="H851" s="117"/>
      <c r="I851" s="117"/>
      <c r="J851" s="315"/>
      <c r="K851" s="117"/>
      <c r="L851" s="315"/>
      <c r="M851" s="117"/>
      <c r="N851" s="315"/>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row>
    <row r="852" spans="1:38" ht="16.5" customHeight="1">
      <c r="A852" s="117"/>
      <c r="B852" s="117"/>
      <c r="C852" s="117"/>
      <c r="D852" s="268"/>
      <c r="E852" s="117"/>
      <c r="F852" s="117"/>
      <c r="G852" s="117"/>
      <c r="H852" s="117"/>
      <c r="I852" s="117"/>
      <c r="J852" s="315"/>
      <c r="K852" s="117"/>
      <c r="L852" s="315"/>
      <c r="M852" s="117"/>
      <c r="N852" s="315"/>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row>
    <row r="853" spans="1:38" ht="16.5" customHeight="1">
      <c r="A853" s="117"/>
      <c r="B853" s="117"/>
      <c r="C853" s="117"/>
      <c r="D853" s="268"/>
      <c r="E853" s="117"/>
      <c r="F853" s="117"/>
      <c r="G853" s="117"/>
      <c r="H853" s="117"/>
      <c r="I853" s="117"/>
      <c r="J853" s="315"/>
      <c r="K853" s="117"/>
      <c r="L853" s="315"/>
      <c r="M853" s="117"/>
      <c r="N853" s="315"/>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row>
    <row r="854" spans="1:38" ht="16.5" customHeight="1">
      <c r="A854" s="117"/>
      <c r="B854" s="117"/>
      <c r="C854" s="117"/>
      <c r="D854" s="268"/>
      <c r="E854" s="117"/>
      <c r="F854" s="117"/>
      <c r="G854" s="117"/>
      <c r="H854" s="117"/>
      <c r="I854" s="117"/>
      <c r="J854" s="315"/>
      <c r="K854" s="117"/>
      <c r="L854" s="315"/>
      <c r="M854" s="117"/>
      <c r="N854" s="315"/>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row>
    <row r="855" spans="1:38" ht="16.5" customHeight="1">
      <c r="A855" s="117"/>
      <c r="B855" s="117"/>
      <c r="C855" s="117"/>
      <c r="D855" s="268"/>
      <c r="E855" s="117"/>
      <c r="F855" s="117"/>
      <c r="G855" s="117"/>
      <c r="H855" s="117"/>
      <c r="I855" s="117"/>
      <c r="J855" s="315"/>
      <c r="K855" s="117"/>
      <c r="L855" s="315"/>
      <c r="M855" s="117"/>
      <c r="N855" s="315"/>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row>
    <row r="856" spans="1:38" ht="16.5" customHeight="1">
      <c r="A856" s="117"/>
      <c r="B856" s="117"/>
      <c r="C856" s="117"/>
      <c r="D856" s="268"/>
      <c r="E856" s="117"/>
      <c r="F856" s="117"/>
      <c r="G856" s="117"/>
      <c r="H856" s="117"/>
      <c r="I856" s="117"/>
      <c r="J856" s="315"/>
      <c r="K856" s="117"/>
      <c r="L856" s="315"/>
      <c r="M856" s="117"/>
      <c r="N856" s="315"/>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row>
    <row r="857" spans="1:38" ht="16.5" customHeight="1">
      <c r="A857" s="117"/>
      <c r="B857" s="117"/>
      <c r="C857" s="117"/>
      <c r="D857" s="268"/>
      <c r="E857" s="117"/>
      <c r="F857" s="117"/>
      <c r="G857" s="117"/>
      <c r="H857" s="117"/>
      <c r="I857" s="117"/>
      <c r="J857" s="315"/>
      <c r="K857" s="117"/>
      <c r="L857" s="315"/>
      <c r="M857" s="117"/>
      <c r="N857" s="315"/>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row>
    <row r="858" spans="1:38" ht="16.5" customHeight="1">
      <c r="A858" s="117"/>
      <c r="B858" s="117"/>
      <c r="C858" s="117"/>
      <c r="D858" s="268"/>
      <c r="E858" s="117"/>
      <c r="F858" s="117"/>
      <c r="G858" s="117"/>
      <c r="H858" s="117"/>
      <c r="I858" s="117"/>
      <c r="J858" s="315"/>
      <c r="K858" s="117"/>
      <c r="L858" s="315"/>
      <c r="M858" s="117"/>
      <c r="N858" s="315"/>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row>
    <row r="859" spans="1:38" ht="16.5" customHeight="1">
      <c r="A859" s="117"/>
      <c r="B859" s="117"/>
      <c r="C859" s="117"/>
      <c r="D859" s="268"/>
      <c r="E859" s="117"/>
      <c r="F859" s="117"/>
      <c r="G859" s="117"/>
      <c r="H859" s="117"/>
      <c r="I859" s="117"/>
      <c r="J859" s="315"/>
      <c r="K859" s="117"/>
      <c r="L859" s="315"/>
      <c r="M859" s="117"/>
      <c r="N859" s="315"/>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row>
    <row r="860" spans="1:38" ht="16.5" customHeight="1">
      <c r="A860" s="117"/>
      <c r="B860" s="117"/>
      <c r="C860" s="117"/>
      <c r="D860" s="268"/>
      <c r="E860" s="117"/>
      <c r="F860" s="117"/>
      <c r="G860" s="117"/>
      <c r="H860" s="117"/>
      <c r="I860" s="117"/>
      <c r="J860" s="315"/>
      <c r="K860" s="117"/>
      <c r="L860" s="315"/>
      <c r="M860" s="117"/>
      <c r="N860" s="315"/>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row>
    <row r="861" spans="1:38" ht="16.5" customHeight="1">
      <c r="A861" s="117"/>
      <c r="B861" s="117"/>
      <c r="C861" s="117"/>
      <c r="D861" s="268"/>
      <c r="E861" s="117"/>
      <c r="F861" s="117"/>
      <c r="G861" s="117"/>
      <c r="H861" s="117"/>
      <c r="I861" s="117"/>
      <c r="J861" s="315"/>
      <c r="K861" s="117"/>
      <c r="L861" s="315"/>
      <c r="M861" s="117"/>
      <c r="N861" s="315"/>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row>
    <row r="862" spans="1:38" ht="16.5" customHeight="1">
      <c r="A862" s="117"/>
      <c r="B862" s="117"/>
      <c r="C862" s="117"/>
      <c r="D862" s="268"/>
      <c r="E862" s="117"/>
      <c r="F862" s="117"/>
      <c r="G862" s="117"/>
      <c r="H862" s="117"/>
      <c r="I862" s="117"/>
      <c r="J862" s="315"/>
      <c r="K862" s="117"/>
      <c r="L862" s="315"/>
      <c r="M862" s="117"/>
      <c r="N862" s="315"/>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row>
    <row r="863" spans="1:38" ht="16.5" customHeight="1">
      <c r="A863" s="117"/>
      <c r="B863" s="117"/>
      <c r="C863" s="117"/>
      <c r="D863" s="268"/>
      <c r="E863" s="117"/>
      <c r="F863" s="117"/>
      <c r="G863" s="117"/>
      <c r="H863" s="117"/>
      <c r="I863" s="117"/>
      <c r="J863" s="315"/>
      <c r="K863" s="117"/>
      <c r="L863" s="315"/>
      <c r="M863" s="117"/>
      <c r="N863" s="315"/>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row>
    <row r="864" spans="1:38" ht="16.5" customHeight="1">
      <c r="A864" s="117"/>
      <c r="B864" s="117"/>
      <c r="C864" s="117"/>
      <c r="D864" s="268"/>
      <c r="E864" s="117"/>
      <c r="F864" s="117"/>
      <c r="G864" s="117"/>
      <c r="H864" s="117"/>
      <c r="I864" s="117"/>
      <c r="J864" s="315"/>
      <c r="K864" s="117"/>
      <c r="L864" s="315"/>
      <c r="M864" s="117"/>
      <c r="N864" s="315"/>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row>
    <row r="865" spans="1:38" ht="16.5" customHeight="1">
      <c r="A865" s="117"/>
      <c r="B865" s="117"/>
      <c r="C865" s="117"/>
      <c r="D865" s="268"/>
      <c r="E865" s="117"/>
      <c r="F865" s="117"/>
      <c r="G865" s="117"/>
      <c r="H865" s="117"/>
      <c r="I865" s="117"/>
      <c r="J865" s="315"/>
      <c r="K865" s="117"/>
      <c r="L865" s="315"/>
      <c r="M865" s="117"/>
      <c r="N865" s="315"/>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row>
    <row r="866" spans="1:38" ht="16.5" customHeight="1">
      <c r="A866" s="117"/>
      <c r="B866" s="117"/>
      <c r="C866" s="117"/>
      <c r="D866" s="268"/>
      <c r="E866" s="117"/>
      <c r="F866" s="117"/>
      <c r="G866" s="117"/>
      <c r="H866" s="117"/>
      <c r="I866" s="117"/>
      <c r="J866" s="315"/>
      <c r="K866" s="117"/>
      <c r="L866" s="315"/>
      <c r="M866" s="117"/>
      <c r="N866" s="315"/>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row>
    <row r="867" spans="1:38" ht="16.5" customHeight="1">
      <c r="A867" s="117"/>
      <c r="B867" s="117"/>
      <c r="C867" s="117"/>
      <c r="D867" s="268"/>
      <c r="E867" s="117"/>
      <c r="F867" s="117"/>
      <c r="G867" s="117"/>
      <c r="H867" s="117"/>
      <c r="I867" s="117"/>
      <c r="J867" s="315"/>
      <c r="K867" s="117"/>
      <c r="L867" s="315"/>
      <c r="M867" s="117"/>
      <c r="N867" s="315"/>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row>
    <row r="868" spans="1:38" ht="16.5" customHeight="1">
      <c r="A868" s="117"/>
      <c r="B868" s="117"/>
      <c r="C868" s="117"/>
      <c r="D868" s="268"/>
      <c r="E868" s="117"/>
      <c r="F868" s="117"/>
      <c r="G868" s="117"/>
      <c r="H868" s="117"/>
      <c r="I868" s="117"/>
      <c r="J868" s="315"/>
      <c r="K868" s="117"/>
      <c r="L868" s="315"/>
      <c r="M868" s="117"/>
      <c r="N868" s="315"/>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row>
    <row r="869" spans="1:38" ht="16.5" customHeight="1">
      <c r="A869" s="117"/>
      <c r="B869" s="117"/>
      <c r="C869" s="117"/>
      <c r="D869" s="268"/>
      <c r="E869" s="117"/>
      <c r="F869" s="117"/>
      <c r="G869" s="117"/>
      <c r="H869" s="117"/>
      <c r="I869" s="117"/>
      <c r="J869" s="315"/>
      <c r="K869" s="117"/>
      <c r="L869" s="315"/>
      <c r="M869" s="117"/>
      <c r="N869" s="315"/>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row>
    <row r="870" spans="1:38" ht="16.5" customHeight="1">
      <c r="A870" s="117"/>
      <c r="B870" s="117"/>
      <c r="C870" s="117"/>
      <c r="D870" s="268"/>
      <c r="E870" s="117"/>
      <c r="F870" s="117"/>
      <c r="G870" s="117"/>
      <c r="H870" s="117"/>
      <c r="I870" s="117"/>
      <c r="J870" s="315"/>
      <c r="K870" s="117"/>
      <c r="L870" s="315"/>
      <c r="M870" s="117"/>
      <c r="N870" s="315"/>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row>
    <row r="871" spans="1:38" ht="16.5" customHeight="1">
      <c r="A871" s="117"/>
      <c r="B871" s="117"/>
      <c r="C871" s="117"/>
      <c r="D871" s="268"/>
      <c r="E871" s="117"/>
      <c r="F871" s="117"/>
      <c r="G871" s="117"/>
      <c r="H871" s="117"/>
      <c r="I871" s="117"/>
      <c r="J871" s="315"/>
      <c r="K871" s="117"/>
      <c r="L871" s="315"/>
      <c r="M871" s="117"/>
      <c r="N871" s="315"/>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row>
    <row r="872" spans="1:38" ht="16.5" customHeight="1">
      <c r="A872" s="117"/>
      <c r="B872" s="117"/>
      <c r="C872" s="117"/>
      <c r="D872" s="268"/>
      <c r="E872" s="117"/>
      <c r="F872" s="117"/>
      <c r="G872" s="117"/>
      <c r="H872" s="117"/>
      <c r="I872" s="117"/>
      <c r="J872" s="315"/>
      <c r="K872" s="117"/>
      <c r="L872" s="315"/>
      <c r="M872" s="117"/>
      <c r="N872" s="315"/>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row>
    <row r="873" spans="1:38" ht="16.5" customHeight="1">
      <c r="A873" s="117"/>
      <c r="B873" s="117"/>
      <c r="C873" s="117"/>
      <c r="D873" s="268"/>
      <c r="E873" s="117"/>
      <c r="F873" s="117"/>
      <c r="G873" s="117"/>
      <c r="H873" s="117"/>
      <c r="I873" s="117"/>
      <c r="J873" s="315"/>
      <c r="K873" s="117"/>
      <c r="L873" s="315"/>
      <c r="M873" s="117"/>
      <c r="N873" s="315"/>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row>
    <row r="874" spans="1:38" ht="16.5" customHeight="1">
      <c r="A874" s="117"/>
      <c r="B874" s="117"/>
      <c r="C874" s="117"/>
      <c r="D874" s="268"/>
      <c r="E874" s="117"/>
      <c r="F874" s="117"/>
      <c r="G874" s="117"/>
      <c r="H874" s="117"/>
      <c r="I874" s="117"/>
      <c r="J874" s="315"/>
      <c r="K874" s="117"/>
      <c r="L874" s="315"/>
      <c r="M874" s="117"/>
      <c r="N874" s="315"/>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row>
    <row r="875" spans="1:38" ht="16.5" customHeight="1">
      <c r="A875" s="117"/>
      <c r="B875" s="117"/>
      <c r="C875" s="117"/>
      <c r="D875" s="268"/>
      <c r="E875" s="117"/>
      <c r="F875" s="117"/>
      <c r="G875" s="117"/>
      <c r="H875" s="117"/>
      <c r="I875" s="117"/>
      <c r="J875" s="315"/>
      <c r="K875" s="117"/>
      <c r="L875" s="315"/>
      <c r="M875" s="117"/>
      <c r="N875" s="315"/>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row>
    <row r="876" spans="1:38" ht="16.5" customHeight="1">
      <c r="A876" s="117"/>
      <c r="B876" s="117"/>
      <c r="C876" s="117"/>
      <c r="D876" s="268"/>
      <c r="E876" s="117"/>
      <c r="F876" s="117"/>
      <c r="G876" s="117"/>
      <c r="H876" s="117"/>
      <c r="I876" s="117"/>
      <c r="J876" s="315"/>
      <c r="K876" s="117"/>
      <c r="L876" s="315"/>
      <c r="M876" s="117"/>
      <c r="N876" s="315"/>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row>
    <row r="877" spans="1:38" ht="16.5" customHeight="1">
      <c r="A877" s="117"/>
      <c r="B877" s="117"/>
      <c r="C877" s="117"/>
      <c r="D877" s="268"/>
      <c r="E877" s="117"/>
      <c r="F877" s="117"/>
      <c r="G877" s="117"/>
      <c r="H877" s="117"/>
      <c r="I877" s="117"/>
      <c r="J877" s="315"/>
      <c r="K877" s="117"/>
      <c r="L877" s="315"/>
      <c r="M877" s="117"/>
      <c r="N877" s="315"/>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row>
    <row r="878" spans="1:38" ht="16.5" customHeight="1">
      <c r="A878" s="117"/>
      <c r="B878" s="117"/>
      <c r="C878" s="117"/>
      <c r="D878" s="268"/>
      <c r="E878" s="117"/>
      <c r="F878" s="117"/>
      <c r="G878" s="117"/>
      <c r="H878" s="117"/>
      <c r="I878" s="117"/>
      <c r="J878" s="315"/>
      <c r="K878" s="117"/>
      <c r="L878" s="315"/>
      <c r="M878" s="117"/>
      <c r="N878" s="315"/>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row>
    <row r="879" spans="1:38" ht="16.5" customHeight="1">
      <c r="A879" s="117"/>
      <c r="B879" s="117"/>
      <c r="C879" s="117"/>
      <c r="D879" s="268"/>
      <c r="E879" s="117"/>
      <c r="F879" s="117"/>
      <c r="G879" s="117"/>
      <c r="H879" s="117"/>
      <c r="I879" s="117"/>
      <c r="J879" s="315"/>
      <c r="K879" s="117"/>
      <c r="L879" s="315"/>
      <c r="M879" s="117"/>
      <c r="N879" s="315"/>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row>
    <row r="880" spans="1:38" ht="16.5" customHeight="1">
      <c r="A880" s="117"/>
      <c r="B880" s="117"/>
      <c r="C880" s="117"/>
      <c r="D880" s="268"/>
      <c r="E880" s="117"/>
      <c r="F880" s="117"/>
      <c r="G880" s="117"/>
      <c r="H880" s="117"/>
      <c r="I880" s="117"/>
      <c r="J880" s="315"/>
      <c r="K880" s="117"/>
      <c r="L880" s="315"/>
      <c r="M880" s="117"/>
      <c r="N880" s="315"/>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row>
    <row r="881" spans="1:38" ht="16.5" customHeight="1">
      <c r="A881" s="117"/>
      <c r="B881" s="117"/>
      <c r="C881" s="117"/>
      <c r="D881" s="268"/>
      <c r="E881" s="117"/>
      <c r="F881" s="117"/>
      <c r="G881" s="117"/>
      <c r="H881" s="117"/>
      <c r="I881" s="117"/>
      <c r="J881" s="315"/>
      <c r="K881" s="117"/>
      <c r="L881" s="315"/>
      <c r="M881" s="117"/>
      <c r="N881" s="315"/>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row>
    <row r="882" spans="1:38" ht="16.5" customHeight="1">
      <c r="A882" s="117"/>
      <c r="B882" s="117"/>
      <c r="C882" s="117"/>
      <c r="D882" s="268"/>
      <c r="E882" s="117"/>
      <c r="F882" s="117"/>
      <c r="G882" s="117"/>
      <c r="H882" s="117"/>
      <c r="I882" s="117"/>
      <c r="J882" s="315"/>
      <c r="K882" s="117"/>
      <c r="L882" s="315"/>
      <c r="M882" s="117"/>
      <c r="N882" s="315"/>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row>
    <row r="883" spans="1:38" ht="16.5" customHeight="1">
      <c r="A883" s="117"/>
      <c r="B883" s="117"/>
      <c r="C883" s="117"/>
      <c r="D883" s="268"/>
      <c r="E883" s="117"/>
      <c r="F883" s="117"/>
      <c r="G883" s="117"/>
      <c r="H883" s="117"/>
      <c r="I883" s="117"/>
      <c r="J883" s="315"/>
      <c r="K883" s="117"/>
      <c r="L883" s="315"/>
      <c r="M883" s="117"/>
      <c r="N883" s="315"/>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row>
    <row r="884" spans="1:38" ht="16.5" customHeight="1">
      <c r="A884" s="117"/>
      <c r="B884" s="117"/>
      <c r="C884" s="117"/>
      <c r="D884" s="268"/>
      <c r="E884" s="117"/>
      <c r="F884" s="117"/>
      <c r="G884" s="117"/>
      <c r="H884" s="117"/>
      <c r="I884" s="117"/>
      <c r="J884" s="315"/>
      <c r="K884" s="117"/>
      <c r="L884" s="315"/>
      <c r="M884" s="117"/>
      <c r="N884" s="315"/>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row>
    <row r="885" spans="1:38" ht="16.5" customHeight="1">
      <c r="A885" s="117"/>
      <c r="B885" s="117"/>
      <c r="C885" s="117"/>
      <c r="D885" s="268"/>
      <c r="E885" s="117"/>
      <c r="F885" s="117"/>
      <c r="G885" s="117"/>
      <c r="H885" s="117"/>
      <c r="I885" s="117"/>
      <c r="J885" s="315"/>
      <c r="K885" s="117"/>
      <c r="L885" s="315"/>
      <c r="M885" s="117"/>
      <c r="N885" s="315"/>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row>
    <row r="886" spans="1:38" ht="16.5" customHeight="1">
      <c r="A886" s="117"/>
      <c r="B886" s="117"/>
      <c r="C886" s="117"/>
      <c r="D886" s="268"/>
      <c r="E886" s="117"/>
      <c r="F886" s="117"/>
      <c r="G886" s="117"/>
      <c r="H886" s="117"/>
      <c r="I886" s="117"/>
      <c r="J886" s="315"/>
      <c r="K886" s="117"/>
      <c r="L886" s="315"/>
      <c r="M886" s="117"/>
      <c r="N886" s="315"/>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row>
    <row r="887" spans="1:38" ht="16.5" customHeight="1">
      <c r="A887" s="117"/>
      <c r="B887" s="117"/>
      <c r="C887" s="117"/>
      <c r="D887" s="268"/>
      <c r="E887" s="117"/>
      <c r="F887" s="117"/>
      <c r="G887" s="117"/>
      <c r="H887" s="117"/>
      <c r="I887" s="117"/>
      <c r="J887" s="315"/>
      <c r="K887" s="117"/>
      <c r="L887" s="315"/>
      <c r="M887" s="117"/>
      <c r="N887" s="315"/>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row>
    <row r="888" spans="1:38" ht="16.5" customHeight="1">
      <c r="A888" s="117"/>
      <c r="B888" s="117"/>
      <c r="C888" s="117"/>
      <c r="D888" s="268"/>
      <c r="E888" s="117"/>
      <c r="F888" s="117"/>
      <c r="G888" s="117"/>
      <c r="H888" s="117"/>
      <c r="I888" s="117"/>
      <c r="J888" s="315"/>
      <c r="K888" s="117"/>
      <c r="L888" s="315"/>
      <c r="M888" s="117"/>
      <c r="N888" s="315"/>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row>
    <row r="889" spans="1:38" ht="16.5" customHeight="1">
      <c r="A889" s="117"/>
      <c r="B889" s="117"/>
      <c r="C889" s="117"/>
      <c r="D889" s="268"/>
      <c r="E889" s="117"/>
      <c r="F889" s="117"/>
      <c r="G889" s="117"/>
      <c r="H889" s="117"/>
      <c r="I889" s="117"/>
      <c r="J889" s="315"/>
      <c r="K889" s="117"/>
      <c r="L889" s="315"/>
      <c r="M889" s="117"/>
      <c r="N889" s="315"/>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row>
    <row r="890" spans="1:38" ht="16.5" customHeight="1">
      <c r="A890" s="117"/>
      <c r="B890" s="117"/>
      <c r="C890" s="117"/>
      <c r="D890" s="268"/>
      <c r="E890" s="117"/>
      <c r="F890" s="117"/>
      <c r="G890" s="117"/>
      <c r="H890" s="117"/>
      <c r="I890" s="117"/>
      <c r="J890" s="315"/>
      <c r="K890" s="117"/>
      <c r="L890" s="315"/>
      <c r="M890" s="117"/>
      <c r="N890" s="315"/>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row>
    <row r="891" spans="1:38" ht="16.5" customHeight="1">
      <c r="A891" s="117"/>
      <c r="B891" s="117"/>
      <c r="C891" s="117"/>
      <c r="D891" s="268"/>
      <c r="E891" s="117"/>
      <c r="F891" s="117"/>
      <c r="G891" s="117"/>
      <c r="H891" s="117"/>
      <c r="I891" s="117"/>
      <c r="J891" s="315"/>
      <c r="K891" s="117"/>
      <c r="L891" s="315"/>
      <c r="M891" s="117"/>
      <c r="N891" s="315"/>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row>
    <row r="892" spans="1:38" ht="16.5" customHeight="1">
      <c r="A892" s="117"/>
      <c r="B892" s="117"/>
      <c r="C892" s="117"/>
      <c r="D892" s="268"/>
      <c r="E892" s="117"/>
      <c r="F892" s="117"/>
      <c r="G892" s="117"/>
      <c r="H892" s="117"/>
      <c r="I892" s="117"/>
      <c r="J892" s="315"/>
      <c r="K892" s="117"/>
      <c r="L892" s="315"/>
      <c r="M892" s="117"/>
      <c r="N892" s="315"/>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row>
    <row r="893" spans="1:38" ht="16.5" customHeight="1">
      <c r="A893" s="117"/>
      <c r="B893" s="117"/>
      <c r="C893" s="117"/>
      <c r="D893" s="268"/>
      <c r="E893" s="117"/>
      <c r="F893" s="117"/>
      <c r="G893" s="117"/>
      <c r="H893" s="117"/>
      <c r="I893" s="117"/>
      <c r="J893" s="315"/>
      <c r="K893" s="117"/>
      <c r="L893" s="315"/>
      <c r="M893" s="117"/>
      <c r="N893" s="315"/>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row>
    <row r="894" spans="1:38" ht="16.5" customHeight="1">
      <c r="A894" s="117"/>
      <c r="B894" s="117"/>
      <c r="C894" s="117"/>
      <c r="D894" s="268"/>
      <c r="E894" s="117"/>
      <c r="F894" s="117"/>
      <c r="G894" s="117"/>
      <c r="H894" s="117"/>
      <c r="I894" s="117"/>
      <c r="J894" s="315"/>
      <c r="K894" s="117"/>
      <c r="L894" s="315"/>
      <c r="M894" s="117"/>
      <c r="N894" s="315"/>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row>
    <row r="895" spans="1:38" ht="16.5" customHeight="1">
      <c r="A895" s="117"/>
      <c r="B895" s="117"/>
      <c r="C895" s="117"/>
      <c r="D895" s="268"/>
      <c r="E895" s="117"/>
      <c r="F895" s="117"/>
      <c r="G895" s="117"/>
      <c r="H895" s="117"/>
      <c r="I895" s="117"/>
      <c r="J895" s="315"/>
      <c r="K895" s="117"/>
      <c r="L895" s="315"/>
      <c r="M895" s="117"/>
      <c r="N895" s="315"/>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row>
    <row r="896" spans="1:38" ht="16.5" customHeight="1">
      <c r="A896" s="117"/>
      <c r="B896" s="117"/>
      <c r="C896" s="117"/>
      <c r="D896" s="268"/>
      <c r="E896" s="117"/>
      <c r="F896" s="117"/>
      <c r="G896" s="117"/>
      <c r="H896" s="117"/>
      <c r="I896" s="117"/>
      <c r="J896" s="315"/>
      <c r="K896" s="117"/>
      <c r="L896" s="315"/>
      <c r="M896" s="117"/>
      <c r="N896" s="315"/>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row>
    <row r="897" spans="1:38" ht="16.5" customHeight="1">
      <c r="A897" s="117"/>
      <c r="B897" s="117"/>
      <c r="C897" s="117"/>
      <c r="D897" s="268"/>
      <c r="E897" s="117"/>
      <c r="F897" s="117"/>
      <c r="G897" s="117"/>
      <c r="H897" s="117"/>
      <c r="I897" s="117"/>
      <c r="J897" s="315"/>
      <c r="K897" s="117"/>
      <c r="L897" s="315"/>
      <c r="M897" s="117"/>
      <c r="N897" s="315"/>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row>
    <row r="898" spans="1:38" ht="16.5" customHeight="1">
      <c r="A898" s="117"/>
      <c r="B898" s="117"/>
      <c r="C898" s="117"/>
      <c r="D898" s="268"/>
      <c r="E898" s="117"/>
      <c r="F898" s="117"/>
      <c r="G898" s="117"/>
      <c r="H898" s="117"/>
      <c r="I898" s="117"/>
      <c r="J898" s="315"/>
      <c r="K898" s="117"/>
      <c r="L898" s="315"/>
      <c r="M898" s="117"/>
      <c r="N898" s="315"/>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row>
    <row r="899" spans="1:38" ht="16.5" customHeight="1">
      <c r="A899" s="117"/>
      <c r="B899" s="117"/>
      <c r="C899" s="117"/>
      <c r="D899" s="268"/>
      <c r="E899" s="117"/>
      <c r="F899" s="117"/>
      <c r="G899" s="117"/>
      <c r="H899" s="117"/>
      <c r="I899" s="117"/>
      <c r="J899" s="315"/>
      <c r="K899" s="117"/>
      <c r="L899" s="315"/>
      <c r="M899" s="117"/>
      <c r="N899" s="315"/>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row>
    <row r="900" spans="1:38" ht="16.5" customHeight="1">
      <c r="A900" s="117"/>
      <c r="B900" s="117"/>
      <c r="C900" s="117"/>
      <c r="D900" s="268"/>
      <c r="E900" s="117"/>
      <c r="F900" s="117"/>
      <c r="G900" s="117"/>
      <c r="H900" s="117"/>
      <c r="I900" s="117"/>
      <c r="J900" s="315"/>
      <c r="K900" s="117"/>
      <c r="L900" s="315"/>
      <c r="M900" s="117"/>
      <c r="N900" s="315"/>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row>
    <row r="901" spans="1:38" ht="16.5" customHeight="1">
      <c r="A901" s="117"/>
      <c r="B901" s="117"/>
      <c r="C901" s="117"/>
      <c r="D901" s="268"/>
      <c r="E901" s="117"/>
      <c r="F901" s="117"/>
      <c r="G901" s="117"/>
      <c r="H901" s="117"/>
      <c r="I901" s="117"/>
      <c r="J901" s="315"/>
      <c r="K901" s="117"/>
      <c r="L901" s="315"/>
      <c r="M901" s="117"/>
      <c r="N901" s="315"/>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row>
    <row r="902" spans="1:38" ht="16.5" customHeight="1">
      <c r="A902" s="117"/>
      <c r="B902" s="117"/>
      <c r="C902" s="117"/>
      <c r="D902" s="268"/>
      <c r="E902" s="117"/>
      <c r="F902" s="117"/>
      <c r="G902" s="117"/>
      <c r="H902" s="117"/>
      <c r="I902" s="117"/>
      <c r="J902" s="315"/>
      <c r="K902" s="117"/>
      <c r="L902" s="315"/>
      <c r="M902" s="117"/>
      <c r="N902" s="315"/>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row>
    <row r="903" spans="1:38" ht="16.5" customHeight="1">
      <c r="A903" s="117"/>
      <c r="B903" s="117"/>
      <c r="C903" s="117"/>
      <c r="D903" s="268"/>
      <c r="E903" s="117"/>
      <c r="F903" s="117"/>
      <c r="G903" s="117"/>
      <c r="H903" s="117"/>
      <c r="I903" s="117"/>
      <c r="J903" s="315"/>
      <c r="K903" s="117"/>
      <c r="L903" s="315"/>
      <c r="M903" s="117"/>
      <c r="N903" s="315"/>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row>
    <row r="904" spans="1:38" ht="16.5" customHeight="1">
      <c r="A904" s="117"/>
      <c r="B904" s="117"/>
      <c r="C904" s="117"/>
      <c r="D904" s="268"/>
      <c r="E904" s="117"/>
      <c r="F904" s="117"/>
      <c r="G904" s="117"/>
      <c r="H904" s="117"/>
      <c r="I904" s="117"/>
      <c r="J904" s="315"/>
      <c r="K904" s="117"/>
      <c r="L904" s="315"/>
      <c r="M904" s="117"/>
      <c r="N904" s="315"/>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row>
    <row r="905" spans="1:38" ht="16.5" customHeight="1">
      <c r="A905" s="117"/>
      <c r="B905" s="117"/>
      <c r="C905" s="117"/>
      <c r="D905" s="268"/>
      <c r="E905" s="117"/>
      <c r="F905" s="117"/>
      <c r="G905" s="117"/>
      <c r="H905" s="117"/>
      <c r="I905" s="117"/>
      <c r="J905" s="315"/>
      <c r="K905" s="117"/>
      <c r="L905" s="315"/>
      <c r="M905" s="117"/>
      <c r="N905" s="315"/>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row>
    <row r="906" spans="1:38" ht="16.5" customHeight="1">
      <c r="A906" s="117"/>
      <c r="B906" s="117"/>
      <c r="C906" s="117"/>
      <c r="D906" s="268"/>
      <c r="E906" s="117"/>
      <c r="F906" s="117"/>
      <c r="G906" s="117"/>
      <c r="H906" s="117"/>
      <c r="I906" s="117"/>
      <c r="J906" s="315"/>
      <c r="K906" s="117"/>
      <c r="L906" s="315"/>
      <c r="M906" s="117"/>
      <c r="N906" s="315"/>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row>
    <row r="907" spans="1:38" ht="16.5" customHeight="1">
      <c r="A907" s="117"/>
      <c r="B907" s="117"/>
      <c r="C907" s="117"/>
      <c r="D907" s="268"/>
      <c r="E907" s="117"/>
      <c r="F907" s="117"/>
      <c r="G907" s="117"/>
      <c r="H907" s="117"/>
      <c r="I907" s="117"/>
      <c r="J907" s="315"/>
      <c r="K907" s="117"/>
      <c r="L907" s="315"/>
      <c r="M907" s="117"/>
      <c r="N907" s="315"/>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row>
    <row r="908" spans="1:38" ht="16.5" customHeight="1">
      <c r="A908" s="117"/>
      <c r="B908" s="117"/>
      <c r="C908" s="117"/>
      <c r="D908" s="268"/>
      <c r="E908" s="117"/>
      <c r="F908" s="117"/>
      <c r="G908" s="117"/>
      <c r="H908" s="117"/>
      <c r="I908" s="117"/>
      <c r="J908" s="315"/>
      <c r="K908" s="117"/>
      <c r="L908" s="315"/>
      <c r="M908" s="117"/>
      <c r="N908" s="315"/>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row>
    <row r="909" spans="1:38" ht="16.5" customHeight="1">
      <c r="A909" s="117"/>
      <c r="B909" s="117"/>
      <c r="C909" s="117"/>
      <c r="D909" s="268"/>
      <c r="E909" s="117"/>
      <c r="F909" s="117"/>
      <c r="G909" s="117"/>
      <c r="H909" s="117"/>
      <c r="I909" s="117"/>
      <c r="J909" s="315"/>
      <c r="K909" s="117"/>
      <c r="L909" s="315"/>
      <c r="M909" s="117"/>
      <c r="N909" s="315"/>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row>
    <row r="910" spans="1:38" ht="16.5" customHeight="1">
      <c r="A910" s="117"/>
      <c r="B910" s="117"/>
      <c r="C910" s="117"/>
      <c r="D910" s="268"/>
      <c r="E910" s="117"/>
      <c r="F910" s="117"/>
      <c r="G910" s="117"/>
      <c r="H910" s="117"/>
      <c r="I910" s="117"/>
      <c r="J910" s="315"/>
      <c r="K910" s="117"/>
      <c r="L910" s="315"/>
      <c r="M910" s="117"/>
      <c r="N910" s="315"/>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row>
    <row r="911" spans="1:38" ht="16.5" customHeight="1">
      <c r="A911" s="117"/>
      <c r="B911" s="117"/>
      <c r="C911" s="117"/>
      <c r="D911" s="268"/>
      <c r="E911" s="117"/>
      <c r="F911" s="117"/>
      <c r="G911" s="117"/>
      <c r="H911" s="117"/>
      <c r="I911" s="117"/>
      <c r="J911" s="315"/>
      <c r="K911" s="117"/>
      <c r="L911" s="315"/>
      <c r="M911" s="117"/>
      <c r="N911" s="315"/>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row>
    <row r="912" spans="1:38" ht="16.5" customHeight="1">
      <c r="A912" s="117"/>
      <c r="B912" s="117"/>
      <c r="C912" s="117"/>
      <c r="D912" s="268"/>
      <c r="E912" s="117"/>
      <c r="F912" s="117"/>
      <c r="G912" s="117"/>
      <c r="H912" s="117"/>
      <c r="I912" s="117"/>
      <c r="J912" s="315"/>
      <c r="K912" s="117"/>
      <c r="L912" s="315"/>
      <c r="M912" s="117"/>
      <c r="N912" s="315"/>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row>
    <row r="913" spans="1:38" ht="16.5" customHeight="1">
      <c r="A913" s="117"/>
      <c r="B913" s="117"/>
      <c r="C913" s="117"/>
      <c r="D913" s="268"/>
      <c r="E913" s="117"/>
      <c r="F913" s="117"/>
      <c r="G913" s="117"/>
      <c r="H913" s="117"/>
      <c r="I913" s="117"/>
      <c r="J913" s="315"/>
      <c r="K913" s="117"/>
      <c r="L913" s="315"/>
      <c r="M913" s="117"/>
      <c r="N913" s="315"/>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row>
    <row r="914" spans="1:38" ht="16.5" customHeight="1">
      <c r="A914" s="117"/>
      <c r="B914" s="117"/>
      <c r="C914" s="117"/>
      <c r="D914" s="268"/>
      <c r="E914" s="117"/>
      <c r="F914" s="117"/>
      <c r="G914" s="117"/>
      <c r="H914" s="117"/>
      <c r="I914" s="117"/>
      <c r="J914" s="315"/>
      <c r="K914" s="117"/>
      <c r="L914" s="315"/>
      <c r="M914" s="117"/>
      <c r="N914" s="315"/>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row>
    <row r="915" spans="1:38" ht="16.5" customHeight="1">
      <c r="A915" s="117"/>
      <c r="B915" s="117"/>
      <c r="C915" s="117"/>
      <c r="D915" s="268"/>
      <c r="E915" s="117"/>
      <c r="F915" s="117"/>
      <c r="G915" s="117"/>
      <c r="H915" s="117"/>
      <c r="I915" s="117"/>
      <c r="J915" s="315"/>
      <c r="K915" s="117"/>
      <c r="L915" s="315"/>
      <c r="M915" s="117"/>
      <c r="N915" s="315"/>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row>
    <row r="916" spans="1:38" ht="16.5" customHeight="1">
      <c r="A916" s="117"/>
      <c r="B916" s="117"/>
      <c r="C916" s="117"/>
      <c r="D916" s="268"/>
      <c r="E916" s="117"/>
      <c r="F916" s="117"/>
      <c r="G916" s="117"/>
      <c r="H916" s="117"/>
      <c r="I916" s="117"/>
      <c r="J916" s="315"/>
      <c r="K916" s="117"/>
      <c r="L916" s="315"/>
      <c r="M916" s="117"/>
      <c r="N916" s="315"/>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row>
    <row r="917" spans="1:38" ht="16.5" customHeight="1">
      <c r="A917" s="117"/>
      <c r="B917" s="117"/>
      <c r="C917" s="117"/>
      <c r="D917" s="268"/>
      <c r="E917" s="117"/>
      <c r="F917" s="117"/>
      <c r="G917" s="117"/>
      <c r="H917" s="117"/>
      <c r="I917" s="117"/>
      <c r="J917" s="315"/>
      <c r="K917" s="117"/>
      <c r="L917" s="315"/>
      <c r="M917" s="117"/>
      <c r="N917" s="315"/>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row>
    <row r="918" spans="1:38" ht="16.5" customHeight="1">
      <c r="A918" s="117"/>
      <c r="B918" s="117"/>
      <c r="C918" s="117"/>
      <c r="D918" s="268"/>
      <c r="E918" s="117"/>
      <c r="F918" s="117"/>
      <c r="G918" s="117"/>
      <c r="H918" s="117"/>
      <c r="I918" s="117"/>
      <c r="J918" s="315"/>
      <c r="K918" s="117"/>
      <c r="L918" s="315"/>
      <c r="M918" s="117"/>
      <c r="N918" s="315"/>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row>
    <row r="919" spans="1:38" ht="16.5" customHeight="1">
      <c r="A919" s="117"/>
      <c r="B919" s="117"/>
      <c r="C919" s="117"/>
      <c r="D919" s="268"/>
      <c r="E919" s="117"/>
      <c r="F919" s="117"/>
      <c r="G919" s="117"/>
      <c r="H919" s="117"/>
      <c r="I919" s="117"/>
      <c r="J919" s="315"/>
      <c r="K919" s="117"/>
      <c r="L919" s="315"/>
      <c r="M919" s="117"/>
      <c r="N919" s="315"/>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row>
    <row r="920" spans="1:38" ht="16.5" customHeight="1">
      <c r="A920" s="117"/>
      <c r="B920" s="117"/>
      <c r="C920" s="117"/>
      <c r="D920" s="268"/>
      <c r="E920" s="117"/>
      <c r="F920" s="117"/>
      <c r="G920" s="117"/>
      <c r="H920" s="117"/>
      <c r="I920" s="117"/>
      <c r="J920" s="315"/>
      <c r="K920" s="117"/>
      <c r="L920" s="315"/>
      <c r="M920" s="117"/>
      <c r="N920" s="315"/>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row>
    <row r="921" spans="1:38" ht="16.5" customHeight="1">
      <c r="A921" s="117"/>
      <c r="B921" s="117"/>
      <c r="C921" s="117"/>
      <c r="D921" s="268"/>
      <c r="E921" s="117"/>
      <c r="F921" s="117"/>
      <c r="G921" s="117"/>
      <c r="H921" s="117"/>
      <c r="I921" s="117"/>
      <c r="J921" s="315"/>
      <c r="K921" s="117"/>
      <c r="L921" s="315"/>
      <c r="M921" s="117"/>
      <c r="N921" s="315"/>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row>
    <row r="922" spans="1:38" ht="16.5" customHeight="1">
      <c r="A922" s="117"/>
      <c r="B922" s="117"/>
      <c r="C922" s="117"/>
      <c r="D922" s="268"/>
      <c r="E922" s="117"/>
      <c r="F922" s="117"/>
      <c r="G922" s="117"/>
      <c r="H922" s="117"/>
      <c r="I922" s="117"/>
      <c r="J922" s="315"/>
      <c r="K922" s="117"/>
      <c r="L922" s="315"/>
      <c r="M922" s="117"/>
      <c r="N922" s="315"/>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row>
    <row r="923" spans="1:38" ht="16.5" customHeight="1">
      <c r="A923" s="117"/>
      <c r="B923" s="117"/>
      <c r="C923" s="117"/>
      <c r="D923" s="268"/>
      <c r="E923" s="117"/>
      <c r="F923" s="117"/>
      <c r="G923" s="117"/>
      <c r="H923" s="117"/>
      <c r="I923" s="117"/>
      <c r="J923" s="315"/>
      <c r="K923" s="117"/>
      <c r="L923" s="315"/>
      <c r="M923" s="117"/>
      <c r="N923" s="315"/>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row>
    <row r="924" spans="1:38" ht="16.5" customHeight="1">
      <c r="A924" s="117"/>
      <c r="B924" s="117"/>
      <c r="C924" s="117"/>
      <c r="D924" s="268"/>
      <c r="E924" s="117"/>
      <c r="F924" s="117"/>
      <c r="G924" s="117"/>
      <c r="H924" s="117"/>
      <c r="I924" s="117"/>
      <c r="J924" s="315"/>
      <c r="K924" s="117"/>
      <c r="L924" s="315"/>
      <c r="M924" s="117"/>
      <c r="N924" s="315"/>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row>
    <row r="925" spans="1:38" ht="16.5" customHeight="1">
      <c r="A925" s="117"/>
      <c r="B925" s="117"/>
      <c r="C925" s="117"/>
      <c r="D925" s="268"/>
      <c r="E925" s="117"/>
      <c r="F925" s="117"/>
      <c r="G925" s="117"/>
      <c r="H925" s="117"/>
      <c r="I925" s="117"/>
      <c r="J925" s="315"/>
      <c r="K925" s="117"/>
      <c r="L925" s="315"/>
      <c r="M925" s="117"/>
      <c r="N925" s="315"/>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row>
    <row r="926" spans="1:38" ht="16.5" customHeight="1">
      <c r="A926" s="117"/>
      <c r="B926" s="117"/>
      <c r="C926" s="117"/>
      <c r="D926" s="268"/>
      <c r="E926" s="117"/>
      <c r="F926" s="117"/>
      <c r="G926" s="117"/>
      <c r="H926" s="117"/>
      <c r="I926" s="117"/>
      <c r="J926" s="315"/>
      <c r="K926" s="117"/>
      <c r="L926" s="315"/>
      <c r="M926" s="117"/>
      <c r="N926" s="315"/>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row>
    <row r="927" spans="1:38" ht="16.5" customHeight="1">
      <c r="A927" s="117"/>
      <c r="B927" s="117"/>
      <c r="C927" s="117"/>
      <c r="D927" s="268"/>
      <c r="E927" s="117"/>
      <c r="F927" s="117"/>
      <c r="G927" s="117"/>
      <c r="H927" s="117"/>
      <c r="I927" s="117"/>
      <c r="J927" s="315"/>
      <c r="K927" s="117"/>
      <c r="L927" s="315"/>
      <c r="M927" s="117"/>
      <c r="N927" s="315"/>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row>
    <row r="928" spans="1:38" ht="16.5" customHeight="1">
      <c r="A928" s="117"/>
      <c r="B928" s="117"/>
      <c r="C928" s="117"/>
      <c r="D928" s="268"/>
      <c r="E928" s="117"/>
      <c r="F928" s="117"/>
      <c r="G928" s="117"/>
      <c r="H928" s="117"/>
      <c r="I928" s="117"/>
      <c r="J928" s="315"/>
      <c r="K928" s="117"/>
      <c r="L928" s="315"/>
      <c r="M928" s="117"/>
      <c r="N928" s="315"/>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row>
    <row r="929" spans="1:38" ht="16.5" customHeight="1">
      <c r="A929" s="117"/>
      <c r="B929" s="117"/>
      <c r="C929" s="117"/>
      <c r="D929" s="268"/>
      <c r="E929" s="117"/>
      <c r="F929" s="117"/>
      <c r="G929" s="117"/>
      <c r="H929" s="117"/>
      <c r="I929" s="117"/>
      <c r="J929" s="315"/>
      <c r="K929" s="117"/>
      <c r="L929" s="315"/>
      <c r="M929" s="117"/>
      <c r="N929" s="315"/>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row>
    <row r="930" spans="1:38" ht="16.5" customHeight="1">
      <c r="A930" s="117"/>
      <c r="B930" s="117"/>
      <c r="C930" s="117"/>
      <c r="D930" s="268"/>
      <c r="E930" s="117"/>
      <c r="F930" s="117"/>
      <c r="G930" s="117"/>
      <c r="H930" s="117"/>
      <c r="I930" s="117"/>
      <c r="J930" s="315"/>
      <c r="K930" s="117"/>
      <c r="L930" s="315"/>
      <c r="M930" s="117"/>
      <c r="N930" s="315"/>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row>
    <row r="931" spans="1:38" ht="16.5" customHeight="1">
      <c r="A931" s="117"/>
      <c r="B931" s="117"/>
      <c r="C931" s="117"/>
      <c r="D931" s="268"/>
      <c r="E931" s="117"/>
      <c r="F931" s="117"/>
      <c r="G931" s="117"/>
      <c r="H931" s="117"/>
      <c r="I931" s="117"/>
      <c r="J931" s="315"/>
      <c r="K931" s="117"/>
      <c r="L931" s="315"/>
      <c r="M931" s="117"/>
      <c r="N931" s="315"/>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row>
    <row r="932" spans="1:38" ht="16.5" customHeight="1">
      <c r="A932" s="117"/>
      <c r="B932" s="117"/>
      <c r="C932" s="117"/>
      <c r="D932" s="268"/>
      <c r="E932" s="117"/>
      <c r="F932" s="117"/>
      <c r="G932" s="117"/>
      <c r="H932" s="117"/>
      <c r="I932" s="117"/>
      <c r="J932" s="315"/>
      <c r="K932" s="117"/>
      <c r="L932" s="315"/>
      <c r="M932" s="117"/>
      <c r="N932" s="315"/>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row>
    <row r="933" spans="1:38" ht="16.5" customHeight="1">
      <c r="A933" s="117"/>
      <c r="B933" s="117"/>
      <c r="C933" s="117"/>
      <c r="D933" s="268"/>
      <c r="E933" s="117"/>
      <c r="F933" s="117"/>
      <c r="G933" s="117"/>
      <c r="H933" s="117"/>
      <c r="I933" s="117"/>
      <c r="J933" s="315"/>
      <c r="K933" s="117"/>
      <c r="L933" s="315"/>
      <c r="M933" s="117"/>
      <c r="N933" s="315"/>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row>
    <row r="934" spans="1:38" ht="16.5" customHeight="1">
      <c r="A934" s="117"/>
      <c r="B934" s="117"/>
      <c r="C934" s="117"/>
      <c r="D934" s="268"/>
      <c r="E934" s="117"/>
      <c r="F934" s="117"/>
      <c r="G934" s="117"/>
      <c r="H934" s="117"/>
      <c r="I934" s="117"/>
      <c r="J934" s="315"/>
      <c r="K934" s="117"/>
      <c r="L934" s="315"/>
      <c r="M934" s="117"/>
      <c r="N934" s="315"/>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row>
    <row r="935" spans="1:38" ht="16.5" customHeight="1">
      <c r="A935" s="117"/>
      <c r="B935" s="117"/>
      <c r="C935" s="117"/>
      <c r="D935" s="268"/>
      <c r="E935" s="117"/>
      <c r="F935" s="117"/>
      <c r="G935" s="117"/>
      <c r="H935" s="117"/>
      <c r="I935" s="117"/>
      <c r="J935" s="315"/>
      <c r="K935" s="117"/>
      <c r="L935" s="315"/>
      <c r="M935" s="117"/>
      <c r="N935" s="315"/>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row>
    <row r="936" spans="1:38" ht="16.5" customHeight="1">
      <c r="A936" s="117"/>
      <c r="B936" s="117"/>
      <c r="C936" s="117"/>
      <c r="D936" s="268"/>
      <c r="E936" s="117"/>
      <c r="F936" s="117"/>
      <c r="G936" s="117"/>
      <c r="H936" s="117"/>
      <c r="I936" s="117"/>
      <c r="J936" s="315"/>
      <c r="K936" s="117"/>
      <c r="L936" s="315"/>
      <c r="M936" s="117"/>
      <c r="N936" s="315"/>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row>
    <row r="937" spans="1:38" ht="16.5" customHeight="1">
      <c r="A937" s="117"/>
      <c r="B937" s="117"/>
      <c r="C937" s="117"/>
      <c r="D937" s="268"/>
      <c r="E937" s="117"/>
      <c r="F937" s="117"/>
      <c r="G937" s="117"/>
      <c r="H937" s="117"/>
      <c r="I937" s="117"/>
      <c r="J937" s="315"/>
      <c r="K937" s="117"/>
      <c r="L937" s="315"/>
      <c r="M937" s="117"/>
      <c r="N937" s="315"/>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row>
    <row r="938" spans="1:38" ht="16.5" customHeight="1">
      <c r="A938" s="117"/>
      <c r="B938" s="117"/>
      <c r="C938" s="117"/>
      <c r="D938" s="268"/>
      <c r="E938" s="117"/>
      <c r="F938" s="117"/>
      <c r="G938" s="117"/>
      <c r="H938" s="117"/>
      <c r="I938" s="117"/>
      <c r="J938" s="315"/>
      <c r="K938" s="117"/>
      <c r="L938" s="315"/>
      <c r="M938" s="117"/>
      <c r="N938" s="315"/>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row>
    <row r="939" spans="1:38" ht="16.5" customHeight="1">
      <c r="A939" s="117"/>
      <c r="B939" s="117"/>
      <c r="C939" s="117"/>
      <c r="D939" s="268"/>
      <c r="E939" s="117"/>
      <c r="F939" s="117"/>
      <c r="G939" s="117"/>
      <c r="H939" s="117"/>
      <c r="I939" s="117"/>
      <c r="J939" s="315"/>
      <c r="K939" s="117"/>
      <c r="L939" s="315"/>
      <c r="M939" s="117"/>
      <c r="N939" s="315"/>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row>
    <row r="940" spans="1:38" ht="16.5" customHeight="1">
      <c r="A940" s="117"/>
      <c r="B940" s="117"/>
      <c r="C940" s="117"/>
      <c r="D940" s="268"/>
      <c r="E940" s="117"/>
      <c r="F940" s="117"/>
      <c r="G940" s="117"/>
      <c r="H940" s="117"/>
      <c r="I940" s="117"/>
      <c r="J940" s="315"/>
      <c r="K940" s="117"/>
      <c r="L940" s="315"/>
      <c r="M940" s="117"/>
      <c r="N940" s="315"/>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row>
    <row r="941" spans="1:38" ht="16.5" customHeight="1">
      <c r="A941" s="117"/>
      <c r="B941" s="117"/>
      <c r="C941" s="117"/>
      <c r="D941" s="268"/>
      <c r="E941" s="117"/>
      <c r="F941" s="117"/>
      <c r="G941" s="117"/>
      <c r="H941" s="117"/>
      <c r="I941" s="117"/>
      <c r="J941" s="315"/>
      <c r="K941" s="117"/>
      <c r="L941" s="315"/>
      <c r="M941" s="117"/>
      <c r="N941" s="315"/>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row>
    <row r="942" spans="1:38" ht="16.5" customHeight="1">
      <c r="A942" s="117"/>
      <c r="B942" s="117"/>
      <c r="C942" s="117"/>
      <c r="D942" s="268"/>
      <c r="E942" s="117"/>
      <c r="F942" s="117"/>
      <c r="G942" s="117"/>
      <c r="H942" s="117"/>
      <c r="I942" s="117"/>
      <c r="J942" s="315"/>
      <c r="K942" s="117"/>
      <c r="L942" s="315"/>
      <c r="M942" s="117"/>
      <c r="N942" s="315"/>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row>
    <row r="943" spans="1:38" ht="16.5" customHeight="1">
      <c r="A943" s="117"/>
      <c r="B943" s="117"/>
      <c r="C943" s="117"/>
      <c r="D943" s="268"/>
      <c r="E943" s="117"/>
      <c r="F943" s="117"/>
      <c r="G943" s="117"/>
      <c r="H943" s="117"/>
      <c r="I943" s="117"/>
      <c r="J943" s="315"/>
      <c r="K943" s="117"/>
      <c r="L943" s="315"/>
      <c r="M943" s="117"/>
      <c r="N943" s="315"/>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row>
    <row r="944" spans="1:38" ht="16.5" customHeight="1">
      <c r="A944" s="117"/>
      <c r="B944" s="117"/>
      <c r="C944" s="117"/>
      <c r="D944" s="268"/>
      <c r="E944" s="117"/>
      <c r="F944" s="117"/>
      <c r="G944" s="117"/>
      <c r="H944" s="117"/>
      <c r="I944" s="117"/>
      <c r="J944" s="315"/>
      <c r="K944" s="117"/>
      <c r="L944" s="315"/>
      <c r="M944" s="117"/>
      <c r="N944" s="315"/>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row>
    <row r="945" spans="1:38" ht="16.5" customHeight="1">
      <c r="A945" s="117"/>
      <c r="B945" s="117"/>
      <c r="C945" s="117"/>
      <c r="D945" s="268"/>
      <c r="E945" s="117"/>
      <c r="F945" s="117"/>
      <c r="G945" s="117"/>
      <c r="H945" s="117"/>
      <c r="I945" s="117"/>
      <c r="J945" s="315"/>
      <c r="K945" s="117"/>
      <c r="L945" s="315"/>
      <c r="M945" s="117"/>
      <c r="N945" s="315"/>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row>
    <row r="946" spans="1:38" ht="16.5" customHeight="1">
      <c r="A946" s="117"/>
      <c r="B946" s="117"/>
      <c r="C946" s="117"/>
      <c r="D946" s="268"/>
      <c r="E946" s="117"/>
      <c r="F946" s="117"/>
      <c r="G946" s="117"/>
      <c r="H946" s="117"/>
      <c r="I946" s="117"/>
      <c r="J946" s="315"/>
      <c r="K946" s="117"/>
      <c r="L946" s="315"/>
      <c r="M946" s="117"/>
      <c r="N946" s="315"/>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row>
    <row r="947" spans="1:38" ht="16.5" customHeight="1">
      <c r="A947" s="117"/>
      <c r="B947" s="117"/>
      <c r="C947" s="117"/>
      <c r="D947" s="268"/>
      <c r="E947" s="117"/>
      <c r="F947" s="117"/>
      <c r="G947" s="117"/>
      <c r="H947" s="117"/>
      <c r="I947" s="117"/>
      <c r="J947" s="315"/>
      <c r="K947" s="117"/>
      <c r="L947" s="315"/>
      <c r="M947" s="117"/>
      <c r="N947" s="315"/>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row>
    <row r="948" spans="1:38" ht="16.5" customHeight="1">
      <c r="A948" s="117"/>
      <c r="B948" s="117"/>
      <c r="C948" s="117"/>
      <c r="D948" s="268"/>
      <c r="E948" s="117"/>
      <c r="F948" s="117"/>
      <c r="G948" s="117"/>
      <c r="H948" s="117"/>
      <c r="I948" s="117"/>
      <c r="J948" s="315"/>
      <c r="K948" s="117"/>
      <c r="L948" s="315"/>
      <c r="M948" s="117"/>
      <c r="N948" s="315"/>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row>
    <row r="949" spans="1:38" ht="16.5" customHeight="1">
      <c r="A949" s="117"/>
      <c r="B949" s="117"/>
      <c r="C949" s="117"/>
      <c r="D949" s="268"/>
      <c r="E949" s="117"/>
      <c r="F949" s="117"/>
      <c r="G949" s="117"/>
      <c r="H949" s="117"/>
      <c r="I949" s="117"/>
      <c r="J949" s="315"/>
      <c r="K949" s="117"/>
      <c r="L949" s="315"/>
      <c r="M949" s="117"/>
      <c r="N949" s="315"/>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row>
    <row r="950" spans="1:38" ht="16.5" customHeight="1">
      <c r="A950" s="117"/>
      <c r="B950" s="117"/>
      <c r="C950" s="117"/>
      <c r="D950" s="268"/>
      <c r="E950" s="117"/>
      <c r="F950" s="117"/>
      <c r="G950" s="117"/>
      <c r="H950" s="117"/>
      <c r="I950" s="117"/>
      <c r="J950" s="315"/>
      <c r="K950" s="117"/>
      <c r="L950" s="315"/>
      <c r="M950" s="117"/>
      <c r="N950" s="315"/>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row>
    <row r="951" spans="1:38" ht="16.5" customHeight="1">
      <c r="A951" s="117"/>
      <c r="B951" s="117"/>
      <c r="C951" s="117"/>
      <c r="D951" s="268"/>
      <c r="E951" s="117"/>
      <c r="F951" s="117"/>
      <c r="G951" s="117"/>
      <c r="H951" s="117"/>
      <c r="I951" s="117"/>
      <c r="J951" s="315"/>
      <c r="K951" s="117"/>
      <c r="L951" s="315"/>
      <c r="M951" s="117"/>
      <c r="N951" s="315"/>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row>
    <row r="952" spans="1:38" ht="16.5" customHeight="1">
      <c r="A952" s="117"/>
      <c r="B952" s="117"/>
      <c r="C952" s="117"/>
      <c r="D952" s="268"/>
      <c r="E952" s="117"/>
      <c r="F952" s="117"/>
      <c r="G952" s="117"/>
      <c r="H952" s="117"/>
      <c r="I952" s="117"/>
      <c r="J952" s="315"/>
      <c r="K952" s="117"/>
      <c r="L952" s="315"/>
      <c r="M952" s="117"/>
      <c r="N952" s="315"/>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row>
    <row r="953" spans="1:38" ht="16.5" customHeight="1">
      <c r="A953" s="117"/>
      <c r="B953" s="117"/>
      <c r="C953" s="117"/>
      <c r="D953" s="268"/>
      <c r="E953" s="117"/>
      <c r="F953" s="117"/>
      <c r="G953" s="117"/>
      <c r="H953" s="117"/>
      <c r="I953" s="117"/>
      <c r="J953" s="315"/>
      <c r="K953" s="117"/>
      <c r="L953" s="315"/>
      <c r="M953" s="117"/>
      <c r="N953" s="315"/>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row>
    <row r="954" spans="1:38" ht="16.5" customHeight="1">
      <c r="A954" s="117"/>
      <c r="B954" s="117"/>
      <c r="C954" s="117"/>
      <c r="D954" s="268"/>
      <c r="E954" s="117"/>
      <c r="F954" s="117"/>
      <c r="G954" s="117"/>
      <c r="H954" s="117"/>
      <c r="I954" s="117"/>
      <c r="J954" s="315"/>
      <c r="K954" s="117"/>
      <c r="L954" s="315"/>
      <c r="M954" s="117"/>
      <c r="N954" s="315"/>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row>
    <row r="955" spans="1:38" ht="16.5" customHeight="1">
      <c r="A955" s="117"/>
      <c r="B955" s="117"/>
      <c r="C955" s="117"/>
      <c r="D955" s="268"/>
      <c r="E955" s="117"/>
      <c r="F955" s="117"/>
      <c r="G955" s="117"/>
      <c r="H955" s="117"/>
      <c r="I955" s="117"/>
      <c r="J955" s="315"/>
      <c r="K955" s="117"/>
      <c r="L955" s="315"/>
      <c r="M955" s="117"/>
      <c r="N955" s="315"/>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row>
    <row r="956" spans="1:38" ht="16.5" customHeight="1">
      <c r="A956" s="117"/>
      <c r="B956" s="117"/>
      <c r="C956" s="117"/>
      <c r="D956" s="268"/>
      <c r="E956" s="117"/>
      <c r="F956" s="117"/>
      <c r="G956" s="117"/>
      <c r="H956" s="117"/>
      <c r="I956" s="117"/>
      <c r="J956" s="315"/>
      <c r="K956" s="117"/>
      <c r="L956" s="315"/>
      <c r="M956" s="117"/>
      <c r="N956" s="315"/>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row>
    <row r="957" spans="1:38" ht="16.5" customHeight="1">
      <c r="A957" s="117"/>
      <c r="B957" s="117"/>
      <c r="C957" s="117"/>
      <c r="D957" s="268"/>
      <c r="E957" s="117"/>
      <c r="F957" s="117"/>
      <c r="G957" s="117"/>
      <c r="H957" s="117"/>
      <c r="I957" s="117"/>
      <c r="J957" s="315"/>
      <c r="K957" s="117"/>
      <c r="L957" s="315"/>
      <c r="M957" s="117"/>
      <c r="N957" s="315"/>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row>
    <row r="958" spans="1:38" ht="16.5" customHeight="1">
      <c r="A958" s="117"/>
      <c r="B958" s="117"/>
      <c r="C958" s="117"/>
      <c r="D958" s="268"/>
      <c r="E958" s="117"/>
      <c r="F958" s="117"/>
      <c r="G958" s="117"/>
      <c r="H958" s="117"/>
      <c r="I958" s="117"/>
      <c r="J958" s="315"/>
      <c r="K958" s="117"/>
      <c r="L958" s="315"/>
      <c r="M958" s="117"/>
      <c r="N958" s="315"/>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row>
    <row r="959" spans="1:38" ht="16.5" customHeight="1">
      <c r="A959" s="117"/>
      <c r="B959" s="117"/>
      <c r="C959" s="117"/>
      <c r="D959" s="268"/>
      <c r="E959" s="117"/>
      <c r="F959" s="117"/>
      <c r="G959" s="117"/>
      <c r="H959" s="117"/>
      <c r="I959" s="117"/>
      <c r="J959" s="315"/>
      <c r="K959" s="117"/>
      <c r="L959" s="315"/>
      <c r="M959" s="117"/>
      <c r="N959" s="315"/>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row>
    <row r="960" spans="1:38" ht="16.5" customHeight="1">
      <c r="A960" s="117"/>
      <c r="B960" s="117"/>
      <c r="C960" s="117"/>
      <c r="D960" s="268"/>
      <c r="E960" s="117"/>
      <c r="F960" s="117"/>
      <c r="G960" s="117"/>
      <c r="H960" s="117"/>
      <c r="I960" s="117"/>
      <c r="J960" s="315"/>
      <c r="K960" s="117"/>
      <c r="L960" s="315"/>
      <c r="M960" s="117"/>
      <c r="N960" s="315"/>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row>
    <row r="961" spans="1:38" ht="16.5" customHeight="1">
      <c r="A961" s="117"/>
      <c r="B961" s="117"/>
      <c r="C961" s="117"/>
      <c r="D961" s="268"/>
      <c r="E961" s="117"/>
      <c r="F961" s="117"/>
      <c r="G961" s="117"/>
      <c r="H961" s="117"/>
      <c r="I961" s="117"/>
      <c r="J961" s="315"/>
      <c r="K961" s="117"/>
      <c r="L961" s="315"/>
      <c r="M961" s="117"/>
      <c r="N961" s="315"/>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row>
    <row r="962" spans="1:38" ht="16.5" customHeight="1">
      <c r="A962" s="117"/>
      <c r="B962" s="117"/>
      <c r="C962" s="117"/>
      <c r="D962" s="268"/>
      <c r="E962" s="117"/>
      <c r="F962" s="117"/>
      <c r="G962" s="117"/>
      <c r="H962" s="117"/>
      <c r="I962" s="117"/>
      <c r="J962" s="315"/>
      <c r="K962" s="117"/>
      <c r="L962" s="315"/>
      <c r="M962" s="117"/>
      <c r="N962" s="315"/>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row>
    <row r="963" spans="1:38" ht="16.5" customHeight="1">
      <c r="A963" s="117"/>
      <c r="B963" s="117"/>
      <c r="C963" s="117"/>
      <c r="D963" s="268"/>
      <c r="E963" s="117"/>
      <c r="F963" s="117"/>
      <c r="G963" s="117"/>
      <c r="H963" s="117"/>
      <c r="I963" s="117"/>
      <c r="J963" s="315"/>
      <c r="K963" s="117"/>
      <c r="L963" s="315"/>
      <c r="M963" s="117"/>
      <c r="N963" s="315"/>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row>
    <row r="964" spans="1:38" ht="16.5" customHeight="1">
      <c r="A964" s="117"/>
      <c r="B964" s="117"/>
      <c r="C964" s="117"/>
      <c r="D964" s="268"/>
      <c r="E964" s="117"/>
      <c r="F964" s="117"/>
      <c r="G964" s="117"/>
      <c r="H964" s="117"/>
      <c r="I964" s="117"/>
      <c r="J964" s="315"/>
      <c r="K964" s="117"/>
      <c r="L964" s="315"/>
      <c r="M964" s="117"/>
      <c r="N964" s="315"/>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row>
    <row r="965" spans="1:38" ht="16.5" customHeight="1">
      <c r="A965" s="117"/>
      <c r="B965" s="117"/>
      <c r="C965" s="117"/>
      <c r="D965" s="268"/>
      <c r="E965" s="117"/>
      <c r="F965" s="117"/>
      <c r="G965" s="117"/>
      <c r="H965" s="117"/>
      <c r="I965" s="117"/>
      <c r="J965" s="315"/>
      <c r="K965" s="117"/>
      <c r="L965" s="315"/>
      <c r="M965" s="117"/>
      <c r="N965" s="315"/>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row>
    <row r="966" spans="1:38" ht="16.5" customHeight="1">
      <c r="A966" s="117"/>
      <c r="B966" s="117"/>
      <c r="C966" s="117"/>
      <c r="D966" s="268"/>
      <c r="E966" s="117"/>
      <c r="F966" s="117"/>
      <c r="G966" s="117"/>
      <c r="H966" s="117"/>
      <c r="I966" s="117"/>
      <c r="J966" s="315"/>
      <c r="K966" s="117"/>
      <c r="L966" s="315"/>
      <c r="M966" s="117"/>
      <c r="N966" s="315"/>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row>
    <row r="967" spans="1:38" ht="16.5" customHeight="1">
      <c r="A967" s="117"/>
      <c r="B967" s="117"/>
      <c r="C967" s="117"/>
      <c r="D967" s="268"/>
      <c r="E967" s="117"/>
      <c r="F967" s="117"/>
      <c r="G967" s="117"/>
      <c r="H967" s="117"/>
      <c r="I967" s="117"/>
      <c r="J967" s="315"/>
      <c r="K967" s="117"/>
      <c r="L967" s="315"/>
      <c r="M967" s="117"/>
      <c r="N967" s="315"/>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row>
    <row r="968" spans="1:38" ht="16.5" customHeight="1">
      <c r="A968" s="117"/>
      <c r="B968" s="117"/>
      <c r="C968" s="117"/>
      <c r="D968" s="268"/>
      <c r="E968" s="117"/>
      <c r="F968" s="117"/>
      <c r="G968" s="117"/>
      <c r="H968" s="117"/>
      <c r="I968" s="117"/>
      <c r="J968" s="315"/>
      <c r="K968" s="117"/>
      <c r="L968" s="315"/>
      <c r="M968" s="117"/>
      <c r="N968" s="315"/>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row>
    <row r="969" spans="1:38" ht="16.5" customHeight="1">
      <c r="A969" s="117"/>
      <c r="B969" s="117"/>
      <c r="C969" s="117"/>
      <c r="D969" s="268"/>
      <c r="E969" s="117"/>
      <c r="F969" s="117"/>
      <c r="G969" s="117"/>
      <c r="H969" s="117"/>
      <c r="I969" s="117"/>
      <c r="J969" s="315"/>
      <c r="K969" s="117"/>
      <c r="L969" s="315"/>
      <c r="M969" s="117"/>
      <c r="N969" s="315"/>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row>
    <row r="970" spans="1:38" ht="16.5" customHeight="1">
      <c r="A970" s="117"/>
      <c r="B970" s="117"/>
      <c r="C970" s="117"/>
      <c r="D970" s="268"/>
      <c r="E970" s="117"/>
      <c r="F970" s="117"/>
      <c r="G970" s="117"/>
      <c r="H970" s="117"/>
      <c r="I970" s="117"/>
      <c r="J970" s="315"/>
      <c r="K970" s="117"/>
      <c r="L970" s="315"/>
      <c r="M970" s="117"/>
      <c r="N970" s="315"/>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row>
    <row r="971" spans="1:38" ht="16.5" customHeight="1">
      <c r="A971" s="117"/>
      <c r="B971" s="117"/>
      <c r="C971" s="117"/>
      <c r="D971" s="268"/>
      <c r="E971" s="117"/>
      <c r="F971" s="117"/>
      <c r="G971" s="117"/>
      <c r="H971" s="117"/>
      <c r="I971" s="117"/>
      <c r="J971" s="315"/>
      <c r="K971" s="117"/>
      <c r="L971" s="315"/>
      <c r="M971" s="117"/>
      <c r="N971" s="315"/>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row>
    <row r="972" spans="1:38" ht="16.5" customHeight="1">
      <c r="A972" s="117"/>
      <c r="B972" s="117"/>
      <c r="C972" s="117"/>
      <c r="D972" s="268"/>
      <c r="E972" s="117"/>
      <c r="F972" s="117"/>
      <c r="G972" s="117"/>
      <c r="H972" s="117"/>
      <c r="I972" s="117"/>
      <c r="J972" s="315"/>
      <c r="K972" s="117"/>
      <c r="L972" s="315"/>
      <c r="M972" s="117"/>
      <c r="N972" s="315"/>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row>
    <row r="973" spans="1:38" ht="16.5" customHeight="1">
      <c r="A973" s="117"/>
      <c r="B973" s="117"/>
      <c r="C973" s="117"/>
      <c r="D973" s="268"/>
      <c r="E973" s="117"/>
      <c r="F973" s="117"/>
      <c r="G973" s="117"/>
      <c r="H973" s="117"/>
      <c r="I973" s="117"/>
      <c r="J973" s="315"/>
      <c r="K973" s="117"/>
      <c r="L973" s="315"/>
      <c r="M973" s="117"/>
      <c r="N973" s="315"/>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row>
    <row r="974" spans="1:38" ht="16.5" customHeight="1">
      <c r="A974" s="117"/>
      <c r="B974" s="117"/>
      <c r="C974" s="117"/>
      <c r="D974" s="268"/>
      <c r="E974" s="117"/>
      <c r="F974" s="117"/>
      <c r="G974" s="117"/>
      <c r="H974" s="117"/>
      <c r="I974" s="117"/>
      <c r="J974" s="315"/>
      <c r="K974" s="117"/>
      <c r="L974" s="315"/>
      <c r="M974" s="117"/>
      <c r="N974" s="315"/>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row>
    <row r="975" spans="1:38" ht="16.5" customHeight="1">
      <c r="A975" s="117"/>
      <c r="B975" s="117"/>
      <c r="C975" s="117"/>
      <c r="D975" s="268"/>
      <c r="E975" s="117"/>
      <c r="F975" s="117"/>
      <c r="G975" s="117"/>
      <c r="H975" s="117"/>
      <c r="I975" s="117"/>
      <c r="J975" s="315"/>
      <c r="K975" s="117"/>
      <c r="L975" s="315"/>
      <c r="M975" s="117"/>
      <c r="N975" s="315"/>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row>
    <row r="976" spans="1:38" ht="16.5" customHeight="1">
      <c r="A976" s="117"/>
      <c r="B976" s="117"/>
      <c r="C976" s="117"/>
      <c r="D976" s="268"/>
      <c r="E976" s="117"/>
      <c r="F976" s="117"/>
      <c r="G976" s="117"/>
      <c r="H976" s="117"/>
      <c r="I976" s="117"/>
      <c r="J976" s="315"/>
      <c r="K976" s="117"/>
      <c r="L976" s="315"/>
      <c r="M976" s="117"/>
      <c r="N976" s="315"/>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row>
    <row r="977" spans="1:38" ht="16.5" customHeight="1">
      <c r="A977" s="117"/>
      <c r="B977" s="117"/>
      <c r="C977" s="117"/>
      <c r="D977" s="268"/>
      <c r="E977" s="117"/>
      <c r="F977" s="117"/>
      <c r="G977" s="117"/>
      <c r="H977" s="117"/>
      <c r="I977" s="117"/>
      <c r="J977" s="315"/>
      <c r="K977" s="117"/>
      <c r="L977" s="315"/>
      <c r="M977" s="117"/>
      <c r="N977" s="315"/>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row>
    <row r="978" spans="1:38" ht="16.5" customHeight="1">
      <c r="A978" s="117"/>
      <c r="B978" s="117"/>
      <c r="C978" s="117"/>
      <c r="D978" s="268"/>
      <c r="E978" s="117"/>
      <c r="F978" s="117"/>
      <c r="G978" s="117"/>
      <c r="H978" s="117"/>
      <c r="I978" s="117"/>
      <c r="J978" s="315"/>
      <c r="K978" s="117"/>
      <c r="L978" s="315"/>
      <c r="M978" s="117"/>
      <c r="N978" s="315"/>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row>
    <row r="979" spans="1:38" ht="16.5" customHeight="1">
      <c r="A979" s="117"/>
      <c r="B979" s="117"/>
      <c r="C979" s="117"/>
      <c r="D979" s="268"/>
      <c r="E979" s="117"/>
      <c r="F979" s="117"/>
      <c r="G979" s="117"/>
      <c r="H979" s="117"/>
      <c r="I979" s="117"/>
      <c r="J979" s="315"/>
      <c r="K979" s="117"/>
      <c r="L979" s="315"/>
      <c r="M979" s="117"/>
      <c r="N979" s="315"/>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row>
    <row r="980" spans="1:38" ht="16.5" customHeight="1">
      <c r="A980" s="117"/>
      <c r="B980" s="117"/>
      <c r="C980" s="117"/>
      <c r="D980" s="268"/>
      <c r="E980" s="117"/>
      <c r="F980" s="117"/>
      <c r="G980" s="117"/>
      <c r="H980" s="117"/>
      <c r="I980" s="117"/>
      <c r="J980" s="315"/>
      <c r="K980" s="117"/>
      <c r="L980" s="315"/>
      <c r="M980" s="117"/>
      <c r="N980" s="315"/>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row>
    <row r="981" spans="1:38" ht="16.5" customHeight="1">
      <c r="A981" s="117"/>
      <c r="B981" s="117"/>
      <c r="C981" s="117"/>
      <c r="D981" s="268"/>
      <c r="E981" s="117"/>
      <c r="F981" s="117"/>
      <c r="G981" s="117"/>
      <c r="H981" s="117"/>
      <c r="I981" s="117"/>
      <c r="J981" s="315"/>
      <c r="K981" s="117"/>
      <c r="L981" s="315"/>
      <c r="M981" s="117"/>
      <c r="N981" s="315"/>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row>
    <row r="982" spans="1:38" ht="16.5" customHeight="1">
      <c r="A982" s="117"/>
      <c r="B982" s="117"/>
      <c r="C982" s="117"/>
      <c r="D982" s="268"/>
      <c r="E982" s="117"/>
      <c r="F982" s="117"/>
      <c r="G982" s="117"/>
      <c r="H982" s="117"/>
      <c r="I982" s="117"/>
      <c r="J982" s="315"/>
      <c r="K982" s="117"/>
      <c r="L982" s="315"/>
      <c r="M982" s="117"/>
      <c r="N982" s="315"/>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row>
    <row r="983" spans="1:38" ht="16.5" customHeight="1">
      <c r="A983" s="117"/>
      <c r="B983" s="117"/>
      <c r="C983" s="117"/>
      <c r="D983" s="268"/>
      <c r="E983" s="117"/>
      <c r="F983" s="117"/>
      <c r="G983" s="117"/>
      <c r="H983" s="117"/>
      <c r="I983" s="117"/>
      <c r="J983" s="315"/>
      <c r="K983" s="117"/>
      <c r="L983" s="315"/>
      <c r="M983" s="117"/>
      <c r="N983" s="315"/>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row>
    <row r="984" spans="1:38" ht="16.5" customHeight="1">
      <c r="A984" s="117"/>
      <c r="B984" s="117"/>
      <c r="C984" s="117"/>
      <c r="D984" s="268"/>
      <c r="E984" s="117"/>
      <c r="F984" s="117"/>
      <c r="G984" s="117"/>
      <c r="H984" s="117"/>
      <c r="I984" s="117"/>
      <c r="J984" s="315"/>
      <c r="K984" s="117"/>
      <c r="L984" s="315"/>
      <c r="M984" s="117"/>
      <c r="N984" s="315"/>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row>
    <row r="985" spans="1:38" ht="16.5" customHeight="1">
      <c r="A985" s="117"/>
      <c r="B985" s="117"/>
      <c r="C985" s="117"/>
      <c r="D985" s="268"/>
      <c r="E985" s="117"/>
      <c r="F985" s="117"/>
      <c r="G985" s="117"/>
      <c r="H985" s="117"/>
      <c r="I985" s="117"/>
      <c r="J985" s="315"/>
      <c r="K985" s="117"/>
      <c r="L985" s="315"/>
      <c r="M985" s="117"/>
      <c r="N985" s="315"/>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row>
    <row r="986" spans="1:38" ht="16.5" customHeight="1">
      <c r="A986" s="117"/>
      <c r="B986" s="117"/>
      <c r="C986" s="117"/>
      <c r="D986" s="268"/>
      <c r="E986" s="117"/>
      <c r="F986" s="117"/>
      <c r="G986" s="117"/>
      <c r="H986" s="117"/>
      <c r="I986" s="117"/>
      <c r="J986" s="315"/>
      <c r="K986" s="117"/>
      <c r="L986" s="315"/>
      <c r="M986" s="117"/>
      <c r="N986" s="315"/>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row>
    <row r="987" spans="1:38" ht="16.5" customHeight="1">
      <c r="A987" s="117"/>
      <c r="B987" s="117"/>
      <c r="C987" s="117"/>
      <c r="D987" s="268"/>
      <c r="E987" s="117"/>
      <c r="F987" s="117"/>
      <c r="G987" s="117"/>
      <c r="H987" s="117"/>
      <c r="I987" s="117"/>
      <c r="J987" s="315"/>
      <c r="K987" s="117"/>
      <c r="L987" s="315"/>
      <c r="M987" s="117"/>
      <c r="N987" s="315"/>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row>
    <row r="988" spans="1:38" ht="16.5" customHeight="1">
      <c r="A988" s="117"/>
      <c r="B988" s="117"/>
      <c r="C988" s="117"/>
      <c r="D988" s="268"/>
      <c r="E988" s="117"/>
      <c r="F988" s="117"/>
      <c r="G988" s="117"/>
      <c r="H988" s="117"/>
      <c r="I988" s="117"/>
      <c r="J988" s="315"/>
      <c r="K988" s="117"/>
      <c r="L988" s="315"/>
      <c r="M988" s="117"/>
      <c r="N988" s="315"/>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row>
    <row r="989" spans="1:38" ht="16.5" customHeight="1">
      <c r="A989" s="117"/>
      <c r="B989" s="117"/>
      <c r="C989" s="117"/>
      <c r="D989" s="268"/>
      <c r="E989" s="117"/>
      <c r="F989" s="117"/>
      <c r="G989" s="117"/>
      <c r="H989" s="117"/>
      <c r="I989" s="117"/>
      <c r="J989" s="315"/>
      <c r="K989" s="117"/>
      <c r="L989" s="315"/>
      <c r="M989" s="117"/>
      <c r="N989" s="315"/>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row>
    <row r="990" spans="1:38" ht="16.5" customHeight="1">
      <c r="A990" s="117"/>
      <c r="B990" s="117"/>
      <c r="C990" s="117"/>
      <c r="D990" s="268"/>
      <c r="E990" s="117"/>
      <c r="F990" s="117"/>
      <c r="G990" s="117"/>
      <c r="H990" s="117"/>
      <c r="I990" s="117"/>
      <c r="J990" s="315"/>
      <c r="K990" s="117"/>
      <c r="L990" s="315"/>
      <c r="M990" s="117"/>
      <c r="N990" s="315"/>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row>
    <row r="991" spans="1:38" ht="16.5" customHeight="1">
      <c r="A991" s="117"/>
      <c r="B991" s="117"/>
      <c r="C991" s="117"/>
      <c r="D991" s="268"/>
      <c r="E991" s="117"/>
      <c r="F991" s="117"/>
      <c r="G991" s="117"/>
      <c r="H991" s="117"/>
      <c r="I991" s="117"/>
      <c r="J991" s="315"/>
      <c r="K991" s="117"/>
      <c r="L991" s="315"/>
      <c r="M991" s="117"/>
      <c r="N991" s="315"/>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row>
    <row r="992" spans="1:38" ht="16.5" customHeight="1">
      <c r="A992" s="117"/>
      <c r="B992" s="117"/>
      <c r="C992" s="117"/>
      <c r="D992" s="268"/>
      <c r="E992" s="117"/>
      <c r="F992" s="117"/>
      <c r="G992" s="117"/>
      <c r="H992" s="117"/>
      <c r="I992" s="117"/>
      <c r="J992" s="315"/>
      <c r="K992" s="117"/>
      <c r="L992" s="315"/>
      <c r="M992" s="117"/>
      <c r="N992" s="315"/>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row>
    <row r="993" spans="1:38" ht="16.5" customHeight="1">
      <c r="A993" s="117"/>
      <c r="B993" s="117"/>
      <c r="C993" s="117"/>
      <c r="D993" s="268"/>
      <c r="E993" s="117"/>
      <c r="F993" s="117"/>
      <c r="G993" s="117"/>
      <c r="H993" s="117"/>
      <c r="I993" s="117"/>
      <c r="J993" s="315"/>
      <c r="K993" s="117"/>
      <c r="L993" s="315"/>
      <c r="M993" s="117"/>
      <c r="N993" s="315"/>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row>
    <row r="994" spans="1:38" ht="16.5" customHeight="1">
      <c r="A994" s="117"/>
      <c r="B994" s="117"/>
      <c r="C994" s="117"/>
      <c r="D994" s="268"/>
      <c r="E994" s="117"/>
      <c r="F994" s="117"/>
      <c r="G994" s="117"/>
      <c r="H994" s="117"/>
      <c r="I994" s="117"/>
      <c r="J994" s="315"/>
      <c r="K994" s="117"/>
      <c r="L994" s="315"/>
      <c r="M994" s="117"/>
      <c r="N994" s="315"/>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row>
    <row r="995" spans="1:38" ht="16.5" customHeight="1">
      <c r="A995" s="117"/>
      <c r="B995" s="117"/>
      <c r="C995" s="117"/>
      <c r="D995" s="268"/>
      <c r="E995" s="117"/>
      <c r="F995" s="117"/>
      <c r="G995" s="117"/>
      <c r="H995" s="117"/>
      <c r="I995" s="117"/>
      <c r="J995" s="315"/>
      <c r="K995" s="117"/>
      <c r="L995" s="315"/>
      <c r="M995" s="117"/>
      <c r="N995" s="315"/>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row>
    <row r="996" spans="1:38" ht="16.5" customHeight="1">
      <c r="A996" s="117"/>
      <c r="B996" s="117"/>
      <c r="C996" s="117"/>
      <c r="D996" s="268"/>
      <c r="E996" s="117"/>
      <c r="F996" s="117"/>
      <c r="G996" s="117"/>
      <c r="H996" s="117"/>
      <c r="I996" s="117"/>
      <c r="J996" s="315"/>
      <c r="K996" s="117"/>
      <c r="L996" s="315"/>
      <c r="M996" s="117"/>
      <c r="N996" s="315"/>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row>
    <row r="997" spans="1:38" ht="16.5" customHeight="1">
      <c r="A997" s="117"/>
      <c r="B997" s="117"/>
      <c r="C997" s="117"/>
      <c r="D997" s="268"/>
      <c r="E997" s="117"/>
      <c r="F997" s="117"/>
      <c r="G997" s="117"/>
      <c r="H997" s="117"/>
      <c r="I997" s="117"/>
      <c r="J997" s="315"/>
      <c r="K997" s="117"/>
      <c r="L997" s="315"/>
      <c r="M997" s="117"/>
      <c r="N997" s="315"/>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row>
    <row r="998" spans="1:38" ht="16.5" customHeight="1">
      <c r="A998" s="117"/>
      <c r="B998" s="117"/>
      <c r="C998" s="117"/>
      <c r="D998" s="268"/>
      <c r="E998" s="117"/>
      <c r="F998" s="117"/>
      <c r="G998" s="117"/>
      <c r="H998" s="117"/>
      <c r="I998" s="117"/>
      <c r="J998" s="315"/>
      <c r="K998" s="117"/>
      <c r="L998" s="315"/>
      <c r="M998" s="117"/>
      <c r="N998" s="315"/>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row>
    <row r="999" spans="1:38" ht="16.5" customHeight="1">
      <c r="A999" s="117"/>
      <c r="B999" s="117"/>
      <c r="C999" s="117"/>
      <c r="D999" s="268"/>
      <c r="E999" s="117"/>
      <c r="F999" s="117"/>
      <c r="G999" s="117"/>
      <c r="H999" s="117"/>
      <c r="I999" s="117"/>
      <c r="J999" s="315"/>
      <c r="K999" s="117"/>
      <c r="L999" s="315"/>
      <c r="M999" s="117"/>
      <c r="N999" s="315"/>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row>
    <row r="1000" spans="1:38" ht="16.5" customHeight="1">
      <c r="A1000" s="117"/>
      <c r="B1000" s="117"/>
      <c r="C1000" s="117"/>
      <c r="D1000" s="268"/>
      <c r="E1000" s="117"/>
      <c r="F1000" s="117"/>
      <c r="G1000" s="117"/>
      <c r="H1000" s="117"/>
      <c r="I1000" s="117"/>
      <c r="J1000" s="315"/>
      <c r="K1000" s="117"/>
      <c r="L1000" s="315"/>
      <c r="M1000" s="117"/>
      <c r="N1000" s="315"/>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row>
    <row r="1001" spans="1:38" ht="16.5" customHeight="1">
      <c r="A1001" s="117"/>
      <c r="B1001" s="117"/>
      <c r="C1001" s="117"/>
      <c r="D1001" s="268"/>
      <c r="E1001" s="117"/>
      <c r="F1001" s="117"/>
      <c r="G1001" s="117"/>
      <c r="H1001" s="117"/>
      <c r="I1001" s="117"/>
      <c r="J1001" s="315"/>
      <c r="K1001" s="117"/>
      <c r="L1001" s="315"/>
      <c r="M1001" s="117"/>
      <c r="N1001" s="315"/>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row>
    <row r="1002" spans="1:38" ht="16.5" customHeight="1">
      <c r="A1002" s="117"/>
      <c r="B1002" s="117"/>
      <c r="C1002" s="117"/>
      <c r="D1002" s="268"/>
      <c r="E1002" s="117"/>
      <c r="F1002" s="117"/>
      <c r="G1002" s="117"/>
      <c r="H1002" s="117"/>
      <c r="I1002" s="117"/>
      <c r="J1002" s="315"/>
      <c r="K1002" s="117"/>
      <c r="L1002" s="315"/>
      <c r="M1002" s="117"/>
      <c r="N1002" s="315"/>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row>
    <row r="1003" spans="1:38" ht="16.5" customHeight="1">
      <c r="A1003" s="117"/>
      <c r="B1003" s="117"/>
      <c r="C1003" s="117"/>
      <c r="D1003" s="268"/>
      <c r="E1003" s="117"/>
      <c r="F1003" s="117"/>
      <c r="G1003" s="117"/>
      <c r="H1003" s="117"/>
      <c r="I1003" s="117"/>
      <c r="J1003" s="315"/>
      <c r="K1003" s="117"/>
      <c r="L1003" s="315"/>
      <c r="M1003" s="117"/>
      <c r="N1003" s="315"/>
      <c r="O1003" s="117"/>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row>
    <row r="1004" spans="1:38" ht="16.5" customHeight="1">
      <c r="A1004" s="117"/>
      <c r="B1004" s="117"/>
      <c r="C1004" s="117"/>
      <c r="D1004" s="268"/>
      <c r="E1004" s="117"/>
      <c r="F1004" s="117"/>
      <c r="G1004" s="117"/>
      <c r="H1004" s="117"/>
      <c r="I1004" s="117"/>
      <c r="J1004" s="315"/>
      <c r="K1004" s="117"/>
      <c r="L1004" s="315"/>
      <c r="M1004" s="117"/>
      <c r="N1004" s="315"/>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row>
    <row r="1005" spans="1:38" ht="16.5" customHeight="1">
      <c r="A1005" s="117"/>
      <c r="B1005" s="117"/>
      <c r="C1005" s="117"/>
      <c r="D1005" s="268"/>
      <c r="E1005" s="117"/>
      <c r="F1005" s="117"/>
      <c r="G1005" s="117"/>
      <c r="H1005" s="117"/>
      <c r="I1005" s="117"/>
      <c r="J1005" s="315"/>
      <c r="K1005" s="117"/>
      <c r="L1005" s="315"/>
      <c r="M1005" s="117"/>
      <c r="N1005" s="315"/>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row>
    <row r="1006" spans="1:38" ht="16.5" customHeight="1">
      <c r="A1006" s="117"/>
      <c r="B1006" s="117"/>
      <c r="C1006" s="117"/>
      <c r="D1006" s="268"/>
      <c r="E1006" s="117"/>
      <c r="F1006" s="117"/>
      <c r="G1006" s="117"/>
      <c r="H1006" s="117"/>
      <c r="I1006" s="117"/>
      <c r="J1006" s="315"/>
      <c r="K1006" s="117"/>
      <c r="L1006" s="315"/>
      <c r="M1006" s="117"/>
      <c r="N1006" s="315"/>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row>
    <row r="1007" spans="1:38" ht="16.5" customHeight="1">
      <c r="A1007" s="117"/>
      <c r="B1007" s="117"/>
      <c r="C1007" s="117"/>
      <c r="D1007" s="268"/>
      <c r="E1007" s="117"/>
      <c r="F1007" s="117"/>
      <c r="G1007" s="117"/>
      <c r="H1007" s="117"/>
      <c r="I1007" s="117"/>
      <c r="J1007" s="315"/>
      <c r="K1007" s="117"/>
      <c r="L1007" s="315"/>
      <c r="M1007" s="117"/>
      <c r="N1007" s="315"/>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row>
    <row r="1008" spans="1:38" ht="16.5" customHeight="1">
      <c r="A1008" s="117"/>
      <c r="B1008" s="117"/>
      <c r="C1008" s="117"/>
      <c r="D1008" s="268"/>
      <c r="E1008" s="117"/>
      <c r="F1008" s="117"/>
      <c r="G1008" s="117"/>
      <c r="H1008" s="117"/>
      <c r="I1008" s="117"/>
      <c r="J1008" s="315"/>
      <c r="K1008" s="117"/>
      <c r="L1008" s="315"/>
      <c r="M1008" s="117"/>
      <c r="N1008" s="315"/>
      <c r="O1008" s="117"/>
      <c r="P1008" s="117"/>
      <c r="Q1008" s="117"/>
      <c r="R1008" s="117"/>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row>
    <row r="1009" spans="1:38" ht="16.5" customHeight="1">
      <c r="A1009" s="117"/>
      <c r="B1009" s="117"/>
      <c r="C1009" s="117"/>
      <c r="D1009" s="268"/>
      <c r="E1009" s="117"/>
      <c r="F1009" s="117"/>
      <c r="G1009" s="117"/>
      <c r="H1009" s="117"/>
      <c r="I1009" s="117"/>
      <c r="J1009" s="315"/>
      <c r="K1009" s="117"/>
      <c r="L1009" s="315"/>
      <c r="M1009" s="117"/>
      <c r="N1009" s="315"/>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row>
    <row r="1010" spans="1:38" ht="16.5" customHeight="1">
      <c r="A1010" s="117"/>
      <c r="B1010" s="117"/>
      <c r="C1010" s="117"/>
      <c r="D1010" s="268"/>
      <c r="E1010" s="117"/>
      <c r="F1010" s="117"/>
      <c r="G1010" s="117"/>
      <c r="H1010" s="117"/>
      <c r="I1010" s="117"/>
      <c r="J1010" s="315"/>
      <c r="K1010" s="117"/>
      <c r="L1010" s="315"/>
      <c r="M1010" s="117"/>
      <c r="N1010" s="315"/>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row>
    <row r="1011" spans="1:38" ht="16.5" customHeight="1">
      <c r="A1011" s="117"/>
      <c r="B1011" s="117"/>
      <c r="C1011" s="117"/>
      <c r="D1011" s="268"/>
      <c r="E1011" s="117"/>
      <c r="F1011" s="117"/>
      <c r="G1011" s="117"/>
      <c r="H1011" s="117"/>
      <c r="I1011" s="117"/>
      <c r="J1011" s="315"/>
      <c r="K1011" s="117"/>
      <c r="L1011" s="315"/>
      <c r="M1011" s="117"/>
      <c r="N1011" s="315"/>
      <c r="O1011" s="117"/>
      <c r="P1011" s="117"/>
      <c r="Q1011" s="117"/>
      <c r="R1011" s="117"/>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row>
    <row r="1012" spans="1:38" ht="16.5" customHeight="1">
      <c r="A1012" s="117"/>
      <c r="B1012" s="117"/>
      <c r="C1012" s="117"/>
      <c r="D1012" s="268"/>
      <c r="E1012" s="117"/>
      <c r="F1012" s="117"/>
      <c r="G1012" s="117"/>
      <c r="H1012" s="117"/>
      <c r="I1012" s="117"/>
      <c r="J1012" s="315"/>
      <c r="K1012" s="117"/>
      <c r="L1012" s="315"/>
      <c r="M1012" s="117"/>
      <c r="N1012" s="315"/>
      <c r="O1012" s="117"/>
      <c r="P1012" s="117"/>
      <c r="Q1012" s="117"/>
      <c r="R1012" s="117"/>
      <c r="S1012" s="117"/>
      <c r="T1012" s="117"/>
      <c r="U1012" s="117"/>
      <c r="V1012" s="117"/>
      <c r="W1012" s="117"/>
      <c r="X1012" s="117"/>
      <c r="Y1012" s="117"/>
      <c r="Z1012" s="117"/>
      <c r="AA1012" s="117"/>
      <c r="AB1012" s="117"/>
      <c r="AC1012" s="117"/>
      <c r="AD1012" s="117"/>
      <c r="AE1012" s="117"/>
      <c r="AF1012" s="117"/>
      <c r="AG1012" s="117"/>
      <c r="AH1012" s="117"/>
      <c r="AI1012" s="117"/>
      <c r="AJ1012" s="117"/>
      <c r="AK1012" s="117"/>
      <c r="AL1012" s="117"/>
    </row>
    <row r="1013" spans="1:38" ht="16.5" customHeight="1">
      <c r="A1013" s="117"/>
      <c r="B1013" s="117"/>
      <c r="C1013" s="117"/>
      <c r="D1013" s="268"/>
      <c r="E1013" s="117"/>
      <c r="F1013" s="117"/>
      <c r="G1013" s="117"/>
      <c r="H1013" s="117"/>
      <c r="I1013" s="117"/>
      <c r="J1013" s="315"/>
      <c r="K1013" s="117"/>
      <c r="L1013" s="315"/>
      <c r="M1013" s="117"/>
      <c r="N1013" s="315"/>
      <c r="O1013" s="117"/>
      <c r="P1013" s="117"/>
      <c r="Q1013" s="117"/>
      <c r="R1013" s="117"/>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row>
    <row r="1014" spans="1:38" ht="16.5" customHeight="1">
      <c r="A1014" s="117"/>
      <c r="B1014" s="117"/>
      <c r="C1014" s="117"/>
      <c r="D1014" s="268"/>
      <c r="E1014" s="117"/>
      <c r="F1014" s="117"/>
      <c r="G1014" s="117"/>
      <c r="H1014" s="117"/>
      <c r="I1014" s="117"/>
      <c r="J1014" s="315"/>
      <c r="K1014" s="117"/>
      <c r="L1014" s="315"/>
      <c r="M1014" s="117"/>
      <c r="N1014" s="315"/>
      <c r="O1014" s="117"/>
      <c r="P1014" s="117"/>
      <c r="Q1014" s="117"/>
      <c r="R1014" s="117"/>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row>
    <row r="1015" spans="1:38" ht="16.5" customHeight="1">
      <c r="A1015" s="117"/>
      <c r="B1015" s="117"/>
      <c r="C1015" s="117"/>
      <c r="D1015" s="268"/>
      <c r="E1015" s="117"/>
      <c r="F1015" s="117"/>
      <c r="G1015" s="117"/>
      <c r="H1015" s="117"/>
      <c r="I1015" s="117"/>
      <c r="J1015" s="315"/>
      <c r="K1015" s="117"/>
      <c r="L1015" s="315"/>
      <c r="M1015" s="117"/>
      <c r="N1015" s="315"/>
      <c r="O1015" s="117"/>
      <c r="P1015" s="117"/>
      <c r="Q1015" s="117"/>
      <c r="R1015" s="117"/>
      <c r="S1015" s="117"/>
      <c r="T1015" s="117"/>
      <c r="U1015" s="117"/>
      <c r="V1015" s="117"/>
      <c r="W1015" s="117"/>
      <c r="X1015" s="117"/>
      <c r="Y1015" s="117"/>
      <c r="Z1015" s="117"/>
      <c r="AA1015" s="117"/>
      <c r="AB1015" s="117"/>
      <c r="AC1015" s="117"/>
      <c r="AD1015" s="117"/>
      <c r="AE1015" s="117"/>
      <c r="AF1015" s="117"/>
      <c r="AG1015" s="117"/>
      <c r="AH1015" s="117"/>
      <c r="AI1015" s="117"/>
      <c r="AJ1015" s="117"/>
      <c r="AK1015" s="117"/>
      <c r="AL1015" s="117"/>
    </row>
    <row r="1016" spans="1:38" ht="16.5" customHeight="1">
      <c r="A1016" s="117"/>
      <c r="B1016" s="117"/>
      <c r="C1016" s="117"/>
      <c r="D1016" s="268"/>
      <c r="E1016" s="117"/>
      <c r="F1016" s="117"/>
      <c r="G1016" s="117"/>
      <c r="H1016" s="117"/>
      <c r="I1016" s="117"/>
      <c r="J1016" s="315"/>
      <c r="K1016" s="117"/>
      <c r="L1016" s="315"/>
      <c r="M1016" s="117"/>
      <c r="N1016" s="315"/>
      <c r="O1016" s="117"/>
      <c r="P1016" s="117"/>
      <c r="Q1016" s="117"/>
      <c r="R1016" s="117"/>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row>
    <row r="1017" spans="1:38" ht="16.5" customHeight="1">
      <c r="A1017" s="117"/>
      <c r="B1017" s="117"/>
      <c r="C1017" s="117"/>
      <c r="D1017" s="268"/>
      <c r="E1017" s="117"/>
      <c r="F1017" s="117"/>
      <c r="G1017" s="117"/>
      <c r="H1017" s="117"/>
      <c r="I1017" s="117"/>
      <c r="J1017" s="315"/>
      <c r="K1017" s="117"/>
      <c r="L1017" s="315"/>
      <c r="M1017" s="117"/>
      <c r="N1017" s="315"/>
      <c r="O1017" s="117"/>
      <c r="P1017" s="117"/>
      <c r="Q1017" s="117"/>
      <c r="R1017" s="117"/>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row>
    <row r="1018" spans="1:38" ht="16.5" customHeight="1">
      <c r="A1018" s="117"/>
      <c r="B1018" s="117"/>
      <c r="C1018" s="117"/>
      <c r="D1018" s="268"/>
      <c r="E1018" s="117"/>
      <c r="F1018" s="117"/>
      <c r="G1018" s="117"/>
      <c r="H1018" s="117"/>
      <c r="I1018" s="117"/>
      <c r="J1018" s="315"/>
      <c r="K1018" s="117"/>
      <c r="L1018" s="315"/>
      <c r="M1018" s="117"/>
      <c r="N1018" s="315"/>
      <c r="O1018" s="117"/>
      <c r="P1018" s="117"/>
      <c r="Q1018" s="117"/>
      <c r="R1018" s="117"/>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row>
    <row r="1019" spans="1:38" ht="16.5" customHeight="1">
      <c r="A1019" s="117"/>
      <c r="B1019" s="117"/>
      <c r="C1019" s="117"/>
      <c r="D1019" s="268"/>
      <c r="E1019" s="117"/>
      <c r="F1019" s="117"/>
      <c r="G1019" s="117"/>
      <c r="H1019" s="117"/>
      <c r="I1019" s="117"/>
      <c r="J1019" s="315"/>
      <c r="K1019" s="117"/>
      <c r="L1019" s="315"/>
      <c r="M1019" s="117"/>
      <c r="N1019" s="315"/>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row>
    <row r="1020" spans="1:38" ht="16.5" customHeight="1">
      <c r="A1020" s="117"/>
      <c r="B1020" s="117"/>
      <c r="C1020" s="117"/>
      <c r="D1020" s="268"/>
      <c r="E1020" s="117"/>
      <c r="F1020" s="117"/>
      <c r="G1020" s="117"/>
      <c r="H1020" s="117"/>
      <c r="I1020" s="117"/>
      <c r="J1020" s="315"/>
      <c r="K1020" s="117"/>
      <c r="L1020" s="315"/>
      <c r="M1020" s="117"/>
      <c r="N1020" s="315"/>
      <c r="O1020" s="117"/>
      <c r="P1020" s="117"/>
      <c r="Q1020" s="117"/>
      <c r="R1020" s="117"/>
      <c r="S1020" s="117"/>
      <c r="T1020" s="117"/>
      <c r="U1020" s="117"/>
      <c r="V1020" s="117"/>
      <c r="W1020" s="117"/>
      <c r="X1020" s="117"/>
      <c r="Y1020" s="117"/>
      <c r="Z1020" s="117"/>
      <c r="AA1020" s="117"/>
      <c r="AB1020" s="117"/>
      <c r="AC1020" s="117"/>
      <c r="AD1020" s="117"/>
      <c r="AE1020" s="117"/>
      <c r="AF1020" s="117"/>
      <c r="AG1020" s="117"/>
      <c r="AH1020" s="117"/>
      <c r="AI1020" s="117"/>
      <c r="AJ1020" s="117"/>
      <c r="AK1020" s="117"/>
      <c r="AL1020" s="117"/>
    </row>
    <row r="1021" spans="1:38" ht="16.5" customHeight="1">
      <c r="A1021" s="117"/>
      <c r="B1021" s="117"/>
      <c r="C1021" s="117"/>
      <c r="D1021" s="268"/>
      <c r="E1021" s="117"/>
      <c r="F1021" s="117"/>
      <c r="G1021" s="117"/>
      <c r="H1021" s="117"/>
      <c r="I1021" s="117"/>
      <c r="J1021" s="315"/>
      <c r="K1021" s="117"/>
      <c r="L1021" s="315"/>
      <c r="M1021" s="117"/>
      <c r="N1021" s="315"/>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row>
    <row r="1022" spans="1:38" ht="16.5" customHeight="1">
      <c r="A1022" s="117"/>
      <c r="B1022" s="117"/>
      <c r="C1022" s="117"/>
      <c r="D1022" s="268"/>
      <c r="E1022" s="117"/>
      <c r="F1022" s="117"/>
      <c r="G1022" s="117"/>
      <c r="H1022" s="117"/>
      <c r="I1022" s="117"/>
      <c r="J1022" s="315"/>
      <c r="K1022" s="117"/>
      <c r="L1022" s="315"/>
      <c r="M1022" s="117"/>
      <c r="N1022" s="315"/>
      <c r="O1022" s="117"/>
      <c r="P1022" s="117"/>
      <c r="Q1022" s="117"/>
      <c r="R1022" s="117"/>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row>
    <row r="1023" spans="1:38" ht="16.5" customHeight="1">
      <c r="A1023" s="117"/>
      <c r="B1023" s="117"/>
      <c r="C1023" s="117"/>
      <c r="D1023" s="268"/>
      <c r="E1023" s="117"/>
      <c r="F1023" s="117"/>
      <c r="G1023" s="117"/>
      <c r="H1023" s="117"/>
      <c r="I1023" s="117"/>
      <c r="J1023" s="315"/>
      <c r="K1023" s="117"/>
      <c r="L1023" s="315"/>
      <c r="M1023" s="117"/>
      <c r="N1023" s="315"/>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row>
    <row r="1024" spans="1:38" ht="16.5" customHeight="1">
      <c r="A1024" s="117"/>
      <c r="B1024" s="117"/>
      <c r="C1024" s="117"/>
      <c r="D1024" s="268"/>
      <c r="E1024" s="117"/>
      <c r="F1024" s="117"/>
      <c r="G1024" s="117"/>
      <c r="H1024" s="117"/>
      <c r="I1024" s="117"/>
      <c r="J1024" s="315"/>
      <c r="K1024" s="117"/>
      <c r="L1024" s="315"/>
      <c r="M1024" s="117"/>
      <c r="N1024" s="315"/>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row>
    <row r="1025" spans="1:38" ht="16.5" customHeight="1">
      <c r="A1025" s="117"/>
      <c r="B1025" s="117"/>
      <c r="C1025" s="117"/>
      <c r="D1025" s="268"/>
      <c r="E1025" s="117"/>
      <c r="F1025" s="117"/>
      <c r="G1025" s="117"/>
      <c r="H1025" s="117"/>
      <c r="I1025" s="117"/>
      <c r="J1025" s="315"/>
      <c r="K1025" s="117"/>
      <c r="L1025" s="315"/>
      <c r="M1025" s="117"/>
      <c r="N1025" s="315"/>
      <c r="O1025" s="117"/>
      <c r="P1025" s="117"/>
      <c r="Q1025" s="117"/>
      <c r="R1025" s="117"/>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row>
    <row r="1026" spans="1:38" ht="16.5" customHeight="1">
      <c r="A1026" s="117"/>
      <c r="B1026" s="117"/>
      <c r="C1026" s="117"/>
      <c r="D1026" s="268"/>
      <c r="E1026" s="117"/>
      <c r="F1026" s="117"/>
      <c r="G1026" s="117"/>
      <c r="H1026" s="117"/>
      <c r="I1026" s="117"/>
      <c r="J1026" s="315"/>
      <c r="K1026" s="117"/>
      <c r="L1026" s="315"/>
      <c r="M1026" s="117"/>
      <c r="N1026" s="315"/>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row>
    <row r="1027" spans="1:38" ht="16.5" customHeight="1">
      <c r="A1027" s="117"/>
      <c r="B1027" s="117"/>
      <c r="C1027" s="117"/>
      <c r="D1027" s="268"/>
      <c r="E1027" s="117"/>
      <c r="F1027" s="117"/>
      <c r="G1027" s="117"/>
      <c r="H1027" s="117"/>
      <c r="I1027" s="117"/>
      <c r="J1027" s="315"/>
      <c r="K1027" s="117"/>
      <c r="L1027" s="315"/>
      <c r="M1027" s="117"/>
      <c r="N1027" s="315"/>
      <c r="O1027" s="117"/>
      <c r="P1027" s="117"/>
      <c r="Q1027" s="117"/>
      <c r="R1027" s="117"/>
      <c r="S1027" s="117"/>
      <c r="T1027" s="117"/>
      <c r="U1027" s="117"/>
      <c r="V1027" s="117"/>
      <c r="W1027" s="117"/>
      <c r="X1027" s="117"/>
      <c r="Y1027" s="117"/>
      <c r="Z1027" s="117"/>
      <c r="AA1027" s="117"/>
      <c r="AB1027" s="117"/>
      <c r="AC1027" s="117"/>
      <c r="AD1027" s="117"/>
      <c r="AE1027" s="117"/>
      <c r="AF1027" s="117"/>
      <c r="AG1027" s="117"/>
      <c r="AH1027" s="117"/>
      <c r="AI1027" s="117"/>
      <c r="AJ1027" s="117"/>
      <c r="AK1027" s="117"/>
      <c r="AL1027" s="117"/>
    </row>
    <row r="1028" spans="1:38" ht="16.5" customHeight="1">
      <c r="A1028" s="117"/>
      <c r="B1028" s="117"/>
      <c r="C1028" s="117"/>
      <c r="D1028" s="268"/>
      <c r="E1028" s="117"/>
      <c r="F1028" s="117"/>
      <c r="G1028" s="117"/>
      <c r="H1028" s="117"/>
      <c r="I1028" s="117"/>
      <c r="J1028" s="315"/>
      <c r="K1028" s="117"/>
      <c r="L1028" s="315"/>
      <c r="M1028" s="117"/>
      <c r="N1028" s="315"/>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row>
    <row r="1029" spans="1:38" ht="16.5" customHeight="1">
      <c r="A1029" s="117"/>
      <c r="B1029" s="117"/>
      <c r="C1029" s="117"/>
      <c r="D1029" s="268"/>
      <c r="E1029" s="117"/>
      <c r="F1029" s="117"/>
      <c r="G1029" s="117"/>
      <c r="H1029" s="117"/>
      <c r="I1029" s="117"/>
      <c r="J1029" s="315"/>
      <c r="K1029" s="117"/>
      <c r="L1029" s="315"/>
      <c r="M1029" s="117"/>
      <c r="N1029" s="315"/>
      <c r="O1029" s="117"/>
      <c r="P1029" s="117"/>
      <c r="Q1029" s="117"/>
      <c r="R1029" s="117"/>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row>
    <row r="1030" spans="1:38" ht="16.5" customHeight="1">
      <c r="A1030" s="117"/>
      <c r="B1030" s="117"/>
      <c r="C1030" s="117"/>
      <c r="D1030" s="268"/>
      <c r="E1030" s="117"/>
      <c r="F1030" s="117"/>
      <c r="G1030" s="117"/>
      <c r="H1030" s="117"/>
      <c r="I1030" s="117"/>
      <c r="J1030" s="315"/>
      <c r="K1030" s="117"/>
      <c r="L1030" s="315"/>
      <c r="M1030" s="117"/>
      <c r="N1030" s="315"/>
      <c r="O1030" s="117"/>
      <c r="P1030" s="117"/>
      <c r="Q1030" s="117"/>
      <c r="R1030" s="117"/>
      <c r="S1030" s="117"/>
      <c r="T1030" s="117"/>
      <c r="U1030" s="117"/>
      <c r="V1030" s="117"/>
      <c r="W1030" s="117"/>
      <c r="X1030" s="117"/>
      <c r="Y1030" s="117"/>
      <c r="Z1030" s="117"/>
      <c r="AA1030" s="117"/>
      <c r="AB1030" s="117"/>
      <c r="AC1030" s="117"/>
      <c r="AD1030" s="117"/>
      <c r="AE1030" s="117"/>
      <c r="AF1030" s="117"/>
      <c r="AG1030" s="117"/>
      <c r="AH1030" s="117"/>
      <c r="AI1030" s="117"/>
      <c r="AJ1030" s="117"/>
      <c r="AK1030" s="117"/>
      <c r="AL1030" s="117"/>
    </row>
    <row r="1031" spans="1:38" ht="16.5" customHeight="1">
      <c r="A1031" s="117"/>
      <c r="B1031" s="117"/>
      <c r="C1031" s="117"/>
      <c r="D1031" s="268"/>
      <c r="E1031" s="117"/>
      <c r="F1031" s="117"/>
      <c r="G1031" s="117"/>
      <c r="H1031" s="117"/>
      <c r="I1031" s="117"/>
      <c r="J1031" s="315"/>
      <c r="K1031" s="117"/>
      <c r="L1031" s="315"/>
      <c r="M1031" s="117"/>
      <c r="N1031" s="315"/>
      <c r="O1031" s="117"/>
      <c r="P1031" s="117"/>
      <c r="Q1031" s="117"/>
      <c r="R1031" s="117"/>
      <c r="S1031" s="117"/>
      <c r="T1031" s="117"/>
      <c r="U1031" s="117"/>
      <c r="V1031" s="117"/>
      <c r="W1031" s="117"/>
      <c r="X1031" s="117"/>
      <c r="Y1031" s="117"/>
      <c r="Z1031" s="117"/>
      <c r="AA1031" s="117"/>
      <c r="AB1031" s="117"/>
      <c r="AC1031" s="117"/>
      <c r="AD1031" s="117"/>
      <c r="AE1031" s="117"/>
      <c r="AF1031" s="117"/>
      <c r="AG1031" s="117"/>
      <c r="AH1031" s="117"/>
      <c r="AI1031" s="117"/>
      <c r="AJ1031" s="117"/>
      <c r="AK1031" s="117"/>
      <c r="AL1031" s="117"/>
    </row>
    <row r="1032" spans="1:38" ht="16.5" customHeight="1">
      <c r="A1032" s="117"/>
      <c r="B1032" s="117"/>
      <c r="C1032" s="117"/>
      <c r="D1032" s="268"/>
      <c r="E1032" s="117"/>
      <c r="F1032" s="117"/>
      <c r="G1032" s="117"/>
      <c r="H1032" s="117"/>
      <c r="I1032" s="117"/>
      <c r="J1032" s="315"/>
      <c r="K1032" s="117"/>
      <c r="L1032" s="315"/>
      <c r="M1032" s="117"/>
      <c r="N1032" s="315"/>
      <c r="O1032" s="117"/>
      <c r="P1032" s="117"/>
      <c r="Q1032" s="117"/>
      <c r="R1032" s="117"/>
      <c r="S1032" s="117"/>
      <c r="T1032" s="117"/>
      <c r="U1032" s="117"/>
      <c r="V1032" s="117"/>
      <c r="W1032" s="117"/>
      <c r="X1032" s="117"/>
      <c r="Y1032" s="117"/>
      <c r="Z1032" s="117"/>
      <c r="AA1032" s="117"/>
      <c r="AB1032" s="117"/>
      <c r="AC1032" s="117"/>
      <c r="AD1032" s="117"/>
      <c r="AE1032" s="117"/>
      <c r="AF1032" s="117"/>
      <c r="AG1032" s="117"/>
      <c r="AH1032" s="117"/>
      <c r="AI1032" s="117"/>
      <c r="AJ1032" s="117"/>
      <c r="AK1032" s="117"/>
      <c r="AL1032" s="117"/>
    </row>
    <row r="1033" spans="1:38" ht="16.5" customHeight="1">
      <c r="A1033" s="117"/>
      <c r="B1033" s="117"/>
      <c r="C1033" s="117"/>
      <c r="D1033" s="268"/>
      <c r="E1033" s="117"/>
      <c r="F1033" s="117"/>
      <c r="G1033" s="117"/>
      <c r="H1033" s="117"/>
      <c r="I1033" s="117"/>
      <c r="J1033" s="315"/>
      <c r="K1033" s="117"/>
      <c r="L1033" s="315"/>
      <c r="M1033" s="117"/>
      <c r="N1033" s="315"/>
      <c r="O1033" s="117"/>
      <c r="P1033" s="117"/>
      <c r="Q1033" s="117"/>
      <c r="R1033" s="117"/>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row>
    <row r="1034" spans="1:38" ht="16.5" customHeight="1">
      <c r="A1034" s="117"/>
      <c r="B1034" s="117"/>
      <c r="C1034" s="117"/>
      <c r="D1034" s="268"/>
      <c r="E1034" s="117"/>
      <c r="F1034" s="117"/>
      <c r="G1034" s="117"/>
      <c r="H1034" s="117"/>
      <c r="I1034" s="117"/>
      <c r="J1034" s="315"/>
      <c r="K1034" s="117"/>
      <c r="L1034" s="315"/>
      <c r="M1034" s="117"/>
      <c r="N1034" s="315"/>
      <c r="O1034" s="117"/>
      <c r="P1034" s="117"/>
      <c r="Q1034" s="117"/>
      <c r="R1034" s="117"/>
      <c r="S1034" s="117"/>
      <c r="T1034" s="117"/>
      <c r="U1034" s="117"/>
      <c r="V1034" s="117"/>
      <c r="W1034" s="117"/>
      <c r="X1034" s="117"/>
      <c r="Y1034" s="117"/>
      <c r="Z1034" s="117"/>
      <c r="AA1034" s="117"/>
      <c r="AB1034" s="117"/>
      <c r="AC1034" s="117"/>
      <c r="AD1034" s="117"/>
      <c r="AE1034" s="117"/>
      <c r="AF1034" s="117"/>
      <c r="AG1034" s="117"/>
      <c r="AH1034" s="117"/>
      <c r="AI1034" s="117"/>
      <c r="AJ1034" s="117"/>
      <c r="AK1034" s="117"/>
      <c r="AL1034" s="117"/>
    </row>
    <row r="1035" spans="1:38" ht="16.5" customHeight="1">
      <c r="A1035" s="117"/>
      <c r="B1035" s="117"/>
      <c r="C1035" s="117"/>
      <c r="D1035" s="268"/>
      <c r="E1035" s="117"/>
      <c r="F1035" s="117"/>
      <c r="G1035" s="117"/>
      <c r="H1035" s="117"/>
      <c r="I1035" s="117"/>
      <c r="J1035" s="315"/>
      <c r="K1035" s="117"/>
      <c r="L1035" s="315"/>
      <c r="M1035" s="117"/>
      <c r="N1035" s="315"/>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row>
    <row r="1036" spans="1:38" ht="16.5" customHeight="1">
      <c r="A1036" s="117"/>
      <c r="B1036" s="117"/>
      <c r="C1036" s="117"/>
      <c r="D1036" s="268"/>
      <c r="E1036" s="117"/>
      <c r="F1036" s="117"/>
      <c r="G1036" s="117"/>
      <c r="H1036" s="117"/>
      <c r="I1036" s="117"/>
      <c r="J1036" s="315"/>
      <c r="K1036" s="117"/>
      <c r="L1036" s="315"/>
      <c r="M1036" s="117"/>
      <c r="N1036" s="315"/>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row>
    <row r="1037" spans="1:38" ht="16.5" customHeight="1">
      <c r="A1037" s="117"/>
      <c r="B1037" s="117"/>
      <c r="C1037" s="117"/>
      <c r="D1037" s="268"/>
      <c r="E1037" s="117"/>
      <c r="F1037" s="117"/>
      <c r="G1037" s="117"/>
      <c r="H1037" s="117"/>
      <c r="I1037" s="117"/>
      <c r="J1037" s="315"/>
      <c r="K1037" s="117"/>
      <c r="L1037" s="315"/>
      <c r="M1037" s="117"/>
      <c r="N1037" s="315"/>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row>
    <row r="1038" spans="1:38" ht="16.5" customHeight="1">
      <c r="A1038" s="117"/>
      <c r="B1038" s="117"/>
      <c r="C1038" s="117"/>
      <c r="D1038" s="268"/>
      <c r="E1038" s="117"/>
      <c r="F1038" s="117"/>
      <c r="G1038" s="117"/>
      <c r="H1038" s="117"/>
      <c r="I1038" s="117"/>
      <c r="J1038" s="315"/>
      <c r="K1038" s="117"/>
      <c r="L1038" s="315"/>
      <c r="M1038" s="117"/>
      <c r="N1038" s="315"/>
      <c r="O1038" s="117"/>
      <c r="P1038" s="117"/>
      <c r="Q1038" s="117"/>
      <c r="R1038" s="117"/>
      <c r="S1038" s="117"/>
      <c r="T1038" s="117"/>
      <c r="U1038" s="117"/>
      <c r="V1038" s="117"/>
      <c r="W1038" s="117"/>
      <c r="X1038" s="117"/>
      <c r="Y1038" s="117"/>
      <c r="Z1038" s="117"/>
      <c r="AA1038" s="117"/>
      <c r="AB1038" s="117"/>
      <c r="AC1038" s="117"/>
      <c r="AD1038" s="117"/>
      <c r="AE1038" s="117"/>
      <c r="AF1038" s="117"/>
      <c r="AG1038" s="117"/>
      <c r="AH1038" s="117"/>
      <c r="AI1038" s="117"/>
      <c r="AJ1038" s="117"/>
      <c r="AK1038" s="117"/>
      <c r="AL1038" s="117"/>
    </row>
    <row r="1039" spans="1:38" ht="16.5" customHeight="1">
      <c r="A1039" s="117"/>
      <c r="B1039" s="117"/>
      <c r="C1039" s="117"/>
      <c r="D1039" s="268"/>
      <c r="E1039" s="117"/>
      <c r="F1039" s="117"/>
      <c r="G1039" s="117"/>
      <c r="H1039" s="117"/>
      <c r="I1039" s="117"/>
      <c r="J1039" s="315"/>
      <c r="K1039" s="117"/>
      <c r="L1039" s="315"/>
      <c r="M1039" s="117"/>
      <c r="N1039" s="315"/>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row>
    <row r="1040" spans="1:38" ht="16.5" customHeight="1">
      <c r="A1040" s="117"/>
      <c r="B1040" s="117"/>
      <c r="C1040" s="117"/>
      <c r="D1040" s="268"/>
      <c r="E1040" s="117"/>
      <c r="F1040" s="117"/>
      <c r="G1040" s="117"/>
      <c r="H1040" s="117"/>
      <c r="I1040" s="117"/>
      <c r="J1040" s="315"/>
      <c r="K1040" s="117"/>
      <c r="L1040" s="315"/>
      <c r="M1040" s="117"/>
      <c r="N1040" s="315"/>
      <c r="O1040" s="117"/>
      <c r="P1040" s="117"/>
      <c r="Q1040" s="117"/>
      <c r="R1040" s="117"/>
      <c r="S1040" s="117"/>
      <c r="T1040" s="117"/>
      <c r="U1040" s="117"/>
      <c r="V1040" s="117"/>
      <c r="W1040" s="117"/>
      <c r="X1040" s="117"/>
      <c r="Y1040" s="117"/>
      <c r="Z1040" s="117"/>
      <c r="AA1040" s="117"/>
      <c r="AB1040" s="117"/>
      <c r="AC1040" s="117"/>
      <c r="AD1040" s="117"/>
      <c r="AE1040" s="117"/>
      <c r="AF1040" s="117"/>
      <c r="AG1040" s="117"/>
      <c r="AH1040" s="117"/>
      <c r="AI1040" s="117"/>
      <c r="AJ1040" s="117"/>
      <c r="AK1040" s="117"/>
      <c r="AL1040" s="117"/>
    </row>
    <row r="1041" spans="1:38" ht="16.5" customHeight="1">
      <c r="A1041" s="117"/>
      <c r="B1041" s="117"/>
      <c r="C1041" s="117"/>
      <c r="D1041" s="268"/>
      <c r="E1041" s="117"/>
      <c r="F1041" s="117"/>
      <c r="G1041" s="117"/>
      <c r="H1041" s="117"/>
      <c r="I1041" s="117"/>
      <c r="J1041" s="315"/>
      <c r="K1041" s="117"/>
      <c r="L1041" s="315"/>
      <c r="M1041" s="117"/>
      <c r="N1041" s="315"/>
      <c r="O1041" s="117"/>
      <c r="P1041" s="117"/>
      <c r="Q1041" s="117"/>
      <c r="R1041" s="117"/>
      <c r="S1041" s="117"/>
      <c r="T1041" s="117"/>
      <c r="U1041" s="117"/>
      <c r="V1041" s="117"/>
      <c r="W1041" s="117"/>
      <c r="X1041" s="117"/>
      <c r="Y1041" s="117"/>
      <c r="Z1041" s="117"/>
      <c r="AA1041" s="117"/>
      <c r="AB1041" s="117"/>
      <c r="AC1041" s="117"/>
      <c r="AD1041" s="117"/>
      <c r="AE1041" s="117"/>
      <c r="AF1041" s="117"/>
      <c r="AG1041" s="117"/>
      <c r="AH1041" s="117"/>
      <c r="AI1041" s="117"/>
      <c r="AJ1041" s="117"/>
      <c r="AK1041" s="117"/>
      <c r="AL1041" s="117"/>
    </row>
    <row r="1042" spans="1:38" ht="16.5" customHeight="1">
      <c r="A1042" s="117"/>
      <c r="B1042" s="117"/>
      <c r="C1042" s="117"/>
      <c r="D1042" s="268"/>
      <c r="E1042" s="117"/>
      <c r="F1042" s="117"/>
      <c r="G1042" s="117"/>
      <c r="H1042" s="117"/>
      <c r="I1042" s="117"/>
      <c r="J1042" s="315"/>
      <c r="K1042" s="117"/>
      <c r="L1042" s="315"/>
      <c r="M1042" s="117"/>
      <c r="N1042" s="315"/>
      <c r="O1042" s="117"/>
      <c r="P1042" s="117"/>
      <c r="Q1042" s="117"/>
      <c r="R1042" s="117"/>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row>
    <row r="1043" spans="1:38" ht="16.5" customHeight="1">
      <c r="A1043" s="117"/>
      <c r="B1043" s="117"/>
      <c r="C1043" s="117"/>
      <c r="D1043" s="268"/>
      <c r="E1043" s="117"/>
      <c r="F1043" s="117"/>
      <c r="G1043" s="117"/>
      <c r="H1043" s="117"/>
      <c r="I1043" s="117"/>
      <c r="J1043" s="315"/>
      <c r="K1043" s="117"/>
      <c r="L1043" s="315"/>
      <c r="M1043" s="117"/>
      <c r="N1043" s="315"/>
      <c r="O1043" s="117"/>
      <c r="P1043" s="117"/>
      <c r="Q1043" s="117"/>
      <c r="R1043" s="117"/>
      <c r="S1043" s="117"/>
      <c r="T1043" s="117"/>
      <c r="U1043" s="117"/>
      <c r="V1043" s="117"/>
      <c r="W1043" s="117"/>
      <c r="X1043" s="117"/>
      <c r="Y1043" s="117"/>
      <c r="Z1043" s="117"/>
      <c r="AA1043" s="117"/>
      <c r="AB1043" s="117"/>
      <c r="AC1043" s="117"/>
      <c r="AD1043" s="117"/>
      <c r="AE1043" s="117"/>
      <c r="AF1043" s="117"/>
      <c r="AG1043" s="117"/>
      <c r="AH1043" s="117"/>
      <c r="AI1043" s="117"/>
      <c r="AJ1043" s="117"/>
      <c r="AK1043" s="117"/>
      <c r="AL1043" s="117"/>
    </row>
    <row r="1044" spans="1:38" ht="16.5" customHeight="1">
      <c r="A1044" s="117"/>
      <c r="B1044" s="117"/>
      <c r="C1044" s="117"/>
      <c r="D1044" s="268"/>
      <c r="E1044" s="117"/>
      <c r="F1044" s="117"/>
      <c r="G1044" s="117"/>
      <c r="H1044" s="117"/>
      <c r="I1044" s="117"/>
      <c r="J1044" s="315"/>
      <c r="K1044" s="117"/>
      <c r="L1044" s="315"/>
      <c r="M1044" s="117"/>
      <c r="N1044" s="315"/>
      <c r="O1044" s="117"/>
      <c r="P1044" s="117"/>
      <c r="Q1044" s="117"/>
      <c r="R1044" s="117"/>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row>
    <row r="1045" spans="1:38" ht="16.5" customHeight="1">
      <c r="A1045" s="117"/>
      <c r="B1045" s="117"/>
      <c r="C1045" s="117"/>
      <c r="D1045" s="268"/>
      <c r="E1045" s="117"/>
      <c r="F1045" s="117"/>
      <c r="G1045" s="117"/>
      <c r="H1045" s="117"/>
      <c r="I1045" s="117"/>
      <c r="J1045" s="315"/>
      <c r="K1045" s="117"/>
      <c r="L1045" s="315"/>
      <c r="M1045" s="117"/>
      <c r="N1045" s="315"/>
      <c r="O1045" s="117"/>
      <c r="P1045" s="117"/>
      <c r="Q1045" s="117"/>
      <c r="R1045" s="117"/>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row>
    <row r="1046" spans="1:38" ht="16.5" customHeight="1">
      <c r="A1046" s="117"/>
      <c r="B1046" s="117"/>
      <c r="C1046" s="117"/>
      <c r="D1046" s="268"/>
      <c r="E1046" s="117"/>
      <c r="F1046" s="117"/>
      <c r="G1046" s="117"/>
      <c r="H1046" s="117"/>
      <c r="I1046" s="117"/>
      <c r="J1046" s="315"/>
      <c r="K1046" s="117"/>
      <c r="L1046" s="315"/>
      <c r="M1046" s="117"/>
      <c r="N1046" s="315"/>
      <c r="O1046" s="117"/>
      <c r="P1046" s="117"/>
      <c r="Q1046" s="117"/>
      <c r="R1046" s="117"/>
      <c r="S1046" s="117"/>
      <c r="T1046" s="117"/>
      <c r="U1046" s="117"/>
      <c r="V1046" s="117"/>
      <c r="W1046" s="117"/>
      <c r="X1046" s="117"/>
      <c r="Y1046" s="117"/>
      <c r="Z1046" s="117"/>
      <c r="AA1046" s="117"/>
      <c r="AB1046" s="117"/>
      <c r="AC1046" s="117"/>
      <c r="AD1046" s="117"/>
      <c r="AE1046" s="117"/>
      <c r="AF1046" s="117"/>
      <c r="AG1046" s="117"/>
      <c r="AH1046" s="117"/>
      <c r="AI1046" s="117"/>
      <c r="AJ1046" s="117"/>
      <c r="AK1046" s="117"/>
      <c r="AL1046" s="117"/>
    </row>
    <row r="1047" spans="1:38" ht="16.5" customHeight="1">
      <c r="A1047" s="117"/>
      <c r="B1047" s="117"/>
      <c r="C1047" s="117"/>
      <c r="D1047" s="268"/>
      <c r="E1047" s="117"/>
      <c r="F1047" s="117"/>
      <c r="G1047" s="117"/>
      <c r="H1047" s="117"/>
      <c r="I1047" s="117"/>
      <c r="J1047" s="315"/>
      <c r="K1047" s="117"/>
      <c r="L1047" s="315"/>
      <c r="M1047" s="117"/>
      <c r="N1047" s="315"/>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row>
    <row r="1048" spans="1:38" ht="16.5" customHeight="1">
      <c r="A1048" s="117"/>
      <c r="B1048" s="117"/>
      <c r="C1048" s="117"/>
      <c r="D1048" s="268"/>
      <c r="E1048" s="117"/>
      <c r="F1048" s="117"/>
      <c r="G1048" s="117"/>
      <c r="H1048" s="117"/>
      <c r="I1048" s="117"/>
      <c r="J1048" s="315"/>
      <c r="K1048" s="117"/>
      <c r="L1048" s="315"/>
      <c r="M1048" s="117"/>
      <c r="N1048" s="315"/>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row>
    <row r="1049" spans="1:38" ht="16.5" customHeight="1">
      <c r="A1049" s="117"/>
      <c r="B1049" s="117"/>
      <c r="C1049" s="117"/>
      <c r="D1049" s="268"/>
      <c r="E1049" s="117"/>
      <c r="F1049" s="117"/>
      <c r="G1049" s="117"/>
      <c r="H1049" s="117"/>
      <c r="I1049" s="117"/>
      <c r="J1049" s="315"/>
      <c r="K1049" s="117"/>
      <c r="L1049" s="315"/>
      <c r="M1049" s="117"/>
      <c r="N1049" s="315"/>
      <c r="O1049" s="117"/>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row>
    <row r="1050" spans="1:38" ht="16.5" customHeight="1">
      <c r="A1050" s="117"/>
      <c r="B1050" s="117"/>
      <c r="C1050" s="117"/>
      <c r="D1050" s="268"/>
      <c r="E1050" s="117"/>
      <c r="F1050" s="117"/>
      <c r="G1050" s="117"/>
      <c r="H1050" s="117"/>
      <c r="I1050" s="117"/>
      <c r="J1050" s="315"/>
      <c r="K1050" s="117"/>
      <c r="L1050" s="315"/>
      <c r="M1050" s="117"/>
      <c r="N1050" s="315"/>
      <c r="O1050" s="117"/>
      <c r="P1050" s="117"/>
      <c r="Q1050" s="117"/>
      <c r="R1050" s="117"/>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row>
    <row r="1051" spans="1:38" ht="16.5" customHeight="1">
      <c r="A1051" s="117"/>
      <c r="B1051" s="117"/>
      <c r="C1051" s="117"/>
      <c r="D1051" s="268"/>
      <c r="E1051" s="117"/>
      <c r="F1051" s="117"/>
      <c r="G1051" s="117"/>
      <c r="H1051" s="117"/>
      <c r="I1051" s="117"/>
      <c r="J1051" s="315"/>
      <c r="K1051" s="117"/>
      <c r="L1051" s="315"/>
      <c r="M1051" s="117"/>
      <c r="N1051" s="315"/>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row>
    <row r="1052" spans="1:38" ht="16.5" customHeight="1">
      <c r="A1052" s="117"/>
      <c r="B1052" s="117"/>
      <c r="C1052" s="117"/>
      <c r="D1052" s="268"/>
      <c r="E1052" s="117"/>
      <c r="F1052" s="117"/>
      <c r="G1052" s="117"/>
      <c r="H1052" s="117"/>
      <c r="I1052" s="117"/>
      <c r="J1052" s="315"/>
      <c r="K1052" s="117"/>
      <c r="L1052" s="315"/>
      <c r="M1052" s="117"/>
      <c r="N1052" s="315"/>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row>
    <row r="1053" spans="1:38" ht="16.5" customHeight="1">
      <c r="A1053" s="117"/>
      <c r="B1053" s="117"/>
      <c r="C1053" s="117"/>
      <c r="D1053" s="268"/>
      <c r="E1053" s="117"/>
      <c r="F1053" s="117"/>
      <c r="G1053" s="117"/>
      <c r="H1053" s="117"/>
      <c r="I1053" s="117"/>
      <c r="J1053" s="315"/>
      <c r="K1053" s="117"/>
      <c r="L1053" s="315"/>
      <c r="M1053" s="117"/>
      <c r="N1053" s="315"/>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row>
    <row r="1054" spans="1:38" ht="16.5" customHeight="1">
      <c r="A1054" s="117"/>
      <c r="B1054" s="117"/>
      <c r="C1054" s="117"/>
      <c r="D1054" s="268"/>
      <c r="E1054" s="117"/>
      <c r="F1054" s="117"/>
      <c r="G1054" s="117"/>
      <c r="H1054" s="117"/>
      <c r="I1054" s="117"/>
      <c r="J1054" s="315"/>
      <c r="K1054" s="117"/>
      <c r="L1054" s="315"/>
      <c r="M1054" s="117"/>
      <c r="N1054" s="315"/>
      <c r="O1054" s="117"/>
      <c r="P1054" s="117"/>
      <c r="Q1054" s="117"/>
      <c r="R1054" s="117"/>
      <c r="S1054" s="117"/>
      <c r="T1054" s="117"/>
      <c r="U1054" s="117"/>
      <c r="V1054" s="117"/>
      <c r="W1054" s="117"/>
      <c r="X1054" s="117"/>
      <c r="Y1054" s="117"/>
      <c r="Z1054" s="117"/>
      <c r="AA1054" s="117"/>
      <c r="AB1054" s="117"/>
      <c r="AC1054" s="117"/>
      <c r="AD1054" s="117"/>
      <c r="AE1054" s="117"/>
      <c r="AF1054" s="117"/>
      <c r="AG1054" s="117"/>
      <c r="AH1054" s="117"/>
      <c r="AI1054" s="117"/>
      <c r="AJ1054" s="117"/>
      <c r="AK1054" s="117"/>
      <c r="AL1054" s="117"/>
    </row>
    <row r="1055" spans="1:38" ht="16.5" customHeight="1">
      <c r="A1055" s="117"/>
      <c r="B1055" s="117"/>
      <c r="C1055" s="117"/>
      <c r="D1055" s="268"/>
      <c r="E1055" s="117"/>
      <c r="F1055" s="117"/>
      <c r="G1055" s="117"/>
      <c r="H1055" s="117"/>
      <c r="I1055" s="117"/>
      <c r="J1055" s="315"/>
      <c r="K1055" s="117"/>
      <c r="L1055" s="315"/>
      <c r="M1055" s="117"/>
      <c r="N1055" s="315"/>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row>
    <row r="1056" spans="1:38" ht="16.5" customHeight="1">
      <c r="A1056" s="117"/>
      <c r="B1056" s="117"/>
      <c r="C1056" s="117"/>
      <c r="D1056" s="268"/>
      <c r="E1056" s="117"/>
      <c r="F1056" s="117"/>
      <c r="G1056" s="117"/>
      <c r="H1056" s="117"/>
      <c r="I1056" s="117"/>
      <c r="J1056" s="315"/>
      <c r="K1056" s="117"/>
      <c r="L1056" s="315"/>
      <c r="M1056" s="117"/>
      <c r="N1056" s="315"/>
      <c r="O1056" s="117"/>
      <c r="P1056" s="117"/>
      <c r="Q1056" s="117"/>
      <c r="R1056" s="117"/>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row>
    <row r="1057" spans="1:38" ht="16.5" customHeight="1">
      <c r="A1057" s="117"/>
      <c r="B1057" s="117"/>
      <c r="C1057" s="117"/>
      <c r="D1057" s="268"/>
      <c r="E1057" s="117"/>
      <c r="F1057" s="117"/>
      <c r="G1057" s="117"/>
      <c r="H1057" s="117"/>
      <c r="I1057" s="117"/>
      <c r="J1057" s="315"/>
      <c r="K1057" s="117"/>
      <c r="L1057" s="315"/>
      <c r="M1057" s="117"/>
      <c r="N1057" s="315"/>
      <c r="O1057" s="117"/>
      <c r="P1057" s="117"/>
      <c r="Q1057" s="117"/>
      <c r="R1057" s="117"/>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row>
    <row r="1058" spans="1:38" ht="16.5" customHeight="1">
      <c r="A1058" s="117"/>
      <c r="B1058" s="117"/>
      <c r="C1058" s="117"/>
      <c r="D1058" s="268"/>
      <c r="E1058" s="117"/>
      <c r="F1058" s="117"/>
      <c r="G1058" s="117"/>
      <c r="H1058" s="117"/>
      <c r="I1058" s="117"/>
      <c r="J1058" s="315"/>
      <c r="K1058" s="117"/>
      <c r="L1058" s="315"/>
      <c r="M1058" s="117"/>
      <c r="N1058" s="315"/>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row>
    <row r="1059" spans="1:38" ht="16.5" customHeight="1">
      <c r="A1059" s="117"/>
      <c r="B1059" s="117"/>
      <c r="C1059" s="117"/>
      <c r="D1059" s="268"/>
      <c r="E1059" s="117"/>
      <c r="F1059" s="117"/>
      <c r="G1059" s="117"/>
      <c r="H1059" s="117"/>
      <c r="I1059" s="117"/>
      <c r="J1059" s="315"/>
      <c r="K1059" s="117"/>
      <c r="L1059" s="315"/>
      <c r="M1059" s="117"/>
      <c r="N1059" s="315"/>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row>
    <row r="1060" spans="1:38" ht="16.5" customHeight="1">
      <c r="A1060" s="117"/>
      <c r="B1060" s="117"/>
      <c r="C1060" s="117"/>
      <c r="D1060" s="268"/>
      <c r="E1060" s="117"/>
      <c r="F1060" s="117"/>
      <c r="G1060" s="117"/>
      <c r="H1060" s="117"/>
      <c r="I1060" s="117"/>
      <c r="J1060" s="315"/>
      <c r="K1060" s="117"/>
      <c r="L1060" s="315"/>
      <c r="M1060" s="117"/>
      <c r="N1060" s="315"/>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row>
    <row r="1061" spans="1:38" ht="16.5" customHeight="1">
      <c r="A1061" s="117"/>
      <c r="B1061" s="117"/>
      <c r="C1061" s="117"/>
      <c r="D1061" s="268"/>
      <c r="E1061" s="117"/>
      <c r="F1061" s="117"/>
      <c r="G1061" s="117"/>
      <c r="H1061" s="117"/>
      <c r="I1061" s="117"/>
      <c r="J1061" s="315"/>
      <c r="K1061" s="117"/>
      <c r="L1061" s="315"/>
      <c r="M1061" s="117"/>
      <c r="N1061" s="315"/>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row>
    <row r="1062" spans="1:38" ht="16.5" customHeight="1">
      <c r="A1062" s="117"/>
      <c r="B1062" s="117"/>
      <c r="C1062" s="117"/>
      <c r="D1062" s="268"/>
      <c r="E1062" s="117"/>
      <c r="F1062" s="117"/>
      <c r="G1062" s="117"/>
      <c r="H1062" s="117"/>
      <c r="I1062" s="117"/>
      <c r="J1062" s="315"/>
      <c r="K1062" s="117"/>
      <c r="L1062" s="315"/>
      <c r="M1062" s="117"/>
      <c r="N1062" s="315"/>
      <c r="O1062" s="117"/>
      <c r="P1062" s="117"/>
      <c r="Q1062" s="117"/>
      <c r="R1062" s="117"/>
      <c r="S1062" s="117"/>
      <c r="T1062" s="117"/>
      <c r="U1062" s="117"/>
      <c r="V1062" s="117"/>
      <c r="W1062" s="117"/>
      <c r="X1062" s="117"/>
      <c r="Y1062" s="117"/>
      <c r="Z1062" s="117"/>
      <c r="AA1062" s="117"/>
      <c r="AB1062" s="117"/>
      <c r="AC1062" s="117"/>
      <c r="AD1062" s="117"/>
      <c r="AE1062" s="117"/>
      <c r="AF1062" s="117"/>
      <c r="AG1062" s="117"/>
      <c r="AH1062" s="117"/>
      <c r="AI1062" s="117"/>
      <c r="AJ1062" s="117"/>
      <c r="AK1062" s="117"/>
      <c r="AL1062" s="117"/>
    </row>
    <row r="1063" spans="1:38" ht="16.5" customHeight="1">
      <c r="A1063" s="117"/>
      <c r="B1063" s="117"/>
      <c r="C1063" s="117"/>
      <c r="D1063" s="268"/>
      <c r="E1063" s="117"/>
      <c r="F1063" s="117"/>
      <c r="G1063" s="117"/>
      <c r="H1063" s="117"/>
      <c r="I1063" s="117"/>
      <c r="J1063" s="315"/>
      <c r="K1063" s="117"/>
      <c r="L1063" s="315"/>
      <c r="M1063" s="117"/>
      <c r="N1063" s="315"/>
      <c r="O1063" s="117"/>
      <c r="P1063" s="117"/>
      <c r="Q1063" s="117"/>
      <c r="R1063" s="117"/>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row>
  </sheetData>
  <hyperlinks>
    <hyperlink ref="B9" r:id="rId1" xr:uid="{00000000-0004-0000-0900-000000000000}"/>
    <hyperlink ref="F10" r:id="rId2" location="/public/documents/801" xr:uid="{00000000-0004-0000-0900-000001000000}"/>
    <hyperlink ref="H10" r:id="rId3" xr:uid="{00000000-0004-0000-0900-000002000000}"/>
    <hyperlink ref="F11" r:id="rId4" xr:uid="{00000000-0004-0000-0900-000003000000}"/>
    <hyperlink ref="F12" r:id="rId5" location="/public/documents/801" xr:uid="{00000000-0004-0000-0900-000004000000}"/>
    <hyperlink ref="H12" r:id="rId6" xr:uid="{00000000-0004-0000-0900-000005000000}"/>
    <hyperlink ref="F13" r:id="rId7" xr:uid="{00000000-0004-0000-0900-000006000000}"/>
    <hyperlink ref="F14" r:id="rId8" location="/public/documents/801" xr:uid="{00000000-0004-0000-0900-000007000000}"/>
    <hyperlink ref="F15" r:id="rId9" location="/public/documents/801" xr:uid="{00000000-0004-0000-0900-000008000000}"/>
    <hyperlink ref="F16" r:id="rId10" location="/public/documents/801" xr:uid="{00000000-0004-0000-0900-000009000000}"/>
    <hyperlink ref="F17" r:id="rId11" location="/public/documents/801" xr:uid="{00000000-0004-0000-0900-00000A000000}"/>
    <hyperlink ref="F18" r:id="rId12" location="/public/documents/801" xr:uid="{00000000-0004-0000-0900-00000B000000}"/>
    <hyperlink ref="F19" r:id="rId13" location="/public/documents/801" xr:uid="{00000000-0004-0000-0900-00000C000000}"/>
    <hyperlink ref="F20" r:id="rId14" location="/public/documents/801" xr:uid="{00000000-0004-0000-0900-00000D000000}"/>
    <hyperlink ref="F21" r:id="rId15" location="/public/documents/801" xr:uid="{00000000-0004-0000-0900-00000E000000}"/>
    <hyperlink ref="F22" r:id="rId16" location="/public/documents/801" xr:uid="{00000000-0004-0000-0900-00000F000000}"/>
    <hyperlink ref="F23" r:id="rId17" location="/public/documents/801" xr:uid="{00000000-0004-0000-0900-000010000000}"/>
    <hyperlink ref="F24" r:id="rId18" location="/public/documents/801" xr:uid="{00000000-0004-0000-0900-000011000000}"/>
    <hyperlink ref="F25" r:id="rId19" location="/public/documents/801" xr:uid="{00000000-0004-0000-0900-000012000000}"/>
    <hyperlink ref="F26" r:id="rId20" location="/public/documents/801" xr:uid="{00000000-0004-0000-0900-000013000000}"/>
    <hyperlink ref="F27" r:id="rId21" location="/public/documents/801" xr:uid="{00000000-0004-0000-0900-000014000000}"/>
    <hyperlink ref="H28" r:id="rId22" xr:uid="{00000000-0004-0000-0900-000015000000}"/>
    <hyperlink ref="H29" r:id="rId23" xr:uid="{00000000-0004-0000-0900-000016000000}"/>
    <hyperlink ref="H30" r:id="rId24" xr:uid="{00000000-0004-0000-0900-000017000000}"/>
    <hyperlink ref="H31" r:id="rId25" xr:uid="{00000000-0004-0000-0900-000018000000}"/>
    <hyperlink ref="H32" r:id="rId26" xr:uid="{00000000-0004-0000-0900-000019000000}"/>
    <hyperlink ref="H33" r:id="rId27" xr:uid="{00000000-0004-0000-0900-00001A000000}"/>
    <hyperlink ref="H34" r:id="rId28" xr:uid="{00000000-0004-0000-0900-00001B000000}"/>
    <hyperlink ref="H35" r:id="rId29" xr:uid="{00000000-0004-0000-0900-00001C000000}"/>
    <hyperlink ref="H36" r:id="rId30" xr:uid="{00000000-0004-0000-0900-00001D000000}"/>
    <hyperlink ref="H37" r:id="rId31" xr:uid="{00000000-0004-0000-0900-00001E000000}"/>
    <hyperlink ref="H38" r:id="rId32" xr:uid="{00000000-0004-0000-0900-00001F000000}"/>
    <hyperlink ref="H39" r:id="rId33" xr:uid="{00000000-0004-0000-0900-000020000000}"/>
    <hyperlink ref="H40" r:id="rId34" xr:uid="{00000000-0004-0000-0900-000021000000}"/>
    <hyperlink ref="H41" r:id="rId35" xr:uid="{00000000-0004-0000-0900-000022000000}"/>
    <hyperlink ref="H42" r:id="rId36" xr:uid="{00000000-0004-0000-0900-000023000000}"/>
    <hyperlink ref="H43" r:id="rId37" xr:uid="{00000000-0004-0000-0900-000024000000}"/>
    <hyperlink ref="H44" r:id="rId38" xr:uid="{00000000-0004-0000-0900-000025000000}"/>
    <hyperlink ref="H45" r:id="rId39" xr:uid="{00000000-0004-0000-0900-000026000000}"/>
    <hyperlink ref="H46" r:id="rId40" xr:uid="{00000000-0004-0000-0900-000027000000}"/>
    <hyperlink ref="H47" r:id="rId41" xr:uid="{00000000-0004-0000-0900-000028000000}"/>
    <hyperlink ref="H48" r:id="rId42" xr:uid="{00000000-0004-0000-0900-000029000000}"/>
    <hyperlink ref="H49" r:id="rId43" xr:uid="{00000000-0004-0000-0900-00002A000000}"/>
    <hyperlink ref="H50" r:id="rId44" xr:uid="{00000000-0004-0000-0900-00002B000000}"/>
    <hyperlink ref="H51" r:id="rId45" xr:uid="{00000000-0004-0000-0900-00002C000000}"/>
    <hyperlink ref="H52" r:id="rId46" xr:uid="{00000000-0004-0000-0900-00002D000000}"/>
    <hyperlink ref="H53" r:id="rId47" xr:uid="{00000000-0004-0000-0900-00002E000000}"/>
    <hyperlink ref="H54" r:id="rId48" xr:uid="{00000000-0004-0000-0900-00002F000000}"/>
    <hyperlink ref="H55" r:id="rId49" xr:uid="{00000000-0004-0000-0900-000030000000}"/>
    <hyperlink ref="H56" r:id="rId50" xr:uid="{00000000-0004-0000-0900-000031000000}"/>
    <hyperlink ref="H57" r:id="rId51" xr:uid="{00000000-0004-0000-0900-000032000000}"/>
    <hyperlink ref="H58" r:id="rId52" xr:uid="{00000000-0004-0000-0900-000033000000}"/>
    <hyperlink ref="H59" r:id="rId53" xr:uid="{00000000-0004-0000-0900-000034000000}"/>
    <hyperlink ref="H60" r:id="rId54" xr:uid="{00000000-0004-0000-0900-000035000000}"/>
    <hyperlink ref="H61" r:id="rId55" xr:uid="{00000000-0004-0000-0900-000036000000}"/>
    <hyperlink ref="F62" r:id="rId56" xr:uid="{00000000-0004-0000-0900-000037000000}"/>
    <hyperlink ref="H62" r:id="rId57" xr:uid="{00000000-0004-0000-0900-000038000000}"/>
    <hyperlink ref="F64" r:id="rId58" xr:uid="{00000000-0004-0000-0900-000039000000}"/>
    <hyperlink ref="H64" r:id="rId59" xr:uid="{00000000-0004-0000-0900-00003A000000}"/>
    <hyperlink ref="F66" r:id="rId60" xr:uid="{00000000-0004-0000-0900-00003B000000}"/>
    <hyperlink ref="H66" r:id="rId61" xr:uid="{00000000-0004-0000-0900-00003C000000}"/>
    <hyperlink ref="F68" r:id="rId62" xr:uid="{00000000-0004-0000-0900-00003D000000}"/>
    <hyperlink ref="H68" r:id="rId63" xr:uid="{00000000-0004-0000-0900-00003E000000}"/>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6A70A"/>
  </sheetPr>
  <dimension ref="A1:AL1146"/>
  <sheetViews>
    <sheetView topLeftCell="D1" workbookViewId="0">
      <selection activeCell="L4" sqref="L4"/>
    </sheetView>
  </sheetViews>
  <sheetFormatPr defaultColWidth="11.33203125" defaultRowHeight="15" customHeight="1"/>
  <cols>
    <col min="1" max="1" width="14" customWidth="1"/>
    <col min="2" max="2" width="23.5546875" customWidth="1"/>
    <col min="3" max="3" width="4.88671875" customWidth="1"/>
    <col min="4" max="4" width="25" customWidth="1"/>
    <col min="5" max="5" width="4.88671875" customWidth="1"/>
    <col min="6" max="6" width="15.33203125" customWidth="1"/>
    <col min="7" max="7" width="3.109375" customWidth="1"/>
    <col min="8" max="8" width="21.5546875" customWidth="1"/>
    <col min="9" max="9" width="3.109375" customWidth="1"/>
    <col min="10" max="10" width="22.109375" customWidth="1"/>
    <col min="11" max="11" width="3.109375" customWidth="1"/>
    <col min="12" max="12" width="39.664062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38" width="10.6640625" customWidth="1"/>
  </cols>
  <sheetData>
    <row r="1" spans="1:38" ht="36.950000000000003" customHeight="1">
      <c r="A1" s="38" t="s">
        <v>585</v>
      </c>
      <c r="B1" s="117"/>
      <c r="C1" s="117"/>
      <c r="D1" s="117"/>
      <c r="E1" s="117"/>
      <c r="F1" s="117"/>
      <c r="G1" s="117"/>
      <c r="H1" s="117"/>
      <c r="I1" s="117"/>
      <c r="J1" s="117"/>
      <c r="K1" s="117"/>
      <c r="L1" s="315"/>
      <c r="M1" s="117"/>
      <c r="N1" s="315"/>
      <c r="O1" s="117"/>
      <c r="P1" s="117"/>
      <c r="Q1" s="117"/>
      <c r="R1" s="117"/>
      <c r="S1" s="117"/>
      <c r="T1" s="117"/>
      <c r="U1" s="117"/>
      <c r="V1" s="117"/>
      <c r="W1" s="117"/>
      <c r="X1" s="117"/>
      <c r="Y1" s="117"/>
      <c r="Z1" s="117"/>
      <c r="AA1" s="117"/>
      <c r="AB1" s="117"/>
      <c r="AC1" s="117"/>
      <c r="AD1" s="117"/>
      <c r="AE1" s="117"/>
      <c r="AF1" s="117"/>
      <c r="AG1" s="117"/>
      <c r="AH1" s="117"/>
      <c r="AI1" s="117"/>
      <c r="AJ1" s="117"/>
      <c r="AK1" s="117"/>
      <c r="AL1" s="117"/>
    </row>
    <row r="2" spans="1:38" ht="16.5" customHeight="1">
      <c r="A2" s="117"/>
      <c r="B2" s="117"/>
      <c r="C2" s="117"/>
      <c r="D2" s="117"/>
      <c r="E2" s="117"/>
      <c r="F2" s="117"/>
      <c r="G2" s="117"/>
      <c r="H2" s="117"/>
      <c r="I2" s="117"/>
      <c r="J2" s="117"/>
      <c r="K2" s="117"/>
      <c r="L2" s="315"/>
      <c r="M2" s="117"/>
      <c r="N2" s="315"/>
      <c r="O2" s="117"/>
      <c r="P2" s="117"/>
      <c r="Q2" s="117"/>
      <c r="R2" s="117"/>
      <c r="S2" s="117"/>
      <c r="T2" s="117"/>
      <c r="U2" s="117"/>
      <c r="V2" s="117"/>
      <c r="W2" s="117"/>
      <c r="X2" s="117"/>
      <c r="Y2" s="117"/>
      <c r="Z2" s="117"/>
      <c r="AA2" s="117"/>
      <c r="AB2" s="117"/>
      <c r="AC2" s="117"/>
      <c r="AD2" s="117"/>
      <c r="AE2" s="117"/>
      <c r="AF2" s="117"/>
      <c r="AG2" s="117"/>
      <c r="AH2" s="117"/>
      <c r="AI2" s="117"/>
      <c r="AJ2" s="117"/>
      <c r="AK2" s="117"/>
      <c r="AL2" s="117"/>
    </row>
    <row r="3" spans="1:38" ht="183" customHeight="1">
      <c r="A3" s="103" t="s">
        <v>586</v>
      </c>
      <c r="B3" s="531" t="s">
        <v>587</v>
      </c>
      <c r="C3" s="532"/>
      <c r="D3" s="338" t="s">
        <v>588</v>
      </c>
      <c r="E3" s="532"/>
      <c r="F3" s="533"/>
      <c r="G3" s="532"/>
      <c r="H3" s="533"/>
      <c r="I3" s="532"/>
      <c r="J3" s="104"/>
      <c r="K3" s="534"/>
      <c r="L3" s="363" t="s">
        <v>589</v>
      </c>
      <c r="M3" s="534"/>
      <c r="N3" s="363" t="s">
        <v>590</v>
      </c>
      <c r="O3" s="534"/>
      <c r="P3" s="105"/>
      <c r="Q3" s="534"/>
      <c r="R3" s="105"/>
      <c r="S3" s="534"/>
      <c r="T3" s="534"/>
      <c r="U3" s="534"/>
      <c r="V3" s="534"/>
      <c r="W3" s="534"/>
      <c r="X3" s="534"/>
      <c r="Y3" s="534"/>
      <c r="Z3" s="534"/>
      <c r="AA3" s="534"/>
      <c r="AB3" s="534"/>
      <c r="AC3" s="534"/>
      <c r="AD3" s="534"/>
      <c r="AE3" s="534"/>
      <c r="AF3" s="534"/>
      <c r="AG3" s="534"/>
      <c r="AH3" s="534"/>
      <c r="AI3" s="534"/>
      <c r="AJ3" s="534"/>
      <c r="AK3" s="534"/>
      <c r="AL3" s="534"/>
    </row>
    <row r="4" spans="1:38" ht="16.5" customHeight="1">
      <c r="A4" s="535"/>
      <c r="B4" s="537"/>
      <c r="C4" s="535"/>
      <c r="D4" s="537"/>
      <c r="E4" s="535"/>
      <c r="F4" s="537"/>
      <c r="G4" s="535"/>
      <c r="H4" s="537"/>
      <c r="I4" s="535"/>
      <c r="J4" s="538"/>
      <c r="K4" s="535"/>
      <c r="L4" s="540"/>
      <c r="M4" s="535"/>
      <c r="N4" s="539"/>
      <c r="O4" s="535"/>
      <c r="P4" s="535"/>
      <c r="Q4" s="535"/>
      <c r="R4" s="535"/>
      <c r="S4" s="535"/>
      <c r="T4" s="535"/>
      <c r="U4" s="535"/>
      <c r="V4" s="535"/>
      <c r="W4" s="535"/>
      <c r="X4" s="535"/>
      <c r="Y4" s="535"/>
      <c r="Z4" s="535"/>
      <c r="AA4" s="535"/>
      <c r="AB4" s="535"/>
      <c r="AC4" s="535"/>
      <c r="AD4" s="535"/>
      <c r="AE4" s="535"/>
      <c r="AF4" s="535"/>
      <c r="AG4" s="535"/>
      <c r="AH4" s="535"/>
      <c r="AI4" s="535"/>
      <c r="AJ4" s="535"/>
      <c r="AK4" s="535"/>
      <c r="AL4" s="535"/>
    </row>
    <row r="5" spans="1:38" ht="123.95" customHeight="1">
      <c r="A5" s="535"/>
      <c r="B5" s="537" t="s">
        <v>116</v>
      </c>
      <c r="C5" s="535"/>
      <c r="D5" s="507" t="s">
        <v>117</v>
      </c>
      <c r="E5" s="525"/>
      <c r="F5" s="507" t="s">
        <v>118</v>
      </c>
      <c r="G5" s="525"/>
      <c r="H5" s="507" t="s">
        <v>119</v>
      </c>
      <c r="I5" s="524"/>
      <c r="J5" s="419" t="s">
        <v>120</v>
      </c>
      <c r="K5" s="539"/>
      <c r="L5" s="540" t="s">
        <v>121</v>
      </c>
      <c r="M5" s="539"/>
      <c r="N5" s="540" t="s">
        <v>122</v>
      </c>
      <c r="O5" s="539"/>
      <c r="P5" s="540" t="s">
        <v>123</v>
      </c>
      <c r="Q5" s="539"/>
      <c r="R5" s="540" t="s">
        <v>124</v>
      </c>
      <c r="S5" s="539"/>
      <c r="T5" s="535"/>
      <c r="U5" s="535"/>
      <c r="V5" s="535"/>
      <c r="W5" s="535"/>
      <c r="X5" s="535"/>
      <c r="Y5" s="535"/>
      <c r="Z5" s="535"/>
      <c r="AA5" s="535"/>
      <c r="AB5" s="535"/>
      <c r="AC5" s="535"/>
      <c r="AD5" s="535"/>
      <c r="AE5" s="535"/>
      <c r="AF5" s="535"/>
      <c r="AG5" s="535"/>
      <c r="AH5" s="535"/>
      <c r="AI5" s="535"/>
      <c r="AJ5" s="535"/>
      <c r="AK5" s="535"/>
      <c r="AL5" s="535"/>
    </row>
    <row r="6" spans="1:38" ht="16.5" customHeight="1">
      <c r="A6" s="535"/>
      <c r="B6" s="537"/>
      <c r="C6" s="535"/>
      <c r="D6" s="537"/>
      <c r="E6" s="535"/>
      <c r="F6" s="537"/>
      <c r="G6" s="535"/>
      <c r="H6" s="537"/>
      <c r="I6" s="535"/>
      <c r="J6" s="538"/>
      <c r="K6" s="535"/>
      <c r="L6" s="540"/>
      <c r="M6" s="535"/>
      <c r="N6" s="540"/>
      <c r="O6" s="535"/>
      <c r="P6" s="538"/>
      <c r="Q6" s="535"/>
      <c r="R6" s="538"/>
      <c r="S6" s="535"/>
      <c r="T6" s="535"/>
      <c r="U6" s="535"/>
      <c r="V6" s="535"/>
      <c r="W6" s="535"/>
      <c r="X6" s="535"/>
      <c r="Y6" s="535"/>
      <c r="Z6" s="535"/>
      <c r="AA6" s="535"/>
      <c r="AB6" s="535"/>
      <c r="AC6" s="535"/>
      <c r="AD6" s="535"/>
      <c r="AE6" s="535"/>
      <c r="AF6" s="535"/>
      <c r="AG6" s="535"/>
      <c r="AH6" s="535"/>
      <c r="AI6" s="535"/>
      <c r="AJ6" s="535"/>
      <c r="AK6" s="535"/>
      <c r="AL6" s="535"/>
    </row>
    <row r="7" spans="1:38" ht="38.1" customHeight="1">
      <c r="A7" s="119" t="s">
        <v>175</v>
      </c>
      <c r="B7" s="422" t="s">
        <v>591</v>
      </c>
      <c r="C7" s="534"/>
      <c r="D7" s="120" t="s">
        <v>58</v>
      </c>
      <c r="E7" s="534"/>
      <c r="F7" s="542"/>
      <c r="G7" s="534"/>
      <c r="H7" s="542"/>
      <c r="I7" s="534"/>
      <c r="J7" s="555"/>
      <c r="K7" s="534"/>
      <c r="L7" s="363"/>
      <c r="M7" s="534"/>
      <c r="N7" s="363"/>
      <c r="O7" s="534"/>
      <c r="P7" s="105"/>
      <c r="Q7" s="534"/>
      <c r="R7" s="534"/>
      <c r="S7" s="534"/>
      <c r="T7" s="534"/>
      <c r="U7" s="534"/>
      <c r="V7" s="534"/>
      <c r="W7" s="534"/>
      <c r="X7" s="534"/>
      <c r="Y7" s="534"/>
      <c r="Z7" s="534"/>
      <c r="AA7" s="534"/>
      <c r="AB7" s="534"/>
      <c r="AC7" s="534"/>
      <c r="AD7" s="534"/>
      <c r="AE7" s="534"/>
      <c r="AF7" s="534"/>
      <c r="AG7" s="534"/>
      <c r="AH7" s="534"/>
      <c r="AI7" s="534"/>
      <c r="AJ7" s="534"/>
      <c r="AK7" s="534"/>
      <c r="AL7" s="534"/>
    </row>
    <row r="8" spans="1:38" ht="16.5" customHeight="1">
      <c r="A8" s="535"/>
      <c r="B8" s="537"/>
      <c r="C8" s="535"/>
      <c r="D8" s="537"/>
      <c r="E8" s="535"/>
      <c r="F8" s="537"/>
      <c r="G8" s="535"/>
      <c r="H8" s="537"/>
      <c r="I8" s="535"/>
      <c r="J8" s="538"/>
      <c r="K8" s="535"/>
      <c r="L8" s="540"/>
      <c r="M8" s="535"/>
      <c r="N8" s="540"/>
      <c r="O8" s="535"/>
      <c r="P8" s="538"/>
      <c r="Q8" s="535"/>
      <c r="R8" s="538"/>
      <c r="S8" s="535"/>
      <c r="T8" s="535"/>
      <c r="U8" s="535"/>
      <c r="V8" s="535"/>
      <c r="W8" s="535"/>
      <c r="X8" s="535"/>
      <c r="Y8" s="535"/>
      <c r="Z8" s="535"/>
      <c r="AA8" s="535"/>
      <c r="AB8" s="535"/>
      <c r="AC8" s="535"/>
      <c r="AD8" s="535"/>
      <c r="AE8" s="535"/>
      <c r="AF8" s="535"/>
      <c r="AG8" s="535"/>
      <c r="AH8" s="535"/>
      <c r="AI8" s="535"/>
      <c r="AJ8" s="535"/>
      <c r="AK8" s="535"/>
      <c r="AL8" s="535"/>
    </row>
    <row r="9" spans="1:38" ht="16.5" customHeight="1">
      <c r="A9" s="121"/>
      <c r="B9" s="153" t="s">
        <v>479</v>
      </c>
      <c r="C9" s="123"/>
      <c r="D9" s="125"/>
      <c r="E9" s="123"/>
      <c r="F9" s="125"/>
      <c r="G9" s="110"/>
      <c r="H9" s="125"/>
      <c r="I9" s="110"/>
      <c r="J9" s="126"/>
      <c r="K9" s="111"/>
      <c r="L9" s="393"/>
      <c r="M9" s="111"/>
      <c r="N9" s="393"/>
      <c r="O9" s="111"/>
      <c r="P9" s="126"/>
      <c r="Q9" s="111"/>
      <c r="R9" s="126"/>
      <c r="S9" s="111"/>
      <c r="T9" s="425"/>
      <c r="U9" s="425"/>
      <c r="V9" s="425"/>
      <c r="W9" s="425"/>
      <c r="X9" s="425"/>
      <c r="Y9" s="425"/>
      <c r="Z9" s="425"/>
      <c r="AA9" s="425"/>
      <c r="AB9" s="425"/>
      <c r="AC9" s="425"/>
      <c r="AD9" s="425"/>
      <c r="AE9" s="425"/>
      <c r="AF9" s="425"/>
      <c r="AG9" s="425"/>
      <c r="AH9" s="425"/>
      <c r="AI9" s="425"/>
      <c r="AJ9" s="425"/>
      <c r="AK9" s="425"/>
      <c r="AL9" s="425"/>
    </row>
    <row r="10" spans="1:38" ht="222.95" customHeight="1">
      <c r="A10" s="121"/>
      <c r="B10" s="154" t="s">
        <v>592</v>
      </c>
      <c r="C10" s="123"/>
      <c r="D10" s="164" t="s">
        <v>593</v>
      </c>
      <c r="E10" s="155"/>
      <c r="F10" s="168"/>
      <c r="G10" s="156"/>
      <c r="H10" s="556" t="s">
        <v>594</v>
      </c>
      <c r="I10" s="535"/>
      <c r="J10" s="647" t="s">
        <v>595</v>
      </c>
      <c r="K10" s="535"/>
      <c r="L10" s="363" t="s">
        <v>596</v>
      </c>
      <c r="M10" s="535"/>
      <c r="N10" s="363" t="s">
        <v>597</v>
      </c>
      <c r="O10" s="535"/>
      <c r="P10" s="105"/>
      <c r="Q10" s="535"/>
      <c r="R10" s="105"/>
      <c r="S10" s="535"/>
      <c r="T10" s="425"/>
      <c r="U10" s="425"/>
      <c r="V10" s="425"/>
      <c r="W10" s="425"/>
      <c r="X10" s="425"/>
      <c r="Y10" s="425"/>
      <c r="Z10" s="425"/>
      <c r="AA10" s="425"/>
      <c r="AB10" s="425"/>
      <c r="AC10" s="425"/>
      <c r="AD10" s="425"/>
      <c r="AE10" s="425"/>
      <c r="AF10" s="425"/>
      <c r="AG10" s="425"/>
      <c r="AH10" s="425"/>
      <c r="AI10" s="425"/>
      <c r="AJ10" s="425"/>
      <c r="AK10" s="425"/>
      <c r="AL10" s="425"/>
    </row>
    <row r="11" spans="1:38" ht="222.95" customHeight="1">
      <c r="A11" s="157"/>
      <c r="B11" s="159" t="s">
        <v>598</v>
      </c>
      <c r="C11" s="74"/>
      <c r="D11" s="164" t="s">
        <v>593</v>
      </c>
      <c r="E11" s="158"/>
      <c r="F11" s="168"/>
      <c r="G11" s="557"/>
      <c r="H11" s="556" t="s">
        <v>594</v>
      </c>
      <c r="I11" s="532"/>
      <c r="J11" s="689"/>
      <c r="K11" s="534"/>
      <c r="L11" s="363"/>
      <c r="M11" s="534"/>
      <c r="N11" s="363"/>
      <c r="O11" s="534"/>
      <c r="P11" s="105"/>
      <c r="Q11" s="534"/>
      <c r="R11" s="105"/>
      <c r="S11" s="534"/>
      <c r="T11" s="425"/>
      <c r="U11" s="425"/>
      <c r="V11" s="425"/>
      <c r="W11" s="425"/>
      <c r="X11" s="425"/>
      <c r="Y11" s="425"/>
      <c r="Z11" s="425"/>
      <c r="AA11" s="425"/>
      <c r="AB11" s="425"/>
      <c r="AC11" s="425"/>
      <c r="AD11" s="425"/>
      <c r="AE11" s="425"/>
      <c r="AF11" s="425"/>
      <c r="AG11" s="425"/>
      <c r="AH11" s="425"/>
      <c r="AI11" s="425"/>
      <c r="AJ11" s="425"/>
      <c r="AK11" s="425"/>
      <c r="AL11" s="425"/>
    </row>
    <row r="12" spans="1:38" ht="222.95" customHeight="1">
      <c r="A12" s="157"/>
      <c r="B12" s="159" t="s">
        <v>599</v>
      </c>
      <c r="C12" s="74"/>
      <c r="D12" s="160" t="s">
        <v>600</v>
      </c>
      <c r="E12" s="158"/>
      <c r="F12" s="164"/>
      <c r="G12" s="161"/>
      <c r="H12" s="556" t="s">
        <v>601</v>
      </c>
      <c r="I12" s="162"/>
      <c r="J12" s="689"/>
      <c r="K12" s="111"/>
      <c r="L12" s="363"/>
      <c r="M12" s="111"/>
      <c r="N12" s="363"/>
      <c r="O12" s="111"/>
      <c r="P12" s="105"/>
      <c r="Q12" s="111"/>
      <c r="R12" s="105"/>
      <c r="S12" s="111"/>
      <c r="T12" s="425"/>
      <c r="U12" s="425"/>
      <c r="V12" s="425"/>
      <c r="W12" s="425"/>
      <c r="X12" s="425"/>
      <c r="Y12" s="425"/>
      <c r="Z12" s="425"/>
      <c r="AA12" s="425"/>
      <c r="AB12" s="425"/>
      <c r="AC12" s="425"/>
      <c r="AD12" s="425"/>
      <c r="AE12" s="425"/>
      <c r="AF12" s="425"/>
      <c r="AG12" s="425"/>
      <c r="AH12" s="425"/>
      <c r="AI12" s="425"/>
      <c r="AJ12" s="425"/>
      <c r="AK12" s="425"/>
      <c r="AL12" s="425"/>
    </row>
    <row r="13" spans="1:38" ht="222.95" customHeight="1">
      <c r="A13" s="157"/>
      <c r="B13" s="159" t="str">
        <f>LEFT(B12,SEARCH(",",B12))&amp;" value"</f>
        <v>Non-agglomerated (2601), value</v>
      </c>
      <c r="C13" s="74"/>
      <c r="D13" s="160" t="s">
        <v>602</v>
      </c>
      <c r="E13" s="158"/>
      <c r="F13" s="164"/>
      <c r="G13" s="161"/>
      <c r="H13" s="556" t="s">
        <v>601</v>
      </c>
      <c r="I13" s="162"/>
      <c r="J13" s="689"/>
      <c r="K13" s="111"/>
      <c r="L13" s="363"/>
      <c r="M13" s="111"/>
      <c r="N13" s="363"/>
      <c r="O13" s="111"/>
      <c r="P13" s="105"/>
      <c r="Q13" s="111"/>
      <c r="R13" s="105"/>
      <c r="S13" s="111"/>
      <c r="T13" s="425"/>
      <c r="U13" s="425"/>
      <c r="V13" s="425"/>
      <c r="W13" s="425"/>
      <c r="X13" s="425"/>
      <c r="Y13" s="425"/>
      <c r="Z13" s="425"/>
      <c r="AA13" s="425"/>
      <c r="AB13" s="425"/>
      <c r="AC13" s="425"/>
      <c r="AD13" s="425"/>
      <c r="AE13" s="425"/>
      <c r="AF13" s="425"/>
      <c r="AG13" s="425"/>
      <c r="AH13" s="425"/>
      <c r="AI13" s="425"/>
      <c r="AJ13" s="425"/>
      <c r="AK13" s="425"/>
      <c r="AL13" s="425"/>
    </row>
    <row r="14" spans="1:38" ht="222.95" customHeight="1">
      <c r="A14" s="157"/>
      <c r="B14" s="159" t="s">
        <v>603</v>
      </c>
      <c r="C14" s="74"/>
      <c r="D14" s="160" t="s">
        <v>604</v>
      </c>
      <c r="E14" s="158"/>
      <c r="F14" s="164"/>
      <c r="G14" s="161"/>
      <c r="H14" s="556" t="s">
        <v>601</v>
      </c>
      <c r="I14" s="162"/>
      <c r="J14" s="689"/>
      <c r="K14" s="111"/>
      <c r="L14" s="363"/>
      <c r="M14" s="111"/>
      <c r="N14" s="363"/>
      <c r="O14" s="111"/>
      <c r="P14" s="105"/>
      <c r="Q14" s="111"/>
      <c r="R14" s="105"/>
      <c r="S14" s="111"/>
      <c r="T14" s="425"/>
      <c r="U14" s="425"/>
      <c r="V14" s="425"/>
      <c r="W14" s="425"/>
      <c r="X14" s="425"/>
      <c r="Y14" s="425"/>
      <c r="Z14" s="425"/>
      <c r="AA14" s="425"/>
      <c r="AB14" s="425"/>
      <c r="AC14" s="425"/>
      <c r="AD14" s="425"/>
      <c r="AE14" s="425"/>
      <c r="AF14" s="425"/>
      <c r="AG14" s="425"/>
      <c r="AH14" s="425"/>
      <c r="AI14" s="425"/>
      <c r="AJ14" s="425"/>
      <c r="AK14" s="425"/>
      <c r="AL14" s="425"/>
    </row>
    <row r="15" spans="1:38" ht="222.95" customHeight="1">
      <c r="A15" s="157"/>
      <c r="B15" s="159" t="str">
        <f>LEFT(B14,SEARCH(",",B14))&amp;" value"</f>
        <v>Agglomerated (2601), value</v>
      </c>
      <c r="C15" s="74"/>
      <c r="D15" s="160" t="s">
        <v>605</v>
      </c>
      <c r="E15" s="158"/>
      <c r="F15" s="164"/>
      <c r="G15" s="161"/>
      <c r="H15" s="556" t="s">
        <v>601</v>
      </c>
      <c r="I15" s="162"/>
      <c r="J15" s="689"/>
      <c r="K15" s="111"/>
      <c r="L15" s="363"/>
      <c r="M15" s="111"/>
      <c r="N15" s="363"/>
      <c r="O15" s="111"/>
      <c r="P15" s="105"/>
      <c r="Q15" s="111"/>
      <c r="R15" s="105"/>
      <c r="S15" s="111"/>
      <c r="T15" s="425"/>
      <c r="U15" s="425"/>
      <c r="V15" s="425"/>
      <c r="W15" s="425"/>
      <c r="X15" s="425"/>
      <c r="Y15" s="425"/>
      <c r="Z15" s="425"/>
      <c r="AA15" s="425"/>
      <c r="AB15" s="425"/>
      <c r="AC15" s="425"/>
      <c r="AD15" s="425"/>
      <c r="AE15" s="425"/>
      <c r="AF15" s="425"/>
      <c r="AG15" s="425"/>
      <c r="AH15" s="425"/>
      <c r="AI15" s="425"/>
      <c r="AJ15" s="425"/>
      <c r="AK15" s="425"/>
      <c r="AL15" s="425"/>
    </row>
    <row r="16" spans="1:38" ht="222.95" customHeight="1">
      <c r="A16" s="157"/>
      <c r="B16" s="159" t="s">
        <v>606</v>
      </c>
      <c r="C16" s="74"/>
      <c r="D16" s="160" t="s">
        <v>607</v>
      </c>
      <c r="E16" s="158"/>
      <c r="F16" s="164"/>
      <c r="G16" s="161"/>
      <c r="H16" s="556" t="s">
        <v>601</v>
      </c>
      <c r="I16" s="162"/>
      <c r="J16" s="689"/>
      <c r="K16" s="111"/>
      <c r="L16" s="363"/>
      <c r="M16" s="111"/>
      <c r="N16" s="363"/>
      <c r="O16" s="111"/>
      <c r="P16" s="105"/>
      <c r="Q16" s="111"/>
      <c r="R16" s="105"/>
      <c r="S16" s="111"/>
      <c r="T16" s="425"/>
      <c r="U16" s="425"/>
      <c r="V16" s="425"/>
      <c r="W16" s="425"/>
      <c r="X16" s="425"/>
      <c r="Y16" s="425"/>
      <c r="Z16" s="425"/>
      <c r="AA16" s="425"/>
      <c r="AB16" s="425"/>
      <c r="AC16" s="425"/>
      <c r="AD16" s="425"/>
      <c r="AE16" s="425"/>
      <c r="AF16" s="425"/>
      <c r="AG16" s="425"/>
      <c r="AH16" s="425"/>
      <c r="AI16" s="425"/>
      <c r="AJ16" s="425"/>
      <c r="AK16" s="425"/>
      <c r="AL16" s="425"/>
    </row>
    <row r="17" spans="1:38" ht="222.95" customHeight="1">
      <c r="A17" s="157"/>
      <c r="B17" s="159" t="str">
        <f>LEFT(B16,SEARCH(",",B16))&amp;" value"</f>
        <v>Ores (2602), value</v>
      </c>
      <c r="C17" s="74"/>
      <c r="D17" s="160" t="s">
        <v>608</v>
      </c>
      <c r="E17" s="158"/>
      <c r="F17" s="164"/>
      <c r="G17" s="161"/>
      <c r="H17" s="556" t="s">
        <v>601</v>
      </c>
      <c r="I17" s="162"/>
      <c r="J17" s="689"/>
      <c r="K17" s="111"/>
      <c r="L17" s="363"/>
      <c r="M17" s="111"/>
      <c r="N17" s="363"/>
      <c r="O17" s="111"/>
      <c r="P17" s="105"/>
      <c r="Q17" s="111"/>
      <c r="R17" s="105"/>
      <c r="S17" s="111"/>
      <c r="T17" s="425"/>
      <c r="U17" s="425"/>
      <c r="V17" s="425"/>
      <c r="W17" s="425"/>
      <c r="X17" s="425"/>
      <c r="Y17" s="425"/>
      <c r="Z17" s="425"/>
      <c r="AA17" s="425"/>
      <c r="AB17" s="425"/>
      <c r="AC17" s="425"/>
      <c r="AD17" s="425"/>
      <c r="AE17" s="425"/>
      <c r="AF17" s="425"/>
      <c r="AG17" s="425"/>
      <c r="AH17" s="425"/>
      <c r="AI17" s="425"/>
      <c r="AJ17" s="425"/>
      <c r="AK17" s="425"/>
      <c r="AL17" s="425"/>
    </row>
    <row r="18" spans="1:38" ht="222.95" customHeight="1">
      <c r="A18" s="157"/>
      <c r="B18" s="159" t="s">
        <v>609</v>
      </c>
      <c r="C18" s="74"/>
      <c r="D18" s="160" t="s">
        <v>610</v>
      </c>
      <c r="E18" s="158"/>
      <c r="F18" s="164"/>
      <c r="G18" s="161"/>
      <c r="H18" s="556" t="s">
        <v>601</v>
      </c>
      <c r="I18" s="162"/>
      <c r="J18" s="689"/>
      <c r="K18" s="111"/>
      <c r="L18" s="363"/>
      <c r="M18" s="111"/>
      <c r="N18" s="363"/>
      <c r="O18" s="111"/>
      <c r="P18" s="105"/>
      <c r="Q18" s="111"/>
      <c r="R18" s="105"/>
      <c r="S18" s="111"/>
      <c r="T18" s="425"/>
      <c r="U18" s="425"/>
      <c r="V18" s="425"/>
      <c r="W18" s="425"/>
      <c r="X18" s="425"/>
      <c r="Y18" s="425"/>
      <c r="Z18" s="425"/>
      <c r="AA18" s="425"/>
      <c r="AB18" s="425"/>
      <c r="AC18" s="425"/>
      <c r="AD18" s="425"/>
      <c r="AE18" s="425"/>
      <c r="AF18" s="425"/>
      <c r="AG18" s="425"/>
      <c r="AH18" s="425"/>
      <c r="AI18" s="425"/>
      <c r="AJ18" s="425"/>
      <c r="AK18" s="425"/>
      <c r="AL18" s="425"/>
    </row>
    <row r="19" spans="1:38" ht="222.95" customHeight="1">
      <c r="A19" s="157"/>
      <c r="B19" s="159" t="str">
        <f>LEFT(B18,SEARCH(",",B18))&amp;" value"</f>
        <v>Ores (2603), value</v>
      </c>
      <c r="C19" s="74"/>
      <c r="D19" s="160" t="s">
        <v>611</v>
      </c>
      <c r="E19" s="158"/>
      <c r="F19" s="164"/>
      <c r="G19" s="161"/>
      <c r="H19" s="556" t="s">
        <v>601</v>
      </c>
      <c r="I19" s="162"/>
      <c r="J19" s="689"/>
      <c r="K19" s="111"/>
      <c r="L19" s="363"/>
      <c r="M19" s="111"/>
      <c r="N19" s="363"/>
      <c r="O19" s="111"/>
      <c r="P19" s="105"/>
      <c r="Q19" s="111"/>
      <c r="R19" s="105"/>
      <c r="S19" s="111"/>
      <c r="T19" s="425"/>
      <c r="U19" s="425"/>
      <c r="V19" s="425"/>
      <c r="W19" s="425"/>
      <c r="X19" s="425"/>
      <c r="Y19" s="425"/>
      <c r="Z19" s="425"/>
      <c r="AA19" s="425"/>
      <c r="AB19" s="425"/>
      <c r="AC19" s="425"/>
      <c r="AD19" s="425"/>
      <c r="AE19" s="425"/>
      <c r="AF19" s="425"/>
      <c r="AG19" s="425"/>
      <c r="AH19" s="425"/>
      <c r="AI19" s="425"/>
      <c r="AJ19" s="425"/>
      <c r="AK19" s="425"/>
      <c r="AL19" s="425"/>
    </row>
    <row r="20" spans="1:38" ht="222.95" customHeight="1">
      <c r="A20" s="157"/>
      <c r="B20" s="159" t="s">
        <v>612</v>
      </c>
      <c r="C20" s="74"/>
      <c r="D20" s="160" t="s">
        <v>613</v>
      </c>
      <c r="E20" s="158"/>
      <c r="F20" s="164"/>
      <c r="G20" s="161"/>
      <c r="H20" s="556" t="s">
        <v>601</v>
      </c>
      <c r="I20" s="162"/>
      <c r="J20" s="689"/>
      <c r="K20" s="111"/>
      <c r="L20" s="363"/>
      <c r="M20" s="111"/>
      <c r="N20" s="363"/>
      <c r="O20" s="111"/>
      <c r="P20" s="105"/>
      <c r="Q20" s="111"/>
      <c r="R20" s="105"/>
      <c r="S20" s="111"/>
      <c r="T20" s="425"/>
      <c r="U20" s="425"/>
      <c r="V20" s="425"/>
      <c r="W20" s="425"/>
      <c r="X20" s="425"/>
      <c r="Y20" s="425"/>
      <c r="Z20" s="425"/>
      <c r="AA20" s="425"/>
      <c r="AB20" s="425"/>
      <c r="AC20" s="425"/>
      <c r="AD20" s="425"/>
      <c r="AE20" s="425"/>
      <c r="AF20" s="425"/>
      <c r="AG20" s="425"/>
      <c r="AH20" s="425"/>
      <c r="AI20" s="425"/>
      <c r="AJ20" s="425"/>
      <c r="AK20" s="425"/>
      <c r="AL20" s="425"/>
    </row>
    <row r="21" spans="1:38" ht="222.95" customHeight="1">
      <c r="A21" s="157"/>
      <c r="B21" s="159" t="str">
        <f>LEFT(B20,SEARCH(",",B20))&amp;" value"</f>
        <v>Concentrates (2603), value</v>
      </c>
      <c r="C21" s="74"/>
      <c r="D21" s="160" t="s">
        <v>614</v>
      </c>
      <c r="E21" s="158"/>
      <c r="F21" s="164"/>
      <c r="G21" s="161"/>
      <c r="H21" s="556" t="s">
        <v>601</v>
      </c>
      <c r="I21" s="162"/>
      <c r="J21" s="689"/>
      <c r="K21" s="111"/>
      <c r="L21" s="363"/>
      <c r="M21" s="111"/>
      <c r="N21" s="363"/>
      <c r="O21" s="111"/>
      <c r="P21" s="105"/>
      <c r="Q21" s="111"/>
      <c r="R21" s="105"/>
      <c r="S21" s="111"/>
      <c r="T21" s="425"/>
      <c r="U21" s="425"/>
      <c r="V21" s="425"/>
      <c r="W21" s="425"/>
      <c r="X21" s="425"/>
      <c r="Y21" s="425"/>
      <c r="Z21" s="425"/>
      <c r="AA21" s="425"/>
      <c r="AB21" s="425"/>
      <c r="AC21" s="425"/>
      <c r="AD21" s="425"/>
      <c r="AE21" s="425"/>
      <c r="AF21" s="425"/>
      <c r="AG21" s="425"/>
      <c r="AH21" s="425"/>
      <c r="AI21" s="425"/>
      <c r="AJ21" s="425"/>
      <c r="AK21" s="425"/>
      <c r="AL21" s="425"/>
    </row>
    <row r="22" spans="1:38" ht="222.95" customHeight="1">
      <c r="A22" s="157"/>
      <c r="B22" s="159" t="s">
        <v>615</v>
      </c>
      <c r="C22" s="74"/>
      <c r="D22" s="160" t="s">
        <v>616</v>
      </c>
      <c r="E22" s="158"/>
      <c r="F22" s="164"/>
      <c r="G22" s="161"/>
      <c r="H22" s="556" t="s">
        <v>601</v>
      </c>
      <c r="I22" s="162"/>
      <c r="J22" s="689"/>
      <c r="K22" s="111"/>
      <c r="L22" s="363"/>
      <c r="M22" s="111"/>
      <c r="N22" s="363"/>
      <c r="O22" s="111"/>
      <c r="P22" s="105"/>
      <c r="Q22" s="111"/>
      <c r="R22" s="105"/>
      <c r="S22" s="111"/>
      <c r="T22" s="425"/>
      <c r="U22" s="425"/>
      <c r="V22" s="425"/>
      <c r="W22" s="425"/>
      <c r="X22" s="425"/>
      <c r="Y22" s="425"/>
      <c r="Z22" s="425"/>
      <c r="AA22" s="425"/>
      <c r="AB22" s="425"/>
      <c r="AC22" s="425"/>
      <c r="AD22" s="425"/>
      <c r="AE22" s="425"/>
      <c r="AF22" s="425"/>
      <c r="AG22" s="425"/>
      <c r="AH22" s="425"/>
      <c r="AI22" s="425"/>
      <c r="AJ22" s="425"/>
      <c r="AK22" s="425"/>
      <c r="AL22" s="425"/>
    </row>
    <row r="23" spans="1:38" ht="222.95" customHeight="1">
      <c r="A23" s="157"/>
      <c r="B23" s="159" t="str">
        <f>LEFT(B22,SEARCH(",",B22))&amp;" value"</f>
        <v>Ores (2604), value</v>
      </c>
      <c r="C23" s="74"/>
      <c r="D23" s="160" t="s">
        <v>617</v>
      </c>
      <c r="E23" s="158"/>
      <c r="F23" s="164"/>
      <c r="G23" s="161"/>
      <c r="H23" s="556" t="s">
        <v>601</v>
      </c>
      <c r="I23" s="162"/>
      <c r="J23" s="689"/>
      <c r="K23" s="111"/>
      <c r="L23" s="363"/>
      <c r="M23" s="111"/>
      <c r="N23" s="363"/>
      <c r="O23" s="111"/>
      <c r="P23" s="105"/>
      <c r="Q23" s="111"/>
      <c r="R23" s="105"/>
      <c r="S23" s="111"/>
      <c r="T23" s="425"/>
      <c r="U23" s="425"/>
      <c r="V23" s="425"/>
      <c r="W23" s="425"/>
      <c r="X23" s="425"/>
      <c r="Y23" s="425"/>
      <c r="Z23" s="425"/>
      <c r="AA23" s="425"/>
      <c r="AB23" s="425"/>
      <c r="AC23" s="425"/>
      <c r="AD23" s="425"/>
      <c r="AE23" s="425"/>
      <c r="AF23" s="425"/>
      <c r="AG23" s="425"/>
      <c r="AH23" s="425"/>
      <c r="AI23" s="425"/>
      <c r="AJ23" s="425"/>
      <c r="AK23" s="425"/>
      <c r="AL23" s="425"/>
    </row>
    <row r="24" spans="1:38" ht="222.95" customHeight="1">
      <c r="A24" s="157"/>
      <c r="B24" s="159" t="s">
        <v>618</v>
      </c>
      <c r="C24" s="74"/>
      <c r="D24" s="160" t="s">
        <v>619</v>
      </c>
      <c r="E24" s="158"/>
      <c r="F24" s="164"/>
      <c r="G24" s="161"/>
      <c r="H24" s="556" t="s">
        <v>601</v>
      </c>
      <c r="I24" s="162"/>
      <c r="J24" s="689"/>
      <c r="K24" s="111"/>
      <c r="L24" s="363"/>
      <c r="M24" s="111"/>
      <c r="N24" s="363"/>
      <c r="O24" s="111"/>
      <c r="P24" s="105"/>
      <c r="Q24" s="111"/>
      <c r="R24" s="105"/>
      <c r="S24" s="111"/>
      <c r="T24" s="425"/>
      <c r="U24" s="425"/>
      <c r="V24" s="425"/>
      <c r="W24" s="425"/>
      <c r="X24" s="425"/>
      <c r="Y24" s="425"/>
      <c r="Z24" s="425"/>
      <c r="AA24" s="425"/>
      <c r="AB24" s="425"/>
      <c r="AC24" s="425"/>
      <c r="AD24" s="425"/>
      <c r="AE24" s="425"/>
      <c r="AF24" s="425"/>
      <c r="AG24" s="425"/>
      <c r="AH24" s="425"/>
      <c r="AI24" s="425"/>
      <c r="AJ24" s="425"/>
      <c r="AK24" s="425"/>
      <c r="AL24" s="425"/>
    </row>
    <row r="25" spans="1:38" ht="222.95" customHeight="1">
      <c r="A25" s="157"/>
      <c r="B25" s="159" t="str">
        <f>LEFT(B24,SEARCH(",",B24))&amp;" value"</f>
        <v>Concentrates (2604), value</v>
      </c>
      <c r="C25" s="74"/>
      <c r="D25" s="160" t="s">
        <v>620</v>
      </c>
      <c r="E25" s="158"/>
      <c r="F25" s="164"/>
      <c r="G25" s="161"/>
      <c r="H25" s="556" t="s">
        <v>601</v>
      </c>
      <c r="I25" s="162"/>
      <c r="J25" s="689"/>
      <c r="K25" s="111"/>
      <c r="L25" s="363"/>
      <c r="M25" s="111"/>
      <c r="N25" s="363"/>
      <c r="O25" s="111"/>
      <c r="P25" s="105"/>
      <c r="Q25" s="111"/>
      <c r="R25" s="105"/>
      <c r="S25" s="111"/>
      <c r="T25" s="425"/>
      <c r="U25" s="425"/>
      <c r="V25" s="425"/>
      <c r="W25" s="425"/>
      <c r="X25" s="425"/>
      <c r="Y25" s="425"/>
      <c r="Z25" s="425"/>
      <c r="AA25" s="425"/>
      <c r="AB25" s="425"/>
      <c r="AC25" s="425"/>
      <c r="AD25" s="425"/>
      <c r="AE25" s="425"/>
      <c r="AF25" s="425"/>
      <c r="AG25" s="425"/>
      <c r="AH25" s="425"/>
      <c r="AI25" s="425"/>
      <c r="AJ25" s="425"/>
      <c r="AK25" s="425"/>
      <c r="AL25" s="425"/>
    </row>
    <row r="26" spans="1:38" ht="222.95" customHeight="1">
      <c r="A26" s="157"/>
      <c r="B26" s="159" t="s">
        <v>621</v>
      </c>
      <c r="C26" s="74"/>
      <c r="D26" s="160" t="s">
        <v>622</v>
      </c>
      <c r="E26" s="158"/>
      <c r="F26" s="164"/>
      <c r="G26" s="161"/>
      <c r="H26" s="556" t="s">
        <v>601</v>
      </c>
      <c r="I26" s="162"/>
      <c r="J26" s="689"/>
      <c r="K26" s="111"/>
      <c r="L26" s="363"/>
      <c r="M26" s="111"/>
      <c r="N26" s="363"/>
      <c r="O26" s="111"/>
      <c r="P26" s="105"/>
      <c r="Q26" s="111"/>
      <c r="R26" s="105"/>
      <c r="S26" s="111"/>
      <c r="T26" s="425"/>
      <c r="U26" s="425"/>
      <c r="V26" s="425"/>
      <c r="W26" s="425"/>
      <c r="X26" s="425"/>
      <c r="Y26" s="425"/>
      <c r="Z26" s="425"/>
      <c r="AA26" s="425"/>
      <c r="AB26" s="425"/>
      <c r="AC26" s="425"/>
      <c r="AD26" s="425"/>
      <c r="AE26" s="425"/>
      <c r="AF26" s="425"/>
      <c r="AG26" s="425"/>
      <c r="AH26" s="425"/>
      <c r="AI26" s="425"/>
      <c r="AJ26" s="425"/>
      <c r="AK26" s="425"/>
      <c r="AL26" s="425"/>
    </row>
    <row r="27" spans="1:38" ht="222.95" customHeight="1">
      <c r="A27" s="157"/>
      <c r="B27" s="159" t="str">
        <f>LEFT(B26,SEARCH(",",B26))&amp;" value"</f>
        <v>Ores (2610), value</v>
      </c>
      <c r="C27" s="74"/>
      <c r="D27" s="160" t="s">
        <v>623</v>
      </c>
      <c r="E27" s="158"/>
      <c r="F27" s="164"/>
      <c r="G27" s="161"/>
      <c r="H27" s="556" t="s">
        <v>601</v>
      </c>
      <c r="I27" s="162"/>
      <c r="J27" s="689"/>
      <c r="K27" s="111"/>
      <c r="L27" s="363"/>
      <c r="M27" s="111"/>
      <c r="N27" s="363"/>
      <c r="O27" s="111"/>
      <c r="P27" s="105"/>
      <c r="Q27" s="111"/>
      <c r="R27" s="105"/>
      <c r="S27" s="111"/>
      <c r="T27" s="425"/>
      <c r="U27" s="425"/>
      <c r="V27" s="425"/>
      <c r="W27" s="425"/>
      <c r="X27" s="425"/>
      <c r="Y27" s="425"/>
      <c r="Z27" s="425"/>
      <c r="AA27" s="425"/>
      <c r="AB27" s="425"/>
      <c r="AC27" s="425"/>
      <c r="AD27" s="425"/>
      <c r="AE27" s="425"/>
      <c r="AF27" s="425"/>
      <c r="AG27" s="425"/>
      <c r="AH27" s="425"/>
      <c r="AI27" s="425"/>
      <c r="AJ27" s="425"/>
      <c r="AK27" s="425"/>
      <c r="AL27" s="425"/>
    </row>
    <row r="28" spans="1:38" ht="222.95" customHeight="1">
      <c r="A28" s="157"/>
      <c r="B28" s="159" t="s">
        <v>624</v>
      </c>
      <c r="C28" s="74"/>
      <c r="D28" s="160" t="s">
        <v>625</v>
      </c>
      <c r="E28" s="158"/>
      <c r="F28" s="164"/>
      <c r="G28" s="161"/>
      <c r="H28" s="556" t="s">
        <v>601</v>
      </c>
      <c r="I28" s="162"/>
      <c r="J28" s="689"/>
      <c r="K28" s="111"/>
      <c r="L28" s="363"/>
      <c r="M28" s="111"/>
      <c r="N28" s="363"/>
      <c r="O28" s="111"/>
      <c r="P28" s="105"/>
      <c r="Q28" s="111"/>
      <c r="R28" s="105"/>
      <c r="S28" s="111"/>
      <c r="T28" s="425"/>
      <c r="U28" s="425"/>
      <c r="V28" s="425"/>
      <c r="W28" s="425"/>
      <c r="X28" s="425"/>
      <c r="Y28" s="425"/>
      <c r="Z28" s="425"/>
      <c r="AA28" s="425"/>
      <c r="AB28" s="425"/>
      <c r="AC28" s="425"/>
      <c r="AD28" s="425"/>
      <c r="AE28" s="425"/>
      <c r="AF28" s="425"/>
      <c r="AG28" s="425"/>
      <c r="AH28" s="425"/>
      <c r="AI28" s="425"/>
      <c r="AJ28" s="425"/>
      <c r="AK28" s="425"/>
      <c r="AL28" s="425"/>
    </row>
    <row r="29" spans="1:38" ht="222.95" customHeight="1">
      <c r="A29" s="157"/>
      <c r="B29" s="159" t="str">
        <f>LEFT(B28,SEARCH(",",B28))&amp;" value"</f>
        <v>Tungsten ores and concentrates (2611), value</v>
      </c>
      <c r="C29" s="74"/>
      <c r="D29" s="160" t="s">
        <v>626</v>
      </c>
      <c r="E29" s="158"/>
      <c r="F29" s="164"/>
      <c r="G29" s="161"/>
      <c r="H29" s="556" t="s">
        <v>601</v>
      </c>
      <c r="I29" s="162"/>
      <c r="J29" s="689"/>
      <c r="K29" s="111"/>
      <c r="L29" s="363"/>
      <c r="M29" s="111"/>
      <c r="N29" s="363"/>
      <c r="O29" s="111"/>
      <c r="P29" s="105"/>
      <c r="Q29" s="111"/>
      <c r="R29" s="105"/>
      <c r="S29" s="111"/>
      <c r="T29" s="425"/>
      <c r="U29" s="425"/>
      <c r="V29" s="425"/>
      <c r="W29" s="425"/>
      <c r="X29" s="425"/>
      <c r="Y29" s="425"/>
      <c r="Z29" s="425"/>
      <c r="AA29" s="425"/>
      <c r="AB29" s="425"/>
      <c r="AC29" s="425"/>
      <c r="AD29" s="425"/>
      <c r="AE29" s="425"/>
      <c r="AF29" s="425"/>
      <c r="AG29" s="425"/>
      <c r="AH29" s="425"/>
      <c r="AI29" s="425"/>
      <c r="AJ29" s="425"/>
      <c r="AK29" s="425"/>
      <c r="AL29" s="425"/>
    </row>
    <row r="30" spans="1:38" ht="222.95" customHeight="1">
      <c r="A30" s="157"/>
      <c r="B30" s="159" t="s">
        <v>627</v>
      </c>
      <c r="C30" s="74"/>
      <c r="D30" s="160" t="s">
        <v>628</v>
      </c>
      <c r="E30" s="158"/>
      <c r="F30" s="164"/>
      <c r="G30" s="161"/>
      <c r="H30" s="556" t="s">
        <v>601</v>
      </c>
      <c r="I30" s="162"/>
      <c r="J30" s="689"/>
      <c r="K30" s="111"/>
      <c r="L30" s="363"/>
      <c r="M30" s="111"/>
      <c r="N30" s="363"/>
      <c r="O30" s="111"/>
      <c r="P30" s="105"/>
      <c r="Q30" s="111"/>
      <c r="R30" s="105"/>
      <c r="S30" s="111"/>
      <c r="T30" s="425"/>
      <c r="U30" s="425"/>
      <c r="V30" s="425"/>
      <c r="W30" s="425"/>
      <c r="X30" s="425"/>
      <c r="Y30" s="425"/>
      <c r="Z30" s="425"/>
      <c r="AA30" s="425"/>
      <c r="AB30" s="425"/>
      <c r="AC30" s="425"/>
      <c r="AD30" s="425"/>
      <c r="AE30" s="425"/>
      <c r="AF30" s="425"/>
      <c r="AG30" s="425"/>
      <c r="AH30" s="425"/>
      <c r="AI30" s="425"/>
      <c r="AJ30" s="425"/>
      <c r="AK30" s="425"/>
      <c r="AL30" s="425"/>
    </row>
    <row r="31" spans="1:38" ht="222.95" customHeight="1">
      <c r="A31" s="157"/>
      <c r="B31" s="159" t="str">
        <f>LEFT(B30,SEARCH(",",B30))&amp;" value"</f>
        <v>Other (261390), value</v>
      </c>
      <c r="C31" s="74"/>
      <c r="D31" s="160" t="s">
        <v>629</v>
      </c>
      <c r="E31" s="158"/>
      <c r="F31" s="164"/>
      <c r="G31" s="161"/>
      <c r="H31" s="556" t="s">
        <v>601</v>
      </c>
      <c r="I31" s="162"/>
      <c r="J31" s="689"/>
      <c r="K31" s="111"/>
      <c r="L31" s="363"/>
      <c r="M31" s="111"/>
      <c r="N31" s="363"/>
      <c r="O31" s="111"/>
      <c r="P31" s="105"/>
      <c r="Q31" s="111"/>
      <c r="R31" s="105"/>
      <c r="S31" s="111"/>
      <c r="T31" s="425"/>
      <c r="U31" s="425"/>
      <c r="V31" s="425"/>
      <c r="W31" s="425"/>
      <c r="X31" s="425"/>
      <c r="Y31" s="425"/>
      <c r="Z31" s="425"/>
      <c r="AA31" s="425"/>
      <c r="AB31" s="425"/>
      <c r="AC31" s="425"/>
      <c r="AD31" s="425"/>
      <c r="AE31" s="425"/>
      <c r="AF31" s="425"/>
      <c r="AG31" s="425"/>
      <c r="AH31" s="425"/>
      <c r="AI31" s="425"/>
      <c r="AJ31" s="425"/>
      <c r="AK31" s="425"/>
      <c r="AL31" s="425"/>
    </row>
    <row r="32" spans="1:38" ht="222.95" customHeight="1">
      <c r="A32" s="157"/>
      <c r="B32" s="159" t="s">
        <v>630</v>
      </c>
      <c r="C32" s="74"/>
      <c r="D32" s="160" t="s">
        <v>631</v>
      </c>
      <c r="E32" s="158"/>
      <c r="F32" s="164"/>
      <c r="G32" s="161"/>
      <c r="H32" s="556" t="s">
        <v>601</v>
      </c>
      <c r="I32" s="162"/>
      <c r="J32" s="689"/>
      <c r="K32" s="111"/>
      <c r="L32" s="363"/>
      <c r="M32" s="111"/>
      <c r="N32" s="363"/>
      <c r="O32" s="111"/>
      <c r="P32" s="105"/>
      <c r="Q32" s="111"/>
      <c r="R32" s="105"/>
      <c r="S32" s="111"/>
      <c r="T32" s="425"/>
      <c r="U32" s="425"/>
      <c r="V32" s="425"/>
      <c r="W32" s="425"/>
      <c r="X32" s="425"/>
      <c r="Y32" s="425"/>
      <c r="Z32" s="425"/>
      <c r="AA32" s="425"/>
      <c r="AB32" s="425"/>
      <c r="AC32" s="425"/>
      <c r="AD32" s="425"/>
      <c r="AE32" s="425"/>
      <c r="AF32" s="425"/>
      <c r="AG32" s="425"/>
      <c r="AH32" s="425"/>
      <c r="AI32" s="425"/>
      <c r="AJ32" s="425"/>
      <c r="AK32" s="425"/>
      <c r="AL32" s="425"/>
    </row>
    <row r="33" spans="1:38" ht="222.95" customHeight="1">
      <c r="A33" s="157"/>
      <c r="B33" s="159" t="str">
        <f>LEFT(B32,SEARCH(",",B32))&amp;" value"</f>
        <v>Niobium (2615), value</v>
      </c>
      <c r="C33" s="74"/>
      <c r="D33" s="160" t="s">
        <v>632</v>
      </c>
      <c r="E33" s="158"/>
      <c r="F33" s="164"/>
      <c r="G33" s="161"/>
      <c r="H33" s="556" t="s">
        <v>601</v>
      </c>
      <c r="I33" s="162"/>
      <c r="J33" s="689"/>
      <c r="K33" s="111"/>
      <c r="L33" s="363"/>
      <c r="M33" s="111"/>
      <c r="N33" s="363"/>
      <c r="O33" s="111"/>
      <c r="P33" s="105"/>
      <c r="Q33" s="111"/>
      <c r="R33" s="105"/>
      <c r="S33" s="111"/>
      <c r="T33" s="425"/>
      <c r="U33" s="425"/>
      <c r="V33" s="425"/>
      <c r="W33" s="425"/>
      <c r="X33" s="425"/>
      <c r="Y33" s="425"/>
      <c r="Z33" s="425"/>
      <c r="AA33" s="425"/>
      <c r="AB33" s="425"/>
      <c r="AC33" s="425"/>
      <c r="AD33" s="425"/>
      <c r="AE33" s="425"/>
      <c r="AF33" s="425"/>
      <c r="AG33" s="425"/>
      <c r="AH33" s="425"/>
      <c r="AI33" s="425"/>
      <c r="AJ33" s="425"/>
      <c r="AK33" s="425"/>
      <c r="AL33" s="425"/>
    </row>
    <row r="34" spans="1:38" ht="222.95" customHeight="1">
      <c r="A34" s="157"/>
      <c r="B34" s="159" t="s">
        <v>633</v>
      </c>
      <c r="C34" s="74"/>
      <c r="D34" s="160" t="s">
        <v>634</v>
      </c>
      <c r="E34" s="158"/>
      <c r="F34" s="164"/>
      <c r="G34" s="161"/>
      <c r="H34" s="556" t="s">
        <v>601</v>
      </c>
      <c r="I34" s="162"/>
      <c r="J34" s="689"/>
      <c r="K34" s="111"/>
      <c r="L34" s="363"/>
      <c r="M34" s="111"/>
      <c r="N34" s="363"/>
      <c r="O34" s="111"/>
      <c r="P34" s="105"/>
      <c r="Q34" s="111"/>
      <c r="R34" s="105"/>
      <c r="S34" s="111"/>
      <c r="T34" s="425"/>
      <c r="U34" s="425"/>
      <c r="V34" s="425"/>
      <c r="W34" s="425"/>
      <c r="X34" s="425"/>
      <c r="Y34" s="425"/>
      <c r="Z34" s="425"/>
      <c r="AA34" s="425"/>
      <c r="AB34" s="425"/>
      <c r="AC34" s="425"/>
      <c r="AD34" s="425"/>
      <c r="AE34" s="425"/>
      <c r="AF34" s="425"/>
      <c r="AG34" s="425"/>
      <c r="AH34" s="425"/>
      <c r="AI34" s="425"/>
      <c r="AJ34" s="425"/>
      <c r="AK34" s="425"/>
      <c r="AL34" s="425"/>
    </row>
    <row r="35" spans="1:38" ht="222.95" customHeight="1">
      <c r="A35" s="157"/>
      <c r="B35" s="159" t="str">
        <f>LEFT(B34,SEARCH(",",B34))&amp;" value"</f>
        <v>Other (2615900009), value</v>
      </c>
      <c r="C35" s="74"/>
      <c r="D35" s="160" t="s">
        <v>635</v>
      </c>
      <c r="E35" s="158"/>
      <c r="F35" s="164"/>
      <c r="G35" s="161"/>
      <c r="H35" s="556" t="s">
        <v>601</v>
      </c>
      <c r="I35" s="162"/>
      <c r="J35" s="689"/>
      <c r="K35" s="111"/>
      <c r="L35" s="363"/>
      <c r="M35" s="111"/>
      <c r="N35" s="363"/>
      <c r="O35" s="111"/>
      <c r="P35" s="105"/>
      <c r="Q35" s="111"/>
      <c r="R35" s="105"/>
      <c r="S35" s="111"/>
      <c r="T35" s="425"/>
      <c r="U35" s="425"/>
      <c r="V35" s="425"/>
      <c r="W35" s="425"/>
      <c r="X35" s="425"/>
      <c r="Y35" s="425"/>
      <c r="Z35" s="425"/>
      <c r="AA35" s="425"/>
      <c r="AB35" s="425"/>
      <c r="AC35" s="425"/>
      <c r="AD35" s="425"/>
      <c r="AE35" s="425"/>
      <c r="AF35" s="425"/>
      <c r="AG35" s="425"/>
      <c r="AH35" s="425"/>
      <c r="AI35" s="425"/>
      <c r="AJ35" s="425"/>
      <c r="AK35" s="425"/>
      <c r="AL35" s="425"/>
    </row>
    <row r="36" spans="1:38" ht="222.95" customHeight="1">
      <c r="A36" s="157"/>
      <c r="B36" s="159" t="s">
        <v>636</v>
      </c>
      <c r="C36" s="74"/>
      <c r="D36" s="160" t="s">
        <v>637</v>
      </c>
      <c r="E36" s="158"/>
      <c r="F36" s="164"/>
      <c r="G36" s="161"/>
      <c r="H36" s="556" t="s">
        <v>601</v>
      </c>
      <c r="I36" s="162"/>
      <c r="J36" s="689"/>
      <c r="K36" s="111"/>
      <c r="L36" s="363"/>
      <c r="M36" s="111"/>
      <c r="N36" s="363"/>
      <c r="O36" s="111"/>
      <c r="P36" s="105"/>
      <c r="Q36" s="111"/>
      <c r="R36" s="105"/>
      <c r="S36" s="111"/>
      <c r="T36" s="425"/>
      <c r="U36" s="425"/>
      <c r="V36" s="425"/>
      <c r="W36" s="425"/>
      <c r="X36" s="425"/>
      <c r="Y36" s="425"/>
      <c r="Z36" s="425"/>
      <c r="AA36" s="425"/>
      <c r="AB36" s="425"/>
      <c r="AC36" s="425"/>
      <c r="AD36" s="425"/>
      <c r="AE36" s="425"/>
      <c r="AF36" s="425"/>
      <c r="AG36" s="425"/>
      <c r="AH36" s="425"/>
      <c r="AI36" s="425"/>
      <c r="AJ36" s="425"/>
      <c r="AK36" s="425"/>
      <c r="AL36" s="425"/>
    </row>
    <row r="37" spans="1:38" ht="222.95" customHeight="1">
      <c r="A37" s="157"/>
      <c r="B37" s="159" t="str">
        <f>LEFT(B36,SEARCH(",",B36))&amp;" value"</f>
        <v>Ores (2616), value</v>
      </c>
      <c r="C37" s="74"/>
      <c r="D37" s="160" t="s">
        <v>638</v>
      </c>
      <c r="E37" s="158"/>
      <c r="F37" s="164"/>
      <c r="G37" s="161"/>
      <c r="H37" s="556" t="s">
        <v>601</v>
      </c>
      <c r="I37" s="162"/>
      <c r="J37" s="689"/>
      <c r="K37" s="111"/>
      <c r="L37" s="363"/>
      <c r="M37" s="111"/>
      <c r="N37" s="363"/>
      <c r="O37" s="111"/>
      <c r="P37" s="105"/>
      <c r="Q37" s="111"/>
      <c r="R37" s="105"/>
      <c r="S37" s="111"/>
      <c r="T37" s="425"/>
      <c r="U37" s="425"/>
      <c r="V37" s="425"/>
      <c r="W37" s="425"/>
      <c r="X37" s="425"/>
      <c r="Y37" s="425"/>
      <c r="Z37" s="425"/>
      <c r="AA37" s="425"/>
      <c r="AB37" s="425"/>
      <c r="AC37" s="425"/>
      <c r="AD37" s="425"/>
      <c r="AE37" s="425"/>
      <c r="AF37" s="425"/>
      <c r="AG37" s="425"/>
      <c r="AH37" s="425"/>
      <c r="AI37" s="425"/>
      <c r="AJ37" s="425"/>
      <c r="AK37" s="425"/>
      <c r="AL37" s="425"/>
    </row>
    <row r="38" spans="1:38" ht="222.95" customHeight="1">
      <c r="A38" s="157"/>
      <c r="B38" s="159" t="s">
        <v>639</v>
      </c>
      <c r="C38" s="74"/>
      <c r="D38" s="160" t="s">
        <v>640</v>
      </c>
      <c r="E38" s="158"/>
      <c r="F38" s="164"/>
      <c r="G38" s="161"/>
      <c r="H38" s="556" t="s">
        <v>601</v>
      </c>
      <c r="I38" s="162"/>
      <c r="J38" s="689"/>
      <c r="K38" s="111"/>
      <c r="L38" s="363"/>
      <c r="M38" s="111"/>
      <c r="N38" s="363"/>
      <c r="O38" s="111"/>
      <c r="P38" s="105"/>
      <c r="Q38" s="111"/>
      <c r="R38" s="105"/>
      <c r="S38" s="111"/>
      <c r="T38" s="425"/>
      <c r="U38" s="425"/>
      <c r="V38" s="425"/>
      <c r="W38" s="425"/>
      <c r="X38" s="425"/>
      <c r="Y38" s="425"/>
      <c r="Z38" s="425"/>
      <c r="AA38" s="425"/>
      <c r="AB38" s="425"/>
      <c r="AC38" s="425"/>
      <c r="AD38" s="425"/>
      <c r="AE38" s="425"/>
      <c r="AF38" s="425"/>
      <c r="AG38" s="425"/>
      <c r="AH38" s="425"/>
      <c r="AI38" s="425"/>
      <c r="AJ38" s="425"/>
      <c r="AK38" s="425"/>
      <c r="AL38" s="425"/>
    </row>
    <row r="39" spans="1:38" ht="222.95" customHeight="1">
      <c r="A39" s="157"/>
      <c r="B39" s="159" t="str">
        <f>LEFT(B38,SEARCH(",",B38))&amp;" value"</f>
        <v>Concentrates of gold (excluding gold from copper ores and copper concentrates) (2616), value</v>
      </c>
      <c r="C39" s="74"/>
      <c r="D39" s="160" t="s">
        <v>641</v>
      </c>
      <c r="E39" s="158"/>
      <c r="F39" s="164"/>
      <c r="G39" s="161"/>
      <c r="H39" s="556" t="s">
        <v>601</v>
      </c>
      <c r="I39" s="162"/>
      <c r="J39" s="689"/>
      <c r="K39" s="111"/>
      <c r="L39" s="363"/>
      <c r="M39" s="111"/>
      <c r="N39" s="363"/>
      <c r="O39" s="111"/>
      <c r="P39" s="105"/>
      <c r="Q39" s="111"/>
      <c r="R39" s="105"/>
      <c r="S39" s="111"/>
      <c r="T39" s="425"/>
      <c r="U39" s="425"/>
      <c r="V39" s="425"/>
      <c r="W39" s="425"/>
      <c r="X39" s="425"/>
      <c r="Y39" s="425"/>
      <c r="Z39" s="425"/>
      <c r="AA39" s="425"/>
      <c r="AB39" s="425"/>
      <c r="AC39" s="425"/>
      <c r="AD39" s="425"/>
      <c r="AE39" s="425"/>
      <c r="AF39" s="425"/>
      <c r="AG39" s="425"/>
      <c r="AH39" s="425"/>
      <c r="AI39" s="425"/>
      <c r="AJ39" s="425"/>
      <c r="AK39" s="425"/>
      <c r="AL39" s="425"/>
    </row>
    <row r="40" spans="1:38" ht="222.95" customHeight="1">
      <c r="A40" s="157"/>
      <c r="B40" s="159" t="s">
        <v>642</v>
      </c>
      <c r="C40" s="74"/>
      <c r="D40" s="160" t="s">
        <v>643</v>
      </c>
      <c r="E40" s="158"/>
      <c r="F40" s="164"/>
      <c r="G40" s="161"/>
      <c r="H40" s="556" t="s">
        <v>601</v>
      </c>
      <c r="I40" s="162"/>
      <c r="J40" s="689"/>
      <c r="K40" s="111"/>
      <c r="L40" s="363"/>
      <c r="M40" s="111"/>
      <c r="N40" s="363"/>
      <c r="O40" s="111"/>
      <c r="P40" s="105"/>
      <c r="Q40" s="111"/>
      <c r="R40" s="105"/>
      <c r="S40" s="111"/>
      <c r="T40" s="425"/>
      <c r="U40" s="425"/>
      <c r="V40" s="425"/>
      <c r="W40" s="425"/>
      <c r="X40" s="425"/>
      <c r="Y40" s="425"/>
      <c r="Z40" s="425"/>
      <c r="AA40" s="425"/>
      <c r="AB40" s="425"/>
      <c r="AC40" s="425"/>
      <c r="AD40" s="425"/>
      <c r="AE40" s="425"/>
      <c r="AF40" s="425"/>
      <c r="AG40" s="425"/>
      <c r="AH40" s="425"/>
      <c r="AI40" s="425"/>
      <c r="AJ40" s="425"/>
      <c r="AK40" s="425"/>
      <c r="AL40" s="425"/>
    </row>
    <row r="41" spans="1:38" ht="222.95" customHeight="1">
      <c r="A41" s="157"/>
      <c r="B41" s="558" t="str">
        <f>LEFT(B40,SEARCH(",",B40))&amp;" value"</f>
        <v>Other (2616900009), value</v>
      </c>
      <c r="C41" s="74"/>
      <c r="D41" s="160" t="s">
        <v>644</v>
      </c>
      <c r="E41" s="158"/>
      <c r="F41" s="164"/>
      <c r="G41" s="161"/>
      <c r="H41" s="556" t="s">
        <v>601</v>
      </c>
      <c r="I41" s="162"/>
      <c r="J41" s="689"/>
      <c r="K41" s="111"/>
      <c r="L41" s="363"/>
      <c r="M41" s="111"/>
      <c r="N41" s="363"/>
      <c r="O41" s="111"/>
      <c r="P41" s="105"/>
      <c r="Q41" s="111"/>
      <c r="R41" s="105"/>
      <c r="S41" s="111"/>
      <c r="T41" s="425"/>
      <c r="U41" s="425"/>
      <c r="V41" s="425"/>
      <c r="W41" s="425"/>
      <c r="X41" s="425"/>
      <c r="Y41" s="425"/>
      <c r="Z41" s="425"/>
      <c r="AA41" s="425"/>
      <c r="AB41" s="425"/>
      <c r="AC41" s="425"/>
      <c r="AD41" s="425"/>
      <c r="AE41" s="425"/>
      <c r="AF41" s="425"/>
      <c r="AG41" s="425"/>
      <c r="AH41" s="425"/>
      <c r="AI41" s="425"/>
      <c r="AJ41" s="425"/>
      <c r="AK41" s="425"/>
      <c r="AL41" s="425"/>
    </row>
    <row r="42" spans="1:38" ht="222.95" customHeight="1">
      <c r="A42" s="157"/>
      <c r="B42" s="159" t="s">
        <v>645</v>
      </c>
      <c r="C42" s="74"/>
      <c r="D42" s="160" t="s">
        <v>646</v>
      </c>
      <c r="E42" s="158"/>
      <c r="F42" s="164"/>
      <c r="G42" s="161"/>
      <c r="H42" s="556" t="s">
        <v>601</v>
      </c>
      <c r="I42" s="162"/>
      <c r="J42" s="689"/>
      <c r="K42" s="111"/>
      <c r="L42" s="363"/>
      <c r="M42" s="111"/>
      <c r="N42" s="363"/>
      <c r="O42" s="111"/>
      <c r="P42" s="105"/>
      <c r="Q42" s="111"/>
      <c r="R42" s="105"/>
      <c r="S42" s="111"/>
      <c r="T42" s="425"/>
      <c r="U42" s="425"/>
      <c r="V42" s="425"/>
      <c r="W42" s="425"/>
      <c r="X42" s="425"/>
      <c r="Y42" s="425"/>
      <c r="Z42" s="425"/>
      <c r="AA42" s="425"/>
      <c r="AB42" s="425"/>
      <c r="AC42" s="425"/>
      <c r="AD42" s="425"/>
      <c r="AE42" s="425"/>
      <c r="AF42" s="425"/>
      <c r="AG42" s="425"/>
      <c r="AH42" s="425"/>
      <c r="AI42" s="425"/>
      <c r="AJ42" s="425"/>
      <c r="AK42" s="425"/>
      <c r="AL42" s="425"/>
    </row>
    <row r="43" spans="1:38" ht="222.95" customHeight="1">
      <c r="A43" s="157"/>
      <c r="B43" s="558" t="str">
        <f>LEFT(B42,SEARCH(",",B42))&amp;" value"</f>
        <v>Other (2617900009), value</v>
      </c>
      <c r="C43" s="74"/>
      <c r="D43" s="160" t="s">
        <v>647</v>
      </c>
      <c r="E43" s="158"/>
      <c r="F43" s="164"/>
      <c r="G43" s="161"/>
      <c r="H43" s="556" t="s">
        <v>601</v>
      </c>
      <c r="I43" s="162"/>
      <c r="J43" s="689"/>
      <c r="K43" s="111"/>
      <c r="L43" s="363"/>
      <c r="M43" s="111"/>
      <c r="N43" s="363"/>
      <c r="O43" s="111"/>
      <c r="P43" s="105"/>
      <c r="Q43" s="111"/>
      <c r="R43" s="105"/>
      <c r="S43" s="111"/>
      <c r="T43" s="425"/>
      <c r="U43" s="425"/>
      <c r="V43" s="425"/>
      <c r="W43" s="425"/>
      <c r="X43" s="425"/>
      <c r="Y43" s="425"/>
      <c r="Z43" s="425"/>
      <c r="AA43" s="425"/>
      <c r="AB43" s="425"/>
      <c r="AC43" s="425"/>
      <c r="AD43" s="425"/>
      <c r="AE43" s="425"/>
      <c r="AF43" s="425"/>
      <c r="AG43" s="425"/>
      <c r="AH43" s="425"/>
      <c r="AI43" s="425"/>
      <c r="AJ43" s="425"/>
      <c r="AK43" s="425"/>
      <c r="AL43" s="425"/>
    </row>
    <row r="44" spans="1:38" ht="222.95" customHeight="1">
      <c r="A44" s="157"/>
      <c r="B44" s="159" t="s">
        <v>648</v>
      </c>
      <c r="C44" s="74"/>
      <c r="D44" s="160" t="s">
        <v>649</v>
      </c>
      <c r="E44" s="158"/>
      <c r="F44" s="164"/>
      <c r="G44" s="161"/>
      <c r="H44" s="556" t="s">
        <v>601</v>
      </c>
      <c r="I44" s="162"/>
      <c r="J44" s="689"/>
      <c r="K44" s="111"/>
      <c r="L44" s="363"/>
      <c r="M44" s="111"/>
      <c r="N44" s="363"/>
      <c r="O44" s="111"/>
      <c r="P44" s="105"/>
      <c r="Q44" s="111"/>
      <c r="R44" s="105"/>
      <c r="S44" s="111"/>
      <c r="T44" s="425"/>
      <c r="U44" s="425"/>
      <c r="V44" s="425"/>
      <c r="W44" s="425"/>
      <c r="X44" s="425"/>
      <c r="Y44" s="425"/>
      <c r="Z44" s="425"/>
      <c r="AA44" s="425"/>
      <c r="AB44" s="425"/>
      <c r="AC44" s="425"/>
      <c r="AD44" s="425"/>
      <c r="AE44" s="425"/>
      <c r="AF44" s="425"/>
      <c r="AG44" s="425"/>
      <c r="AH44" s="425"/>
      <c r="AI44" s="425"/>
      <c r="AJ44" s="425"/>
      <c r="AK44" s="425"/>
      <c r="AL44" s="425"/>
    </row>
    <row r="45" spans="1:38" ht="222.95" customHeight="1">
      <c r="A45" s="157"/>
      <c r="B45" s="159" t="str">
        <f>LEFT(B44,SEARCH(",",B44))&amp;" value"</f>
        <v>Table salt (2501), value</v>
      </c>
      <c r="C45" s="74"/>
      <c r="D45" s="160" t="s">
        <v>650</v>
      </c>
      <c r="E45" s="158"/>
      <c r="F45" s="164"/>
      <c r="G45" s="161"/>
      <c r="H45" s="556" t="s">
        <v>601</v>
      </c>
      <c r="I45" s="162"/>
      <c r="J45" s="689"/>
      <c r="K45" s="111"/>
      <c r="L45" s="363"/>
      <c r="M45" s="111"/>
      <c r="N45" s="363"/>
      <c r="O45" s="111"/>
      <c r="P45" s="105"/>
      <c r="Q45" s="111"/>
      <c r="R45" s="105"/>
      <c r="S45" s="111"/>
      <c r="T45" s="425"/>
      <c r="U45" s="425"/>
      <c r="V45" s="425"/>
      <c r="W45" s="425"/>
      <c r="X45" s="425"/>
      <c r="Y45" s="425"/>
      <c r="Z45" s="425"/>
      <c r="AA45" s="425"/>
      <c r="AB45" s="425"/>
      <c r="AC45" s="425"/>
      <c r="AD45" s="425"/>
      <c r="AE45" s="425"/>
      <c r="AF45" s="425"/>
      <c r="AG45" s="425"/>
      <c r="AH45" s="425"/>
      <c r="AI45" s="425"/>
      <c r="AJ45" s="425"/>
      <c r="AK45" s="425"/>
      <c r="AL45" s="425"/>
    </row>
    <row r="46" spans="1:38" ht="222.95" customHeight="1">
      <c r="A46" s="157"/>
      <c r="B46" s="159" t="s">
        <v>651</v>
      </c>
      <c r="C46" s="74"/>
      <c r="D46" s="160" t="s">
        <v>652</v>
      </c>
      <c r="E46" s="158"/>
      <c r="F46" s="164"/>
      <c r="G46" s="161"/>
      <c r="H46" s="556" t="s">
        <v>601</v>
      </c>
      <c r="I46" s="162"/>
      <c r="J46" s="689"/>
      <c r="K46" s="111"/>
      <c r="L46" s="363"/>
      <c r="M46" s="111"/>
      <c r="N46" s="363"/>
      <c r="O46" s="111"/>
      <c r="P46" s="105"/>
      <c r="Q46" s="111"/>
      <c r="R46" s="105"/>
      <c r="S46" s="111"/>
      <c r="T46" s="425"/>
      <c r="U46" s="425"/>
      <c r="V46" s="425"/>
      <c r="W46" s="425"/>
      <c r="X46" s="425"/>
      <c r="Y46" s="425"/>
      <c r="Z46" s="425"/>
      <c r="AA46" s="425"/>
      <c r="AB46" s="425"/>
      <c r="AC46" s="425"/>
      <c r="AD46" s="425"/>
      <c r="AE46" s="425"/>
      <c r="AF46" s="425"/>
      <c r="AG46" s="425"/>
      <c r="AH46" s="425"/>
      <c r="AI46" s="425"/>
      <c r="AJ46" s="425"/>
      <c r="AK46" s="425"/>
      <c r="AL46" s="425"/>
    </row>
    <row r="47" spans="1:38" ht="222.95" customHeight="1">
      <c r="A47" s="157"/>
      <c r="B47" s="558" t="str">
        <f>LEFT(B46,SEARCH(",",B46))&amp;" value"</f>
        <v>Other (2501002002), value</v>
      </c>
      <c r="C47" s="74"/>
      <c r="D47" s="160" t="s">
        <v>653</v>
      </c>
      <c r="E47" s="158"/>
      <c r="F47" s="164"/>
      <c r="G47" s="161"/>
      <c r="H47" s="556" t="s">
        <v>601</v>
      </c>
      <c r="I47" s="162"/>
      <c r="J47" s="689"/>
      <c r="K47" s="111"/>
      <c r="L47" s="363"/>
      <c r="M47" s="111"/>
      <c r="N47" s="363"/>
      <c r="O47" s="111"/>
      <c r="P47" s="105"/>
      <c r="Q47" s="111"/>
      <c r="R47" s="105"/>
      <c r="S47" s="111"/>
      <c r="T47" s="425"/>
      <c r="U47" s="425"/>
      <c r="V47" s="425"/>
      <c r="W47" s="425"/>
      <c r="X47" s="425"/>
      <c r="Y47" s="425"/>
      <c r="Z47" s="425"/>
      <c r="AA47" s="425"/>
      <c r="AB47" s="425"/>
      <c r="AC47" s="425"/>
      <c r="AD47" s="425"/>
      <c r="AE47" s="425"/>
      <c r="AF47" s="425"/>
      <c r="AG47" s="425"/>
      <c r="AH47" s="425"/>
      <c r="AI47" s="425"/>
      <c r="AJ47" s="425"/>
      <c r="AK47" s="425"/>
      <c r="AL47" s="425"/>
    </row>
    <row r="48" spans="1:38" ht="222.95" customHeight="1">
      <c r="A48" s="157"/>
      <c r="B48" s="159" t="s">
        <v>654</v>
      </c>
      <c r="C48" s="74"/>
      <c r="D48" s="160" t="s">
        <v>655</v>
      </c>
      <c r="E48" s="158"/>
      <c r="F48" s="164"/>
      <c r="G48" s="161"/>
      <c r="H48" s="556" t="s">
        <v>601</v>
      </c>
      <c r="I48" s="162"/>
      <c r="J48" s="689"/>
      <c r="K48" s="111"/>
      <c r="L48" s="363"/>
      <c r="M48" s="111"/>
      <c r="N48" s="363"/>
      <c r="O48" s="111"/>
      <c r="P48" s="105"/>
      <c r="Q48" s="111"/>
      <c r="R48" s="105"/>
      <c r="S48" s="111"/>
      <c r="T48" s="425"/>
      <c r="U48" s="425"/>
      <c r="V48" s="425"/>
      <c r="W48" s="425"/>
      <c r="X48" s="425"/>
      <c r="Y48" s="425"/>
      <c r="Z48" s="425"/>
      <c r="AA48" s="425"/>
      <c r="AB48" s="425"/>
      <c r="AC48" s="425"/>
      <c r="AD48" s="425"/>
      <c r="AE48" s="425"/>
      <c r="AF48" s="425"/>
      <c r="AG48" s="425"/>
      <c r="AH48" s="425"/>
      <c r="AI48" s="425"/>
      <c r="AJ48" s="425"/>
      <c r="AK48" s="425"/>
      <c r="AL48" s="425"/>
    </row>
    <row r="49" spans="1:38" ht="222.95" customHeight="1">
      <c r="A49" s="157"/>
      <c r="B49" s="159" t="str">
        <f>LEFT(B48,SEARCH(",",B48))&amp;" value"</f>
        <v>Other salt containing at least 94.7% of sodium chloride calculated on a dry basis in packages of a net weight of 50 kg or more (2501), value</v>
      </c>
      <c r="C49" s="74"/>
      <c r="D49" s="160" t="s">
        <v>656</v>
      </c>
      <c r="E49" s="158"/>
      <c r="F49" s="164"/>
      <c r="G49" s="161"/>
      <c r="H49" s="556" t="s">
        <v>601</v>
      </c>
      <c r="I49" s="162"/>
      <c r="J49" s="689"/>
      <c r="K49" s="111"/>
      <c r="L49" s="363"/>
      <c r="M49" s="111"/>
      <c r="N49" s="363"/>
      <c r="O49" s="111"/>
      <c r="P49" s="105"/>
      <c r="Q49" s="111"/>
      <c r="R49" s="105"/>
      <c r="S49" s="111"/>
      <c r="T49" s="425"/>
      <c r="U49" s="425"/>
      <c r="V49" s="425"/>
      <c r="W49" s="425"/>
      <c r="X49" s="425"/>
      <c r="Y49" s="425"/>
      <c r="Z49" s="425"/>
      <c r="AA49" s="425"/>
      <c r="AB49" s="425"/>
      <c r="AC49" s="425"/>
      <c r="AD49" s="425"/>
      <c r="AE49" s="425"/>
      <c r="AF49" s="425"/>
      <c r="AG49" s="425"/>
      <c r="AH49" s="425"/>
      <c r="AI49" s="425"/>
      <c r="AJ49" s="425"/>
      <c r="AK49" s="425"/>
      <c r="AL49" s="425"/>
    </row>
    <row r="50" spans="1:38" ht="222.95" customHeight="1">
      <c r="A50" s="157"/>
      <c r="B50" s="159" t="s">
        <v>657</v>
      </c>
      <c r="C50" s="74"/>
      <c r="D50" s="160" t="s">
        <v>658</v>
      </c>
      <c r="E50" s="158"/>
      <c r="F50" s="164"/>
      <c r="G50" s="161"/>
      <c r="H50" s="556" t="s">
        <v>601</v>
      </c>
      <c r="I50" s="162"/>
      <c r="J50" s="689"/>
      <c r="K50" s="111"/>
      <c r="L50" s="363"/>
      <c r="M50" s="111"/>
      <c r="N50" s="363"/>
      <c r="O50" s="111"/>
      <c r="P50" s="105"/>
      <c r="Q50" s="111"/>
      <c r="R50" s="105"/>
      <c r="S50" s="111"/>
      <c r="T50" s="425"/>
      <c r="U50" s="425"/>
      <c r="V50" s="425"/>
      <c r="W50" s="425"/>
      <c r="X50" s="425"/>
      <c r="Y50" s="425"/>
      <c r="Z50" s="425"/>
      <c r="AA50" s="425"/>
      <c r="AB50" s="425"/>
      <c r="AC50" s="425"/>
      <c r="AD50" s="425"/>
      <c r="AE50" s="425"/>
      <c r="AF50" s="425"/>
      <c r="AG50" s="425"/>
      <c r="AH50" s="425"/>
      <c r="AI50" s="425"/>
      <c r="AJ50" s="425"/>
      <c r="AK50" s="425"/>
      <c r="AL50" s="425"/>
    </row>
    <row r="51" spans="1:38" ht="222.95" customHeight="1">
      <c r="A51" s="157"/>
      <c r="B51" s="159" t="str">
        <f>LEFT(B50,SEARCH(",",B50))&amp;" value"</f>
        <v>Other (2501009005), value</v>
      </c>
      <c r="C51" s="74"/>
      <c r="D51" s="160" t="s">
        <v>659</v>
      </c>
      <c r="E51" s="158"/>
      <c r="F51" s="164"/>
      <c r="G51" s="161"/>
      <c r="H51" s="556" t="s">
        <v>601</v>
      </c>
      <c r="I51" s="162"/>
      <c r="J51" s="689"/>
      <c r="K51" s="111"/>
      <c r="L51" s="363"/>
      <c r="M51" s="111"/>
      <c r="N51" s="363"/>
      <c r="O51" s="111"/>
      <c r="P51" s="105"/>
      <c r="Q51" s="111"/>
      <c r="R51" s="105"/>
      <c r="S51" s="111"/>
      <c r="T51" s="425"/>
      <c r="U51" s="425"/>
      <c r="V51" s="425"/>
      <c r="W51" s="425"/>
      <c r="X51" s="425"/>
      <c r="Y51" s="425"/>
      <c r="Z51" s="425"/>
      <c r="AA51" s="425"/>
      <c r="AB51" s="425"/>
      <c r="AC51" s="425"/>
      <c r="AD51" s="425"/>
      <c r="AE51" s="425"/>
      <c r="AF51" s="425"/>
      <c r="AG51" s="425"/>
      <c r="AH51" s="425"/>
      <c r="AI51" s="425"/>
      <c r="AJ51" s="425"/>
      <c r="AK51" s="425"/>
      <c r="AL51" s="425"/>
    </row>
    <row r="52" spans="1:38" ht="222.95" customHeight="1">
      <c r="A52" s="157"/>
      <c r="B52" s="159" t="s">
        <v>660</v>
      </c>
      <c r="C52" s="74"/>
      <c r="D52" s="160" t="s">
        <v>661</v>
      </c>
      <c r="E52" s="158"/>
      <c r="F52" s="164"/>
      <c r="G52" s="161"/>
      <c r="H52" s="556" t="s">
        <v>601</v>
      </c>
      <c r="I52" s="162"/>
      <c r="J52" s="689"/>
      <c r="K52" s="111"/>
      <c r="L52" s="363"/>
      <c r="M52" s="111"/>
      <c r="N52" s="363"/>
      <c r="O52" s="111"/>
      <c r="P52" s="105"/>
      <c r="Q52" s="111"/>
      <c r="R52" s="105"/>
      <c r="S52" s="111"/>
      <c r="T52" s="425"/>
      <c r="U52" s="425"/>
      <c r="V52" s="425"/>
      <c r="W52" s="425"/>
      <c r="X52" s="425"/>
      <c r="Y52" s="425"/>
      <c r="Z52" s="425"/>
      <c r="AA52" s="425"/>
      <c r="AB52" s="425"/>
      <c r="AC52" s="425"/>
      <c r="AD52" s="425"/>
      <c r="AE52" s="425"/>
      <c r="AF52" s="425"/>
      <c r="AG52" s="425"/>
      <c r="AH52" s="425"/>
      <c r="AI52" s="425"/>
      <c r="AJ52" s="425"/>
      <c r="AK52" s="425"/>
      <c r="AL52" s="425"/>
    </row>
    <row r="53" spans="1:38" ht="222.95" customHeight="1">
      <c r="A53" s="157"/>
      <c r="B53" s="159" t="str">
        <f>LEFT(B52,SEARCH(",",B52))&amp;" value"</f>
        <v>Crude or unrefined (2503), value</v>
      </c>
      <c r="C53" s="74"/>
      <c r="D53" s="160" t="s">
        <v>662</v>
      </c>
      <c r="E53" s="158"/>
      <c r="F53" s="164"/>
      <c r="G53" s="161"/>
      <c r="H53" s="556" t="s">
        <v>601</v>
      </c>
      <c r="I53" s="162"/>
      <c r="J53" s="689"/>
      <c r="K53" s="111"/>
      <c r="L53" s="363"/>
      <c r="M53" s="111"/>
      <c r="N53" s="363"/>
      <c r="O53" s="111"/>
      <c r="P53" s="105"/>
      <c r="Q53" s="111"/>
      <c r="R53" s="105"/>
      <c r="S53" s="111"/>
      <c r="T53" s="425"/>
      <c r="U53" s="425"/>
      <c r="V53" s="425"/>
      <c r="W53" s="425"/>
      <c r="X53" s="425"/>
      <c r="Y53" s="425"/>
      <c r="Z53" s="425"/>
      <c r="AA53" s="425"/>
      <c r="AB53" s="425"/>
      <c r="AC53" s="425"/>
      <c r="AD53" s="425"/>
      <c r="AE53" s="425"/>
      <c r="AF53" s="425"/>
      <c r="AG53" s="425"/>
      <c r="AH53" s="425"/>
      <c r="AI53" s="425"/>
      <c r="AJ53" s="425"/>
      <c r="AK53" s="425"/>
      <c r="AL53" s="425"/>
    </row>
    <row r="54" spans="1:38" ht="222.95" customHeight="1">
      <c r="A54" s="157"/>
      <c r="B54" s="159" t="s">
        <v>663</v>
      </c>
      <c r="C54" s="74"/>
      <c r="D54" s="160" t="s">
        <v>664</v>
      </c>
      <c r="E54" s="158"/>
      <c r="F54" s="164"/>
      <c r="G54" s="161"/>
      <c r="H54" s="556" t="s">
        <v>601</v>
      </c>
      <c r="I54" s="162"/>
      <c r="J54" s="689"/>
      <c r="K54" s="111"/>
      <c r="L54" s="363"/>
      <c r="M54" s="111"/>
      <c r="N54" s="363"/>
      <c r="O54" s="111"/>
      <c r="P54" s="105"/>
      <c r="Q54" s="111"/>
      <c r="R54" s="105"/>
      <c r="S54" s="111"/>
      <c r="T54" s="425"/>
      <c r="U54" s="425"/>
      <c r="V54" s="425"/>
      <c r="W54" s="425"/>
      <c r="X54" s="425"/>
      <c r="Y54" s="425"/>
      <c r="Z54" s="425"/>
      <c r="AA54" s="425"/>
      <c r="AB54" s="425"/>
      <c r="AC54" s="425"/>
      <c r="AD54" s="425"/>
      <c r="AE54" s="425"/>
      <c r="AF54" s="425"/>
      <c r="AG54" s="425"/>
      <c r="AH54" s="425"/>
      <c r="AI54" s="425"/>
      <c r="AJ54" s="425"/>
      <c r="AK54" s="425"/>
      <c r="AL54" s="425"/>
    </row>
    <row r="55" spans="1:38" ht="222.95" customHeight="1">
      <c r="A55" s="157"/>
      <c r="B55" s="163" t="str">
        <f>LEFT(B54,SEARCH(",",B54))&amp;" value"</f>
        <v>Other (2503000009), value</v>
      </c>
      <c r="C55" s="74"/>
      <c r="D55" s="160" t="s">
        <v>665</v>
      </c>
      <c r="E55" s="158"/>
      <c r="F55" s="164"/>
      <c r="G55" s="161"/>
      <c r="H55" s="556" t="s">
        <v>601</v>
      </c>
      <c r="I55" s="162"/>
      <c r="J55" s="689"/>
      <c r="K55" s="111"/>
      <c r="L55" s="363"/>
      <c r="M55" s="111"/>
      <c r="N55" s="363"/>
      <c r="O55" s="111"/>
      <c r="P55" s="105"/>
      <c r="Q55" s="111"/>
      <c r="R55" s="105"/>
      <c r="S55" s="111"/>
      <c r="T55" s="425"/>
      <c r="U55" s="425"/>
      <c r="V55" s="425"/>
      <c r="W55" s="425"/>
      <c r="X55" s="425"/>
      <c r="Y55" s="425"/>
      <c r="Z55" s="425"/>
      <c r="AA55" s="425"/>
      <c r="AB55" s="425"/>
      <c r="AC55" s="425"/>
      <c r="AD55" s="425"/>
      <c r="AE55" s="425"/>
      <c r="AF55" s="425"/>
      <c r="AG55" s="425"/>
      <c r="AH55" s="425"/>
      <c r="AI55" s="425"/>
      <c r="AJ55" s="425"/>
      <c r="AK55" s="425"/>
      <c r="AL55" s="425"/>
    </row>
    <row r="56" spans="1:38" ht="222.95" customHeight="1">
      <c r="A56" s="157"/>
      <c r="B56" s="159" t="s">
        <v>666</v>
      </c>
      <c r="C56" s="74"/>
      <c r="D56" s="160" t="s">
        <v>667</v>
      </c>
      <c r="E56" s="158"/>
      <c r="F56" s="164"/>
      <c r="G56" s="161"/>
      <c r="H56" s="556" t="s">
        <v>601</v>
      </c>
      <c r="I56" s="162"/>
      <c r="J56" s="689"/>
      <c r="K56" s="111"/>
      <c r="L56" s="363"/>
      <c r="M56" s="111"/>
      <c r="N56" s="363"/>
      <c r="O56" s="111"/>
      <c r="P56" s="105"/>
      <c r="Q56" s="111"/>
      <c r="R56" s="105"/>
      <c r="S56" s="111"/>
      <c r="T56" s="425"/>
      <c r="U56" s="425"/>
      <c r="V56" s="425"/>
      <c r="W56" s="425"/>
      <c r="X56" s="425"/>
      <c r="Y56" s="425"/>
      <c r="Z56" s="425"/>
      <c r="AA56" s="425"/>
      <c r="AB56" s="425"/>
      <c r="AC56" s="425"/>
      <c r="AD56" s="425"/>
      <c r="AE56" s="425"/>
      <c r="AF56" s="425"/>
      <c r="AG56" s="425"/>
      <c r="AH56" s="425"/>
      <c r="AI56" s="425"/>
      <c r="AJ56" s="425"/>
      <c r="AK56" s="425"/>
      <c r="AL56" s="425"/>
    </row>
    <row r="57" spans="1:38" ht="222.95" customHeight="1">
      <c r="A57" s="157"/>
      <c r="B57" s="159" t="str">
        <f>LEFT(B56,SEARCH(",",B56))&amp;" value"</f>
        <v>Silica (2505), value</v>
      </c>
      <c r="C57" s="74"/>
      <c r="D57" s="160" t="s">
        <v>668</v>
      </c>
      <c r="E57" s="158"/>
      <c r="F57" s="164"/>
      <c r="G57" s="161"/>
      <c r="H57" s="556" t="s">
        <v>601</v>
      </c>
      <c r="I57" s="162"/>
      <c r="J57" s="689"/>
      <c r="K57" s="111"/>
      <c r="L57" s="363"/>
      <c r="M57" s="111"/>
      <c r="N57" s="363"/>
      <c r="O57" s="111"/>
      <c r="P57" s="105"/>
      <c r="Q57" s="111"/>
      <c r="R57" s="105"/>
      <c r="S57" s="111"/>
      <c r="T57" s="425"/>
      <c r="U57" s="425"/>
      <c r="V57" s="425"/>
      <c r="W57" s="425"/>
      <c r="X57" s="425"/>
      <c r="Y57" s="425"/>
      <c r="Z57" s="425"/>
      <c r="AA57" s="425"/>
      <c r="AB57" s="425"/>
      <c r="AC57" s="425"/>
      <c r="AD57" s="425"/>
      <c r="AE57" s="425"/>
      <c r="AF57" s="425"/>
      <c r="AG57" s="425"/>
      <c r="AH57" s="425"/>
      <c r="AI57" s="425"/>
      <c r="AJ57" s="425"/>
      <c r="AK57" s="425"/>
      <c r="AL57" s="425"/>
    </row>
    <row r="58" spans="1:38" ht="222.95" customHeight="1">
      <c r="A58" s="157"/>
      <c r="B58" s="159" t="s">
        <v>669</v>
      </c>
      <c r="C58" s="74"/>
      <c r="D58" s="160" t="s">
        <v>670</v>
      </c>
      <c r="E58" s="158"/>
      <c r="F58" s="164"/>
      <c r="G58" s="161"/>
      <c r="H58" s="556" t="s">
        <v>601</v>
      </c>
      <c r="I58" s="162"/>
      <c r="J58" s="689"/>
      <c r="K58" s="111"/>
      <c r="L58" s="363"/>
      <c r="M58" s="111"/>
      <c r="N58" s="363"/>
      <c r="O58" s="111"/>
      <c r="P58" s="105"/>
      <c r="Q58" s="111"/>
      <c r="R58" s="105"/>
      <c r="S58" s="111"/>
      <c r="T58" s="425"/>
      <c r="U58" s="425"/>
      <c r="V58" s="425"/>
      <c r="W58" s="425"/>
      <c r="X58" s="425"/>
      <c r="Y58" s="425"/>
      <c r="Z58" s="425"/>
      <c r="AA58" s="425"/>
      <c r="AB58" s="425"/>
      <c r="AC58" s="425"/>
      <c r="AD58" s="425"/>
      <c r="AE58" s="425"/>
      <c r="AF58" s="425"/>
      <c r="AG58" s="425"/>
      <c r="AH58" s="425"/>
      <c r="AI58" s="425"/>
      <c r="AJ58" s="425"/>
      <c r="AK58" s="425"/>
      <c r="AL58" s="425"/>
    </row>
    <row r="59" spans="1:38" ht="222.95" customHeight="1">
      <c r="A59" s="157"/>
      <c r="B59" s="159" t="str">
        <f>LEFT(B58,SEARCH(",",B58))&amp;" value"</f>
        <v>Natural (river and sea) sand (2505), value</v>
      </c>
      <c r="C59" s="74"/>
      <c r="D59" s="160" t="s">
        <v>671</v>
      </c>
      <c r="E59" s="158"/>
      <c r="F59" s="164"/>
      <c r="G59" s="161"/>
      <c r="H59" s="556" t="s">
        <v>601</v>
      </c>
      <c r="I59" s="162"/>
      <c r="J59" s="689"/>
      <c r="K59" s="111"/>
      <c r="L59" s="363"/>
      <c r="M59" s="111"/>
      <c r="N59" s="363"/>
      <c r="O59" s="111"/>
      <c r="P59" s="105"/>
      <c r="Q59" s="111"/>
      <c r="R59" s="105"/>
      <c r="S59" s="111"/>
      <c r="T59" s="425"/>
      <c r="U59" s="425"/>
      <c r="V59" s="425"/>
      <c r="W59" s="425"/>
      <c r="X59" s="425"/>
      <c r="Y59" s="425"/>
      <c r="Z59" s="425"/>
      <c r="AA59" s="425"/>
      <c r="AB59" s="425"/>
      <c r="AC59" s="425"/>
      <c r="AD59" s="425"/>
      <c r="AE59" s="425"/>
      <c r="AF59" s="425"/>
      <c r="AG59" s="425"/>
      <c r="AH59" s="425"/>
      <c r="AI59" s="425"/>
      <c r="AJ59" s="425"/>
      <c r="AK59" s="425"/>
      <c r="AL59" s="425"/>
    </row>
    <row r="60" spans="1:38" ht="222.95" customHeight="1">
      <c r="A60" s="157"/>
      <c r="B60" s="159" t="s">
        <v>672</v>
      </c>
      <c r="C60" s="74"/>
      <c r="D60" s="160" t="s">
        <v>673</v>
      </c>
      <c r="E60" s="158"/>
      <c r="F60" s="164"/>
      <c r="G60" s="161"/>
      <c r="H60" s="556" t="s">
        <v>601</v>
      </c>
      <c r="I60" s="162"/>
      <c r="J60" s="689"/>
      <c r="K60" s="111"/>
      <c r="L60" s="363"/>
      <c r="M60" s="111"/>
      <c r="N60" s="363"/>
      <c r="O60" s="111"/>
      <c r="P60" s="105"/>
      <c r="Q60" s="111"/>
      <c r="R60" s="105"/>
      <c r="S60" s="111"/>
      <c r="T60" s="425"/>
      <c r="U60" s="425"/>
      <c r="V60" s="425"/>
      <c r="W60" s="425"/>
      <c r="X60" s="425"/>
      <c r="Y60" s="425"/>
      <c r="Z60" s="425"/>
      <c r="AA60" s="425"/>
      <c r="AB60" s="425"/>
      <c r="AC60" s="425"/>
      <c r="AD60" s="425"/>
      <c r="AE60" s="425"/>
      <c r="AF60" s="425"/>
      <c r="AG60" s="425"/>
      <c r="AH60" s="425"/>
      <c r="AI60" s="425"/>
      <c r="AJ60" s="425"/>
      <c r="AK60" s="425"/>
      <c r="AL60" s="425"/>
    </row>
    <row r="61" spans="1:38" ht="222.95" customHeight="1">
      <c r="A61" s="157"/>
      <c r="B61" s="558" t="str">
        <f>LEFT(B60,SEARCH(",",B60))&amp;" value"</f>
        <v>Other (2505900009), value</v>
      </c>
      <c r="C61" s="74"/>
      <c r="D61" s="160" t="s">
        <v>674</v>
      </c>
      <c r="E61" s="158"/>
      <c r="F61" s="164"/>
      <c r="G61" s="161"/>
      <c r="H61" s="556" t="s">
        <v>601</v>
      </c>
      <c r="I61" s="162"/>
      <c r="J61" s="689"/>
      <c r="K61" s="111"/>
      <c r="L61" s="363"/>
      <c r="M61" s="111"/>
      <c r="N61" s="363"/>
      <c r="O61" s="111"/>
      <c r="P61" s="105"/>
      <c r="Q61" s="111"/>
      <c r="R61" s="105"/>
      <c r="S61" s="111"/>
      <c r="T61" s="425"/>
      <c r="U61" s="425"/>
      <c r="V61" s="425"/>
      <c r="W61" s="425"/>
      <c r="X61" s="425"/>
      <c r="Y61" s="425"/>
      <c r="Z61" s="425"/>
      <c r="AA61" s="425"/>
      <c r="AB61" s="425"/>
      <c r="AC61" s="425"/>
      <c r="AD61" s="425"/>
      <c r="AE61" s="425"/>
      <c r="AF61" s="425"/>
      <c r="AG61" s="425"/>
      <c r="AH61" s="425"/>
      <c r="AI61" s="425"/>
      <c r="AJ61" s="425"/>
      <c r="AK61" s="425"/>
      <c r="AL61" s="425"/>
    </row>
    <row r="62" spans="1:38" ht="222.95" customHeight="1">
      <c r="A62" s="157"/>
      <c r="B62" s="159" t="s">
        <v>675</v>
      </c>
      <c r="C62" s="74"/>
      <c r="D62" s="160" t="s">
        <v>676</v>
      </c>
      <c r="E62" s="158"/>
      <c r="F62" s="164"/>
      <c r="G62" s="161"/>
      <c r="H62" s="556" t="s">
        <v>601</v>
      </c>
      <c r="I62" s="162"/>
      <c r="J62" s="689"/>
      <c r="K62" s="111"/>
      <c r="L62" s="363"/>
      <c r="M62" s="111"/>
      <c r="N62" s="363"/>
      <c r="O62" s="111"/>
      <c r="P62" s="105"/>
      <c r="Q62" s="111"/>
      <c r="R62" s="105"/>
      <c r="S62" s="111"/>
      <c r="T62" s="425"/>
      <c r="U62" s="425"/>
      <c r="V62" s="425"/>
      <c r="W62" s="425"/>
      <c r="X62" s="425"/>
      <c r="Y62" s="425"/>
      <c r="Z62" s="425"/>
      <c r="AA62" s="425"/>
      <c r="AB62" s="425"/>
      <c r="AC62" s="425"/>
      <c r="AD62" s="425"/>
      <c r="AE62" s="425"/>
      <c r="AF62" s="425"/>
      <c r="AG62" s="425"/>
      <c r="AH62" s="425"/>
      <c r="AI62" s="425"/>
      <c r="AJ62" s="425"/>
      <c r="AK62" s="425"/>
      <c r="AL62" s="425"/>
    </row>
    <row r="63" spans="1:38" ht="222.95" customHeight="1">
      <c r="A63" s="157"/>
      <c r="B63" s="159" t="str">
        <f>LEFT(B62,SEARCH(",",B62))&amp;" value"</f>
        <v>Kaolin and other kaolinic clays, value</v>
      </c>
      <c r="C63" s="74"/>
      <c r="D63" s="160" t="s">
        <v>677</v>
      </c>
      <c r="E63" s="158"/>
      <c r="F63" s="164"/>
      <c r="G63" s="161"/>
      <c r="H63" s="556" t="s">
        <v>601</v>
      </c>
      <c r="I63" s="162"/>
      <c r="J63" s="689"/>
      <c r="K63" s="111"/>
      <c r="L63" s="363"/>
      <c r="M63" s="111"/>
      <c r="N63" s="363"/>
      <c r="O63" s="111"/>
      <c r="P63" s="105"/>
      <c r="Q63" s="111"/>
      <c r="R63" s="105"/>
      <c r="S63" s="111"/>
      <c r="T63" s="425"/>
      <c r="U63" s="425"/>
      <c r="V63" s="425"/>
      <c r="W63" s="425"/>
      <c r="X63" s="425"/>
      <c r="Y63" s="425"/>
      <c r="Z63" s="425"/>
      <c r="AA63" s="425"/>
      <c r="AB63" s="425"/>
      <c r="AC63" s="425"/>
      <c r="AD63" s="425"/>
      <c r="AE63" s="425"/>
      <c r="AF63" s="425"/>
      <c r="AG63" s="425"/>
      <c r="AH63" s="425"/>
      <c r="AI63" s="425"/>
      <c r="AJ63" s="425"/>
      <c r="AK63" s="425"/>
      <c r="AL63" s="425"/>
    </row>
    <row r="64" spans="1:38" ht="222.95" customHeight="1">
      <c r="A64" s="157"/>
      <c r="B64" s="159" t="s">
        <v>678</v>
      </c>
      <c r="C64" s="74"/>
      <c r="D64" s="160" t="s">
        <v>679</v>
      </c>
      <c r="E64" s="158"/>
      <c r="F64" s="164"/>
      <c r="G64" s="161"/>
      <c r="H64" s="556" t="s">
        <v>601</v>
      </c>
      <c r="I64" s="162"/>
      <c r="J64" s="689"/>
      <c r="K64" s="111"/>
      <c r="L64" s="363"/>
      <c r="M64" s="111"/>
      <c r="N64" s="363"/>
      <c r="O64" s="111"/>
      <c r="P64" s="105"/>
      <c r="Q64" s="111"/>
      <c r="R64" s="105"/>
      <c r="S64" s="111"/>
      <c r="T64" s="425"/>
      <c r="U64" s="425"/>
      <c r="V64" s="425"/>
      <c r="W64" s="425"/>
      <c r="X64" s="425"/>
      <c r="Y64" s="425"/>
      <c r="Z64" s="425"/>
      <c r="AA64" s="425"/>
      <c r="AB64" s="425"/>
      <c r="AC64" s="425"/>
      <c r="AD64" s="425"/>
      <c r="AE64" s="425"/>
      <c r="AF64" s="425"/>
      <c r="AG64" s="425"/>
      <c r="AH64" s="425"/>
      <c r="AI64" s="425"/>
      <c r="AJ64" s="425"/>
      <c r="AK64" s="425"/>
      <c r="AL64" s="425"/>
    </row>
    <row r="65" spans="1:38" ht="222.95" customHeight="1">
      <c r="A65" s="157"/>
      <c r="B65" s="159" t="str">
        <f>LEFT(B64,SEARCH(",",B64))&amp;" value"</f>
        <v>Fire-clay (2508), value</v>
      </c>
      <c r="C65" s="74"/>
      <c r="D65" s="160" t="s">
        <v>680</v>
      </c>
      <c r="E65" s="158"/>
      <c r="F65" s="164"/>
      <c r="G65" s="161"/>
      <c r="H65" s="556" t="s">
        <v>601</v>
      </c>
      <c r="I65" s="162"/>
      <c r="J65" s="689"/>
      <c r="K65" s="111"/>
      <c r="L65" s="363"/>
      <c r="M65" s="111"/>
      <c r="N65" s="363"/>
      <c r="O65" s="111"/>
      <c r="P65" s="105"/>
      <c r="Q65" s="111"/>
      <c r="R65" s="105"/>
      <c r="S65" s="111"/>
      <c r="T65" s="425"/>
      <c r="U65" s="425"/>
      <c r="V65" s="425"/>
      <c r="W65" s="425"/>
      <c r="X65" s="425"/>
      <c r="Y65" s="425"/>
      <c r="Z65" s="425"/>
      <c r="AA65" s="425"/>
      <c r="AB65" s="425"/>
      <c r="AC65" s="425"/>
      <c r="AD65" s="425"/>
      <c r="AE65" s="425"/>
      <c r="AF65" s="425"/>
      <c r="AG65" s="425"/>
      <c r="AH65" s="425"/>
      <c r="AI65" s="425"/>
      <c r="AJ65" s="425"/>
      <c r="AK65" s="425"/>
      <c r="AL65" s="425"/>
    </row>
    <row r="66" spans="1:38" ht="222.95" customHeight="1">
      <c r="A66" s="157"/>
      <c r="B66" s="159" t="s">
        <v>681</v>
      </c>
      <c r="C66" s="74"/>
      <c r="D66" s="160" t="s">
        <v>682</v>
      </c>
      <c r="E66" s="158"/>
      <c r="F66" s="164"/>
      <c r="G66" s="161"/>
      <c r="H66" s="556" t="s">
        <v>601</v>
      </c>
      <c r="I66" s="162"/>
      <c r="J66" s="689"/>
      <c r="K66" s="111"/>
      <c r="L66" s="363"/>
      <c r="M66" s="111"/>
      <c r="N66" s="363"/>
      <c r="O66" s="111"/>
      <c r="P66" s="105"/>
      <c r="Q66" s="111"/>
      <c r="R66" s="105"/>
      <c r="S66" s="111"/>
      <c r="T66" s="425"/>
      <c r="U66" s="425"/>
      <c r="V66" s="425"/>
      <c r="W66" s="425"/>
      <c r="X66" s="425"/>
      <c r="Y66" s="425"/>
      <c r="Z66" s="425"/>
      <c r="AA66" s="425"/>
      <c r="AB66" s="425"/>
      <c r="AC66" s="425"/>
      <c r="AD66" s="425"/>
      <c r="AE66" s="425"/>
      <c r="AF66" s="425"/>
      <c r="AG66" s="425"/>
      <c r="AH66" s="425"/>
      <c r="AI66" s="425"/>
      <c r="AJ66" s="425"/>
      <c r="AK66" s="425"/>
      <c r="AL66" s="425"/>
    </row>
    <row r="67" spans="1:38" ht="222.95" customHeight="1">
      <c r="A67" s="157"/>
      <c r="B67" s="558" t="str">
        <f>LEFT(B66,SEARCH(",",B66))&amp;" value"</f>
        <v>Other (25084090), value</v>
      </c>
      <c r="C67" s="74"/>
      <c r="D67" s="160" t="s">
        <v>683</v>
      </c>
      <c r="E67" s="158"/>
      <c r="F67" s="164"/>
      <c r="G67" s="161"/>
      <c r="H67" s="556" t="s">
        <v>601</v>
      </c>
      <c r="I67" s="162"/>
      <c r="J67" s="689"/>
      <c r="K67" s="111"/>
      <c r="L67" s="363"/>
      <c r="M67" s="111"/>
      <c r="N67" s="363"/>
      <c r="O67" s="111"/>
      <c r="P67" s="105"/>
      <c r="Q67" s="111"/>
      <c r="R67" s="105"/>
      <c r="S67" s="111"/>
      <c r="T67" s="425"/>
      <c r="U67" s="425"/>
      <c r="V67" s="425"/>
      <c r="W67" s="425"/>
      <c r="X67" s="425"/>
      <c r="Y67" s="425"/>
      <c r="Z67" s="425"/>
      <c r="AA67" s="425"/>
      <c r="AB67" s="425"/>
      <c r="AC67" s="425"/>
      <c r="AD67" s="425"/>
      <c r="AE67" s="425"/>
      <c r="AF67" s="425"/>
      <c r="AG67" s="425"/>
      <c r="AH67" s="425"/>
      <c r="AI67" s="425"/>
      <c r="AJ67" s="425"/>
      <c r="AK67" s="425"/>
      <c r="AL67" s="425"/>
    </row>
    <row r="68" spans="1:38" ht="222.95" customHeight="1">
      <c r="A68" s="157"/>
      <c r="B68" s="159" t="s">
        <v>684</v>
      </c>
      <c r="C68" s="74"/>
      <c r="D68" s="160" t="s">
        <v>685</v>
      </c>
      <c r="E68" s="158"/>
      <c r="F68" s="164"/>
      <c r="G68" s="161"/>
      <c r="H68" s="556" t="s">
        <v>601</v>
      </c>
      <c r="I68" s="162"/>
      <c r="J68" s="689"/>
      <c r="K68" s="111"/>
      <c r="L68" s="363"/>
      <c r="M68" s="111"/>
      <c r="N68" s="363"/>
      <c r="O68" s="111"/>
      <c r="P68" s="105"/>
      <c r="Q68" s="111"/>
      <c r="R68" s="105"/>
      <c r="S68" s="111"/>
      <c r="T68" s="425"/>
      <c r="U68" s="425"/>
      <c r="V68" s="425"/>
      <c r="W68" s="425"/>
      <c r="X68" s="425"/>
      <c r="Y68" s="425"/>
      <c r="Z68" s="425"/>
      <c r="AA68" s="425"/>
      <c r="AB68" s="425"/>
      <c r="AC68" s="425"/>
      <c r="AD68" s="425"/>
      <c r="AE68" s="425"/>
      <c r="AF68" s="425"/>
      <c r="AG68" s="425"/>
      <c r="AH68" s="425"/>
      <c r="AI68" s="425"/>
      <c r="AJ68" s="425"/>
      <c r="AK68" s="425"/>
      <c r="AL68" s="425"/>
    </row>
    <row r="69" spans="1:38" ht="222.95" customHeight="1">
      <c r="A69" s="157"/>
      <c r="B69" s="159" t="str">
        <f>LEFT(B68,SEARCH(",",B68))&amp;" value"</f>
        <v>Apatite (2510), value</v>
      </c>
      <c r="C69" s="74"/>
      <c r="D69" s="160" t="s">
        <v>686</v>
      </c>
      <c r="E69" s="158"/>
      <c r="F69" s="164"/>
      <c r="G69" s="161"/>
      <c r="H69" s="556" t="s">
        <v>601</v>
      </c>
      <c r="I69" s="162"/>
      <c r="J69" s="689"/>
      <c r="K69" s="111"/>
      <c r="L69" s="363"/>
      <c r="M69" s="111"/>
      <c r="N69" s="363"/>
      <c r="O69" s="111"/>
      <c r="P69" s="105"/>
      <c r="Q69" s="111"/>
      <c r="R69" s="105"/>
      <c r="S69" s="111"/>
      <c r="T69" s="425"/>
      <c r="U69" s="425"/>
      <c r="V69" s="425"/>
      <c r="W69" s="425"/>
      <c r="X69" s="425"/>
      <c r="Y69" s="425"/>
      <c r="Z69" s="425"/>
      <c r="AA69" s="425"/>
      <c r="AB69" s="425"/>
      <c r="AC69" s="425"/>
      <c r="AD69" s="425"/>
      <c r="AE69" s="425"/>
      <c r="AF69" s="425"/>
      <c r="AG69" s="425"/>
      <c r="AH69" s="425"/>
      <c r="AI69" s="425"/>
      <c r="AJ69" s="425"/>
      <c r="AK69" s="425"/>
      <c r="AL69" s="425"/>
    </row>
    <row r="70" spans="1:38" ht="222.95" customHeight="1">
      <c r="A70" s="157"/>
      <c r="B70" s="159" t="s">
        <v>687</v>
      </c>
      <c r="C70" s="74"/>
      <c r="D70" s="160" t="s">
        <v>688</v>
      </c>
      <c r="E70" s="158"/>
      <c r="F70" s="164"/>
      <c r="G70" s="161"/>
      <c r="H70" s="556" t="s">
        <v>601</v>
      </c>
      <c r="I70" s="162"/>
      <c r="J70" s="689"/>
      <c r="K70" s="111"/>
      <c r="L70" s="363"/>
      <c r="M70" s="111"/>
      <c r="N70" s="363"/>
      <c r="O70" s="111"/>
      <c r="P70" s="105"/>
      <c r="Q70" s="111"/>
      <c r="R70" s="105"/>
      <c r="S70" s="111"/>
      <c r="T70" s="425"/>
      <c r="U70" s="425"/>
      <c r="V70" s="425"/>
      <c r="W70" s="425"/>
      <c r="X70" s="425"/>
      <c r="Y70" s="425"/>
      <c r="Z70" s="425"/>
      <c r="AA70" s="425"/>
      <c r="AB70" s="425"/>
      <c r="AC70" s="425"/>
      <c r="AD70" s="425"/>
      <c r="AE70" s="425"/>
      <c r="AF70" s="425"/>
      <c r="AG70" s="425"/>
      <c r="AH70" s="425"/>
      <c r="AI70" s="425"/>
      <c r="AJ70" s="425"/>
      <c r="AK70" s="425"/>
      <c r="AL70" s="425"/>
    </row>
    <row r="71" spans="1:38" ht="222.95" customHeight="1">
      <c r="A71" s="157"/>
      <c r="B71" s="159" t="str">
        <f>LEFT(B70,SEARCH(",",B70))&amp;" value"</f>
        <v>Crude or in irregular pieces, value</v>
      </c>
      <c r="C71" s="74"/>
      <c r="D71" s="160" t="s">
        <v>689</v>
      </c>
      <c r="E71" s="158"/>
      <c r="F71" s="164"/>
      <c r="G71" s="161"/>
      <c r="H71" s="556" t="s">
        <v>601</v>
      </c>
      <c r="I71" s="162"/>
      <c r="J71" s="689"/>
      <c r="K71" s="111"/>
      <c r="L71" s="363"/>
      <c r="M71" s="111"/>
      <c r="N71" s="363"/>
      <c r="O71" s="111"/>
      <c r="P71" s="105"/>
      <c r="Q71" s="111"/>
      <c r="R71" s="105"/>
      <c r="S71" s="111"/>
      <c r="T71" s="425"/>
      <c r="U71" s="425"/>
      <c r="V71" s="425"/>
      <c r="W71" s="425"/>
      <c r="X71" s="425"/>
      <c r="Y71" s="425"/>
      <c r="Z71" s="425"/>
      <c r="AA71" s="425"/>
      <c r="AB71" s="425"/>
      <c r="AC71" s="425"/>
      <c r="AD71" s="425"/>
      <c r="AE71" s="425"/>
      <c r="AF71" s="425"/>
      <c r="AG71" s="425"/>
      <c r="AH71" s="425"/>
      <c r="AI71" s="425"/>
      <c r="AJ71" s="425"/>
      <c r="AK71" s="425"/>
      <c r="AL71" s="425"/>
    </row>
    <row r="72" spans="1:38" ht="222.95" customHeight="1">
      <c r="A72" s="157"/>
      <c r="B72" s="159" t="s">
        <v>690</v>
      </c>
      <c r="C72" s="74"/>
      <c r="D72" s="160" t="s">
        <v>691</v>
      </c>
      <c r="E72" s="158"/>
      <c r="F72" s="164"/>
      <c r="G72" s="161"/>
      <c r="H72" s="556" t="s">
        <v>601</v>
      </c>
      <c r="I72" s="162"/>
      <c r="J72" s="689"/>
      <c r="K72" s="111"/>
      <c r="L72" s="363"/>
      <c r="M72" s="111"/>
      <c r="N72" s="363" t="s">
        <v>692</v>
      </c>
      <c r="O72" s="111"/>
      <c r="P72" s="105"/>
      <c r="Q72" s="111"/>
      <c r="R72" s="105"/>
      <c r="S72" s="111"/>
      <c r="T72" s="425"/>
      <c r="U72" s="425"/>
      <c r="V72" s="425"/>
      <c r="W72" s="425"/>
      <c r="X72" s="425"/>
      <c r="Y72" s="425"/>
      <c r="Z72" s="425"/>
      <c r="AA72" s="425"/>
      <c r="AB72" s="425"/>
      <c r="AC72" s="425"/>
      <c r="AD72" s="425"/>
      <c r="AE72" s="425"/>
      <c r="AF72" s="425"/>
      <c r="AG72" s="425"/>
      <c r="AH72" s="425"/>
      <c r="AI72" s="425"/>
      <c r="AJ72" s="425"/>
      <c r="AK72" s="425"/>
      <c r="AL72" s="425"/>
    </row>
    <row r="73" spans="1:38" ht="222.95" customHeight="1">
      <c r="A73" s="157"/>
      <c r="B73" s="558" t="str">
        <f>LEFT(B72,SEARCH(",",B72))&amp;" value"</f>
        <v>Other (2513100009), value</v>
      </c>
      <c r="C73" s="74"/>
      <c r="D73" s="160" t="s">
        <v>693</v>
      </c>
      <c r="E73" s="158"/>
      <c r="F73" s="164"/>
      <c r="G73" s="161"/>
      <c r="H73" s="556" t="s">
        <v>601</v>
      </c>
      <c r="I73" s="162"/>
      <c r="J73" s="689"/>
      <c r="K73" s="111"/>
      <c r="L73" s="363"/>
      <c r="M73" s="111"/>
      <c r="N73" s="363" t="s">
        <v>692</v>
      </c>
      <c r="O73" s="111"/>
      <c r="P73" s="105"/>
      <c r="Q73" s="111"/>
      <c r="R73" s="105"/>
      <c r="S73" s="111"/>
      <c r="T73" s="425"/>
      <c r="U73" s="425"/>
      <c r="V73" s="425"/>
      <c r="W73" s="425"/>
      <c r="X73" s="425"/>
      <c r="Y73" s="425"/>
      <c r="Z73" s="425"/>
      <c r="AA73" s="425"/>
      <c r="AB73" s="425"/>
      <c r="AC73" s="425"/>
      <c r="AD73" s="425"/>
      <c r="AE73" s="425"/>
      <c r="AF73" s="425"/>
      <c r="AG73" s="425"/>
      <c r="AH73" s="425"/>
      <c r="AI73" s="425"/>
      <c r="AJ73" s="425"/>
      <c r="AK73" s="425"/>
      <c r="AL73" s="425"/>
    </row>
    <row r="74" spans="1:38" ht="222.95" customHeight="1">
      <c r="A74" s="157"/>
      <c r="B74" s="159" t="s">
        <v>694</v>
      </c>
      <c r="C74" s="74"/>
      <c r="D74" s="160" t="s">
        <v>695</v>
      </c>
      <c r="E74" s="158"/>
      <c r="F74" s="164"/>
      <c r="G74" s="161"/>
      <c r="H74" s="556" t="s">
        <v>601</v>
      </c>
      <c r="I74" s="162"/>
      <c r="J74" s="689"/>
      <c r="K74" s="111"/>
      <c r="L74" s="363"/>
      <c r="M74" s="111"/>
      <c r="N74" s="363"/>
      <c r="O74" s="111"/>
      <c r="P74" s="105"/>
      <c r="Q74" s="111"/>
      <c r="R74" s="105"/>
      <c r="S74" s="111"/>
      <c r="T74" s="425"/>
      <c r="U74" s="425"/>
      <c r="V74" s="425"/>
      <c r="W74" s="425"/>
      <c r="X74" s="425"/>
      <c r="Y74" s="425"/>
      <c r="Z74" s="425"/>
      <c r="AA74" s="425"/>
      <c r="AB74" s="425"/>
      <c r="AC74" s="425"/>
      <c r="AD74" s="425"/>
      <c r="AE74" s="425"/>
      <c r="AF74" s="425"/>
      <c r="AG74" s="425"/>
      <c r="AH74" s="425"/>
      <c r="AI74" s="425"/>
      <c r="AJ74" s="425"/>
      <c r="AK74" s="425"/>
      <c r="AL74" s="425"/>
    </row>
    <row r="75" spans="1:38" ht="222.95" customHeight="1">
      <c r="A75" s="157"/>
      <c r="B75" s="159" t="str">
        <f>LEFT(B74,SEARCH(",",B74))&amp;" value"</f>
        <v>Emery, value</v>
      </c>
      <c r="C75" s="74"/>
      <c r="D75" s="160" t="s">
        <v>696</v>
      </c>
      <c r="E75" s="158"/>
      <c r="F75" s="164"/>
      <c r="G75" s="161"/>
      <c r="H75" s="556" t="s">
        <v>601</v>
      </c>
      <c r="I75" s="162"/>
      <c r="J75" s="689"/>
      <c r="K75" s="111"/>
      <c r="L75" s="363"/>
      <c r="M75" s="111"/>
      <c r="N75" s="363"/>
      <c r="O75" s="111"/>
      <c r="P75" s="105"/>
      <c r="Q75" s="111"/>
      <c r="R75" s="105"/>
      <c r="S75" s="111"/>
      <c r="T75" s="425"/>
      <c r="U75" s="425"/>
      <c r="V75" s="425"/>
      <c r="W75" s="425"/>
      <c r="X75" s="425"/>
      <c r="Y75" s="425"/>
      <c r="Z75" s="425"/>
      <c r="AA75" s="425"/>
      <c r="AB75" s="425"/>
      <c r="AC75" s="425"/>
      <c r="AD75" s="425"/>
      <c r="AE75" s="425"/>
      <c r="AF75" s="425"/>
      <c r="AG75" s="425"/>
      <c r="AH75" s="425"/>
      <c r="AI75" s="425"/>
      <c r="AJ75" s="425"/>
      <c r="AK75" s="425"/>
      <c r="AL75" s="425"/>
    </row>
    <row r="76" spans="1:38" ht="111.95">
      <c r="A76" s="157"/>
      <c r="B76" s="159" t="s">
        <v>697</v>
      </c>
      <c r="C76" s="74"/>
      <c r="D76" s="164" t="s">
        <v>698</v>
      </c>
      <c r="E76" s="158"/>
      <c r="F76" s="164"/>
      <c r="G76" s="161"/>
      <c r="H76" s="556" t="s">
        <v>601</v>
      </c>
      <c r="I76" s="162"/>
      <c r="J76" s="689"/>
      <c r="K76" s="111"/>
      <c r="L76" s="363"/>
      <c r="M76" s="111"/>
      <c r="N76" s="363"/>
      <c r="O76" s="111"/>
      <c r="P76" s="105"/>
      <c r="Q76" s="111"/>
      <c r="R76" s="105"/>
      <c r="S76" s="111"/>
      <c r="T76" s="425"/>
      <c r="U76" s="425"/>
      <c r="V76" s="425"/>
      <c r="W76" s="425"/>
      <c r="X76" s="425"/>
      <c r="Y76" s="425"/>
      <c r="Z76" s="425"/>
      <c r="AA76" s="425"/>
      <c r="AB76" s="425"/>
      <c r="AC76" s="425"/>
      <c r="AD76" s="425"/>
      <c r="AE76" s="425"/>
      <c r="AF76" s="425"/>
      <c r="AG76" s="425"/>
      <c r="AH76" s="425"/>
      <c r="AI76" s="425"/>
      <c r="AJ76" s="425"/>
      <c r="AK76" s="425"/>
      <c r="AL76" s="425"/>
    </row>
    <row r="77" spans="1:38" ht="111.95">
      <c r="A77" s="157"/>
      <c r="B77" s="159" t="str">
        <f>LEFT(B76,SEARCH(",",B76))&amp;" value"</f>
        <v>Slate, value</v>
      </c>
      <c r="C77" s="74"/>
      <c r="D77" s="164" t="s">
        <v>699</v>
      </c>
      <c r="E77" s="158"/>
      <c r="F77" s="164"/>
      <c r="G77" s="161"/>
      <c r="H77" s="556" t="s">
        <v>601</v>
      </c>
      <c r="I77" s="162"/>
      <c r="J77" s="689"/>
      <c r="K77" s="111"/>
      <c r="L77" s="363"/>
      <c r="M77" s="111"/>
      <c r="N77" s="363"/>
      <c r="O77" s="111"/>
      <c r="P77" s="105"/>
      <c r="Q77" s="111"/>
      <c r="R77" s="105"/>
      <c r="S77" s="111"/>
      <c r="T77" s="425"/>
      <c r="U77" s="425"/>
      <c r="V77" s="425"/>
      <c r="W77" s="425"/>
      <c r="X77" s="425"/>
      <c r="Y77" s="425"/>
      <c r="Z77" s="425"/>
      <c r="AA77" s="425"/>
      <c r="AB77" s="425"/>
      <c r="AC77" s="425"/>
      <c r="AD77" s="425"/>
      <c r="AE77" s="425"/>
      <c r="AF77" s="425"/>
      <c r="AG77" s="425"/>
      <c r="AH77" s="425"/>
      <c r="AI77" s="425"/>
      <c r="AJ77" s="425"/>
      <c r="AK77" s="425"/>
      <c r="AL77" s="425"/>
    </row>
    <row r="78" spans="1:38" ht="111.95">
      <c r="A78" s="157"/>
      <c r="B78" s="159" t="s">
        <v>700</v>
      </c>
      <c r="C78" s="74"/>
      <c r="D78" s="164" t="s">
        <v>701</v>
      </c>
      <c r="E78" s="158"/>
      <c r="F78" s="164"/>
      <c r="G78" s="161"/>
      <c r="H78" s="556" t="s">
        <v>601</v>
      </c>
      <c r="I78" s="162"/>
      <c r="J78" s="689"/>
      <c r="K78" s="111"/>
      <c r="L78" s="363"/>
      <c r="M78" s="111"/>
      <c r="N78" s="363"/>
      <c r="O78" s="111"/>
      <c r="P78" s="105"/>
      <c r="Q78" s="111"/>
      <c r="R78" s="105"/>
      <c r="S78" s="111"/>
      <c r="T78" s="425"/>
      <c r="U78" s="425"/>
      <c r="V78" s="425"/>
      <c r="W78" s="425"/>
      <c r="X78" s="425"/>
      <c r="Y78" s="425"/>
      <c r="Z78" s="425"/>
      <c r="AA78" s="425"/>
      <c r="AB78" s="425"/>
      <c r="AC78" s="425"/>
      <c r="AD78" s="425"/>
      <c r="AE78" s="425"/>
      <c r="AF78" s="425"/>
      <c r="AG78" s="425"/>
      <c r="AH78" s="425"/>
      <c r="AI78" s="425"/>
      <c r="AJ78" s="425"/>
      <c r="AK78" s="425"/>
      <c r="AL78" s="425"/>
    </row>
    <row r="79" spans="1:38" ht="111.95">
      <c r="A79" s="157"/>
      <c r="B79" s="159" t="str">
        <f>LEFT(B78,SEARCH(",",B78))&amp;" value"</f>
        <v>Crude or roughly trimmed (2515), value</v>
      </c>
      <c r="C79" s="74"/>
      <c r="D79" s="164" t="s">
        <v>702</v>
      </c>
      <c r="E79" s="158"/>
      <c r="F79" s="164"/>
      <c r="G79" s="161"/>
      <c r="H79" s="556" t="s">
        <v>601</v>
      </c>
      <c r="I79" s="162"/>
      <c r="J79" s="689"/>
      <c r="K79" s="111"/>
      <c r="L79" s="363"/>
      <c r="M79" s="111"/>
      <c r="N79" s="363"/>
      <c r="O79" s="111"/>
      <c r="P79" s="105"/>
      <c r="Q79" s="111"/>
      <c r="R79" s="105"/>
      <c r="S79" s="111"/>
      <c r="T79" s="425"/>
      <c r="U79" s="425"/>
      <c r="V79" s="425"/>
      <c r="W79" s="425"/>
      <c r="X79" s="425"/>
      <c r="Y79" s="425"/>
      <c r="Z79" s="425"/>
      <c r="AA79" s="425"/>
      <c r="AB79" s="425"/>
      <c r="AC79" s="425"/>
      <c r="AD79" s="425"/>
      <c r="AE79" s="425"/>
      <c r="AF79" s="425"/>
      <c r="AG79" s="425"/>
      <c r="AH79" s="425"/>
      <c r="AI79" s="425"/>
      <c r="AJ79" s="425"/>
      <c r="AK79" s="425"/>
      <c r="AL79" s="425"/>
    </row>
    <row r="80" spans="1:38" ht="111.95">
      <c r="A80" s="157"/>
      <c r="B80" s="159" t="s">
        <v>703</v>
      </c>
      <c r="C80" s="74"/>
      <c r="D80" s="164" t="s">
        <v>704</v>
      </c>
      <c r="E80" s="158"/>
      <c r="F80" s="164"/>
      <c r="G80" s="161"/>
      <c r="H80" s="556" t="s">
        <v>601</v>
      </c>
      <c r="I80" s="162"/>
      <c r="J80" s="689"/>
      <c r="K80" s="111"/>
      <c r="L80" s="363"/>
      <c r="M80" s="111"/>
      <c r="N80" s="363"/>
      <c r="O80" s="111"/>
      <c r="P80" s="105"/>
      <c r="Q80" s="111"/>
      <c r="R80" s="105"/>
      <c r="S80" s="111"/>
      <c r="T80" s="425"/>
      <c r="U80" s="425"/>
      <c r="V80" s="425"/>
      <c r="W80" s="425"/>
      <c r="X80" s="425"/>
      <c r="Y80" s="425"/>
      <c r="Z80" s="425"/>
      <c r="AA80" s="425"/>
      <c r="AB80" s="425"/>
      <c r="AC80" s="425"/>
      <c r="AD80" s="425"/>
      <c r="AE80" s="425"/>
      <c r="AF80" s="425"/>
      <c r="AG80" s="425"/>
      <c r="AH80" s="425"/>
      <c r="AI80" s="425"/>
      <c r="AJ80" s="425"/>
      <c r="AK80" s="425"/>
      <c r="AL80" s="425"/>
    </row>
    <row r="81" spans="1:38" ht="111.95">
      <c r="A81" s="157"/>
      <c r="B81" s="159" t="str">
        <f>LEFT(B80,SEARCH(",",B80))&amp;" value"</f>
        <v>Blocks (2515), value</v>
      </c>
      <c r="C81" s="74"/>
      <c r="D81" s="164" t="s">
        <v>705</v>
      </c>
      <c r="E81" s="158"/>
      <c r="F81" s="164"/>
      <c r="G81" s="161"/>
      <c r="H81" s="556" t="s">
        <v>601</v>
      </c>
      <c r="I81" s="162"/>
      <c r="J81" s="689"/>
      <c r="K81" s="111"/>
      <c r="L81" s="363"/>
      <c r="M81" s="111"/>
      <c r="N81" s="363"/>
      <c r="O81" s="111"/>
      <c r="P81" s="105"/>
      <c r="Q81" s="111"/>
      <c r="R81" s="105"/>
      <c r="S81" s="111"/>
      <c r="T81" s="425"/>
      <c r="U81" s="425"/>
      <c r="V81" s="425"/>
      <c r="W81" s="425"/>
      <c r="X81" s="425"/>
      <c r="Y81" s="425"/>
      <c r="Z81" s="425"/>
      <c r="AA81" s="425"/>
      <c r="AB81" s="425"/>
      <c r="AC81" s="425"/>
      <c r="AD81" s="425"/>
      <c r="AE81" s="425"/>
      <c r="AF81" s="425"/>
      <c r="AG81" s="425"/>
      <c r="AH81" s="425"/>
      <c r="AI81" s="425"/>
      <c r="AJ81" s="425"/>
      <c r="AK81" s="425"/>
      <c r="AL81" s="425"/>
    </row>
    <row r="82" spans="1:38" ht="111.95">
      <c r="A82" s="157"/>
      <c r="B82" s="159" t="s">
        <v>706</v>
      </c>
      <c r="C82" s="74"/>
      <c r="D82" s="164" t="s">
        <v>707</v>
      </c>
      <c r="E82" s="158"/>
      <c r="F82" s="164"/>
      <c r="G82" s="161"/>
      <c r="H82" s="556" t="s">
        <v>601</v>
      </c>
      <c r="I82" s="162"/>
      <c r="J82" s="689"/>
      <c r="K82" s="111"/>
      <c r="L82" s="363"/>
      <c r="M82" s="111"/>
      <c r="N82" s="363"/>
      <c r="O82" s="111"/>
      <c r="P82" s="105"/>
      <c r="Q82" s="111"/>
      <c r="R82" s="105"/>
      <c r="S82" s="111"/>
      <c r="T82" s="425"/>
      <c r="U82" s="425"/>
      <c r="V82" s="425"/>
      <c r="W82" s="425"/>
      <c r="X82" s="425"/>
      <c r="Y82" s="425"/>
      <c r="Z82" s="425"/>
      <c r="AA82" s="425"/>
      <c r="AB82" s="425"/>
      <c r="AC82" s="425"/>
      <c r="AD82" s="425"/>
      <c r="AE82" s="425"/>
      <c r="AF82" s="425"/>
      <c r="AG82" s="425"/>
      <c r="AH82" s="425"/>
      <c r="AI82" s="425"/>
      <c r="AJ82" s="425"/>
      <c r="AK82" s="425"/>
      <c r="AL82" s="425"/>
    </row>
    <row r="83" spans="1:38" ht="111.95">
      <c r="A83" s="157"/>
      <c r="B83" s="159" t="str">
        <f>LEFT(B82,SEARCH(",",B82))&amp;" value"</f>
        <v>Slabs (2515), value</v>
      </c>
      <c r="C83" s="74"/>
      <c r="D83" s="164" t="s">
        <v>708</v>
      </c>
      <c r="E83" s="158"/>
      <c r="F83" s="164"/>
      <c r="G83" s="161"/>
      <c r="H83" s="556" t="s">
        <v>601</v>
      </c>
      <c r="I83" s="162"/>
      <c r="J83" s="689"/>
      <c r="K83" s="111"/>
      <c r="L83" s="363"/>
      <c r="M83" s="111"/>
      <c r="N83" s="363"/>
      <c r="O83" s="111"/>
      <c r="P83" s="105"/>
      <c r="Q83" s="111"/>
      <c r="R83" s="105"/>
      <c r="S83" s="111"/>
      <c r="T83" s="425"/>
      <c r="U83" s="425"/>
      <c r="V83" s="425"/>
      <c r="W83" s="425"/>
      <c r="X83" s="425"/>
      <c r="Y83" s="425"/>
      <c r="Z83" s="425"/>
      <c r="AA83" s="425"/>
      <c r="AB83" s="425"/>
      <c r="AC83" s="425"/>
      <c r="AD83" s="425"/>
      <c r="AE83" s="425"/>
      <c r="AF83" s="425"/>
      <c r="AG83" s="425"/>
      <c r="AH83" s="425"/>
      <c r="AI83" s="425"/>
      <c r="AJ83" s="425"/>
      <c r="AK83" s="425"/>
      <c r="AL83" s="425"/>
    </row>
    <row r="84" spans="1:38" ht="111.95">
      <c r="A84" s="157"/>
      <c r="B84" s="159" t="s">
        <v>709</v>
      </c>
      <c r="C84" s="74"/>
      <c r="D84" s="164" t="s">
        <v>710</v>
      </c>
      <c r="E84" s="158"/>
      <c r="F84" s="164"/>
      <c r="G84" s="161"/>
      <c r="H84" s="556" t="s">
        <v>601</v>
      </c>
      <c r="I84" s="162"/>
      <c r="J84" s="689"/>
      <c r="K84" s="111"/>
      <c r="L84" s="363"/>
      <c r="M84" s="111"/>
      <c r="N84" s="363"/>
      <c r="O84" s="111"/>
      <c r="P84" s="105"/>
      <c r="Q84" s="111"/>
      <c r="R84" s="105"/>
      <c r="S84" s="111"/>
      <c r="T84" s="425"/>
      <c r="U84" s="425"/>
      <c r="V84" s="425"/>
      <c r="W84" s="425"/>
      <c r="X84" s="425"/>
      <c r="Y84" s="425"/>
      <c r="Z84" s="425"/>
      <c r="AA84" s="425"/>
      <c r="AB84" s="425"/>
      <c r="AC84" s="425"/>
      <c r="AD84" s="425"/>
      <c r="AE84" s="425"/>
      <c r="AF84" s="425"/>
      <c r="AG84" s="425"/>
      <c r="AH84" s="425"/>
      <c r="AI84" s="425"/>
      <c r="AJ84" s="425"/>
      <c r="AK84" s="425"/>
      <c r="AL84" s="425"/>
    </row>
    <row r="85" spans="1:38" ht="111.95">
      <c r="A85" s="157"/>
      <c r="B85" s="159" t="str">
        <f>LEFT(B84,SEARCH(",",B84))&amp;" value"</f>
        <v>Of granite (2517), value</v>
      </c>
      <c r="C85" s="74"/>
      <c r="D85" s="164" t="s">
        <v>711</v>
      </c>
      <c r="E85" s="158"/>
      <c r="F85" s="164"/>
      <c r="G85" s="161"/>
      <c r="H85" s="556" t="s">
        <v>601</v>
      </c>
      <c r="I85" s="162"/>
      <c r="J85" s="689"/>
      <c r="K85" s="111"/>
      <c r="L85" s="363"/>
      <c r="M85" s="111"/>
      <c r="N85" s="363"/>
      <c r="O85" s="111"/>
      <c r="P85" s="105"/>
      <c r="Q85" s="111"/>
      <c r="R85" s="105"/>
      <c r="S85" s="111"/>
      <c r="T85" s="425"/>
      <c r="U85" s="425"/>
      <c r="V85" s="425"/>
      <c r="W85" s="425"/>
      <c r="X85" s="425"/>
      <c r="Y85" s="425"/>
      <c r="Z85" s="425"/>
      <c r="AA85" s="425"/>
      <c r="AB85" s="425"/>
      <c r="AC85" s="425"/>
      <c r="AD85" s="425"/>
      <c r="AE85" s="425"/>
      <c r="AF85" s="425"/>
      <c r="AG85" s="425"/>
      <c r="AH85" s="425"/>
      <c r="AI85" s="425"/>
      <c r="AJ85" s="425"/>
      <c r="AK85" s="425"/>
      <c r="AL85" s="425"/>
    </row>
    <row r="86" spans="1:38" ht="111.95">
      <c r="A86" s="157"/>
      <c r="B86" s="159" t="s">
        <v>712</v>
      </c>
      <c r="C86" s="74"/>
      <c r="D86" s="164" t="s">
        <v>713</v>
      </c>
      <c r="E86" s="158"/>
      <c r="F86" s="164"/>
      <c r="G86" s="161"/>
      <c r="H86" s="556" t="s">
        <v>601</v>
      </c>
      <c r="I86" s="162"/>
      <c r="J86" s="689"/>
      <c r="K86" s="111"/>
      <c r="L86" s="363"/>
      <c r="M86" s="111"/>
      <c r="N86" s="363"/>
      <c r="O86" s="111"/>
      <c r="P86" s="105"/>
      <c r="Q86" s="111"/>
      <c r="R86" s="105"/>
      <c r="S86" s="111"/>
      <c r="T86" s="425"/>
      <c r="U86" s="425"/>
      <c r="V86" s="425"/>
      <c r="W86" s="425"/>
      <c r="X86" s="425"/>
      <c r="Y86" s="425"/>
      <c r="Z86" s="425"/>
      <c r="AA86" s="425"/>
      <c r="AB86" s="425"/>
      <c r="AC86" s="425"/>
      <c r="AD86" s="425"/>
      <c r="AE86" s="425"/>
      <c r="AF86" s="425"/>
      <c r="AG86" s="425"/>
      <c r="AH86" s="425"/>
      <c r="AI86" s="425"/>
      <c r="AJ86" s="425"/>
      <c r="AK86" s="425"/>
      <c r="AL86" s="425"/>
    </row>
    <row r="87" spans="1:38" ht="111.95">
      <c r="A87" s="157"/>
      <c r="B87" s="159" t="str">
        <f>LEFT(B86,SEARCH(",",B86))&amp;" value"</f>
        <v>White pebbles (2517), value</v>
      </c>
      <c r="C87" s="74"/>
      <c r="D87" s="164" t="s">
        <v>714</v>
      </c>
      <c r="E87" s="158"/>
      <c r="F87" s="164"/>
      <c r="G87" s="161"/>
      <c r="H87" s="556" t="s">
        <v>601</v>
      </c>
      <c r="I87" s="162"/>
      <c r="J87" s="689"/>
      <c r="K87" s="111"/>
      <c r="L87" s="363"/>
      <c r="M87" s="111"/>
      <c r="N87" s="363"/>
      <c r="O87" s="111"/>
      <c r="P87" s="105"/>
      <c r="Q87" s="111"/>
      <c r="R87" s="105"/>
      <c r="S87" s="111"/>
      <c r="T87" s="425"/>
      <c r="U87" s="425"/>
      <c r="V87" s="425"/>
      <c r="W87" s="425"/>
      <c r="X87" s="425"/>
      <c r="Y87" s="425"/>
      <c r="Z87" s="425"/>
      <c r="AA87" s="425"/>
      <c r="AB87" s="425"/>
      <c r="AC87" s="425"/>
      <c r="AD87" s="425"/>
      <c r="AE87" s="425"/>
      <c r="AF87" s="425"/>
      <c r="AG87" s="425"/>
      <c r="AH87" s="425"/>
      <c r="AI87" s="425"/>
      <c r="AJ87" s="425"/>
      <c r="AK87" s="425"/>
      <c r="AL87" s="425"/>
    </row>
    <row r="88" spans="1:38" ht="111.95">
      <c r="A88" s="157"/>
      <c r="B88" s="159" t="s">
        <v>715</v>
      </c>
      <c r="C88" s="74"/>
      <c r="D88" s="164" t="s">
        <v>716</v>
      </c>
      <c r="E88" s="158"/>
      <c r="F88" s="164"/>
      <c r="G88" s="161"/>
      <c r="H88" s="556" t="s">
        <v>601</v>
      </c>
      <c r="I88" s="162"/>
      <c r="J88" s="689"/>
      <c r="K88" s="111"/>
      <c r="L88" s="363"/>
      <c r="M88" s="111"/>
      <c r="N88" s="363" t="s">
        <v>692</v>
      </c>
      <c r="O88" s="111"/>
      <c r="P88" s="105"/>
      <c r="Q88" s="111"/>
      <c r="R88" s="105"/>
      <c r="S88" s="111"/>
      <c r="T88" s="425"/>
      <c r="U88" s="425"/>
      <c r="V88" s="425"/>
      <c r="W88" s="425"/>
      <c r="X88" s="425"/>
      <c r="Y88" s="425"/>
      <c r="Z88" s="425"/>
      <c r="AA88" s="425"/>
      <c r="AB88" s="425"/>
      <c r="AC88" s="425"/>
      <c r="AD88" s="425"/>
      <c r="AE88" s="425"/>
      <c r="AF88" s="425"/>
      <c r="AG88" s="425"/>
      <c r="AH88" s="425"/>
      <c r="AI88" s="425"/>
      <c r="AJ88" s="425"/>
      <c r="AK88" s="425"/>
      <c r="AL88" s="425"/>
    </row>
    <row r="89" spans="1:38" ht="111.95">
      <c r="A89" s="157"/>
      <c r="B89" s="558" t="str">
        <f>LEFT(B88,SEARCH(",",B88))&amp;" value"</f>
        <v>Other (2517100009), value</v>
      </c>
      <c r="C89" s="74"/>
      <c r="D89" s="164" t="s">
        <v>717</v>
      </c>
      <c r="E89" s="158"/>
      <c r="F89" s="164"/>
      <c r="G89" s="161"/>
      <c r="H89" s="556" t="s">
        <v>601</v>
      </c>
      <c r="I89" s="162"/>
      <c r="J89" s="689"/>
      <c r="K89" s="111"/>
      <c r="L89" s="363"/>
      <c r="M89" s="111"/>
      <c r="N89" s="363" t="s">
        <v>692</v>
      </c>
      <c r="O89" s="111"/>
      <c r="P89" s="105"/>
      <c r="Q89" s="111"/>
      <c r="R89" s="105"/>
      <c r="S89" s="111"/>
      <c r="T89" s="425"/>
      <c r="U89" s="425"/>
      <c r="V89" s="425"/>
      <c r="W89" s="425"/>
      <c r="X89" s="425"/>
      <c r="Y89" s="425"/>
      <c r="Z89" s="425"/>
      <c r="AA89" s="425"/>
      <c r="AB89" s="425"/>
      <c r="AC89" s="425"/>
      <c r="AD89" s="425"/>
      <c r="AE89" s="425"/>
      <c r="AF89" s="425"/>
      <c r="AG89" s="425"/>
      <c r="AH89" s="425"/>
      <c r="AI89" s="425"/>
      <c r="AJ89" s="425"/>
      <c r="AK89" s="425"/>
      <c r="AL89" s="425"/>
    </row>
    <row r="90" spans="1:38" ht="111.95">
      <c r="A90" s="157"/>
      <c r="B90" s="159" t="s">
        <v>718</v>
      </c>
      <c r="C90" s="74"/>
      <c r="D90" s="164" t="s">
        <v>719</v>
      </c>
      <c r="E90" s="158"/>
      <c r="F90" s="164"/>
      <c r="G90" s="161"/>
      <c r="H90" s="556" t="s">
        <v>601</v>
      </c>
      <c r="I90" s="162"/>
      <c r="J90" s="689"/>
      <c r="K90" s="111"/>
      <c r="L90" s="363"/>
      <c r="M90" s="111"/>
      <c r="N90" s="363"/>
      <c r="O90" s="111"/>
      <c r="P90" s="105"/>
      <c r="Q90" s="111"/>
      <c r="R90" s="105"/>
      <c r="S90" s="111"/>
      <c r="T90" s="425"/>
      <c r="U90" s="425"/>
      <c r="V90" s="425"/>
      <c r="W90" s="425"/>
      <c r="X90" s="425"/>
      <c r="Y90" s="425"/>
      <c r="Z90" s="425"/>
      <c r="AA90" s="425"/>
      <c r="AB90" s="425"/>
      <c r="AC90" s="425"/>
      <c r="AD90" s="425"/>
      <c r="AE90" s="425"/>
      <c r="AF90" s="425"/>
      <c r="AG90" s="425"/>
      <c r="AH90" s="425"/>
      <c r="AI90" s="425"/>
      <c r="AJ90" s="425"/>
      <c r="AK90" s="425"/>
      <c r="AL90" s="425"/>
    </row>
    <row r="91" spans="1:38" ht="111.95">
      <c r="A91" s="157"/>
      <c r="B91" s="159" t="str">
        <f>LEFT(B90,SEARCH(",",B90))&amp;" value"</f>
        <v>Not calcined or sintered (2518), value</v>
      </c>
      <c r="C91" s="74"/>
      <c r="D91" s="164" t="s">
        <v>720</v>
      </c>
      <c r="E91" s="158"/>
      <c r="F91" s="164"/>
      <c r="G91" s="161"/>
      <c r="H91" s="556" t="s">
        <v>601</v>
      </c>
      <c r="I91" s="162"/>
      <c r="J91" s="689"/>
      <c r="K91" s="111"/>
      <c r="L91" s="363"/>
      <c r="M91" s="111"/>
      <c r="N91" s="363"/>
      <c r="O91" s="111"/>
      <c r="P91" s="105"/>
      <c r="Q91" s="111"/>
      <c r="R91" s="105"/>
      <c r="S91" s="111"/>
      <c r="T91" s="425"/>
      <c r="U91" s="425"/>
      <c r="V91" s="425"/>
      <c r="W91" s="425"/>
      <c r="X91" s="425"/>
      <c r="Y91" s="425"/>
      <c r="Z91" s="425"/>
      <c r="AA91" s="425"/>
      <c r="AB91" s="425"/>
      <c r="AC91" s="425"/>
      <c r="AD91" s="425"/>
      <c r="AE91" s="425"/>
      <c r="AF91" s="425"/>
      <c r="AG91" s="425"/>
      <c r="AH91" s="425"/>
      <c r="AI91" s="425"/>
      <c r="AJ91" s="425"/>
      <c r="AK91" s="425"/>
      <c r="AL91" s="425"/>
    </row>
    <row r="92" spans="1:38" ht="111.95">
      <c r="A92" s="157"/>
      <c r="B92" s="159" t="s">
        <v>721</v>
      </c>
      <c r="C92" s="74"/>
      <c r="D92" s="164" t="s">
        <v>607</v>
      </c>
      <c r="E92" s="158"/>
      <c r="F92" s="164"/>
      <c r="G92" s="161"/>
      <c r="H92" s="556" t="s">
        <v>601</v>
      </c>
      <c r="I92" s="162"/>
      <c r="J92" s="689"/>
      <c r="K92" s="111"/>
      <c r="L92" s="363"/>
      <c r="M92" s="111"/>
      <c r="N92" s="363"/>
      <c r="O92" s="111"/>
      <c r="P92" s="105"/>
      <c r="Q92" s="111"/>
      <c r="R92" s="105"/>
      <c r="S92" s="111"/>
      <c r="T92" s="425"/>
      <c r="U92" s="425"/>
      <c r="V92" s="425"/>
      <c r="W92" s="425"/>
      <c r="X92" s="425"/>
      <c r="Y92" s="425"/>
      <c r="Z92" s="425"/>
      <c r="AA92" s="425"/>
      <c r="AB92" s="425"/>
      <c r="AC92" s="425"/>
      <c r="AD92" s="425"/>
      <c r="AE92" s="425"/>
      <c r="AF92" s="425"/>
      <c r="AG92" s="425"/>
      <c r="AH92" s="425"/>
      <c r="AI92" s="425"/>
      <c r="AJ92" s="425"/>
      <c r="AK92" s="425"/>
      <c r="AL92" s="425"/>
    </row>
    <row r="93" spans="1:38" ht="111.95">
      <c r="A93" s="157"/>
      <c r="B93" s="159" t="str">
        <f>LEFT(B92,SEARCH(",",B92))&amp;" value"</f>
        <v>Natural magnesium carbonate (magnesite) (2519), value</v>
      </c>
      <c r="C93" s="74"/>
      <c r="D93" s="164" t="s">
        <v>722</v>
      </c>
      <c r="E93" s="158"/>
      <c r="F93" s="164"/>
      <c r="G93" s="161"/>
      <c r="H93" s="556" t="s">
        <v>601</v>
      </c>
      <c r="I93" s="162"/>
      <c r="J93" s="689"/>
      <c r="K93" s="111"/>
      <c r="L93" s="363"/>
      <c r="M93" s="111"/>
      <c r="N93" s="363"/>
      <c r="O93" s="111"/>
      <c r="P93" s="105"/>
      <c r="Q93" s="111"/>
      <c r="R93" s="105"/>
      <c r="S93" s="111"/>
      <c r="T93" s="425"/>
      <c r="U93" s="425"/>
      <c r="V93" s="425"/>
      <c r="W93" s="425"/>
      <c r="X93" s="425"/>
      <c r="Y93" s="425"/>
      <c r="Z93" s="425"/>
      <c r="AA93" s="425"/>
      <c r="AB93" s="425"/>
      <c r="AC93" s="425"/>
      <c r="AD93" s="425"/>
      <c r="AE93" s="425"/>
      <c r="AF93" s="425"/>
      <c r="AG93" s="425"/>
      <c r="AH93" s="425"/>
      <c r="AI93" s="425"/>
      <c r="AJ93" s="425"/>
      <c r="AK93" s="425"/>
      <c r="AL93" s="425"/>
    </row>
    <row r="94" spans="1:38" ht="111.95">
      <c r="A94" s="157"/>
      <c r="B94" s="159" t="s">
        <v>723</v>
      </c>
      <c r="C94" s="74"/>
      <c r="D94" s="164" t="s">
        <v>724</v>
      </c>
      <c r="E94" s="158"/>
      <c r="F94" s="164"/>
      <c r="G94" s="161"/>
      <c r="H94" s="556" t="s">
        <v>601</v>
      </c>
      <c r="I94" s="162"/>
      <c r="J94" s="689"/>
      <c r="K94" s="111"/>
      <c r="L94" s="363"/>
      <c r="M94" s="111"/>
      <c r="N94" s="363"/>
      <c r="O94" s="111"/>
      <c r="P94" s="105"/>
      <c r="Q94" s="111"/>
      <c r="R94" s="105"/>
      <c r="S94" s="111"/>
      <c r="T94" s="425"/>
      <c r="U94" s="425"/>
      <c r="V94" s="425"/>
      <c r="W94" s="425"/>
      <c r="X94" s="425"/>
      <c r="Y94" s="425"/>
      <c r="Z94" s="425"/>
      <c r="AA94" s="425"/>
      <c r="AB94" s="425"/>
      <c r="AC94" s="425"/>
      <c r="AD94" s="425"/>
      <c r="AE94" s="425"/>
      <c r="AF94" s="425"/>
      <c r="AG94" s="425"/>
      <c r="AH94" s="425"/>
      <c r="AI94" s="425"/>
      <c r="AJ94" s="425"/>
      <c r="AK94" s="425"/>
      <c r="AL94" s="425"/>
    </row>
    <row r="95" spans="1:38" ht="111.95">
      <c r="A95" s="157"/>
      <c r="B95" s="159" t="str">
        <f>LEFT(B94,SEARCH(",",B94))&amp;" value"</f>
        <v>Limestone flux; limestone and other calcareous stone, value</v>
      </c>
      <c r="C95" s="74"/>
      <c r="D95" s="164" t="s">
        <v>725</v>
      </c>
      <c r="E95" s="158"/>
      <c r="F95" s="164"/>
      <c r="G95" s="161"/>
      <c r="H95" s="556" t="s">
        <v>601</v>
      </c>
      <c r="I95" s="162"/>
      <c r="J95" s="689"/>
      <c r="K95" s="111"/>
      <c r="L95" s="363"/>
      <c r="M95" s="111"/>
      <c r="N95" s="363"/>
      <c r="O95" s="111"/>
      <c r="P95" s="105"/>
      <c r="Q95" s="111"/>
      <c r="R95" s="105"/>
      <c r="S95" s="111"/>
      <c r="T95" s="425"/>
      <c r="U95" s="425"/>
      <c r="V95" s="425"/>
      <c r="W95" s="425"/>
      <c r="X95" s="425"/>
      <c r="Y95" s="425"/>
      <c r="Z95" s="425"/>
      <c r="AA95" s="425"/>
      <c r="AB95" s="425"/>
      <c r="AC95" s="425"/>
      <c r="AD95" s="425"/>
      <c r="AE95" s="425"/>
      <c r="AF95" s="425"/>
      <c r="AG95" s="425"/>
      <c r="AH95" s="425"/>
      <c r="AI95" s="425"/>
      <c r="AJ95" s="425"/>
      <c r="AK95" s="425"/>
      <c r="AL95" s="425"/>
    </row>
    <row r="96" spans="1:38" ht="111.95">
      <c r="A96" s="157"/>
      <c r="B96" s="159" t="s">
        <v>726</v>
      </c>
      <c r="C96" s="74"/>
      <c r="D96" s="164" t="s">
        <v>727</v>
      </c>
      <c r="E96" s="158"/>
      <c r="F96" s="164"/>
      <c r="G96" s="161"/>
      <c r="H96" s="556" t="s">
        <v>601</v>
      </c>
      <c r="I96" s="162"/>
      <c r="J96" s="689"/>
      <c r="K96" s="111"/>
      <c r="L96" s="363"/>
      <c r="M96" s="111"/>
      <c r="N96" s="363"/>
      <c r="O96" s="111"/>
      <c r="P96" s="105"/>
      <c r="Q96" s="111"/>
      <c r="R96" s="105"/>
      <c r="S96" s="111"/>
      <c r="T96" s="425"/>
      <c r="U96" s="425"/>
      <c r="V96" s="425"/>
      <c r="W96" s="425"/>
      <c r="X96" s="425"/>
      <c r="Y96" s="425"/>
      <c r="Z96" s="425"/>
      <c r="AA96" s="425"/>
      <c r="AB96" s="425"/>
      <c r="AC96" s="425"/>
      <c r="AD96" s="425"/>
      <c r="AE96" s="425"/>
      <c r="AF96" s="425"/>
      <c r="AG96" s="425"/>
      <c r="AH96" s="425"/>
      <c r="AI96" s="425"/>
      <c r="AJ96" s="425"/>
      <c r="AK96" s="425"/>
      <c r="AL96" s="425"/>
    </row>
    <row r="97" spans="1:38" ht="111.95">
      <c r="A97" s="157"/>
      <c r="B97" s="159" t="str">
        <f>LEFT(B96,SEARCH(",",B96))&amp;" value"</f>
        <v>Hydraulic lime (2522), value</v>
      </c>
      <c r="C97" s="74"/>
      <c r="D97" s="164" t="s">
        <v>728</v>
      </c>
      <c r="E97" s="158"/>
      <c r="F97" s="164"/>
      <c r="G97" s="161"/>
      <c r="H97" s="556" t="s">
        <v>601</v>
      </c>
      <c r="I97" s="162"/>
      <c r="J97" s="689"/>
      <c r="K97" s="111"/>
      <c r="L97" s="363"/>
      <c r="M97" s="111"/>
      <c r="N97" s="363"/>
      <c r="O97" s="111"/>
      <c r="P97" s="105"/>
      <c r="Q97" s="111"/>
      <c r="R97" s="105"/>
      <c r="S97" s="111"/>
      <c r="T97" s="425"/>
      <c r="U97" s="425"/>
      <c r="V97" s="425"/>
      <c r="W97" s="425"/>
      <c r="X97" s="425"/>
      <c r="Y97" s="425"/>
      <c r="Z97" s="425"/>
      <c r="AA97" s="425"/>
      <c r="AB97" s="425"/>
      <c r="AC97" s="425"/>
      <c r="AD97" s="425"/>
      <c r="AE97" s="425"/>
      <c r="AF97" s="425"/>
      <c r="AG97" s="425"/>
      <c r="AH97" s="425"/>
      <c r="AI97" s="425"/>
      <c r="AJ97" s="425"/>
      <c r="AK97" s="425"/>
      <c r="AL97" s="425"/>
    </row>
    <row r="98" spans="1:38" ht="111.95">
      <c r="A98" s="157"/>
      <c r="B98" s="159" t="s">
        <v>729</v>
      </c>
      <c r="C98" s="74"/>
      <c r="D98" s="164" t="s">
        <v>730</v>
      </c>
      <c r="E98" s="158"/>
      <c r="F98" s="164"/>
      <c r="G98" s="161"/>
      <c r="H98" s="556" t="s">
        <v>601</v>
      </c>
      <c r="I98" s="162"/>
      <c r="J98" s="689"/>
      <c r="K98" s="111"/>
      <c r="L98" s="363"/>
      <c r="M98" s="111"/>
      <c r="N98" s="363" t="s">
        <v>692</v>
      </c>
      <c r="O98" s="111"/>
      <c r="P98" s="105"/>
      <c r="Q98" s="111"/>
      <c r="R98" s="105"/>
      <c r="S98" s="111"/>
      <c r="T98" s="425"/>
      <c r="U98" s="425"/>
      <c r="V98" s="425"/>
      <c r="W98" s="425"/>
      <c r="X98" s="425"/>
      <c r="Y98" s="425"/>
      <c r="Z98" s="425"/>
      <c r="AA98" s="425"/>
      <c r="AB98" s="425"/>
      <c r="AC98" s="425"/>
      <c r="AD98" s="425"/>
      <c r="AE98" s="425"/>
      <c r="AF98" s="425"/>
      <c r="AG98" s="425"/>
      <c r="AH98" s="425"/>
      <c r="AI98" s="425"/>
      <c r="AJ98" s="425"/>
      <c r="AK98" s="425"/>
      <c r="AL98" s="425"/>
    </row>
    <row r="99" spans="1:38" ht="111.95">
      <c r="A99" s="157"/>
      <c r="B99" s="558" t="str">
        <f>LEFT(B98,SEARCH(",",B98))&amp;" value"</f>
        <v>Other (25231090), value</v>
      </c>
      <c r="C99" s="74"/>
      <c r="D99" s="164" t="s">
        <v>731</v>
      </c>
      <c r="E99" s="158"/>
      <c r="F99" s="164"/>
      <c r="G99" s="161"/>
      <c r="H99" s="556" t="s">
        <v>601</v>
      </c>
      <c r="I99" s="162"/>
      <c r="J99" s="689"/>
      <c r="K99" s="111"/>
      <c r="L99" s="363"/>
      <c r="M99" s="111"/>
      <c r="N99" s="363" t="s">
        <v>692</v>
      </c>
      <c r="O99" s="111"/>
      <c r="P99" s="105"/>
      <c r="Q99" s="111"/>
      <c r="R99" s="105"/>
      <c r="S99" s="111"/>
      <c r="T99" s="425"/>
      <c r="U99" s="425"/>
      <c r="V99" s="425"/>
      <c r="W99" s="425"/>
      <c r="X99" s="425"/>
      <c r="Y99" s="425"/>
      <c r="Z99" s="425"/>
      <c r="AA99" s="425"/>
      <c r="AB99" s="425"/>
      <c r="AC99" s="425"/>
      <c r="AD99" s="425"/>
      <c r="AE99" s="425"/>
      <c r="AF99" s="425"/>
      <c r="AG99" s="425"/>
      <c r="AH99" s="425"/>
      <c r="AI99" s="425"/>
      <c r="AJ99" s="425"/>
      <c r="AK99" s="425"/>
      <c r="AL99" s="425"/>
    </row>
    <row r="100" spans="1:38" ht="111.95">
      <c r="A100" s="157"/>
      <c r="B100" s="159" t="s">
        <v>732</v>
      </c>
      <c r="C100" s="74"/>
      <c r="D100" s="164" t="s">
        <v>679</v>
      </c>
      <c r="E100" s="158"/>
      <c r="F100" s="164"/>
      <c r="G100" s="161"/>
      <c r="H100" s="556" t="s">
        <v>601</v>
      </c>
      <c r="I100" s="162"/>
      <c r="J100" s="689"/>
      <c r="K100" s="111"/>
      <c r="L100" s="363"/>
      <c r="M100" s="111"/>
      <c r="N100" s="363"/>
      <c r="O100" s="111"/>
      <c r="P100" s="105"/>
      <c r="Q100" s="111"/>
      <c r="R100" s="105"/>
      <c r="S100" s="111"/>
      <c r="T100" s="425"/>
      <c r="U100" s="425"/>
      <c r="V100" s="425"/>
      <c r="W100" s="425"/>
      <c r="X100" s="425"/>
      <c r="Y100" s="425"/>
      <c r="Z100" s="425"/>
      <c r="AA100" s="425"/>
      <c r="AB100" s="425"/>
      <c r="AC100" s="425"/>
      <c r="AD100" s="425"/>
      <c r="AE100" s="425"/>
      <c r="AF100" s="425"/>
      <c r="AG100" s="425"/>
      <c r="AH100" s="425"/>
      <c r="AI100" s="425"/>
      <c r="AJ100" s="425"/>
      <c r="AK100" s="425"/>
      <c r="AL100" s="425"/>
    </row>
    <row r="101" spans="1:38" ht="111.95">
      <c r="A101" s="157"/>
      <c r="B101" s="159" t="str">
        <f>LEFT(B100,SEARCH(",",B100))&amp;" value"</f>
        <v>White cement, value</v>
      </c>
      <c r="C101" s="74"/>
      <c r="D101" s="164" t="s">
        <v>733</v>
      </c>
      <c r="E101" s="158"/>
      <c r="F101" s="164"/>
      <c r="G101" s="161"/>
      <c r="H101" s="556" t="s">
        <v>601</v>
      </c>
      <c r="I101" s="162"/>
      <c r="J101" s="689"/>
      <c r="K101" s="111"/>
      <c r="L101" s="363"/>
      <c r="M101" s="111"/>
      <c r="N101" s="363"/>
      <c r="O101" s="111"/>
      <c r="P101" s="105"/>
      <c r="Q101" s="111"/>
      <c r="R101" s="105"/>
      <c r="S101" s="111"/>
      <c r="T101" s="425"/>
      <c r="U101" s="425"/>
      <c r="V101" s="425"/>
      <c r="W101" s="425"/>
      <c r="X101" s="425"/>
      <c r="Y101" s="425"/>
      <c r="Z101" s="425"/>
      <c r="AA101" s="425"/>
      <c r="AB101" s="425"/>
      <c r="AC101" s="425"/>
      <c r="AD101" s="425"/>
      <c r="AE101" s="425"/>
      <c r="AF101" s="425"/>
      <c r="AG101" s="425"/>
      <c r="AH101" s="425"/>
      <c r="AI101" s="425"/>
      <c r="AJ101" s="425"/>
      <c r="AK101" s="425"/>
      <c r="AL101" s="425"/>
    </row>
    <row r="102" spans="1:38" ht="111.95">
      <c r="A102" s="157"/>
      <c r="B102" s="159" t="s">
        <v>734</v>
      </c>
      <c r="C102" s="74"/>
      <c r="D102" s="164" t="s">
        <v>735</v>
      </c>
      <c r="E102" s="158"/>
      <c r="F102" s="164"/>
      <c r="G102" s="161"/>
      <c r="H102" s="556" t="s">
        <v>601</v>
      </c>
      <c r="I102" s="162"/>
      <c r="J102" s="689"/>
      <c r="K102" s="111"/>
      <c r="L102" s="363"/>
      <c r="M102" s="111"/>
      <c r="N102" s="363" t="s">
        <v>692</v>
      </c>
      <c r="O102" s="111"/>
      <c r="P102" s="105"/>
      <c r="Q102" s="111"/>
      <c r="R102" s="105"/>
      <c r="S102" s="111"/>
      <c r="T102" s="425"/>
      <c r="U102" s="425"/>
      <c r="V102" s="425"/>
      <c r="W102" s="425"/>
      <c r="X102" s="425"/>
      <c r="Y102" s="425"/>
      <c r="Z102" s="425"/>
      <c r="AA102" s="425"/>
      <c r="AB102" s="425"/>
      <c r="AC102" s="425"/>
      <c r="AD102" s="425"/>
      <c r="AE102" s="425"/>
      <c r="AF102" s="425"/>
      <c r="AG102" s="425"/>
      <c r="AH102" s="425"/>
      <c r="AI102" s="425"/>
      <c r="AJ102" s="425"/>
      <c r="AK102" s="425"/>
      <c r="AL102" s="425"/>
    </row>
    <row r="103" spans="1:38" ht="111.95">
      <c r="A103" s="157"/>
      <c r="B103" s="558" t="str">
        <f>LEFT(B102,SEARCH(",",B102))&amp;" value"</f>
        <v>Other (25232990), value</v>
      </c>
      <c r="C103" s="74"/>
      <c r="D103" s="164" t="s">
        <v>736</v>
      </c>
      <c r="E103" s="158"/>
      <c r="F103" s="164"/>
      <c r="G103" s="161"/>
      <c r="H103" s="556" t="s">
        <v>601</v>
      </c>
      <c r="I103" s="162"/>
      <c r="J103" s="689"/>
      <c r="K103" s="111"/>
      <c r="L103" s="363"/>
      <c r="M103" s="111"/>
      <c r="N103" s="363" t="s">
        <v>692</v>
      </c>
      <c r="O103" s="111"/>
      <c r="P103" s="105"/>
      <c r="Q103" s="111"/>
      <c r="R103" s="105"/>
      <c r="S103" s="111"/>
      <c r="T103" s="425"/>
      <c r="U103" s="425"/>
      <c r="V103" s="425"/>
      <c r="W103" s="425"/>
      <c r="X103" s="425"/>
      <c r="Y103" s="425"/>
      <c r="Z103" s="425"/>
      <c r="AA103" s="425"/>
      <c r="AB103" s="425"/>
      <c r="AC103" s="425"/>
      <c r="AD103" s="425"/>
      <c r="AE103" s="425"/>
      <c r="AF103" s="425"/>
      <c r="AG103" s="425"/>
      <c r="AH103" s="425"/>
      <c r="AI103" s="425"/>
      <c r="AJ103" s="425"/>
      <c r="AK103" s="425"/>
      <c r="AL103" s="425"/>
    </row>
    <row r="104" spans="1:38" ht="111.95">
      <c r="A104" s="157"/>
      <c r="B104" s="159" t="s">
        <v>737</v>
      </c>
      <c r="C104" s="74"/>
      <c r="D104" s="164" t="s">
        <v>738</v>
      </c>
      <c r="E104" s="158"/>
      <c r="F104" s="164"/>
      <c r="G104" s="161"/>
      <c r="H104" s="556" t="s">
        <v>601</v>
      </c>
      <c r="I104" s="162"/>
      <c r="J104" s="689"/>
      <c r="K104" s="111"/>
      <c r="L104" s="363"/>
      <c r="M104" s="111"/>
      <c r="N104" s="363" t="s">
        <v>692</v>
      </c>
      <c r="O104" s="111"/>
      <c r="P104" s="105"/>
      <c r="Q104" s="111"/>
      <c r="R104" s="105"/>
      <c r="S104" s="111"/>
      <c r="T104" s="425"/>
      <c r="U104" s="425"/>
      <c r="V104" s="425"/>
      <c r="W104" s="425"/>
      <c r="X104" s="425"/>
      <c r="Y104" s="425"/>
      <c r="Z104" s="425"/>
      <c r="AA104" s="425"/>
      <c r="AB104" s="425"/>
      <c r="AC104" s="425"/>
      <c r="AD104" s="425"/>
      <c r="AE104" s="425"/>
      <c r="AF104" s="425"/>
      <c r="AG104" s="425"/>
      <c r="AH104" s="425"/>
      <c r="AI104" s="425"/>
      <c r="AJ104" s="425"/>
      <c r="AK104" s="425"/>
      <c r="AL104" s="425"/>
    </row>
    <row r="105" spans="1:38" ht="111.95">
      <c r="A105" s="157"/>
      <c r="B105" s="558" t="str">
        <f>LEFT(B104,SEARCH(",",B104))&amp;" value"</f>
        <v>Other (2523900009), value</v>
      </c>
      <c r="C105" s="74"/>
      <c r="D105" s="164" t="s">
        <v>739</v>
      </c>
      <c r="E105" s="158"/>
      <c r="F105" s="164"/>
      <c r="G105" s="161"/>
      <c r="H105" s="556" t="s">
        <v>601</v>
      </c>
      <c r="I105" s="162"/>
      <c r="J105" s="689"/>
      <c r="K105" s="111"/>
      <c r="L105" s="363"/>
      <c r="M105" s="111"/>
      <c r="N105" s="363" t="s">
        <v>692</v>
      </c>
      <c r="O105" s="111"/>
      <c r="P105" s="105"/>
      <c r="Q105" s="111"/>
      <c r="R105" s="105"/>
      <c r="S105" s="111"/>
      <c r="T105" s="425"/>
      <c r="U105" s="425"/>
      <c r="V105" s="425"/>
      <c r="W105" s="425"/>
      <c r="X105" s="425"/>
      <c r="Y105" s="425"/>
      <c r="Z105" s="425"/>
      <c r="AA105" s="425"/>
      <c r="AB105" s="425"/>
      <c r="AC105" s="425"/>
      <c r="AD105" s="425"/>
      <c r="AE105" s="425"/>
      <c r="AF105" s="425"/>
      <c r="AG105" s="425"/>
      <c r="AH105" s="425"/>
      <c r="AI105" s="425"/>
      <c r="AJ105" s="425"/>
      <c r="AK105" s="425"/>
      <c r="AL105" s="425"/>
    </row>
    <row r="106" spans="1:38" ht="111.95">
      <c r="A106" s="157"/>
      <c r="B106" s="159" t="s">
        <v>740</v>
      </c>
      <c r="C106" s="74"/>
      <c r="D106" s="164" t="s">
        <v>741</v>
      </c>
      <c r="E106" s="158"/>
      <c r="F106" s="164"/>
      <c r="G106" s="161"/>
      <c r="H106" s="556" t="s">
        <v>601</v>
      </c>
      <c r="I106" s="162"/>
      <c r="J106" s="689"/>
      <c r="K106" s="111"/>
      <c r="L106" s="363"/>
      <c r="M106" s="111"/>
      <c r="N106" s="363" t="s">
        <v>692</v>
      </c>
      <c r="O106" s="111"/>
      <c r="P106" s="105"/>
      <c r="Q106" s="111"/>
      <c r="R106" s="105"/>
      <c r="S106" s="111"/>
      <c r="T106" s="425"/>
      <c r="U106" s="425"/>
      <c r="V106" s="425"/>
      <c r="W106" s="425"/>
      <c r="X106" s="425"/>
      <c r="Y106" s="425"/>
      <c r="Z106" s="425"/>
      <c r="AA106" s="425"/>
      <c r="AB106" s="425"/>
      <c r="AC106" s="425"/>
      <c r="AD106" s="425"/>
      <c r="AE106" s="425"/>
      <c r="AF106" s="425"/>
      <c r="AG106" s="425"/>
      <c r="AH106" s="425"/>
      <c r="AI106" s="425"/>
      <c r="AJ106" s="425"/>
      <c r="AK106" s="425"/>
      <c r="AL106" s="425"/>
    </row>
    <row r="107" spans="1:38" ht="111.95">
      <c r="A107" s="157"/>
      <c r="B107" s="159" t="str">
        <f>LEFT(B106,SEARCH(",",B106))&amp;" value"</f>
        <v>Other (252490), value</v>
      </c>
      <c r="C107" s="74"/>
      <c r="D107" s="164" t="s">
        <v>742</v>
      </c>
      <c r="E107" s="158"/>
      <c r="F107" s="164"/>
      <c r="G107" s="161"/>
      <c r="H107" s="556" t="s">
        <v>601</v>
      </c>
      <c r="I107" s="162"/>
      <c r="J107" s="689"/>
      <c r="K107" s="111"/>
      <c r="L107" s="363"/>
      <c r="M107" s="111"/>
      <c r="N107" s="363" t="s">
        <v>692</v>
      </c>
      <c r="O107" s="111"/>
      <c r="P107" s="105"/>
      <c r="Q107" s="111"/>
      <c r="R107" s="105"/>
      <c r="S107" s="111"/>
      <c r="T107" s="425"/>
      <c r="U107" s="425"/>
      <c r="V107" s="425"/>
      <c r="W107" s="425"/>
      <c r="X107" s="425"/>
      <c r="Y107" s="425"/>
      <c r="Z107" s="425"/>
      <c r="AA107" s="425"/>
      <c r="AB107" s="425"/>
      <c r="AC107" s="425"/>
      <c r="AD107" s="425"/>
      <c r="AE107" s="425"/>
      <c r="AF107" s="425"/>
      <c r="AG107" s="425"/>
      <c r="AH107" s="425"/>
      <c r="AI107" s="425"/>
      <c r="AJ107" s="425"/>
      <c r="AK107" s="425"/>
      <c r="AL107" s="425"/>
    </row>
    <row r="108" spans="1:38" ht="111.95">
      <c r="A108" s="157"/>
      <c r="B108" s="159" t="s">
        <v>743</v>
      </c>
      <c r="C108" s="74"/>
      <c r="D108" s="164" t="s">
        <v>744</v>
      </c>
      <c r="E108" s="158"/>
      <c r="F108" s="164"/>
      <c r="G108" s="161"/>
      <c r="H108" s="556" t="s">
        <v>601</v>
      </c>
      <c r="I108" s="162"/>
      <c r="J108" s="689"/>
      <c r="K108" s="111"/>
      <c r="L108" s="363"/>
      <c r="M108" s="111"/>
      <c r="N108" s="363"/>
      <c r="O108" s="111"/>
      <c r="P108" s="105"/>
      <c r="Q108" s="111"/>
      <c r="R108" s="105"/>
      <c r="S108" s="111"/>
      <c r="T108" s="425"/>
      <c r="U108" s="425"/>
      <c r="V108" s="425"/>
      <c r="W108" s="425"/>
      <c r="X108" s="425"/>
      <c r="Y108" s="425"/>
      <c r="Z108" s="425"/>
      <c r="AA108" s="425"/>
      <c r="AB108" s="425"/>
      <c r="AC108" s="425"/>
      <c r="AD108" s="425"/>
      <c r="AE108" s="425"/>
      <c r="AF108" s="425"/>
      <c r="AG108" s="425"/>
      <c r="AH108" s="425"/>
      <c r="AI108" s="425"/>
      <c r="AJ108" s="425"/>
      <c r="AK108" s="425"/>
      <c r="AL108" s="425"/>
    </row>
    <row r="109" spans="1:38" ht="111.95">
      <c r="A109" s="157"/>
      <c r="B109" s="159" t="str">
        <f>LEFT(B108,SEARCH(",",B108))&amp;" value"</f>
        <v>Mica powder (2525), value</v>
      </c>
      <c r="C109" s="74"/>
      <c r="D109" s="164" t="s">
        <v>745</v>
      </c>
      <c r="E109" s="158"/>
      <c r="F109" s="164"/>
      <c r="G109" s="161"/>
      <c r="H109" s="556" t="s">
        <v>601</v>
      </c>
      <c r="I109" s="162"/>
      <c r="J109" s="689"/>
      <c r="K109" s="111"/>
      <c r="L109" s="363"/>
      <c r="M109" s="111"/>
      <c r="N109" s="363"/>
      <c r="O109" s="111"/>
      <c r="P109" s="105"/>
      <c r="Q109" s="111"/>
      <c r="R109" s="105"/>
      <c r="S109" s="111"/>
      <c r="T109" s="425"/>
      <c r="U109" s="425"/>
      <c r="V109" s="425"/>
      <c r="W109" s="425"/>
      <c r="X109" s="425"/>
      <c r="Y109" s="425"/>
      <c r="Z109" s="425"/>
      <c r="AA109" s="425"/>
      <c r="AB109" s="425"/>
      <c r="AC109" s="425"/>
      <c r="AD109" s="425"/>
      <c r="AE109" s="425"/>
      <c r="AF109" s="425"/>
      <c r="AG109" s="425"/>
      <c r="AH109" s="425"/>
      <c r="AI109" s="425"/>
      <c r="AJ109" s="425"/>
      <c r="AK109" s="425"/>
      <c r="AL109" s="425"/>
    </row>
    <row r="110" spans="1:38" ht="111.95">
      <c r="A110" s="157"/>
      <c r="B110" s="159" t="s">
        <v>746</v>
      </c>
      <c r="C110" s="74"/>
      <c r="D110" s="164" t="s">
        <v>747</v>
      </c>
      <c r="E110" s="158"/>
      <c r="F110" s="164"/>
      <c r="G110" s="161"/>
      <c r="H110" s="556" t="s">
        <v>601</v>
      </c>
      <c r="I110" s="162"/>
      <c r="J110" s="689"/>
      <c r="K110" s="111"/>
      <c r="L110" s="363"/>
      <c r="M110" s="111"/>
      <c r="N110" s="363" t="s">
        <v>692</v>
      </c>
      <c r="O110" s="111"/>
      <c r="P110" s="105"/>
      <c r="Q110" s="111"/>
      <c r="R110" s="105"/>
      <c r="S110" s="111"/>
      <c r="T110" s="425"/>
      <c r="U110" s="425"/>
      <c r="V110" s="425"/>
      <c r="W110" s="425"/>
      <c r="X110" s="425"/>
      <c r="Y110" s="425"/>
      <c r="Z110" s="425"/>
      <c r="AA110" s="425"/>
      <c r="AB110" s="425"/>
      <c r="AC110" s="425"/>
      <c r="AD110" s="425"/>
      <c r="AE110" s="425"/>
      <c r="AF110" s="425"/>
      <c r="AG110" s="425"/>
      <c r="AH110" s="425"/>
      <c r="AI110" s="425"/>
      <c r="AJ110" s="425"/>
      <c r="AK110" s="425"/>
      <c r="AL110" s="425"/>
    </row>
    <row r="111" spans="1:38" ht="111.95">
      <c r="A111" s="157"/>
      <c r="B111" s="558" t="str">
        <f>LEFT(B110,SEARCH(",",B110))&amp;" value"</f>
        <v>Other (25262090), value</v>
      </c>
      <c r="C111" s="74"/>
      <c r="D111" s="164" t="s">
        <v>748</v>
      </c>
      <c r="E111" s="158"/>
      <c r="F111" s="164"/>
      <c r="G111" s="161"/>
      <c r="H111" s="556" t="s">
        <v>601</v>
      </c>
      <c r="I111" s="162"/>
      <c r="J111" s="689"/>
      <c r="K111" s="111"/>
      <c r="L111" s="363"/>
      <c r="M111" s="111"/>
      <c r="N111" s="363" t="s">
        <v>692</v>
      </c>
      <c r="O111" s="111"/>
      <c r="P111" s="105"/>
      <c r="Q111" s="111"/>
      <c r="R111" s="105"/>
      <c r="S111" s="111"/>
      <c r="T111" s="425"/>
      <c r="U111" s="425"/>
      <c r="V111" s="425"/>
      <c r="W111" s="425"/>
      <c r="X111" s="425"/>
      <c r="Y111" s="425"/>
      <c r="Z111" s="425"/>
      <c r="AA111" s="425"/>
      <c r="AB111" s="425"/>
      <c r="AC111" s="425"/>
      <c r="AD111" s="425"/>
      <c r="AE111" s="425"/>
      <c r="AF111" s="425"/>
      <c r="AG111" s="425"/>
      <c r="AH111" s="425"/>
      <c r="AI111" s="425"/>
      <c r="AJ111" s="425"/>
      <c r="AK111" s="425"/>
      <c r="AL111" s="425"/>
    </row>
    <row r="112" spans="1:38" ht="111.95">
      <c r="A112" s="157"/>
      <c r="B112" s="159" t="s">
        <v>749</v>
      </c>
      <c r="C112" s="74"/>
      <c r="D112" s="164" t="s">
        <v>750</v>
      </c>
      <c r="E112" s="158"/>
      <c r="F112" s="164"/>
      <c r="G112" s="161"/>
      <c r="H112" s="556" t="s">
        <v>601</v>
      </c>
      <c r="I112" s="162"/>
      <c r="J112" s="689"/>
      <c r="K112" s="111"/>
      <c r="L112" s="363"/>
      <c r="M112" s="111"/>
      <c r="N112" s="363"/>
      <c r="O112" s="111"/>
      <c r="P112" s="105"/>
      <c r="Q112" s="111"/>
      <c r="R112" s="105"/>
      <c r="S112" s="111"/>
      <c r="T112" s="425"/>
      <c r="U112" s="425"/>
      <c r="V112" s="425"/>
      <c r="W112" s="425"/>
      <c r="X112" s="425"/>
      <c r="Y112" s="425"/>
      <c r="Z112" s="425"/>
      <c r="AA112" s="425"/>
      <c r="AB112" s="425"/>
      <c r="AC112" s="425"/>
      <c r="AD112" s="425"/>
      <c r="AE112" s="425"/>
      <c r="AF112" s="425"/>
      <c r="AG112" s="425"/>
      <c r="AH112" s="425"/>
      <c r="AI112" s="425"/>
      <c r="AJ112" s="425"/>
      <c r="AK112" s="425"/>
      <c r="AL112" s="425"/>
    </row>
    <row r="113" spans="1:38" ht="111.95">
      <c r="A113" s="157"/>
      <c r="B113" s="159" t="str">
        <f>LEFT(B112,SEARCH(",",B112))&amp;" value"</f>
        <v>Perlite (2530), value</v>
      </c>
      <c r="C113" s="74"/>
      <c r="D113" s="164" t="s">
        <v>751</v>
      </c>
      <c r="E113" s="158"/>
      <c r="F113" s="164"/>
      <c r="G113" s="161"/>
      <c r="H113" s="556" t="s">
        <v>601</v>
      </c>
      <c r="I113" s="162"/>
      <c r="J113" s="689"/>
      <c r="K113" s="111"/>
      <c r="L113" s="363"/>
      <c r="M113" s="111"/>
      <c r="N113" s="363"/>
      <c r="O113" s="111"/>
      <c r="P113" s="105"/>
      <c r="Q113" s="111"/>
      <c r="R113" s="105"/>
      <c r="S113" s="111"/>
      <c r="T113" s="425"/>
      <c r="U113" s="425"/>
      <c r="V113" s="425"/>
      <c r="W113" s="425"/>
      <c r="X113" s="425"/>
      <c r="Y113" s="425"/>
      <c r="Z113" s="425"/>
      <c r="AA113" s="425"/>
      <c r="AB113" s="425"/>
      <c r="AC113" s="425"/>
      <c r="AD113" s="425"/>
      <c r="AE113" s="425"/>
      <c r="AF113" s="425"/>
      <c r="AG113" s="425"/>
      <c r="AH113" s="425"/>
      <c r="AI113" s="425"/>
      <c r="AJ113" s="425"/>
      <c r="AK113" s="425"/>
      <c r="AL113" s="425"/>
    </row>
    <row r="114" spans="1:38" ht="111.95">
      <c r="A114" s="157"/>
      <c r="B114" s="159" t="s">
        <v>752</v>
      </c>
      <c r="C114" s="74"/>
      <c r="D114" s="164" t="s">
        <v>753</v>
      </c>
      <c r="E114" s="158"/>
      <c r="F114" s="164"/>
      <c r="G114" s="161"/>
      <c r="H114" s="556" t="s">
        <v>601</v>
      </c>
      <c r="I114" s="162"/>
      <c r="J114" s="689"/>
      <c r="K114" s="111"/>
      <c r="L114" s="363"/>
      <c r="M114" s="111"/>
      <c r="N114" s="363" t="s">
        <v>692</v>
      </c>
      <c r="O114" s="111"/>
      <c r="P114" s="105"/>
      <c r="Q114" s="111"/>
      <c r="R114" s="105"/>
      <c r="S114" s="111"/>
      <c r="T114" s="425"/>
      <c r="U114" s="425"/>
      <c r="V114" s="425"/>
      <c r="W114" s="425"/>
      <c r="X114" s="425"/>
      <c r="Y114" s="425"/>
      <c r="Z114" s="425"/>
      <c r="AA114" s="425"/>
      <c r="AB114" s="425"/>
      <c r="AC114" s="425"/>
      <c r="AD114" s="425"/>
      <c r="AE114" s="425"/>
      <c r="AF114" s="425"/>
      <c r="AG114" s="425"/>
      <c r="AH114" s="425"/>
      <c r="AI114" s="425"/>
      <c r="AJ114" s="425"/>
      <c r="AK114" s="425"/>
      <c r="AL114" s="425"/>
    </row>
    <row r="115" spans="1:38" ht="111.95">
      <c r="A115" s="157"/>
      <c r="B115" s="163" t="str">
        <f>LEFT(B114,SEARCH(",",B114))&amp;" value"</f>
        <v>Other (2530909009), value</v>
      </c>
      <c r="C115" s="74"/>
      <c r="D115" s="164" t="s">
        <v>754</v>
      </c>
      <c r="E115" s="158"/>
      <c r="F115" s="164"/>
      <c r="G115" s="161"/>
      <c r="H115" s="556" t="s">
        <v>601</v>
      </c>
      <c r="I115" s="162"/>
      <c r="J115" s="689"/>
      <c r="K115" s="111"/>
      <c r="L115" s="363"/>
      <c r="M115" s="111"/>
      <c r="N115" s="363" t="s">
        <v>692</v>
      </c>
      <c r="O115" s="111"/>
      <c r="P115" s="105"/>
      <c r="Q115" s="111"/>
      <c r="R115" s="105"/>
      <c r="S115" s="111"/>
      <c r="T115" s="425"/>
      <c r="U115" s="425"/>
      <c r="V115" s="425"/>
      <c r="W115" s="425"/>
      <c r="X115" s="425"/>
      <c r="Y115" s="425"/>
      <c r="Z115" s="425"/>
      <c r="AA115" s="425"/>
      <c r="AB115" s="425"/>
      <c r="AC115" s="425"/>
      <c r="AD115" s="425"/>
      <c r="AE115" s="425"/>
      <c r="AF115" s="425"/>
      <c r="AG115" s="425"/>
      <c r="AH115" s="425"/>
      <c r="AI115" s="425"/>
      <c r="AJ115" s="425"/>
      <c r="AK115" s="425"/>
      <c r="AL115" s="425"/>
    </row>
    <row r="116" spans="1:38" ht="98.1">
      <c r="A116" s="157"/>
      <c r="B116" s="159" t="s">
        <v>755</v>
      </c>
      <c r="C116" s="74"/>
      <c r="D116" s="160" t="s">
        <v>756</v>
      </c>
      <c r="E116" s="158"/>
      <c r="F116" s="164"/>
      <c r="G116" s="156"/>
      <c r="H116" s="556" t="s">
        <v>757</v>
      </c>
      <c r="I116" s="162"/>
      <c r="J116" s="689"/>
      <c r="K116" s="111"/>
      <c r="L116" s="363"/>
      <c r="M116" s="111"/>
      <c r="N116" s="363"/>
      <c r="O116" s="111"/>
      <c r="P116" s="105"/>
      <c r="Q116" s="111"/>
      <c r="R116" s="105"/>
      <c r="S116" s="111"/>
      <c r="T116" s="425"/>
      <c r="U116" s="425"/>
      <c r="V116" s="425"/>
      <c r="W116" s="425"/>
      <c r="X116" s="425"/>
      <c r="Y116" s="425"/>
      <c r="Z116" s="425"/>
      <c r="AA116" s="425"/>
      <c r="AB116" s="425"/>
      <c r="AC116" s="425"/>
      <c r="AD116" s="425"/>
      <c r="AE116" s="425"/>
      <c r="AF116" s="425"/>
      <c r="AG116" s="425"/>
      <c r="AH116" s="425"/>
      <c r="AI116" s="425"/>
      <c r="AJ116" s="425"/>
      <c r="AK116" s="425"/>
      <c r="AL116" s="425"/>
    </row>
    <row r="117" spans="1:38" ht="98.1">
      <c r="A117" s="157"/>
      <c r="B117" s="159" t="str">
        <f>LEFT(B116,SEARCH(",",B116))&amp;" value"</f>
        <v>Crude petroleum oils (2709), value</v>
      </c>
      <c r="C117" s="74"/>
      <c r="D117" s="160" t="s">
        <v>758</v>
      </c>
      <c r="E117" s="158"/>
      <c r="F117" s="164"/>
      <c r="G117" s="165"/>
      <c r="H117" s="556" t="s">
        <v>757</v>
      </c>
      <c r="I117" s="162"/>
      <c r="J117" s="689"/>
      <c r="K117" s="111"/>
      <c r="L117" s="363"/>
      <c r="M117" s="111"/>
      <c r="N117" s="363"/>
      <c r="O117" s="111"/>
      <c r="P117" s="105"/>
      <c r="Q117" s="111"/>
      <c r="R117" s="105"/>
      <c r="S117" s="111"/>
      <c r="T117" s="425"/>
      <c r="U117" s="425"/>
      <c r="V117" s="425"/>
      <c r="W117" s="425"/>
      <c r="X117" s="425"/>
      <c r="Y117" s="425"/>
      <c r="Z117" s="425"/>
      <c r="AA117" s="425"/>
      <c r="AB117" s="425"/>
      <c r="AC117" s="425"/>
      <c r="AD117" s="425"/>
      <c r="AE117" s="425"/>
      <c r="AF117" s="425"/>
      <c r="AG117" s="425"/>
      <c r="AH117" s="425"/>
      <c r="AI117" s="425"/>
      <c r="AJ117" s="425"/>
      <c r="AK117" s="425"/>
      <c r="AL117" s="425"/>
    </row>
    <row r="118" spans="1:38" ht="98.1">
      <c r="A118" s="157"/>
      <c r="B118" s="159" t="s">
        <v>759</v>
      </c>
      <c r="C118" s="74"/>
      <c r="D118" s="160" t="s">
        <v>760</v>
      </c>
      <c r="E118" s="158"/>
      <c r="F118" s="164"/>
      <c r="G118" s="161"/>
      <c r="H118" s="556" t="s">
        <v>757</v>
      </c>
      <c r="I118" s="162"/>
      <c r="J118" s="689"/>
      <c r="K118" s="111"/>
      <c r="L118" s="363"/>
      <c r="M118" s="111"/>
      <c r="N118" s="363"/>
      <c r="O118" s="111"/>
      <c r="P118" s="105"/>
      <c r="Q118" s="111"/>
      <c r="R118" s="105"/>
      <c r="S118" s="111"/>
      <c r="T118" s="425"/>
      <c r="U118" s="425"/>
      <c r="V118" s="425"/>
      <c r="W118" s="425"/>
      <c r="X118" s="425"/>
      <c r="Y118" s="425"/>
      <c r="Z118" s="425"/>
      <c r="AA118" s="425"/>
      <c r="AB118" s="425"/>
      <c r="AC118" s="425"/>
      <c r="AD118" s="425"/>
      <c r="AE118" s="425"/>
      <c r="AF118" s="425"/>
      <c r="AG118" s="425"/>
      <c r="AH118" s="425"/>
      <c r="AI118" s="425"/>
      <c r="AJ118" s="425"/>
      <c r="AK118" s="425"/>
      <c r="AL118" s="425"/>
    </row>
    <row r="119" spans="1:38" ht="98.1">
      <c r="A119" s="157"/>
      <c r="B119" s="159" t="str">
        <f>LEFT(B118,SEARCH(",",B118))&amp;" value"</f>
        <v>Condensates (2709), value</v>
      </c>
      <c r="C119" s="74"/>
      <c r="D119" s="160" t="s">
        <v>761</v>
      </c>
      <c r="E119" s="158"/>
      <c r="F119" s="164"/>
      <c r="G119" s="161"/>
      <c r="H119" s="556" t="s">
        <v>757</v>
      </c>
      <c r="I119" s="162"/>
      <c r="J119" s="689"/>
      <c r="K119" s="111"/>
      <c r="L119" s="363"/>
      <c r="M119" s="111"/>
      <c r="N119" s="363"/>
      <c r="O119" s="111"/>
      <c r="P119" s="105"/>
      <c r="Q119" s="111"/>
      <c r="R119" s="105"/>
      <c r="S119" s="111"/>
      <c r="T119" s="425"/>
      <c r="U119" s="425"/>
      <c r="V119" s="425"/>
      <c r="W119" s="425"/>
      <c r="X119" s="425"/>
      <c r="Y119" s="425"/>
      <c r="Z119" s="425"/>
      <c r="AA119" s="425"/>
      <c r="AB119" s="425"/>
      <c r="AC119" s="425"/>
      <c r="AD119" s="425"/>
      <c r="AE119" s="425"/>
      <c r="AF119" s="425"/>
      <c r="AG119" s="425"/>
      <c r="AH119" s="425"/>
      <c r="AI119" s="425"/>
      <c r="AJ119" s="425"/>
      <c r="AK119" s="425"/>
      <c r="AL119" s="425"/>
    </row>
    <row r="120" spans="1:38" ht="98.1">
      <c r="A120" s="157"/>
      <c r="B120" s="159" t="s">
        <v>762</v>
      </c>
      <c r="C120" s="74"/>
      <c r="D120" s="160" t="s">
        <v>763</v>
      </c>
      <c r="E120" s="158"/>
      <c r="F120" s="164"/>
      <c r="G120" s="161"/>
      <c r="H120" s="556" t="s">
        <v>757</v>
      </c>
      <c r="I120" s="162"/>
      <c r="J120" s="689"/>
      <c r="K120" s="111"/>
      <c r="L120" s="363"/>
      <c r="M120" s="111"/>
      <c r="N120" s="363" t="s">
        <v>692</v>
      </c>
      <c r="O120" s="111"/>
      <c r="P120" s="105"/>
      <c r="Q120" s="111"/>
      <c r="R120" s="105"/>
      <c r="S120" s="111"/>
      <c r="T120" s="425"/>
      <c r="U120" s="425"/>
      <c r="V120" s="425"/>
      <c r="W120" s="425"/>
      <c r="X120" s="425"/>
      <c r="Y120" s="425"/>
      <c r="Z120" s="425"/>
      <c r="AA120" s="425"/>
      <c r="AB120" s="425"/>
      <c r="AC120" s="425"/>
      <c r="AD120" s="425"/>
      <c r="AE120" s="425"/>
      <c r="AF120" s="425"/>
      <c r="AG120" s="425"/>
      <c r="AH120" s="425"/>
      <c r="AI120" s="425"/>
      <c r="AJ120" s="425"/>
      <c r="AK120" s="425"/>
      <c r="AL120" s="425"/>
    </row>
    <row r="121" spans="1:38" ht="98.1">
      <c r="A121" s="157"/>
      <c r="B121" s="159" t="str">
        <f>LEFT(B120,SEARCH(",",B120))&amp;" value"</f>
        <v>Other (2710121409), value</v>
      </c>
      <c r="C121" s="74"/>
      <c r="D121" s="160" t="s">
        <v>764</v>
      </c>
      <c r="E121" s="158"/>
      <c r="F121" s="164"/>
      <c r="G121" s="161"/>
      <c r="H121" s="556" t="s">
        <v>757</v>
      </c>
      <c r="I121" s="162"/>
      <c r="J121" s="689"/>
      <c r="K121" s="111"/>
      <c r="L121" s="363"/>
      <c r="M121" s="111"/>
      <c r="N121" s="363" t="s">
        <v>692</v>
      </c>
      <c r="O121" s="111"/>
      <c r="P121" s="105"/>
      <c r="Q121" s="111"/>
      <c r="R121" s="105"/>
      <c r="S121" s="111"/>
      <c r="T121" s="425"/>
      <c r="U121" s="425"/>
      <c r="V121" s="425"/>
      <c r="W121" s="425"/>
      <c r="X121" s="425"/>
      <c r="Y121" s="425"/>
      <c r="Z121" s="425"/>
      <c r="AA121" s="425"/>
      <c r="AB121" s="425"/>
      <c r="AC121" s="425"/>
      <c r="AD121" s="425"/>
      <c r="AE121" s="425"/>
      <c r="AF121" s="425"/>
      <c r="AG121" s="425"/>
      <c r="AH121" s="425"/>
      <c r="AI121" s="425"/>
      <c r="AJ121" s="425"/>
      <c r="AK121" s="425"/>
      <c r="AL121" s="425"/>
    </row>
    <row r="122" spans="1:38" ht="98.1">
      <c r="A122" s="157"/>
      <c r="B122" s="159" t="s">
        <v>765</v>
      </c>
      <c r="C122" s="74"/>
      <c r="D122" s="160" t="s">
        <v>766</v>
      </c>
      <c r="E122" s="158"/>
      <c r="F122" s="164"/>
      <c r="G122" s="161"/>
      <c r="H122" s="556" t="s">
        <v>757</v>
      </c>
      <c r="I122" s="162"/>
      <c r="J122" s="689"/>
      <c r="K122" s="111"/>
      <c r="L122" s="363"/>
      <c r="M122" s="111"/>
      <c r="N122" s="363" t="s">
        <v>692</v>
      </c>
      <c r="O122" s="111"/>
      <c r="P122" s="105"/>
      <c r="Q122" s="111"/>
      <c r="R122" s="105"/>
      <c r="S122" s="111"/>
      <c r="T122" s="425"/>
      <c r="U122" s="425"/>
      <c r="V122" s="425"/>
      <c r="W122" s="425"/>
      <c r="X122" s="425"/>
      <c r="Y122" s="425"/>
      <c r="Z122" s="425"/>
      <c r="AA122" s="425"/>
      <c r="AB122" s="425"/>
      <c r="AC122" s="425"/>
      <c r="AD122" s="425"/>
      <c r="AE122" s="425"/>
      <c r="AF122" s="425"/>
      <c r="AG122" s="425"/>
      <c r="AH122" s="425"/>
      <c r="AI122" s="425"/>
      <c r="AJ122" s="425"/>
      <c r="AK122" s="425"/>
      <c r="AL122" s="425"/>
    </row>
    <row r="123" spans="1:38" ht="98.1">
      <c r="A123" s="157"/>
      <c r="B123" s="159" t="str">
        <f>LEFT(B122,SEARCH(",",B122))&amp;" value"</f>
        <v>Other (2710121609), value</v>
      </c>
      <c r="C123" s="74"/>
      <c r="D123" s="160" t="s">
        <v>767</v>
      </c>
      <c r="E123" s="158"/>
      <c r="F123" s="164"/>
      <c r="G123" s="161"/>
      <c r="H123" s="556" t="s">
        <v>757</v>
      </c>
      <c r="I123" s="162"/>
      <c r="J123" s="689"/>
      <c r="K123" s="111"/>
      <c r="L123" s="363"/>
      <c r="M123" s="111"/>
      <c r="N123" s="363" t="s">
        <v>692</v>
      </c>
      <c r="O123" s="111"/>
      <c r="P123" s="105"/>
      <c r="Q123" s="111"/>
      <c r="R123" s="105"/>
      <c r="S123" s="111"/>
      <c r="T123" s="425"/>
      <c r="U123" s="425"/>
      <c r="V123" s="425"/>
      <c r="W123" s="425"/>
      <c r="X123" s="425"/>
      <c r="Y123" s="425"/>
      <c r="Z123" s="425"/>
      <c r="AA123" s="425"/>
      <c r="AB123" s="425"/>
      <c r="AC123" s="425"/>
      <c r="AD123" s="425"/>
      <c r="AE123" s="425"/>
      <c r="AF123" s="425"/>
      <c r="AG123" s="425"/>
      <c r="AH123" s="425"/>
      <c r="AI123" s="425"/>
      <c r="AJ123" s="425"/>
      <c r="AK123" s="425"/>
      <c r="AL123" s="425"/>
    </row>
    <row r="124" spans="1:38" ht="98.1">
      <c r="A124" s="157"/>
      <c r="B124" s="159" t="s">
        <v>768</v>
      </c>
      <c r="C124" s="74"/>
      <c r="D124" s="160" t="s">
        <v>769</v>
      </c>
      <c r="E124" s="158"/>
      <c r="F124" s="164"/>
      <c r="G124" s="161"/>
      <c r="H124" s="556" t="s">
        <v>757</v>
      </c>
      <c r="I124" s="162"/>
      <c r="J124" s="689"/>
      <c r="K124" s="111"/>
      <c r="L124" s="363"/>
      <c r="M124" s="111"/>
      <c r="N124" s="363"/>
      <c r="O124" s="111"/>
      <c r="P124" s="105"/>
      <c r="Q124" s="111"/>
      <c r="R124" s="105"/>
      <c r="S124" s="111"/>
      <c r="T124" s="425"/>
      <c r="U124" s="425"/>
      <c r="V124" s="425"/>
      <c r="W124" s="425"/>
      <c r="X124" s="425"/>
      <c r="Y124" s="425"/>
      <c r="Z124" s="425"/>
      <c r="AA124" s="425"/>
      <c r="AB124" s="425"/>
      <c r="AC124" s="425"/>
      <c r="AD124" s="425"/>
      <c r="AE124" s="425"/>
      <c r="AF124" s="425"/>
      <c r="AG124" s="425"/>
      <c r="AH124" s="425"/>
      <c r="AI124" s="425"/>
      <c r="AJ124" s="425"/>
      <c r="AK124" s="425"/>
      <c r="AL124" s="425"/>
    </row>
    <row r="125" spans="1:38" ht="98.1">
      <c r="A125" s="157"/>
      <c r="B125" s="159" t="str">
        <f>LEFT(B124,SEARCH(",",B124))&amp;" value"</f>
        <v>Naphtha (2710), value</v>
      </c>
      <c r="C125" s="74"/>
      <c r="D125" s="160" t="s">
        <v>770</v>
      </c>
      <c r="E125" s="158"/>
      <c r="F125" s="164"/>
      <c r="G125" s="161"/>
      <c r="H125" s="556" t="s">
        <v>757</v>
      </c>
      <c r="I125" s="162"/>
      <c r="J125" s="689"/>
      <c r="K125" s="111"/>
      <c r="L125" s="363"/>
      <c r="M125" s="111"/>
      <c r="N125" s="363"/>
      <c r="O125" s="111"/>
      <c r="P125" s="105"/>
      <c r="Q125" s="111"/>
      <c r="R125" s="105"/>
      <c r="S125" s="111"/>
      <c r="T125" s="425"/>
      <c r="U125" s="425"/>
      <c r="V125" s="425"/>
      <c r="W125" s="425"/>
      <c r="X125" s="425"/>
      <c r="Y125" s="425"/>
      <c r="Z125" s="425"/>
      <c r="AA125" s="425"/>
      <c r="AB125" s="425"/>
      <c r="AC125" s="425"/>
      <c r="AD125" s="425"/>
      <c r="AE125" s="425"/>
      <c r="AF125" s="425"/>
      <c r="AG125" s="425"/>
      <c r="AH125" s="425"/>
      <c r="AI125" s="425"/>
      <c r="AJ125" s="425"/>
      <c r="AK125" s="425"/>
      <c r="AL125" s="425"/>
    </row>
    <row r="126" spans="1:38" ht="98.1">
      <c r="A126" s="157"/>
      <c r="B126" s="159" t="s">
        <v>771</v>
      </c>
      <c r="C126" s="74"/>
      <c r="D126" s="160" t="s">
        <v>772</v>
      </c>
      <c r="E126" s="158"/>
      <c r="F126" s="164"/>
      <c r="G126" s="161"/>
      <c r="H126" s="556" t="s">
        <v>757</v>
      </c>
      <c r="I126" s="162"/>
      <c r="J126" s="689"/>
      <c r="K126" s="111"/>
      <c r="L126" s="363"/>
      <c r="M126" s="111"/>
      <c r="N126" s="363"/>
      <c r="O126" s="111"/>
      <c r="P126" s="105"/>
      <c r="Q126" s="111"/>
      <c r="R126" s="105"/>
      <c r="S126" s="111"/>
      <c r="T126" s="425"/>
      <c r="U126" s="425"/>
      <c r="V126" s="425"/>
      <c r="W126" s="425"/>
      <c r="X126" s="425"/>
      <c r="Y126" s="425"/>
      <c r="Z126" s="425"/>
      <c r="AA126" s="425"/>
      <c r="AB126" s="425"/>
      <c r="AC126" s="425"/>
      <c r="AD126" s="425"/>
      <c r="AE126" s="425"/>
      <c r="AF126" s="425"/>
      <c r="AG126" s="425"/>
      <c r="AH126" s="425"/>
      <c r="AI126" s="425"/>
      <c r="AJ126" s="425"/>
      <c r="AK126" s="425"/>
      <c r="AL126" s="425"/>
    </row>
    <row r="127" spans="1:38" ht="98.1">
      <c r="A127" s="157"/>
      <c r="B127" s="159" t="str">
        <f>LEFT(B126,SEARCH(",",B126))&amp;" value"</f>
        <v>Other alpha olefins (2710), value</v>
      </c>
      <c r="C127" s="74"/>
      <c r="D127" s="160" t="s">
        <v>773</v>
      </c>
      <c r="E127" s="158"/>
      <c r="F127" s="164"/>
      <c r="G127" s="161"/>
      <c r="H127" s="556" t="s">
        <v>757</v>
      </c>
      <c r="I127" s="162"/>
      <c r="J127" s="689"/>
      <c r="K127" s="111"/>
      <c r="L127" s="363"/>
      <c r="M127" s="111"/>
      <c r="N127" s="363"/>
      <c r="O127" s="111"/>
      <c r="P127" s="105"/>
      <c r="Q127" s="111"/>
      <c r="R127" s="105"/>
      <c r="S127" s="111"/>
      <c r="T127" s="425"/>
      <c r="U127" s="425"/>
      <c r="V127" s="425"/>
      <c r="W127" s="425"/>
      <c r="X127" s="425"/>
      <c r="Y127" s="425"/>
      <c r="Z127" s="425"/>
      <c r="AA127" s="425"/>
      <c r="AB127" s="425"/>
      <c r="AC127" s="425"/>
      <c r="AD127" s="425"/>
      <c r="AE127" s="425"/>
      <c r="AF127" s="425"/>
      <c r="AG127" s="425"/>
      <c r="AH127" s="425"/>
      <c r="AI127" s="425"/>
      <c r="AJ127" s="425"/>
      <c r="AK127" s="425"/>
      <c r="AL127" s="425"/>
    </row>
    <row r="128" spans="1:38" ht="98.1">
      <c r="A128" s="157"/>
      <c r="B128" s="159" t="s">
        <v>774</v>
      </c>
      <c r="C128" s="74"/>
      <c r="D128" s="160" t="s">
        <v>775</v>
      </c>
      <c r="E128" s="158"/>
      <c r="F128" s="164"/>
      <c r="G128" s="161"/>
      <c r="H128" s="556" t="s">
        <v>757</v>
      </c>
      <c r="I128" s="162"/>
      <c r="J128" s="689"/>
      <c r="K128" s="111"/>
      <c r="L128" s="363"/>
      <c r="M128" s="111"/>
      <c r="N128" s="363"/>
      <c r="O128" s="111"/>
      <c r="P128" s="105"/>
      <c r="Q128" s="111"/>
      <c r="R128" s="105"/>
      <c r="S128" s="111"/>
      <c r="T128" s="425"/>
      <c r="U128" s="425"/>
      <c r="V128" s="425"/>
      <c r="W128" s="425"/>
      <c r="X128" s="425"/>
      <c r="Y128" s="425"/>
      <c r="Z128" s="425"/>
      <c r="AA128" s="425"/>
      <c r="AB128" s="425"/>
      <c r="AC128" s="425"/>
      <c r="AD128" s="425"/>
      <c r="AE128" s="425"/>
      <c r="AF128" s="425"/>
      <c r="AG128" s="425"/>
      <c r="AH128" s="425"/>
      <c r="AI128" s="425"/>
      <c r="AJ128" s="425"/>
      <c r="AK128" s="425"/>
      <c r="AL128" s="425"/>
    </row>
    <row r="129" spans="1:38" ht="98.1">
      <c r="A129" s="157"/>
      <c r="B129" s="159" t="str">
        <f>LEFT(B128,SEARCH(",",B128))&amp;" value"</f>
        <v>Other lubricating oils (2710), value</v>
      </c>
      <c r="C129" s="74"/>
      <c r="D129" s="160" t="s">
        <v>776</v>
      </c>
      <c r="E129" s="158"/>
      <c r="F129" s="164"/>
      <c r="G129" s="161"/>
      <c r="H129" s="556" t="s">
        <v>757</v>
      </c>
      <c r="I129" s="162"/>
      <c r="J129" s="689"/>
      <c r="K129" s="111"/>
      <c r="L129" s="363"/>
      <c r="M129" s="111"/>
      <c r="N129" s="363"/>
      <c r="O129" s="111"/>
      <c r="P129" s="105"/>
      <c r="Q129" s="111"/>
      <c r="R129" s="105"/>
      <c r="S129" s="111"/>
      <c r="T129" s="425"/>
      <c r="U129" s="425"/>
      <c r="V129" s="425"/>
      <c r="W129" s="425"/>
      <c r="X129" s="425"/>
      <c r="Y129" s="425"/>
      <c r="Z129" s="425"/>
      <c r="AA129" s="425"/>
      <c r="AB129" s="425"/>
      <c r="AC129" s="425"/>
      <c r="AD129" s="425"/>
      <c r="AE129" s="425"/>
      <c r="AF129" s="425"/>
      <c r="AG129" s="425"/>
      <c r="AH129" s="425"/>
      <c r="AI129" s="425"/>
      <c r="AJ129" s="425"/>
      <c r="AK129" s="425"/>
      <c r="AL129" s="425"/>
    </row>
    <row r="130" spans="1:38" ht="98.1">
      <c r="A130" s="157"/>
      <c r="B130" s="159" t="s">
        <v>777</v>
      </c>
      <c r="C130" s="74"/>
      <c r="D130" s="160" t="s">
        <v>778</v>
      </c>
      <c r="E130" s="158"/>
      <c r="F130" s="164"/>
      <c r="G130" s="161"/>
      <c r="H130" s="556" t="s">
        <v>757</v>
      </c>
      <c r="I130" s="162"/>
      <c r="J130" s="689"/>
      <c r="K130" s="111"/>
      <c r="L130" s="363"/>
      <c r="M130" s="111"/>
      <c r="N130" s="363"/>
      <c r="O130" s="111"/>
      <c r="P130" s="105"/>
      <c r="Q130" s="111"/>
      <c r="R130" s="105"/>
      <c r="S130" s="111"/>
      <c r="T130" s="425"/>
      <c r="U130" s="425"/>
      <c r="V130" s="425"/>
      <c r="W130" s="425"/>
      <c r="X130" s="425"/>
      <c r="Y130" s="425"/>
      <c r="Z130" s="425"/>
      <c r="AA130" s="425"/>
      <c r="AB130" s="425"/>
      <c r="AC130" s="425"/>
      <c r="AD130" s="425"/>
      <c r="AE130" s="425"/>
      <c r="AF130" s="425"/>
      <c r="AG130" s="425"/>
      <c r="AH130" s="425"/>
      <c r="AI130" s="425"/>
      <c r="AJ130" s="425"/>
      <c r="AK130" s="425"/>
      <c r="AL130" s="425"/>
    </row>
    <row r="131" spans="1:38" ht="98.1">
      <c r="A131" s="157"/>
      <c r="B131" s="159" t="str">
        <f>LEFT(B130,SEARCH(",",B130))&amp;" value"</f>
        <v>Lubricating greases (2710), value</v>
      </c>
      <c r="C131" s="74"/>
      <c r="D131" s="160" t="s">
        <v>779</v>
      </c>
      <c r="E131" s="158"/>
      <c r="F131" s="164"/>
      <c r="G131" s="161"/>
      <c r="H131" s="556" t="s">
        <v>757</v>
      </c>
      <c r="I131" s="162"/>
      <c r="J131" s="689"/>
      <c r="K131" s="111"/>
      <c r="L131" s="363"/>
      <c r="M131" s="111"/>
      <c r="N131" s="363"/>
      <c r="O131" s="111"/>
      <c r="P131" s="105"/>
      <c r="Q131" s="111"/>
      <c r="R131" s="105"/>
      <c r="S131" s="111"/>
      <c r="T131" s="425"/>
      <c r="U131" s="425"/>
      <c r="V131" s="425"/>
      <c r="W131" s="425"/>
      <c r="X131" s="425"/>
      <c r="Y131" s="425"/>
      <c r="Z131" s="425"/>
      <c r="AA131" s="425"/>
      <c r="AB131" s="425"/>
      <c r="AC131" s="425"/>
      <c r="AD131" s="425"/>
      <c r="AE131" s="425"/>
      <c r="AF131" s="425"/>
      <c r="AG131" s="425"/>
      <c r="AH131" s="425"/>
      <c r="AI131" s="425"/>
      <c r="AJ131" s="425"/>
      <c r="AK131" s="425"/>
      <c r="AL131" s="425"/>
    </row>
    <row r="132" spans="1:38" ht="98.1">
      <c r="A132" s="157"/>
      <c r="B132" s="159" t="s">
        <v>780</v>
      </c>
      <c r="C132" s="74"/>
      <c r="D132" s="160" t="s">
        <v>781</v>
      </c>
      <c r="E132" s="158"/>
      <c r="F132" s="164"/>
      <c r="G132" s="161"/>
      <c r="H132" s="556" t="s">
        <v>757</v>
      </c>
      <c r="I132" s="162"/>
      <c r="J132" s="689"/>
      <c r="K132" s="111"/>
      <c r="L132" s="363"/>
      <c r="M132" s="111"/>
      <c r="N132" s="363"/>
      <c r="O132" s="111"/>
      <c r="P132" s="105"/>
      <c r="Q132" s="111"/>
      <c r="R132" s="105"/>
      <c r="S132" s="111"/>
      <c r="T132" s="425"/>
      <c r="U132" s="425"/>
      <c r="V132" s="425"/>
      <c r="W132" s="425"/>
      <c r="X132" s="425"/>
      <c r="Y132" s="425"/>
      <c r="Z132" s="425"/>
      <c r="AA132" s="425"/>
      <c r="AB132" s="425"/>
      <c r="AC132" s="425"/>
      <c r="AD132" s="425"/>
      <c r="AE132" s="425"/>
      <c r="AF132" s="425"/>
      <c r="AG132" s="425"/>
      <c r="AH132" s="425"/>
      <c r="AI132" s="425"/>
      <c r="AJ132" s="425"/>
      <c r="AK132" s="425"/>
      <c r="AL132" s="425"/>
    </row>
    <row r="133" spans="1:38" ht="98.1">
      <c r="A133" s="157"/>
      <c r="B133" s="159" t="str">
        <f>LEFT(B132,SEARCH(",",B132))&amp;" value"</f>
        <v>Hydraulic brake fluid (2710), value</v>
      </c>
      <c r="C133" s="74"/>
      <c r="D133" s="160" t="s">
        <v>782</v>
      </c>
      <c r="E133" s="158"/>
      <c r="F133" s="164"/>
      <c r="G133" s="161"/>
      <c r="H133" s="556" t="s">
        <v>757</v>
      </c>
      <c r="I133" s="162"/>
      <c r="J133" s="689"/>
      <c r="K133" s="111"/>
      <c r="L133" s="363"/>
      <c r="M133" s="111"/>
      <c r="N133" s="363"/>
      <c r="O133" s="111"/>
      <c r="P133" s="105"/>
      <c r="Q133" s="111"/>
      <c r="R133" s="105"/>
      <c r="S133" s="111"/>
      <c r="T133" s="425"/>
      <c r="U133" s="425"/>
      <c r="V133" s="425"/>
      <c r="W133" s="425"/>
      <c r="X133" s="425"/>
      <c r="Y133" s="425"/>
      <c r="Z133" s="425"/>
      <c r="AA133" s="425"/>
      <c r="AB133" s="425"/>
      <c r="AC133" s="425"/>
      <c r="AD133" s="425"/>
      <c r="AE133" s="425"/>
      <c r="AF133" s="425"/>
      <c r="AG133" s="425"/>
      <c r="AH133" s="425"/>
      <c r="AI133" s="425"/>
      <c r="AJ133" s="425"/>
      <c r="AK133" s="425"/>
      <c r="AL133" s="425"/>
    </row>
    <row r="134" spans="1:38" ht="98.1">
      <c r="A134" s="157"/>
      <c r="B134" s="159" t="s">
        <v>783</v>
      </c>
      <c r="C134" s="74"/>
      <c r="D134" s="160" t="s">
        <v>784</v>
      </c>
      <c r="E134" s="158"/>
      <c r="F134" s="164"/>
      <c r="G134" s="161"/>
      <c r="H134" s="556" t="s">
        <v>757</v>
      </c>
      <c r="I134" s="162"/>
      <c r="J134" s="689"/>
      <c r="K134" s="111"/>
      <c r="L134" s="363"/>
      <c r="M134" s="111"/>
      <c r="N134" s="363"/>
      <c r="O134" s="111"/>
      <c r="P134" s="105"/>
      <c r="Q134" s="111"/>
      <c r="R134" s="105"/>
      <c r="S134" s="111"/>
      <c r="T134" s="425"/>
      <c r="U134" s="425"/>
      <c r="V134" s="425"/>
      <c r="W134" s="425"/>
      <c r="X134" s="425"/>
      <c r="Y134" s="425"/>
      <c r="Z134" s="425"/>
      <c r="AA134" s="425"/>
      <c r="AB134" s="425"/>
      <c r="AC134" s="425"/>
      <c r="AD134" s="425"/>
      <c r="AE134" s="425"/>
      <c r="AF134" s="425"/>
      <c r="AG134" s="425"/>
      <c r="AH134" s="425"/>
      <c r="AI134" s="425"/>
      <c r="AJ134" s="425"/>
      <c r="AK134" s="425"/>
      <c r="AL134" s="425"/>
    </row>
    <row r="135" spans="1:38" ht="98.1">
      <c r="A135" s="157"/>
      <c r="B135" s="159" t="str">
        <f>LEFT(B134,SEARCH(",",B134))&amp;" value"</f>
        <v>Automotive diesel fuel (2710), value</v>
      </c>
      <c r="C135" s="74"/>
      <c r="D135" s="160" t="s">
        <v>785</v>
      </c>
      <c r="E135" s="158"/>
      <c r="F135" s="164"/>
      <c r="G135" s="161"/>
      <c r="H135" s="556" t="s">
        <v>757</v>
      </c>
      <c r="I135" s="162"/>
      <c r="J135" s="689"/>
      <c r="K135" s="111"/>
      <c r="L135" s="363"/>
      <c r="M135" s="111"/>
      <c r="N135" s="363"/>
      <c r="O135" s="111"/>
      <c r="P135" s="105"/>
      <c r="Q135" s="111"/>
      <c r="R135" s="105"/>
      <c r="S135" s="111"/>
      <c r="T135" s="425"/>
      <c r="U135" s="425"/>
      <c r="V135" s="425"/>
      <c r="W135" s="425"/>
      <c r="X135" s="425"/>
      <c r="Y135" s="425"/>
      <c r="Z135" s="425"/>
      <c r="AA135" s="425"/>
      <c r="AB135" s="425"/>
      <c r="AC135" s="425"/>
      <c r="AD135" s="425"/>
      <c r="AE135" s="425"/>
      <c r="AF135" s="425"/>
      <c r="AG135" s="425"/>
      <c r="AH135" s="425"/>
      <c r="AI135" s="425"/>
      <c r="AJ135" s="425"/>
      <c r="AK135" s="425"/>
      <c r="AL135" s="425"/>
    </row>
    <row r="136" spans="1:38" ht="98.1">
      <c r="A136" s="157"/>
      <c r="B136" s="159" t="s">
        <v>786</v>
      </c>
      <c r="C136" s="74"/>
      <c r="D136" s="160" t="s">
        <v>787</v>
      </c>
      <c r="E136" s="158"/>
      <c r="F136" s="164"/>
      <c r="G136" s="161"/>
      <c r="H136" s="556" t="s">
        <v>757</v>
      </c>
      <c r="I136" s="162"/>
      <c r="J136" s="689"/>
      <c r="K136" s="111"/>
      <c r="L136" s="363"/>
      <c r="M136" s="111"/>
      <c r="N136" s="363"/>
      <c r="O136" s="111"/>
      <c r="P136" s="105"/>
      <c r="Q136" s="111"/>
      <c r="R136" s="105"/>
      <c r="S136" s="111"/>
      <c r="T136" s="425"/>
      <c r="U136" s="425"/>
      <c r="V136" s="425"/>
      <c r="W136" s="425"/>
      <c r="X136" s="425"/>
      <c r="Y136" s="425"/>
      <c r="Z136" s="425"/>
      <c r="AA136" s="425"/>
      <c r="AB136" s="425"/>
      <c r="AC136" s="425"/>
      <c r="AD136" s="425"/>
      <c r="AE136" s="425"/>
      <c r="AF136" s="425"/>
      <c r="AG136" s="425"/>
      <c r="AH136" s="425"/>
      <c r="AI136" s="425"/>
      <c r="AJ136" s="425"/>
      <c r="AK136" s="425"/>
      <c r="AL136" s="425"/>
    </row>
    <row r="137" spans="1:38" ht="98.1">
      <c r="A137" s="157"/>
      <c r="B137" s="159" t="str">
        <f>LEFT(B136,SEARCH(",",B136))&amp;" value"</f>
        <v>Other diesel fuels (2710), value</v>
      </c>
      <c r="C137" s="74"/>
      <c r="D137" s="160" t="s">
        <v>788</v>
      </c>
      <c r="E137" s="158"/>
      <c r="F137" s="164"/>
      <c r="G137" s="161"/>
      <c r="H137" s="556" t="s">
        <v>757</v>
      </c>
      <c r="I137" s="162"/>
      <c r="J137" s="689"/>
      <c r="K137" s="111"/>
      <c r="L137" s="363"/>
      <c r="M137" s="111"/>
      <c r="N137" s="363"/>
      <c r="O137" s="111"/>
      <c r="P137" s="105"/>
      <c r="Q137" s="111"/>
      <c r="R137" s="105"/>
      <c r="S137" s="111"/>
      <c r="T137" s="425"/>
      <c r="U137" s="425"/>
      <c r="V137" s="425"/>
      <c r="W137" s="425"/>
      <c r="X137" s="425"/>
      <c r="Y137" s="425"/>
      <c r="Z137" s="425"/>
      <c r="AA137" s="425"/>
      <c r="AB137" s="425"/>
      <c r="AC137" s="425"/>
      <c r="AD137" s="425"/>
      <c r="AE137" s="425"/>
      <c r="AF137" s="425"/>
      <c r="AG137" s="425"/>
      <c r="AH137" s="425"/>
      <c r="AI137" s="425"/>
      <c r="AJ137" s="425"/>
      <c r="AK137" s="425"/>
      <c r="AL137" s="425"/>
    </row>
    <row r="138" spans="1:38" ht="98.1">
      <c r="A138" s="157"/>
      <c r="B138" s="159" t="s">
        <v>789</v>
      </c>
      <c r="C138" s="74"/>
      <c r="D138" s="160" t="s">
        <v>790</v>
      </c>
      <c r="E138" s="158"/>
      <c r="F138" s="164"/>
      <c r="G138" s="161"/>
      <c r="H138" s="556" t="s">
        <v>757</v>
      </c>
      <c r="I138" s="162"/>
      <c r="J138" s="689"/>
      <c r="K138" s="111"/>
      <c r="L138" s="363"/>
      <c r="M138" s="111"/>
      <c r="N138" s="363"/>
      <c r="O138" s="111"/>
      <c r="P138" s="105"/>
      <c r="Q138" s="111"/>
      <c r="R138" s="105"/>
      <c r="S138" s="111"/>
      <c r="T138" s="425"/>
      <c r="U138" s="425"/>
      <c r="V138" s="425"/>
      <c r="W138" s="425"/>
      <c r="X138" s="425"/>
      <c r="Y138" s="425"/>
      <c r="Z138" s="425"/>
      <c r="AA138" s="425"/>
      <c r="AB138" s="425"/>
      <c r="AC138" s="425"/>
      <c r="AD138" s="425"/>
      <c r="AE138" s="425"/>
      <c r="AF138" s="425"/>
      <c r="AG138" s="425"/>
      <c r="AH138" s="425"/>
      <c r="AI138" s="425"/>
      <c r="AJ138" s="425"/>
      <c r="AK138" s="425"/>
      <c r="AL138" s="425"/>
    </row>
    <row r="139" spans="1:38" ht="98.1">
      <c r="A139" s="157"/>
      <c r="B139" s="159" t="str">
        <f>LEFT(B138,SEARCH(",",B138))&amp;" value"</f>
        <v>Other (2710197909), value</v>
      </c>
      <c r="C139" s="74"/>
      <c r="D139" s="160" t="s">
        <v>791</v>
      </c>
      <c r="E139" s="158"/>
      <c r="F139" s="164"/>
      <c r="G139" s="161"/>
      <c r="H139" s="556" t="s">
        <v>757</v>
      </c>
      <c r="I139" s="162"/>
      <c r="J139" s="689"/>
      <c r="K139" s="111"/>
      <c r="L139" s="363"/>
      <c r="M139" s="111"/>
      <c r="N139" s="363"/>
      <c r="O139" s="111"/>
      <c r="P139" s="105"/>
      <c r="Q139" s="111"/>
      <c r="R139" s="105"/>
      <c r="S139" s="111"/>
      <c r="T139" s="425"/>
      <c r="U139" s="425"/>
      <c r="V139" s="425"/>
      <c r="W139" s="425"/>
      <c r="X139" s="425"/>
      <c r="Y139" s="425"/>
      <c r="Z139" s="425"/>
      <c r="AA139" s="425"/>
      <c r="AB139" s="425"/>
      <c r="AC139" s="425"/>
      <c r="AD139" s="425"/>
      <c r="AE139" s="425"/>
      <c r="AF139" s="425"/>
      <c r="AG139" s="425"/>
      <c r="AH139" s="425"/>
      <c r="AI139" s="425"/>
      <c r="AJ139" s="425"/>
      <c r="AK139" s="425"/>
      <c r="AL139" s="425"/>
    </row>
    <row r="140" spans="1:38" ht="98.1">
      <c r="A140" s="157"/>
      <c r="B140" s="159" t="s">
        <v>792</v>
      </c>
      <c r="C140" s="74"/>
      <c r="D140" s="160" t="s">
        <v>793</v>
      </c>
      <c r="E140" s="158"/>
      <c r="F140" s="164"/>
      <c r="G140" s="161"/>
      <c r="H140" s="556" t="s">
        <v>757</v>
      </c>
      <c r="I140" s="162"/>
      <c r="J140" s="689"/>
      <c r="K140" s="111"/>
      <c r="L140" s="363"/>
      <c r="M140" s="111"/>
      <c r="N140" s="363"/>
      <c r="O140" s="111"/>
      <c r="P140" s="105"/>
      <c r="Q140" s="111"/>
      <c r="R140" s="105"/>
      <c r="S140" s="111"/>
      <c r="T140" s="425"/>
      <c r="U140" s="425"/>
      <c r="V140" s="425"/>
      <c r="W140" s="425"/>
      <c r="X140" s="425"/>
      <c r="Y140" s="425"/>
      <c r="Z140" s="425"/>
      <c r="AA140" s="425"/>
      <c r="AB140" s="425"/>
      <c r="AC140" s="425"/>
      <c r="AD140" s="425"/>
      <c r="AE140" s="425"/>
      <c r="AF140" s="425"/>
      <c r="AG140" s="425"/>
      <c r="AH140" s="425"/>
      <c r="AI140" s="425"/>
      <c r="AJ140" s="425"/>
      <c r="AK140" s="425"/>
      <c r="AL140" s="425"/>
    </row>
    <row r="141" spans="1:38" ht="98.1">
      <c r="A141" s="157"/>
      <c r="B141" s="159" t="str">
        <f>LEFT(B140,SEARCH(",",B140))&amp;" value"</f>
        <v>Mineral oil (2710), value</v>
      </c>
      <c r="C141" s="74"/>
      <c r="D141" s="160" t="s">
        <v>794</v>
      </c>
      <c r="E141" s="158"/>
      <c r="F141" s="164"/>
      <c r="G141" s="161"/>
      <c r="H141" s="556" t="s">
        <v>757</v>
      </c>
      <c r="I141" s="162"/>
      <c r="J141" s="689"/>
      <c r="K141" s="111"/>
      <c r="L141" s="363"/>
      <c r="M141" s="111"/>
      <c r="N141" s="363"/>
      <c r="O141" s="111"/>
      <c r="P141" s="105"/>
      <c r="Q141" s="111"/>
      <c r="R141" s="105"/>
      <c r="S141" s="111"/>
      <c r="T141" s="425"/>
      <c r="U141" s="425"/>
      <c r="V141" s="425"/>
      <c r="W141" s="425"/>
      <c r="X141" s="425"/>
      <c r="Y141" s="425"/>
      <c r="Z141" s="425"/>
      <c r="AA141" s="425"/>
      <c r="AB141" s="425"/>
      <c r="AC141" s="425"/>
      <c r="AD141" s="425"/>
      <c r="AE141" s="425"/>
      <c r="AF141" s="425"/>
      <c r="AG141" s="425"/>
      <c r="AH141" s="425"/>
      <c r="AI141" s="425"/>
      <c r="AJ141" s="425"/>
      <c r="AK141" s="425"/>
      <c r="AL141" s="425"/>
    </row>
    <row r="142" spans="1:38" ht="98.1">
      <c r="A142" s="157"/>
      <c r="B142" s="159" t="s">
        <v>795</v>
      </c>
      <c r="C142" s="74"/>
      <c r="D142" s="160" t="s">
        <v>796</v>
      </c>
      <c r="E142" s="158"/>
      <c r="F142" s="164"/>
      <c r="G142" s="161"/>
      <c r="H142" s="556" t="s">
        <v>757</v>
      </c>
      <c r="I142" s="162"/>
      <c r="J142" s="689"/>
      <c r="K142" s="111"/>
      <c r="L142" s="363"/>
      <c r="M142" s="111"/>
      <c r="N142" s="363"/>
      <c r="O142" s="111"/>
      <c r="P142" s="105"/>
      <c r="Q142" s="111"/>
      <c r="R142" s="105"/>
      <c r="S142" s="111"/>
      <c r="T142" s="425"/>
      <c r="U142" s="425"/>
      <c r="V142" s="425"/>
      <c r="W142" s="425"/>
      <c r="X142" s="425"/>
      <c r="Y142" s="425"/>
      <c r="Z142" s="425"/>
      <c r="AA142" s="425"/>
      <c r="AB142" s="425"/>
      <c r="AC142" s="425"/>
      <c r="AD142" s="425"/>
      <c r="AE142" s="425"/>
      <c r="AF142" s="425"/>
      <c r="AG142" s="425"/>
      <c r="AH142" s="425"/>
      <c r="AI142" s="425"/>
      <c r="AJ142" s="425"/>
      <c r="AK142" s="425"/>
      <c r="AL142" s="425"/>
    </row>
    <row r="143" spans="1:38" ht="98.1">
      <c r="A143" s="157"/>
      <c r="B143" s="159" t="str">
        <f>LEFT(B142,SEARCH(",",B142))&amp;" value"</f>
        <v>Other (2710199009), value</v>
      </c>
      <c r="C143" s="74"/>
      <c r="D143" s="160" t="s">
        <v>797</v>
      </c>
      <c r="E143" s="158"/>
      <c r="F143" s="164"/>
      <c r="G143" s="161"/>
      <c r="H143" s="556" t="s">
        <v>757</v>
      </c>
      <c r="I143" s="162"/>
      <c r="J143" s="689"/>
      <c r="K143" s="111"/>
      <c r="L143" s="363"/>
      <c r="M143" s="111"/>
      <c r="N143" s="363"/>
      <c r="O143" s="111"/>
      <c r="P143" s="105"/>
      <c r="Q143" s="111"/>
      <c r="R143" s="105"/>
      <c r="S143" s="111"/>
      <c r="T143" s="425"/>
      <c r="U143" s="425"/>
      <c r="V143" s="425"/>
      <c r="W143" s="425"/>
      <c r="X143" s="425"/>
      <c r="Y143" s="425"/>
      <c r="Z143" s="425"/>
      <c r="AA143" s="425"/>
      <c r="AB143" s="425"/>
      <c r="AC143" s="425"/>
      <c r="AD143" s="425"/>
      <c r="AE143" s="425"/>
      <c r="AF143" s="425"/>
      <c r="AG143" s="425"/>
      <c r="AH143" s="425"/>
      <c r="AI143" s="425"/>
      <c r="AJ143" s="425"/>
      <c r="AK143" s="425"/>
      <c r="AL143" s="425"/>
    </row>
    <row r="144" spans="1:38" ht="98.1">
      <c r="A144" s="157"/>
      <c r="B144" s="159" t="s">
        <v>798</v>
      </c>
      <c r="C144" s="74"/>
      <c r="D144" s="160" t="s">
        <v>799</v>
      </c>
      <c r="E144" s="158"/>
      <c r="F144" s="164"/>
      <c r="G144" s="161"/>
      <c r="H144" s="556" t="s">
        <v>757</v>
      </c>
      <c r="I144" s="162"/>
      <c r="J144" s="689"/>
      <c r="K144" s="111"/>
      <c r="L144" s="363"/>
      <c r="M144" s="111"/>
      <c r="N144" s="363"/>
      <c r="O144" s="111"/>
      <c r="P144" s="105"/>
      <c r="Q144" s="111"/>
      <c r="R144" s="105"/>
      <c r="S144" s="111"/>
      <c r="T144" s="425"/>
      <c r="U144" s="425"/>
      <c r="V144" s="425"/>
      <c r="W144" s="425"/>
      <c r="X144" s="425"/>
      <c r="Y144" s="425"/>
      <c r="Z144" s="425"/>
      <c r="AA144" s="425"/>
      <c r="AB144" s="425"/>
      <c r="AC144" s="425"/>
      <c r="AD144" s="425"/>
      <c r="AE144" s="425"/>
      <c r="AF144" s="425"/>
      <c r="AG144" s="425"/>
      <c r="AH144" s="425"/>
      <c r="AI144" s="425"/>
      <c r="AJ144" s="425"/>
      <c r="AK144" s="425"/>
      <c r="AL144" s="425"/>
    </row>
    <row r="145" spans="1:38" ht="98.1">
      <c r="A145" s="157"/>
      <c r="B145" s="159" t="str">
        <f>LEFT(B144,SEARCH(",",B144))&amp;" value"</f>
        <v>Other (27111490), value</v>
      </c>
      <c r="C145" s="74"/>
      <c r="D145" s="160" t="s">
        <v>800</v>
      </c>
      <c r="E145" s="158"/>
      <c r="F145" s="164"/>
      <c r="G145" s="161"/>
      <c r="H145" s="556" t="s">
        <v>757</v>
      </c>
      <c r="I145" s="162"/>
      <c r="J145" s="689"/>
      <c r="K145" s="111"/>
      <c r="L145" s="363"/>
      <c r="M145" s="111"/>
      <c r="N145" s="363"/>
      <c r="O145" s="111"/>
      <c r="P145" s="105"/>
      <c r="Q145" s="111"/>
      <c r="R145" s="105"/>
      <c r="S145" s="111"/>
      <c r="T145" s="425"/>
      <c r="U145" s="425"/>
      <c r="V145" s="425"/>
      <c r="W145" s="425"/>
      <c r="X145" s="425"/>
      <c r="Y145" s="425"/>
      <c r="Z145" s="425"/>
      <c r="AA145" s="425"/>
      <c r="AB145" s="425"/>
      <c r="AC145" s="425"/>
      <c r="AD145" s="425"/>
      <c r="AE145" s="425"/>
      <c r="AF145" s="425"/>
      <c r="AG145" s="425"/>
      <c r="AH145" s="425"/>
      <c r="AI145" s="425"/>
      <c r="AJ145" s="425"/>
      <c r="AK145" s="425"/>
      <c r="AL145" s="425"/>
    </row>
    <row r="146" spans="1:38" ht="98.1">
      <c r="A146" s="157"/>
      <c r="B146" s="159" t="s">
        <v>801</v>
      </c>
      <c r="C146" s="74"/>
      <c r="D146" s="160" t="s">
        <v>802</v>
      </c>
      <c r="E146" s="158"/>
      <c r="F146" s="164"/>
      <c r="G146" s="161"/>
      <c r="H146" s="556" t="s">
        <v>757</v>
      </c>
      <c r="I146" s="162"/>
      <c r="J146" s="689"/>
      <c r="K146" s="111"/>
      <c r="L146" s="363"/>
      <c r="M146" s="111"/>
      <c r="N146" s="363"/>
      <c r="O146" s="111"/>
      <c r="P146" s="105"/>
      <c r="Q146" s="111"/>
      <c r="R146" s="105"/>
      <c r="S146" s="111"/>
      <c r="T146" s="425"/>
      <c r="U146" s="425"/>
      <c r="V146" s="425"/>
      <c r="W146" s="425"/>
      <c r="X146" s="425"/>
      <c r="Y146" s="425"/>
      <c r="Z146" s="425"/>
      <c r="AA146" s="425"/>
      <c r="AB146" s="425"/>
      <c r="AC146" s="425"/>
      <c r="AD146" s="425"/>
      <c r="AE146" s="425"/>
      <c r="AF146" s="425"/>
      <c r="AG146" s="425"/>
      <c r="AH146" s="425"/>
      <c r="AI146" s="425"/>
      <c r="AJ146" s="425"/>
      <c r="AK146" s="425"/>
      <c r="AL146" s="425"/>
    </row>
    <row r="147" spans="1:38" ht="98.1">
      <c r="A147" s="157"/>
      <c r="B147" s="558" t="str">
        <f>LEFT(B146,SEARCH(",",B146))&amp;" value"</f>
        <v>Liquefied petroleum gas (mixture of propane and butane) (2711), value</v>
      </c>
      <c r="C147" s="74"/>
      <c r="D147" s="160" t="s">
        <v>803</v>
      </c>
      <c r="E147" s="158"/>
      <c r="F147" s="164"/>
      <c r="G147" s="161"/>
      <c r="H147" s="556" t="s">
        <v>757</v>
      </c>
      <c r="I147" s="162"/>
      <c r="J147" s="689"/>
      <c r="K147" s="111"/>
      <c r="L147" s="363"/>
      <c r="M147" s="111"/>
      <c r="N147" s="363"/>
      <c r="O147" s="111"/>
      <c r="P147" s="105"/>
      <c r="Q147" s="111"/>
      <c r="R147" s="105"/>
      <c r="S147" s="111"/>
      <c r="T147" s="425"/>
      <c r="U147" s="425"/>
      <c r="V147" s="425"/>
      <c r="W147" s="425"/>
      <c r="X147" s="425"/>
      <c r="Y147" s="425"/>
      <c r="Z147" s="425"/>
      <c r="AA147" s="425"/>
      <c r="AB147" s="425"/>
      <c r="AC147" s="425"/>
      <c r="AD147" s="425"/>
      <c r="AE147" s="425"/>
      <c r="AF147" s="425"/>
      <c r="AG147" s="425"/>
      <c r="AH147" s="425"/>
      <c r="AI147" s="425"/>
      <c r="AJ147" s="425"/>
      <c r="AK147" s="425"/>
      <c r="AL147" s="425"/>
    </row>
    <row r="148" spans="1:38" ht="98.1">
      <c r="A148" s="157"/>
      <c r="B148" s="159" t="s">
        <v>804</v>
      </c>
      <c r="C148" s="74"/>
      <c r="D148" s="160" t="s">
        <v>805</v>
      </c>
      <c r="E148" s="158"/>
      <c r="F148" s="164"/>
      <c r="G148" s="161"/>
      <c r="H148" s="556" t="s">
        <v>757</v>
      </c>
      <c r="I148" s="162"/>
      <c r="J148" s="689"/>
      <c r="K148" s="111"/>
      <c r="L148" s="363"/>
      <c r="M148" s="111"/>
      <c r="N148" s="363"/>
      <c r="O148" s="111"/>
      <c r="P148" s="105"/>
      <c r="Q148" s="111"/>
      <c r="R148" s="105"/>
      <c r="S148" s="111"/>
      <c r="T148" s="425"/>
      <c r="U148" s="425"/>
      <c r="V148" s="425"/>
      <c r="W148" s="425"/>
      <c r="X148" s="425"/>
      <c r="Y148" s="425"/>
      <c r="Z148" s="425"/>
      <c r="AA148" s="425"/>
      <c r="AB148" s="425"/>
      <c r="AC148" s="425"/>
      <c r="AD148" s="425"/>
      <c r="AE148" s="425"/>
      <c r="AF148" s="425"/>
      <c r="AG148" s="425"/>
      <c r="AH148" s="425"/>
      <c r="AI148" s="425"/>
      <c r="AJ148" s="425"/>
      <c r="AK148" s="425"/>
      <c r="AL148" s="425"/>
    </row>
    <row r="149" spans="1:38" ht="98.1">
      <c r="A149" s="157"/>
      <c r="B149" s="159" t="str">
        <f>LEFT(B148,SEARCH(",",B148))&amp;" value"</f>
        <v>Other (2711190009), value</v>
      </c>
      <c r="C149" s="74"/>
      <c r="D149" s="160" t="s">
        <v>806</v>
      </c>
      <c r="E149" s="158"/>
      <c r="F149" s="164"/>
      <c r="G149" s="161"/>
      <c r="H149" s="556" t="s">
        <v>757</v>
      </c>
      <c r="I149" s="162"/>
      <c r="J149" s="689"/>
      <c r="K149" s="111"/>
      <c r="L149" s="363"/>
      <c r="M149" s="111"/>
      <c r="N149" s="363"/>
      <c r="O149" s="111"/>
      <c r="P149" s="105"/>
      <c r="Q149" s="111"/>
      <c r="R149" s="105"/>
      <c r="S149" s="111"/>
      <c r="T149" s="425"/>
      <c r="U149" s="425"/>
      <c r="V149" s="425"/>
      <c r="W149" s="425"/>
      <c r="X149" s="425"/>
      <c r="Y149" s="425"/>
      <c r="Z149" s="425"/>
      <c r="AA149" s="425"/>
      <c r="AB149" s="425"/>
      <c r="AC149" s="425"/>
      <c r="AD149" s="425"/>
      <c r="AE149" s="425"/>
      <c r="AF149" s="425"/>
      <c r="AG149" s="425"/>
      <c r="AH149" s="425"/>
      <c r="AI149" s="425"/>
      <c r="AJ149" s="425"/>
      <c r="AK149" s="425"/>
      <c r="AL149" s="425"/>
    </row>
    <row r="150" spans="1:38" ht="98.1">
      <c r="A150" s="157"/>
      <c r="B150" s="159" t="s">
        <v>807</v>
      </c>
      <c r="C150" s="74"/>
      <c r="D150" s="160" t="s">
        <v>808</v>
      </c>
      <c r="E150" s="158"/>
      <c r="F150" s="164"/>
      <c r="G150" s="161"/>
      <c r="H150" s="556" t="s">
        <v>757</v>
      </c>
      <c r="I150" s="162"/>
      <c r="J150" s="689"/>
      <c r="K150" s="111"/>
      <c r="L150" s="363"/>
      <c r="M150" s="111"/>
      <c r="N150" s="363"/>
      <c r="O150" s="111"/>
      <c r="P150" s="105"/>
      <c r="Q150" s="111"/>
      <c r="R150" s="105"/>
      <c r="S150" s="111"/>
      <c r="T150" s="425"/>
      <c r="U150" s="425"/>
      <c r="V150" s="425"/>
      <c r="W150" s="425"/>
      <c r="X150" s="425"/>
      <c r="Y150" s="425"/>
      <c r="Z150" s="425"/>
      <c r="AA150" s="425"/>
      <c r="AB150" s="425"/>
      <c r="AC150" s="425"/>
      <c r="AD150" s="425"/>
      <c r="AE150" s="425"/>
      <c r="AF150" s="425"/>
      <c r="AG150" s="425"/>
      <c r="AH150" s="425"/>
      <c r="AI150" s="425"/>
      <c r="AJ150" s="425"/>
      <c r="AK150" s="425"/>
      <c r="AL150" s="425"/>
    </row>
    <row r="151" spans="1:38" ht="98.1">
      <c r="A151" s="157"/>
      <c r="B151" s="159" t="str">
        <f>LEFT(B150,SEARCH(",",B150))&amp;" value"</f>
        <v>Other (271129), value</v>
      </c>
      <c r="C151" s="74"/>
      <c r="D151" s="160" t="s">
        <v>809</v>
      </c>
      <c r="E151" s="158"/>
      <c r="F151" s="164"/>
      <c r="G151" s="161"/>
      <c r="H151" s="556" t="s">
        <v>757</v>
      </c>
      <c r="I151" s="162"/>
      <c r="J151" s="689"/>
      <c r="K151" s="111"/>
      <c r="L151" s="363"/>
      <c r="M151" s="111"/>
      <c r="N151" s="363"/>
      <c r="O151" s="111"/>
      <c r="P151" s="105"/>
      <c r="Q151" s="111"/>
      <c r="R151" s="105"/>
      <c r="S151" s="111"/>
      <c r="T151" s="425"/>
      <c r="U151" s="425"/>
      <c r="V151" s="425"/>
      <c r="W151" s="425"/>
      <c r="X151" s="425"/>
      <c r="Y151" s="425"/>
      <c r="Z151" s="425"/>
      <c r="AA151" s="425"/>
      <c r="AB151" s="425"/>
      <c r="AC151" s="425"/>
      <c r="AD151" s="425"/>
      <c r="AE151" s="425"/>
      <c r="AF151" s="425"/>
      <c r="AG151" s="425"/>
      <c r="AH151" s="425"/>
      <c r="AI151" s="425"/>
      <c r="AJ151" s="425"/>
      <c r="AK151" s="425"/>
      <c r="AL151" s="425"/>
    </row>
    <row r="152" spans="1:38" ht="98.1">
      <c r="A152" s="157"/>
      <c r="B152" s="352" t="s">
        <v>810</v>
      </c>
      <c r="C152" s="74"/>
      <c r="D152" s="160" t="s">
        <v>811</v>
      </c>
      <c r="E152" s="158"/>
      <c r="F152" s="164"/>
      <c r="G152" s="156"/>
      <c r="H152" s="556" t="s">
        <v>812</v>
      </c>
      <c r="I152" s="162"/>
      <c r="J152" s="689"/>
      <c r="K152" s="111"/>
      <c r="L152" s="363"/>
      <c r="M152" s="111"/>
      <c r="N152" s="363"/>
      <c r="O152" s="111"/>
      <c r="P152" s="105"/>
      <c r="Q152" s="111"/>
      <c r="R152" s="105"/>
      <c r="S152" s="111"/>
      <c r="T152" s="425"/>
      <c r="U152" s="425"/>
      <c r="V152" s="425"/>
      <c r="W152" s="425"/>
      <c r="X152" s="425"/>
      <c r="Y152" s="425"/>
      <c r="Z152" s="425"/>
      <c r="AA152" s="425"/>
      <c r="AB152" s="425"/>
      <c r="AC152" s="425"/>
      <c r="AD152" s="425"/>
      <c r="AE152" s="425"/>
      <c r="AF152" s="425"/>
      <c r="AG152" s="425"/>
      <c r="AH152" s="425"/>
      <c r="AI152" s="425"/>
      <c r="AJ152" s="425"/>
      <c r="AK152" s="425"/>
      <c r="AL152" s="425"/>
    </row>
    <row r="153" spans="1:38" ht="98.1">
      <c r="A153" s="157"/>
      <c r="B153" s="166" t="str">
        <f>LEFT(B152,SEARCH(",",B152))&amp;" value"</f>
        <v>Anthracite (2701), value</v>
      </c>
      <c r="C153" s="74"/>
      <c r="D153" s="160" t="s">
        <v>813</v>
      </c>
      <c r="E153" s="158"/>
      <c r="F153" s="164"/>
      <c r="G153" s="156"/>
      <c r="H153" s="556" t="s">
        <v>812</v>
      </c>
      <c r="I153" s="162"/>
      <c r="J153" s="689"/>
      <c r="K153" s="111"/>
      <c r="L153" s="363"/>
      <c r="M153" s="111"/>
      <c r="N153" s="363"/>
      <c r="O153" s="111"/>
      <c r="P153" s="105"/>
      <c r="Q153" s="111"/>
      <c r="R153" s="105"/>
      <c r="S153" s="111"/>
      <c r="T153" s="425"/>
      <c r="U153" s="425"/>
      <c r="V153" s="425"/>
      <c r="W153" s="425"/>
      <c r="X153" s="425"/>
      <c r="Y153" s="425"/>
      <c r="Z153" s="425"/>
      <c r="AA153" s="425"/>
      <c r="AB153" s="425"/>
      <c r="AC153" s="425"/>
      <c r="AD153" s="425"/>
      <c r="AE153" s="425"/>
      <c r="AF153" s="425"/>
      <c r="AG153" s="425"/>
      <c r="AH153" s="425"/>
      <c r="AI153" s="425"/>
      <c r="AJ153" s="425"/>
      <c r="AK153" s="425"/>
      <c r="AL153" s="425"/>
    </row>
    <row r="154" spans="1:38" ht="98.1">
      <c r="A154" s="157"/>
      <c r="B154" s="167" t="s">
        <v>814</v>
      </c>
      <c r="C154" s="74"/>
      <c r="D154" s="160" t="s">
        <v>815</v>
      </c>
      <c r="E154" s="158"/>
      <c r="F154" s="164"/>
      <c r="G154" s="156"/>
      <c r="H154" s="556" t="s">
        <v>812</v>
      </c>
      <c r="I154" s="162"/>
      <c r="J154" s="689"/>
      <c r="K154" s="111"/>
      <c r="L154" s="363"/>
      <c r="M154" s="111"/>
      <c r="N154" s="363"/>
      <c r="O154" s="111"/>
      <c r="P154" s="105"/>
      <c r="Q154" s="111"/>
      <c r="R154" s="105"/>
      <c r="S154" s="111"/>
      <c r="T154" s="425"/>
      <c r="U154" s="425"/>
      <c r="V154" s="425"/>
      <c r="W154" s="425"/>
      <c r="X154" s="425"/>
      <c r="Y154" s="425"/>
      <c r="Z154" s="425"/>
      <c r="AA154" s="425"/>
      <c r="AB154" s="425"/>
      <c r="AC154" s="425"/>
      <c r="AD154" s="425"/>
      <c r="AE154" s="425"/>
      <c r="AF154" s="425"/>
      <c r="AG154" s="425"/>
      <c r="AH154" s="425"/>
      <c r="AI154" s="425"/>
      <c r="AJ154" s="425"/>
      <c r="AK154" s="425"/>
      <c r="AL154" s="425"/>
    </row>
    <row r="155" spans="1:38" ht="98.1">
      <c r="A155" s="157"/>
      <c r="B155" s="559" t="str">
        <f>LEFT(B154,SEARCH(",",B154))&amp;" value"</f>
        <v>Other coal (270119), value</v>
      </c>
      <c r="C155" s="74"/>
      <c r="D155" s="160" t="s">
        <v>816</v>
      </c>
      <c r="E155" s="158"/>
      <c r="F155" s="164"/>
      <c r="G155" s="156"/>
      <c r="H155" s="556" t="s">
        <v>812</v>
      </c>
      <c r="I155" s="162"/>
      <c r="J155" s="689"/>
      <c r="K155" s="111"/>
      <c r="L155" s="363"/>
      <c r="M155" s="111"/>
      <c r="N155" s="363"/>
      <c r="O155" s="111"/>
      <c r="P155" s="105"/>
      <c r="Q155" s="111"/>
      <c r="R155" s="105"/>
      <c r="S155" s="111"/>
      <c r="T155" s="425"/>
      <c r="U155" s="425"/>
      <c r="V155" s="425"/>
      <c r="W155" s="425"/>
      <c r="X155" s="425"/>
      <c r="Y155" s="425"/>
      <c r="Z155" s="425"/>
      <c r="AA155" s="425"/>
      <c r="AB155" s="425"/>
      <c r="AC155" s="425"/>
      <c r="AD155" s="425"/>
      <c r="AE155" s="425"/>
      <c r="AF155" s="425"/>
      <c r="AG155" s="425"/>
      <c r="AH155" s="425"/>
      <c r="AI155" s="425"/>
      <c r="AJ155" s="425"/>
      <c r="AK155" s="425"/>
      <c r="AL155" s="425"/>
    </row>
    <row r="156" spans="1:38" ht="15.95">
      <c r="A156" s="157"/>
      <c r="B156" s="558"/>
      <c r="C156" s="74"/>
      <c r="D156" s="164"/>
      <c r="E156" s="158"/>
      <c r="F156" s="164"/>
      <c r="G156" s="161"/>
      <c r="H156" s="168"/>
      <c r="I156" s="162"/>
      <c r="J156" s="689"/>
      <c r="K156" s="111"/>
      <c r="L156" s="363"/>
      <c r="M156" s="111"/>
      <c r="N156" s="363"/>
      <c r="O156" s="111"/>
      <c r="P156" s="105"/>
      <c r="Q156" s="111"/>
      <c r="R156" s="105"/>
      <c r="S156" s="111"/>
      <c r="T156" s="425"/>
      <c r="U156" s="425"/>
      <c r="V156" s="425"/>
      <c r="W156" s="425"/>
      <c r="X156" s="425"/>
      <c r="Y156" s="425"/>
      <c r="Z156" s="425"/>
      <c r="AA156" s="425"/>
      <c r="AB156" s="425"/>
      <c r="AC156" s="425"/>
      <c r="AD156" s="425"/>
      <c r="AE156" s="425"/>
      <c r="AF156" s="425"/>
      <c r="AG156" s="425"/>
      <c r="AH156" s="425"/>
      <c r="AI156" s="425"/>
      <c r="AJ156" s="425"/>
      <c r="AK156" s="425"/>
      <c r="AL156" s="425"/>
    </row>
    <row r="157" spans="1:38" ht="15.95">
      <c r="A157" s="157"/>
      <c r="B157" s="558"/>
      <c r="C157" s="74"/>
      <c r="D157" s="164"/>
      <c r="E157" s="158"/>
      <c r="F157" s="164"/>
      <c r="G157" s="161"/>
      <c r="H157" s="168"/>
      <c r="I157" s="162"/>
      <c r="J157" s="689"/>
      <c r="K157" s="111"/>
      <c r="L157" s="363"/>
      <c r="M157" s="111"/>
      <c r="N157" s="363"/>
      <c r="O157" s="111"/>
      <c r="P157" s="105"/>
      <c r="Q157" s="111"/>
      <c r="R157" s="105"/>
      <c r="S157" s="111"/>
      <c r="T157" s="425"/>
      <c r="U157" s="425"/>
      <c r="V157" s="425"/>
      <c r="W157" s="425"/>
      <c r="X157" s="425"/>
      <c r="Y157" s="425"/>
      <c r="Z157" s="425"/>
      <c r="AA157" s="425"/>
      <c r="AB157" s="425"/>
      <c r="AC157" s="425"/>
      <c r="AD157" s="425"/>
      <c r="AE157" s="425"/>
      <c r="AF157" s="425"/>
      <c r="AG157" s="425"/>
      <c r="AH157" s="425"/>
      <c r="AI157" s="425"/>
      <c r="AJ157" s="425"/>
      <c r="AK157" s="425"/>
      <c r="AL157" s="425"/>
    </row>
    <row r="158" spans="1:38" ht="15.95">
      <c r="A158" s="157"/>
      <c r="B158" s="159"/>
      <c r="C158" s="74"/>
      <c r="D158" s="164"/>
      <c r="E158" s="158"/>
      <c r="F158" s="164"/>
      <c r="G158" s="161"/>
      <c r="H158" s="168"/>
      <c r="I158" s="162"/>
      <c r="J158" s="689"/>
      <c r="K158" s="111"/>
      <c r="L158" s="363"/>
      <c r="M158" s="111"/>
      <c r="N158" s="363"/>
      <c r="O158" s="111"/>
      <c r="P158" s="105"/>
      <c r="Q158" s="111"/>
      <c r="R158" s="105"/>
      <c r="S158" s="111"/>
      <c r="T158" s="425"/>
      <c r="U158" s="425"/>
      <c r="V158" s="425"/>
      <c r="W158" s="425"/>
      <c r="X158" s="425"/>
      <c r="Y158" s="425"/>
      <c r="Z158" s="425"/>
      <c r="AA158" s="425"/>
      <c r="AB158" s="425"/>
      <c r="AC158" s="425"/>
      <c r="AD158" s="425"/>
      <c r="AE158" s="425"/>
      <c r="AF158" s="425"/>
      <c r="AG158" s="425"/>
      <c r="AH158" s="425"/>
      <c r="AI158" s="425"/>
      <c r="AJ158" s="425"/>
      <c r="AK158" s="425"/>
      <c r="AL158" s="425"/>
    </row>
    <row r="159" spans="1:38" ht="15.95">
      <c r="A159" s="157"/>
      <c r="B159" s="159"/>
      <c r="C159" s="74"/>
      <c r="D159" s="164"/>
      <c r="E159" s="158"/>
      <c r="F159" s="164"/>
      <c r="G159" s="161"/>
      <c r="H159" s="168"/>
      <c r="I159" s="162"/>
      <c r="J159" s="689"/>
      <c r="K159" s="111"/>
      <c r="L159" s="363"/>
      <c r="M159" s="111"/>
      <c r="N159" s="363"/>
      <c r="O159" s="111"/>
      <c r="P159" s="105"/>
      <c r="Q159" s="111"/>
      <c r="R159" s="105"/>
      <c r="S159" s="111"/>
      <c r="T159" s="425"/>
      <c r="U159" s="425"/>
      <c r="V159" s="425"/>
      <c r="W159" s="425"/>
      <c r="X159" s="425"/>
      <c r="Y159" s="425"/>
      <c r="Z159" s="425"/>
      <c r="AA159" s="425"/>
      <c r="AB159" s="425"/>
      <c r="AC159" s="425"/>
      <c r="AD159" s="425"/>
      <c r="AE159" s="425"/>
      <c r="AF159" s="425"/>
      <c r="AG159" s="425"/>
      <c r="AH159" s="425"/>
      <c r="AI159" s="425"/>
      <c r="AJ159" s="425"/>
      <c r="AK159" s="425"/>
      <c r="AL159" s="425"/>
    </row>
    <row r="160" spans="1:38" ht="15.95">
      <c r="A160" s="157"/>
      <c r="B160" s="159"/>
      <c r="C160" s="74"/>
      <c r="D160" s="164"/>
      <c r="E160" s="158"/>
      <c r="F160" s="164"/>
      <c r="G160" s="161"/>
      <c r="H160" s="168"/>
      <c r="I160" s="162"/>
      <c r="J160" s="689"/>
      <c r="K160" s="111"/>
      <c r="L160" s="363"/>
      <c r="M160" s="111"/>
      <c r="N160" s="363"/>
      <c r="O160" s="111"/>
      <c r="P160" s="105"/>
      <c r="Q160" s="111"/>
      <c r="R160" s="105"/>
      <c r="S160" s="111"/>
      <c r="T160" s="425"/>
      <c r="U160" s="425"/>
      <c r="V160" s="425"/>
      <c r="W160" s="425"/>
      <c r="X160" s="425"/>
      <c r="Y160" s="425"/>
      <c r="Z160" s="425"/>
      <c r="AA160" s="425"/>
      <c r="AB160" s="425"/>
      <c r="AC160" s="425"/>
      <c r="AD160" s="425"/>
      <c r="AE160" s="425"/>
      <c r="AF160" s="425"/>
      <c r="AG160" s="425"/>
      <c r="AH160" s="425"/>
      <c r="AI160" s="425"/>
      <c r="AJ160" s="425"/>
      <c r="AK160" s="425"/>
      <c r="AL160" s="425"/>
    </row>
    <row r="161" spans="1:38" ht="15.95">
      <c r="A161" s="157"/>
      <c r="B161" s="159"/>
      <c r="C161" s="74"/>
      <c r="D161" s="164"/>
      <c r="E161" s="158"/>
      <c r="F161" s="164"/>
      <c r="G161" s="161"/>
      <c r="H161" s="168"/>
      <c r="I161" s="162"/>
      <c r="J161" s="689"/>
      <c r="K161" s="111"/>
      <c r="L161" s="363"/>
      <c r="M161" s="111"/>
      <c r="N161" s="363"/>
      <c r="O161" s="111"/>
      <c r="P161" s="105"/>
      <c r="Q161" s="111"/>
      <c r="R161" s="105"/>
      <c r="S161" s="111"/>
      <c r="T161" s="425"/>
      <c r="U161" s="425"/>
      <c r="V161" s="425"/>
      <c r="W161" s="425"/>
      <c r="X161" s="425"/>
      <c r="Y161" s="425"/>
      <c r="Z161" s="425"/>
      <c r="AA161" s="425"/>
      <c r="AB161" s="425"/>
      <c r="AC161" s="425"/>
      <c r="AD161" s="425"/>
      <c r="AE161" s="425"/>
      <c r="AF161" s="425"/>
      <c r="AG161" s="425"/>
      <c r="AH161" s="425"/>
      <c r="AI161" s="425"/>
      <c r="AJ161" s="425"/>
      <c r="AK161" s="425"/>
      <c r="AL161" s="425"/>
    </row>
    <row r="162" spans="1:38" ht="15.95">
      <c r="A162" s="157"/>
      <c r="B162" s="159"/>
      <c r="C162" s="74"/>
      <c r="D162" s="164"/>
      <c r="E162" s="158"/>
      <c r="F162" s="164"/>
      <c r="G162" s="161"/>
      <c r="H162" s="168"/>
      <c r="I162" s="162"/>
      <c r="J162" s="689"/>
      <c r="K162" s="111"/>
      <c r="L162" s="363"/>
      <c r="M162" s="111"/>
      <c r="N162" s="363"/>
      <c r="O162" s="111"/>
      <c r="P162" s="105"/>
      <c r="Q162" s="111"/>
      <c r="R162" s="105"/>
      <c r="S162" s="111"/>
      <c r="T162" s="425"/>
      <c r="U162" s="425"/>
      <c r="V162" s="425"/>
      <c r="W162" s="425"/>
      <c r="X162" s="425"/>
      <c r="Y162" s="425"/>
      <c r="Z162" s="425"/>
      <c r="AA162" s="425"/>
      <c r="AB162" s="425"/>
      <c r="AC162" s="425"/>
      <c r="AD162" s="425"/>
      <c r="AE162" s="425"/>
      <c r="AF162" s="425"/>
      <c r="AG162" s="425"/>
      <c r="AH162" s="425"/>
      <c r="AI162" s="425"/>
      <c r="AJ162" s="425"/>
      <c r="AK162" s="425"/>
      <c r="AL162" s="425"/>
    </row>
    <row r="163" spans="1:38" ht="15.95">
      <c r="A163" s="157"/>
      <c r="B163" s="159"/>
      <c r="C163" s="74"/>
      <c r="D163" s="164"/>
      <c r="E163" s="158"/>
      <c r="F163" s="164"/>
      <c r="G163" s="161"/>
      <c r="H163" s="168"/>
      <c r="I163" s="162"/>
      <c r="J163" s="689"/>
      <c r="K163" s="111"/>
      <c r="L163" s="363"/>
      <c r="M163" s="111"/>
      <c r="N163" s="363"/>
      <c r="O163" s="111"/>
      <c r="P163" s="105"/>
      <c r="Q163" s="111"/>
      <c r="R163" s="105"/>
      <c r="S163" s="111"/>
      <c r="T163" s="425"/>
      <c r="U163" s="425"/>
      <c r="V163" s="425"/>
      <c r="W163" s="425"/>
      <c r="X163" s="425"/>
      <c r="Y163" s="425"/>
      <c r="Z163" s="425"/>
      <c r="AA163" s="425"/>
      <c r="AB163" s="425"/>
      <c r="AC163" s="425"/>
      <c r="AD163" s="425"/>
      <c r="AE163" s="425"/>
      <c r="AF163" s="425"/>
      <c r="AG163" s="425"/>
      <c r="AH163" s="425"/>
      <c r="AI163" s="425"/>
      <c r="AJ163" s="425"/>
      <c r="AK163" s="425"/>
      <c r="AL163" s="425"/>
    </row>
    <row r="164" spans="1:38" ht="15.95">
      <c r="A164" s="157"/>
      <c r="B164" s="159"/>
      <c r="C164" s="74"/>
      <c r="D164" s="164"/>
      <c r="E164" s="158"/>
      <c r="F164" s="164"/>
      <c r="G164" s="169"/>
      <c r="H164" s="168"/>
      <c r="I164" s="114"/>
      <c r="J164" s="689"/>
      <c r="K164" s="111"/>
      <c r="L164" s="363"/>
      <c r="M164" s="111"/>
      <c r="N164" s="363"/>
      <c r="O164" s="111"/>
      <c r="P164" s="105"/>
      <c r="Q164" s="111"/>
      <c r="R164" s="105"/>
      <c r="S164" s="111"/>
      <c r="T164" s="425"/>
      <c r="U164" s="425"/>
      <c r="V164" s="425"/>
      <c r="W164" s="425"/>
      <c r="X164" s="425"/>
      <c r="Y164" s="425"/>
      <c r="Z164" s="425"/>
      <c r="AA164" s="425"/>
      <c r="AB164" s="425"/>
      <c r="AC164" s="425"/>
      <c r="AD164" s="425"/>
      <c r="AE164" s="425"/>
      <c r="AF164" s="425"/>
      <c r="AG164" s="425"/>
      <c r="AH164" s="425"/>
      <c r="AI164" s="425"/>
      <c r="AJ164" s="425"/>
      <c r="AK164" s="425"/>
      <c r="AL164" s="425"/>
    </row>
    <row r="165" spans="1:38" ht="15.75" customHeight="1">
      <c r="A165" s="157"/>
      <c r="B165" s="159"/>
      <c r="C165" s="74"/>
      <c r="D165" s="164"/>
      <c r="E165" s="158"/>
      <c r="F165" s="164"/>
      <c r="G165" s="169"/>
      <c r="H165" s="168"/>
      <c r="I165" s="114"/>
      <c r="J165" s="689"/>
      <c r="K165" s="111"/>
      <c r="L165" s="363"/>
      <c r="M165" s="111"/>
      <c r="N165" s="363"/>
      <c r="O165" s="111"/>
      <c r="P165" s="105"/>
      <c r="Q165" s="111"/>
      <c r="R165" s="105"/>
      <c r="S165" s="111"/>
      <c r="T165" s="425"/>
      <c r="U165" s="425"/>
      <c r="V165" s="425"/>
      <c r="W165" s="425"/>
      <c r="X165" s="425"/>
      <c r="Y165" s="425"/>
      <c r="Z165" s="425"/>
      <c r="AA165" s="425"/>
      <c r="AB165" s="425"/>
      <c r="AC165" s="425"/>
      <c r="AD165" s="425"/>
      <c r="AE165" s="425"/>
      <c r="AF165" s="425"/>
      <c r="AG165" s="425"/>
      <c r="AH165" s="425"/>
      <c r="AI165" s="425"/>
      <c r="AJ165" s="425"/>
      <c r="AK165" s="425"/>
      <c r="AL165" s="425"/>
    </row>
    <row r="166" spans="1:38" ht="15.75" customHeight="1">
      <c r="A166" s="157"/>
      <c r="B166" s="159"/>
      <c r="C166" s="74"/>
      <c r="D166" s="164"/>
      <c r="E166" s="158"/>
      <c r="F166" s="164"/>
      <c r="G166" s="273"/>
      <c r="H166" s="168"/>
      <c r="I166" s="117"/>
      <c r="J166" s="689"/>
      <c r="K166" s="117"/>
      <c r="L166" s="363"/>
      <c r="M166" s="117"/>
      <c r="N166" s="363"/>
      <c r="O166" s="117"/>
      <c r="P166" s="105"/>
      <c r="Q166" s="117"/>
      <c r="R166" s="105"/>
      <c r="S166" s="117"/>
      <c r="T166" s="425"/>
      <c r="U166" s="425"/>
      <c r="V166" s="425"/>
      <c r="W166" s="425"/>
      <c r="X166" s="425"/>
      <c r="Y166" s="425"/>
      <c r="Z166" s="425"/>
      <c r="AA166" s="425"/>
      <c r="AB166" s="425"/>
      <c r="AC166" s="425"/>
      <c r="AD166" s="425"/>
      <c r="AE166" s="425"/>
      <c r="AF166" s="425"/>
      <c r="AG166" s="425"/>
      <c r="AH166" s="425"/>
      <c r="AI166" s="425"/>
      <c r="AJ166" s="425"/>
      <c r="AK166" s="425"/>
      <c r="AL166" s="425"/>
    </row>
    <row r="167" spans="1:38" ht="15.75" customHeight="1">
      <c r="A167" s="157"/>
      <c r="B167" s="159"/>
      <c r="C167" s="74"/>
      <c r="D167" s="164"/>
      <c r="E167" s="158"/>
      <c r="F167" s="164"/>
      <c r="G167" s="273"/>
      <c r="H167" s="168"/>
      <c r="I167" s="117"/>
      <c r="J167" s="689"/>
      <c r="K167" s="117"/>
      <c r="L167" s="363"/>
      <c r="M167" s="117"/>
      <c r="N167" s="363"/>
      <c r="O167" s="117"/>
      <c r="P167" s="105"/>
      <c r="Q167" s="117"/>
      <c r="R167" s="105"/>
      <c r="S167" s="117"/>
      <c r="T167" s="425"/>
      <c r="U167" s="425"/>
      <c r="V167" s="425"/>
      <c r="W167" s="425"/>
      <c r="X167" s="425"/>
      <c r="Y167" s="425"/>
      <c r="Z167" s="425"/>
      <c r="AA167" s="425"/>
      <c r="AB167" s="425"/>
      <c r="AC167" s="425"/>
      <c r="AD167" s="425"/>
      <c r="AE167" s="425"/>
      <c r="AF167" s="425"/>
      <c r="AG167" s="425"/>
      <c r="AH167" s="425"/>
      <c r="AI167" s="425"/>
      <c r="AJ167" s="425"/>
      <c r="AK167" s="425"/>
      <c r="AL167" s="425"/>
    </row>
    <row r="168" spans="1:38" ht="15.75" customHeight="1">
      <c r="A168" s="157"/>
      <c r="B168" s="159"/>
      <c r="C168" s="74"/>
      <c r="D168" s="164"/>
      <c r="E168" s="158"/>
      <c r="F168" s="164"/>
      <c r="G168" s="273"/>
      <c r="H168" s="168"/>
      <c r="I168" s="117"/>
      <c r="J168" s="689"/>
      <c r="K168" s="117"/>
      <c r="L168" s="363"/>
      <c r="M168" s="117"/>
      <c r="N168" s="363"/>
      <c r="O168" s="117"/>
      <c r="P168" s="105"/>
      <c r="Q168" s="117"/>
      <c r="R168" s="105"/>
      <c r="S168" s="117"/>
      <c r="T168" s="425"/>
      <c r="U168" s="425"/>
      <c r="V168" s="425"/>
      <c r="W168" s="425"/>
      <c r="X168" s="425"/>
      <c r="Y168" s="425"/>
      <c r="Z168" s="425"/>
      <c r="AA168" s="425"/>
      <c r="AB168" s="425"/>
      <c r="AC168" s="425"/>
      <c r="AD168" s="425"/>
      <c r="AE168" s="425"/>
      <c r="AF168" s="425"/>
      <c r="AG168" s="425"/>
      <c r="AH168" s="425"/>
      <c r="AI168" s="425"/>
      <c r="AJ168" s="425"/>
      <c r="AK168" s="425"/>
      <c r="AL168" s="425"/>
    </row>
    <row r="169" spans="1:38" ht="16.5" customHeight="1">
      <c r="A169" s="157"/>
      <c r="B169" s="159"/>
      <c r="C169" s="74"/>
      <c r="D169" s="164"/>
      <c r="E169" s="158"/>
      <c r="F169" s="164"/>
      <c r="G169" s="273"/>
      <c r="H169" s="168"/>
      <c r="I169" s="117"/>
      <c r="J169" s="689"/>
      <c r="K169" s="117"/>
      <c r="L169" s="363"/>
      <c r="M169" s="117"/>
      <c r="N169" s="363"/>
      <c r="O169" s="117"/>
      <c r="P169" s="105"/>
      <c r="Q169" s="117"/>
      <c r="R169" s="105"/>
      <c r="S169" s="117"/>
      <c r="T169" s="425"/>
      <c r="U169" s="425"/>
      <c r="V169" s="425"/>
      <c r="W169" s="425"/>
      <c r="X169" s="425"/>
      <c r="Y169" s="425"/>
      <c r="Z169" s="425"/>
      <c r="AA169" s="425"/>
      <c r="AB169" s="425"/>
      <c r="AC169" s="425"/>
      <c r="AD169" s="425"/>
      <c r="AE169" s="425"/>
      <c r="AF169" s="425"/>
      <c r="AG169" s="425"/>
      <c r="AH169" s="425"/>
      <c r="AI169" s="425"/>
      <c r="AJ169" s="425"/>
      <c r="AK169" s="425"/>
      <c r="AL169" s="425"/>
    </row>
    <row r="170" spans="1:38" ht="16.5" customHeight="1">
      <c r="A170" s="157"/>
      <c r="B170" s="159"/>
      <c r="C170" s="74"/>
      <c r="D170" s="164"/>
      <c r="E170" s="158"/>
      <c r="F170" s="164"/>
      <c r="G170" s="273"/>
      <c r="H170" s="168"/>
      <c r="I170" s="117"/>
      <c r="J170" s="689"/>
      <c r="K170" s="117"/>
      <c r="L170" s="363"/>
      <c r="M170" s="117"/>
      <c r="N170" s="363"/>
      <c r="O170" s="117"/>
      <c r="P170" s="105"/>
      <c r="Q170" s="117"/>
      <c r="R170" s="105"/>
      <c r="S170" s="117"/>
      <c r="T170" s="425"/>
      <c r="U170" s="425"/>
      <c r="V170" s="425"/>
      <c r="W170" s="425"/>
      <c r="X170" s="425"/>
      <c r="Y170" s="425"/>
      <c r="Z170" s="425"/>
      <c r="AA170" s="425"/>
      <c r="AB170" s="425"/>
      <c r="AC170" s="425"/>
      <c r="AD170" s="425"/>
      <c r="AE170" s="425"/>
      <c r="AF170" s="425"/>
      <c r="AG170" s="425"/>
      <c r="AH170" s="425"/>
      <c r="AI170" s="425"/>
      <c r="AJ170" s="425"/>
      <c r="AK170" s="425"/>
      <c r="AL170" s="425"/>
    </row>
    <row r="171" spans="1:38" ht="16.5" customHeight="1">
      <c r="A171" s="157"/>
      <c r="B171" s="159"/>
      <c r="C171" s="74"/>
      <c r="D171" s="164"/>
      <c r="E171" s="158"/>
      <c r="F171" s="164"/>
      <c r="G171" s="273"/>
      <c r="H171" s="168"/>
      <c r="I171" s="117"/>
      <c r="J171" s="689"/>
      <c r="K171" s="117"/>
      <c r="L171" s="363"/>
      <c r="M171" s="117"/>
      <c r="N171" s="363"/>
      <c r="O171" s="117"/>
      <c r="P171" s="105"/>
      <c r="Q171" s="117"/>
      <c r="R171" s="105"/>
      <c r="S171" s="117"/>
      <c r="T171" s="425"/>
      <c r="U171" s="425"/>
      <c r="V171" s="425"/>
      <c r="W171" s="425"/>
      <c r="X171" s="425"/>
      <c r="Y171" s="425"/>
      <c r="Z171" s="425"/>
      <c r="AA171" s="425"/>
      <c r="AB171" s="425"/>
      <c r="AC171" s="425"/>
      <c r="AD171" s="425"/>
      <c r="AE171" s="425"/>
      <c r="AF171" s="425"/>
      <c r="AG171" s="425"/>
      <c r="AH171" s="425"/>
      <c r="AI171" s="425"/>
      <c r="AJ171" s="425"/>
      <c r="AK171" s="425"/>
      <c r="AL171" s="425"/>
    </row>
    <row r="172" spans="1:38" ht="16.5" customHeight="1">
      <c r="A172" s="157"/>
      <c r="B172" s="159"/>
      <c r="C172" s="74"/>
      <c r="D172" s="164"/>
      <c r="E172" s="158"/>
      <c r="F172" s="164"/>
      <c r="G172" s="273"/>
      <c r="H172" s="168"/>
      <c r="I172" s="117"/>
      <c r="J172" s="689"/>
      <c r="K172" s="117"/>
      <c r="L172" s="363"/>
      <c r="M172" s="117"/>
      <c r="N172" s="363"/>
      <c r="O172" s="117"/>
      <c r="P172" s="105"/>
      <c r="Q172" s="117"/>
      <c r="R172" s="105"/>
      <c r="S172" s="117"/>
      <c r="T172" s="425"/>
      <c r="U172" s="425"/>
      <c r="V172" s="425"/>
      <c r="W172" s="425"/>
      <c r="X172" s="425"/>
      <c r="Y172" s="425"/>
      <c r="Z172" s="425"/>
      <c r="AA172" s="425"/>
      <c r="AB172" s="425"/>
      <c r="AC172" s="425"/>
      <c r="AD172" s="425"/>
      <c r="AE172" s="425"/>
      <c r="AF172" s="425"/>
      <c r="AG172" s="425"/>
      <c r="AH172" s="425"/>
      <c r="AI172" s="425"/>
      <c r="AJ172" s="425"/>
      <c r="AK172" s="425"/>
      <c r="AL172" s="425"/>
    </row>
    <row r="173" spans="1:38" ht="16.5" customHeight="1">
      <c r="A173" s="157"/>
      <c r="B173" s="159"/>
      <c r="C173" s="74"/>
      <c r="D173" s="164"/>
      <c r="E173" s="158"/>
      <c r="F173" s="164"/>
      <c r="G173" s="273"/>
      <c r="H173" s="168"/>
      <c r="I173" s="117"/>
      <c r="J173" s="690"/>
      <c r="K173" s="117"/>
      <c r="L173" s="363"/>
      <c r="M173" s="117"/>
      <c r="N173" s="363"/>
      <c r="O173" s="117"/>
      <c r="P173" s="105"/>
      <c r="Q173" s="117"/>
      <c r="R173" s="105"/>
      <c r="S173" s="117"/>
      <c r="T173" s="425"/>
      <c r="U173" s="425"/>
      <c r="V173" s="425"/>
      <c r="W173" s="425"/>
      <c r="X173" s="425"/>
      <c r="Y173" s="425"/>
      <c r="Z173" s="425"/>
      <c r="AA173" s="425"/>
      <c r="AB173" s="425"/>
      <c r="AC173" s="425"/>
      <c r="AD173" s="425"/>
      <c r="AE173" s="425"/>
      <c r="AF173" s="425"/>
      <c r="AG173" s="425"/>
      <c r="AH173" s="425"/>
      <c r="AI173" s="425"/>
      <c r="AJ173" s="425"/>
      <c r="AK173" s="425"/>
      <c r="AL173" s="425"/>
    </row>
    <row r="174" spans="1:38" ht="16.5" customHeight="1">
      <c r="A174" s="117"/>
      <c r="B174" s="117"/>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row>
    <row r="175" spans="1:38" ht="16.5" customHeight="1">
      <c r="A175" s="117"/>
      <c r="B175" s="117"/>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row>
    <row r="176" spans="1:38" ht="16.5" customHeight="1">
      <c r="A176" s="117"/>
      <c r="B176" s="117"/>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row>
    <row r="177" spans="1:38" ht="16.5" customHeight="1">
      <c r="A177" s="117"/>
      <c r="B177" s="117"/>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row>
    <row r="178" spans="1:38" ht="16.5" customHeight="1">
      <c r="A178" s="117"/>
      <c r="B178" s="117"/>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row>
    <row r="179" spans="1:38" ht="16.5" customHeight="1">
      <c r="A179" s="117"/>
      <c r="B179" s="117"/>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row>
    <row r="180" spans="1:38" ht="16.5" customHeight="1">
      <c r="A180" s="117"/>
      <c r="B180" s="117"/>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row>
    <row r="181" spans="1:38" ht="16.5" customHeight="1">
      <c r="A181" s="117"/>
      <c r="B181" s="117"/>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row>
    <row r="182" spans="1:38" ht="16.5" customHeight="1">
      <c r="A182" s="117"/>
      <c r="B182" s="117"/>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row>
    <row r="183" spans="1:38" ht="16.5" customHeight="1">
      <c r="A183" s="117"/>
      <c r="B183" s="117"/>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row>
    <row r="184" spans="1:38" ht="16.5" customHeight="1">
      <c r="A184" s="117"/>
      <c r="B184" s="117"/>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row>
    <row r="185" spans="1:38" ht="16.5" customHeight="1">
      <c r="A185" s="117"/>
      <c r="B185" s="117"/>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row>
    <row r="186" spans="1:38" ht="16.5" customHeight="1">
      <c r="A186" s="117"/>
      <c r="B186" s="117"/>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row>
    <row r="187" spans="1:38" ht="16.5" customHeight="1">
      <c r="A187" s="117"/>
      <c r="B187" s="117"/>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row>
    <row r="188" spans="1:38" ht="16.5" customHeight="1">
      <c r="A188" s="117"/>
      <c r="B188" s="117"/>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row>
    <row r="189" spans="1:38" ht="16.5" customHeight="1">
      <c r="A189" s="117"/>
      <c r="B189" s="117"/>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row>
    <row r="190" spans="1:38" ht="16.5" customHeight="1">
      <c r="A190" s="117"/>
      <c r="B190" s="117"/>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row>
    <row r="191" spans="1:38" ht="16.5" customHeight="1">
      <c r="A191" s="117"/>
      <c r="B191" s="117"/>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row>
    <row r="192" spans="1:38" ht="16.5" customHeight="1">
      <c r="A192" s="117"/>
      <c r="B192" s="117"/>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row>
    <row r="193" spans="1:38" ht="16.5" customHeight="1">
      <c r="A193" s="117"/>
      <c r="B193" s="117"/>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row>
    <row r="194" spans="1:38" ht="16.5" customHeight="1">
      <c r="A194" s="117"/>
      <c r="B194" s="117"/>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row>
    <row r="195" spans="1:38" ht="16.5" customHeight="1">
      <c r="A195" s="117"/>
      <c r="B195" s="117"/>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row>
    <row r="196" spans="1:38" ht="16.5" customHeight="1">
      <c r="A196" s="117"/>
      <c r="B196" s="117"/>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row>
    <row r="197" spans="1:38" ht="16.5" customHeight="1">
      <c r="A197" s="117"/>
      <c r="B197" s="117"/>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row>
    <row r="198" spans="1:38" ht="16.5" customHeight="1">
      <c r="A198" s="117"/>
      <c r="B198" s="117"/>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row>
    <row r="199" spans="1:38" ht="16.5" customHeight="1">
      <c r="A199" s="117"/>
      <c r="B199" s="117"/>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row>
    <row r="200" spans="1:38" ht="16.5" customHeight="1">
      <c r="A200" s="117"/>
      <c r="B200" s="117"/>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row>
    <row r="201" spans="1:38" ht="16.5" customHeight="1">
      <c r="A201" s="117"/>
      <c r="B201" s="117"/>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row>
    <row r="202" spans="1:38" ht="16.5" customHeight="1">
      <c r="A202" s="117"/>
      <c r="B202" s="117"/>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row>
    <row r="203" spans="1:38" ht="16.5" customHeight="1">
      <c r="A203" s="117"/>
      <c r="B203" s="117"/>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row>
    <row r="204" spans="1:38" ht="16.5" customHeight="1">
      <c r="A204" s="117"/>
      <c r="B204" s="117"/>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row>
    <row r="205" spans="1:38" ht="16.5" customHeight="1">
      <c r="A205" s="117"/>
      <c r="B205" s="117"/>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row>
    <row r="206" spans="1:38" ht="16.5" customHeight="1">
      <c r="A206" s="117"/>
      <c r="B206" s="117"/>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row>
    <row r="207" spans="1:38" ht="16.5" customHeight="1">
      <c r="A207" s="117"/>
      <c r="B207" s="117"/>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row>
    <row r="208" spans="1:38" ht="16.5" customHeight="1">
      <c r="A208" s="117"/>
      <c r="B208" s="117"/>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row>
    <row r="209" spans="1:38" ht="16.5" customHeight="1">
      <c r="A209" s="117"/>
      <c r="B209" s="117"/>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row>
    <row r="210" spans="1:38" ht="16.5" customHeight="1">
      <c r="A210" s="117"/>
      <c r="B210" s="117"/>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row>
    <row r="211" spans="1:38" ht="16.5" customHeight="1">
      <c r="A211" s="117"/>
      <c r="B211" s="117"/>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row>
    <row r="212" spans="1:38" ht="16.5" customHeight="1">
      <c r="A212" s="117"/>
      <c r="B212" s="117"/>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row>
    <row r="213" spans="1:38" ht="16.5" customHeight="1">
      <c r="A213" s="117"/>
      <c r="B213" s="117"/>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row>
    <row r="214" spans="1:38" ht="16.5" customHeight="1">
      <c r="A214" s="117"/>
      <c r="B214" s="117"/>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row>
    <row r="215" spans="1:38" ht="16.5" customHeight="1">
      <c r="A215" s="117"/>
      <c r="B215" s="117"/>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row>
    <row r="216" spans="1:38" ht="16.5" customHeight="1">
      <c r="A216" s="117"/>
      <c r="B216" s="117"/>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row>
    <row r="217" spans="1:38" ht="16.5" customHeight="1">
      <c r="A217" s="117"/>
      <c r="B217" s="117"/>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row>
    <row r="218" spans="1:38" ht="16.5" customHeight="1">
      <c r="A218" s="117"/>
      <c r="B218" s="117"/>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row>
    <row r="219" spans="1:38" ht="16.5" customHeight="1">
      <c r="A219" s="117"/>
      <c r="B219" s="117"/>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row>
    <row r="220" spans="1:38" ht="16.5" customHeight="1">
      <c r="A220" s="117"/>
      <c r="B220" s="117"/>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row>
    <row r="221" spans="1:38" ht="16.5" customHeight="1">
      <c r="A221" s="117"/>
      <c r="B221" s="117"/>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row>
    <row r="222" spans="1:38" ht="16.5" customHeight="1">
      <c r="A222" s="117"/>
      <c r="B222" s="117"/>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row>
    <row r="223" spans="1:38" ht="16.5" customHeight="1">
      <c r="A223" s="117"/>
      <c r="B223" s="117"/>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row>
    <row r="224" spans="1:38" ht="16.5" customHeight="1">
      <c r="A224" s="117"/>
      <c r="B224" s="117"/>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row>
    <row r="225" spans="1:38" ht="16.5" customHeight="1">
      <c r="A225" s="117"/>
      <c r="B225" s="117"/>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row>
    <row r="226" spans="1:38" ht="16.5" customHeight="1">
      <c r="A226" s="117"/>
      <c r="B226" s="117"/>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row>
    <row r="227" spans="1:38" ht="16.5" customHeight="1">
      <c r="A227" s="117"/>
      <c r="B227" s="117"/>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row>
    <row r="228" spans="1:38" ht="16.5" customHeight="1">
      <c r="A228" s="117"/>
      <c r="B228" s="117"/>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row>
    <row r="229" spans="1:38" ht="16.5" customHeight="1">
      <c r="A229" s="117"/>
      <c r="B229" s="117"/>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row>
    <row r="230" spans="1:38" ht="16.5" customHeight="1">
      <c r="A230" s="117"/>
      <c r="B230" s="117"/>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row>
    <row r="231" spans="1:38" ht="16.5" customHeight="1">
      <c r="A231" s="117"/>
      <c r="B231" s="117"/>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row>
    <row r="232" spans="1:38" ht="16.5" customHeight="1">
      <c r="A232" s="117"/>
      <c r="B232" s="117"/>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row>
    <row r="233" spans="1:38" ht="16.5" customHeight="1">
      <c r="A233" s="117"/>
      <c r="B233" s="117"/>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row>
    <row r="234" spans="1:38" ht="16.5" customHeight="1">
      <c r="A234" s="117"/>
      <c r="B234" s="117"/>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row>
    <row r="235" spans="1:38" ht="16.5" customHeight="1">
      <c r="A235" s="117"/>
      <c r="B235" s="117"/>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row>
    <row r="236" spans="1:38" ht="16.5" customHeight="1">
      <c r="A236" s="117"/>
      <c r="B236" s="117"/>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row>
    <row r="237" spans="1:38" ht="16.5" customHeight="1">
      <c r="A237" s="117"/>
      <c r="B237" s="117"/>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row>
    <row r="238" spans="1:38" ht="16.5" customHeight="1">
      <c r="A238" s="117"/>
      <c r="B238" s="117"/>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row>
    <row r="239" spans="1:38" ht="16.5" customHeight="1">
      <c r="A239" s="117"/>
      <c r="B239" s="117"/>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row>
    <row r="240" spans="1:38" ht="16.5" customHeight="1">
      <c r="A240" s="117"/>
      <c r="B240" s="117"/>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row>
    <row r="241" spans="1:38" ht="16.5" customHeight="1">
      <c r="A241" s="117"/>
      <c r="B241" s="117"/>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row>
    <row r="242" spans="1:38" ht="16.5" customHeight="1">
      <c r="A242" s="117"/>
      <c r="B242" s="117"/>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row>
    <row r="243" spans="1:38" ht="16.5" customHeight="1">
      <c r="A243" s="117"/>
      <c r="B243" s="117"/>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row>
    <row r="244" spans="1:38" ht="16.5" customHeight="1">
      <c r="A244" s="117"/>
      <c r="B244" s="117"/>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row>
    <row r="245" spans="1:38" ht="16.5" customHeight="1">
      <c r="A245" s="117"/>
      <c r="B245" s="117"/>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row>
    <row r="246" spans="1:38" ht="16.5" customHeight="1">
      <c r="A246" s="117"/>
      <c r="B246" s="117"/>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row>
    <row r="247" spans="1:38" ht="16.5" customHeight="1">
      <c r="A247" s="117"/>
      <c r="B247" s="117"/>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row>
    <row r="248" spans="1:38" ht="16.5" customHeight="1">
      <c r="A248" s="117"/>
      <c r="B248" s="117"/>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row>
    <row r="249" spans="1:38" ht="16.5" customHeight="1">
      <c r="A249" s="117"/>
      <c r="B249" s="117"/>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row>
    <row r="250" spans="1:38" ht="16.5" customHeight="1">
      <c r="A250" s="117"/>
      <c r="B250" s="117"/>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row>
    <row r="251" spans="1:38" ht="16.5" customHeight="1">
      <c r="A251" s="117"/>
      <c r="B251" s="117"/>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row>
    <row r="252" spans="1:38" ht="16.5" customHeight="1">
      <c r="A252" s="117"/>
      <c r="B252" s="117"/>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row>
    <row r="253" spans="1:38" ht="16.5" customHeight="1">
      <c r="A253" s="117"/>
      <c r="B253" s="117"/>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row>
    <row r="254" spans="1:38" ht="16.5" customHeight="1">
      <c r="A254" s="117"/>
      <c r="B254" s="117"/>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row>
    <row r="255" spans="1:38" ht="16.5" customHeight="1">
      <c r="A255" s="117"/>
      <c r="B255" s="117"/>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row>
    <row r="256" spans="1:38" ht="16.5" customHeight="1">
      <c r="A256" s="117"/>
      <c r="B256" s="117"/>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row>
    <row r="257" spans="1:38" ht="16.5" customHeight="1">
      <c r="A257" s="117"/>
      <c r="B257" s="117"/>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row>
    <row r="258" spans="1:38" ht="16.5" customHeight="1">
      <c r="A258" s="117"/>
      <c r="B258" s="117"/>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row>
    <row r="259" spans="1:38" ht="16.5" customHeight="1">
      <c r="A259" s="117"/>
      <c r="B259" s="117"/>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row>
    <row r="260" spans="1:38" ht="16.5" customHeight="1">
      <c r="A260" s="117"/>
      <c r="B260" s="117"/>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row>
    <row r="261" spans="1:38" ht="16.5" customHeight="1">
      <c r="A261" s="117"/>
      <c r="B261" s="117"/>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row>
    <row r="262" spans="1:38" ht="16.5" customHeight="1">
      <c r="A262" s="117"/>
      <c r="B262" s="117"/>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row>
    <row r="263" spans="1:38" ht="16.5" customHeight="1">
      <c r="A263" s="117"/>
      <c r="B263" s="117"/>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row>
    <row r="264" spans="1:38" ht="16.5" customHeight="1">
      <c r="A264" s="117"/>
      <c r="B264" s="117"/>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row>
    <row r="265" spans="1:38" ht="16.5" customHeight="1">
      <c r="A265" s="117"/>
      <c r="B265" s="117"/>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row>
    <row r="266" spans="1:38" ht="16.5" customHeight="1">
      <c r="A266" s="117"/>
      <c r="B266" s="117"/>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row>
    <row r="267" spans="1:38" ht="16.5" customHeight="1">
      <c r="A267" s="117"/>
      <c r="B267" s="117"/>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row>
    <row r="268" spans="1:38" ht="16.5" customHeight="1">
      <c r="A268" s="117"/>
      <c r="B268" s="117"/>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row>
    <row r="269" spans="1:38" ht="16.5" customHeight="1">
      <c r="A269" s="117"/>
      <c r="B269" s="117"/>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row>
    <row r="270" spans="1:38" ht="16.5" customHeight="1">
      <c r="A270" s="117"/>
      <c r="B270" s="117"/>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row>
    <row r="271" spans="1:38" ht="16.5" customHeight="1">
      <c r="A271" s="117"/>
      <c r="B271" s="117"/>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row>
    <row r="272" spans="1:38" ht="16.5" customHeight="1">
      <c r="A272" s="117"/>
      <c r="B272" s="117"/>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row>
    <row r="273" spans="1:38" ht="16.5" customHeight="1">
      <c r="A273" s="117"/>
      <c r="B273" s="117"/>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row>
    <row r="274" spans="1:38" ht="16.5" customHeight="1">
      <c r="A274" s="117"/>
      <c r="B274" s="117"/>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row>
    <row r="275" spans="1:38" ht="16.5" customHeight="1">
      <c r="A275" s="117"/>
      <c r="B275" s="117"/>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row>
    <row r="276" spans="1:38" ht="16.5" customHeight="1">
      <c r="A276" s="117"/>
      <c r="B276" s="117"/>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row>
    <row r="277" spans="1:38" ht="16.5" customHeight="1">
      <c r="A277" s="117"/>
      <c r="B277" s="117"/>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row>
    <row r="278" spans="1:38" ht="16.5" customHeight="1">
      <c r="A278" s="117"/>
      <c r="B278" s="117"/>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row>
    <row r="279" spans="1:38" ht="16.5" customHeight="1">
      <c r="A279" s="117"/>
      <c r="B279" s="117"/>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row>
    <row r="280" spans="1:38" ht="16.5" customHeight="1">
      <c r="A280" s="117"/>
      <c r="B280" s="117"/>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row>
    <row r="281" spans="1:38" ht="16.5" customHeight="1">
      <c r="A281" s="117"/>
      <c r="B281" s="117"/>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row>
    <row r="282" spans="1:38" ht="16.5" customHeight="1">
      <c r="A282" s="117"/>
      <c r="B282" s="117"/>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row>
    <row r="283" spans="1:38" ht="16.5" customHeight="1">
      <c r="A283" s="117"/>
      <c r="B283" s="117"/>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row>
    <row r="284" spans="1:38" ht="16.5" customHeight="1">
      <c r="A284" s="117"/>
      <c r="B284" s="117"/>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row>
    <row r="285" spans="1:38" ht="16.5" customHeight="1">
      <c r="A285" s="117"/>
      <c r="B285" s="117"/>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row>
    <row r="286" spans="1:38" ht="16.5" customHeight="1">
      <c r="A286" s="117"/>
      <c r="B286" s="117"/>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row>
    <row r="287" spans="1:38" ht="16.5" customHeight="1">
      <c r="A287" s="117"/>
      <c r="B287" s="117"/>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row>
    <row r="288" spans="1:38" ht="16.5" customHeight="1">
      <c r="A288" s="117"/>
      <c r="B288" s="117"/>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row>
    <row r="289" spans="1:38" ht="16.5" customHeight="1">
      <c r="A289" s="117"/>
      <c r="B289" s="117"/>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row>
    <row r="290" spans="1:38" ht="16.5" customHeight="1">
      <c r="A290" s="117"/>
      <c r="B290" s="117"/>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row>
    <row r="291" spans="1:38" ht="16.5" customHeight="1">
      <c r="A291" s="117"/>
      <c r="B291" s="117"/>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row>
    <row r="292" spans="1:38" ht="16.5" customHeight="1">
      <c r="A292" s="117"/>
      <c r="B292" s="117"/>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row>
    <row r="293" spans="1:38" ht="16.5" customHeight="1">
      <c r="A293" s="117"/>
      <c r="B293" s="117"/>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row>
    <row r="294" spans="1:38" ht="16.5" customHeight="1">
      <c r="A294" s="117"/>
      <c r="B294" s="117"/>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row>
    <row r="295" spans="1:38" ht="16.5" customHeight="1">
      <c r="A295" s="117"/>
      <c r="B295" s="117"/>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row>
    <row r="296" spans="1:38" ht="16.5" customHeight="1">
      <c r="A296" s="117"/>
      <c r="B296" s="117"/>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row>
    <row r="297" spans="1:38" ht="16.5" customHeight="1">
      <c r="A297" s="117"/>
      <c r="B297" s="117"/>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row>
    <row r="298" spans="1:38" ht="16.5" customHeight="1">
      <c r="A298" s="117"/>
      <c r="B298" s="117"/>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row>
    <row r="299" spans="1:38" ht="16.5" customHeight="1">
      <c r="A299" s="117"/>
      <c r="B299" s="117"/>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row>
    <row r="300" spans="1:38" ht="16.5" customHeight="1">
      <c r="A300" s="117"/>
      <c r="B300" s="117"/>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row>
    <row r="301" spans="1:38" ht="16.5" customHeight="1">
      <c r="A301" s="117"/>
      <c r="B301" s="117"/>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row>
    <row r="302" spans="1:38" ht="16.5" customHeight="1">
      <c r="A302" s="117"/>
      <c r="B302" s="117"/>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row>
    <row r="303" spans="1:38" ht="16.5" customHeight="1">
      <c r="A303" s="117"/>
      <c r="B303" s="117"/>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row>
    <row r="304" spans="1:38" ht="16.5" customHeight="1">
      <c r="A304" s="117"/>
      <c r="B304" s="117"/>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row>
    <row r="305" spans="1:38" ht="16.5" customHeight="1">
      <c r="A305" s="117"/>
      <c r="B305" s="117"/>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row>
    <row r="306" spans="1:38" ht="16.5" customHeight="1">
      <c r="A306" s="117"/>
      <c r="B306" s="117"/>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row>
    <row r="307" spans="1:38" ht="16.5" customHeight="1">
      <c r="A307" s="117"/>
      <c r="B307" s="117"/>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row>
    <row r="308" spans="1:38" ht="16.5" customHeight="1">
      <c r="A308" s="117"/>
      <c r="B308" s="117"/>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row>
    <row r="309" spans="1:38" ht="16.5" customHeight="1">
      <c r="A309" s="117"/>
      <c r="B309" s="117"/>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row>
    <row r="310" spans="1:38" ht="16.5" customHeight="1">
      <c r="A310" s="117"/>
      <c r="B310" s="117"/>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row>
    <row r="311" spans="1:38" ht="16.5" customHeight="1">
      <c r="A311" s="117"/>
      <c r="B311" s="117"/>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row>
    <row r="312" spans="1:38" ht="16.5" customHeight="1">
      <c r="A312" s="117"/>
      <c r="B312" s="117"/>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row>
    <row r="313" spans="1:38" ht="16.5" customHeight="1">
      <c r="A313" s="117"/>
      <c r="B313" s="117"/>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row>
    <row r="314" spans="1:38" ht="16.5" customHeight="1">
      <c r="A314" s="117"/>
      <c r="B314" s="117"/>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row>
    <row r="315" spans="1:38" ht="16.5" customHeight="1">
      <c r="A315" s="117"/>
      <c r="B315" s="117"/>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row>
    <row r="316" spans="1:38" ht="16.5" customHeight="1">
      <c r="A316" s="117"/>
      <c r="B316" s="117"/>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row>
    <row r="317" spans="1:38" ht="16.5" customHeight="1">
      <c r="A317" s="117"/>
      <c r="B317" s="117"/>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row>
    <row r="318" spans="1:38" ht="16.5" customHeight="1">
      <c r="A318" s="117"/>
      <c r="B318" s="117"/>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row>
    <row r="319" spans="1:38" ht="16.5" customHeight="1">
      <c r="A319" s="117"/>
      <c r="B319" s="117"/>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row>
    <row r="320" spans="1:38" ht="16.5" customHeight="1">
      <c r="A320" s="117"/>
      <c r="B320" s="117"/>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row>
    <row r="321" spans="1:38" ht="16.5" customHeight="1">
      <c r="A321" s="117"/>
      <c r="B321" s="117"/>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row>
    <row r="322" spans="1:38" ht="16.5" customHeight="1">
      <c r="A322" s="117"/>
      <c r="B322" s="117"/>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row>
    <row r="323" spans="1:38" ht="16.5" customHeight="1">
      <c r="A323" s="117"/>
      <c r="B323" s="117"/>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row>
    <row r="324" spans="1:38" ht="16.5" customHeight="1">
      <c r="A324" s="117"/>
      <c r="B324" s="117"/>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row>
    <row r="325" spans="1:38" ht="16.5" customHeight="1">
      <c r="A325" s="117"/>
      <c r="B325" s="117"/>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row>
    <row r="326" spans="1:38" ht="16.5" customHeight="1">
      <c r="A326" s="117"/>
      <c r="B326" s="117"/>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row>
    <row r="327" spans="1:38" ht="16.5" customHeight="1">
      <c r="A327" s="117"/>
      <c r="B327" s="117"/>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row>
    <row r="328" spans="1:38" ht="16.5" customHeight="1">
      <c r="A328" s="117"/>
      <c r="B328" s="117"/>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row>
    <row r="329" spans="1:38" ht="16.5" customHeight="1">
      <c r="A329" s="117"/>
      <c r="B329" s="117"/>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row>
    <row r="330" spans="1:38" ht="16.5" customHeight="1">
      <c r="A330" s="117"/>
      <c r="B330" s="117"/>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row>
    <row r="331" spans="1:38" ht="16.5" customHeight="1">
      <c r="A331" s="117"/>
      <c r="B331" s="117"/>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row>
    <row r="332" spans="1:38" ht="16.5" customHeight="1">
      <c r="A332" s="117"/>
      <c r="B332" s="117"/>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row>
    <row r="333" spans="1:38" ht="16.5" customHeight="1">
      <c r="A333" s="117"/>
      <c r="B333" s="117"/>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row>
    <row r="334" spans="1:38" ht="16.5" customHeight="1">
      <c r="A334" s="117"/>
      <c r="B334" s="117"/>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row>
    <row r="335" spans="1:38" ht="16.5" customHeight="1">
      <c r="A335" s="117"/>
      <c r="B335" s="117"/>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row>
    <row r="336" spans="1:38" ht="16.5" customHeight="1">
      <c r="A336" s="117"/>
      <c r="B336" s="117"/>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row>
    <row r="337" spans="1:38" ht="16.5" customHeight="1">
      <c r="A337" s="117"/>
      <c r="B337" s="117"/>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row>
    <row r="338" spans="1:38" ht="16.5" customHeight="1">
      <c r="A338" s="117"/>
      <c r="B338" s="117"/>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row>
    <row r="339" spans="1:38" ht="16.5" customHeight="1">
      <c r="A339" s="117"/>
      <c r="B339" s="117"/>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row>
    <row r="340" spans="1:38" ht="16.5" customHeight="1">
      <c r="A340" s="117"/>
      <c r="B340" s="117"/>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row>
    <row r="341" spans="1:38" ht="16.5" customHeight="1">
      <c r="A341" s="117"/>
      <c r="B341" s="117"/>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row>
    <row r="342" spans="1:38" ht="16.5" customHeight="1">
      <c r="A342" s="117"/>
      <c r="B342" s="117"/>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row>
    <row r="343" spans="1:38" ht="16.5" customHeight="1">
      <c r="A343" s="117"/>
      <c r="B343" s="117"/>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row>
    <row r="344" spans="1:38" ht="16.5" customHeight="1">
      <c r="A344" s="117"/>
      <c r="B344" s="117"/>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row>
    <row r="345" spans="1:38" ht="16.5" customHeight="1">
      <c r="A345" s="117"/>
      <c r="B345" s="117"/>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row>
    <row r="346" spans="1:38" ht="16.5" customHeight="1">
      <c r="A346" s="117"/>
      <c r="B346" s="117"/>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row>
    <row r="347" spans="1:38" ht="16.5" customHeight="1">
      <c r="A347" s="117"/>
      <c r="B347" s="117"/>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row>
    <row r="348" spans="1:38" ht="16.5" customHeight="1">
      <c r="A348" s="117"/>
      <c r="B348" s="117"/>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row>
    <row r="349" spans="1:38" ht="16.5" customHeight="1">
      <c r="A349" s="117"/>
      <c r="B349" s="117"/>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row>
    <row r="350" spans="1:38" ht="16.5" customHeight="1">
      <c r="A350" s="117"/>
      <c r="B350" s="117"/>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row>
    <row r="351" spans="1:38" ht="16.5" customHeight="1">
      <c r="A351" s="117"/>
      <c r="B351" s="117"/>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row>
    <row r="352" spans="1:38" ht="16.5" customHeight="1">
      <c r="A352" s="117"/>
      <c r="B352" s="117"/>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row>
    <row r="353" spans="1:38" ht="16.5" customHeight="1">
      <c r="A353" s="117"/>
      <c r="B353" s="117"/>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row>
    <row r="354" spans="1:38" ht="16.5" customHeight="1">
      <c r="A354" s="117"/>
      <c r="B354" s="117"/>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row>
    <row r="355" spans="1:38" ht="16.5" customHeight="1">
      <c r="A355" s="117"/>
      <c r="B355" s="117"/>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row>
    <row r="356" spans="1:38" ht="16.5" customHeight="1">
      <c r="A356" s="117"/>
      <c r="B356" s="117"/>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row>
    <row r="357" spans="1:38" ht="16.5" customHeight="1">
      <c r="A357" s="117"/>
      <c r="B357" s="117"/>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row>
    <row r="358" spans="1:38" ht="16.5" customHeight="1">
      <c r="A358" s="117"/>
      <c r="B358" s="117"/>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row>
    <row r="359" spans="1:38" ht="16.5" customHeight="1">
      <c r="A359" s="117"/>
      <c r="B359" s="117"/>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row>
    <row r="360" spans="1:38" ht="16.5" customHeight="1">
      <c r="A360" s="117"/>
      <c r="B360" s="117"/>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row>
    <row r="361" spans="1:38" ht="16.5" customHeight="1">
      <c r="A361" s="117"/>
      <c r="B361" s="117"/>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row>
    <row r="362" spans="1:38" ht="16.5" customHeight="1">
      <c r="A362" s="117"/>
      <c r="B362" s="117"/>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row>
    <row r="363" spans="1:38" ht="16.5" customHeight="1">
      <c r="A363" s="117"/>
      <c r="B363" s="117"/>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row>
    <row r="364" spans="1:38" ht="16.5" customHeight="1">
      <c r="A364" s="117"/>
      <c r="B364" s="117"/>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row>
    <row r="365" spans="1:38" ht="16.5" customHeight="1">
      <c r="A365" s="117"/>
      <c r="B365" s="117"/>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row>
    <row r="366" spans="1:38" ht="16.5" customHeight="1">
      <c r="A366" s="117"/>
      <c r="B366" s="117"/>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row>
    <row r="367" spans="1:38" ht="16.5" customHeight="1">
      <c r="A367" s="117"/>
      <c r="B367" s="117"/>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row>
    <row r="368" spans="1:38" ht="16.5" customHeight="1">
      <c r="A368" s="117"/>
      <c r="B368" s="117"/>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row>
    <row r="369" spans="1:38" ht="16.5" customHeight="1">
      <c r="A369" s="117"/>
      <c r="B369" s="117"/>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row>
    <row r="370" spans="1:38" ht="16.5" customHeight="1">
      <c r="A370" s="117"/>
      <c r="B370" s="117"/>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row>
    <row r="371" spans="1:38" ht="16.5" customHeight="1">
      <c r="A371" s="117"/>
      <c r="B371" s="117"/>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row>
    <row r="372" spans="1:38" ht="16.5" customHeight="1">
      <c r="A372" s="117"/>
      <c r="B372" s="117"/>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row>
    <row r="373" spans="1:38" ht="16.5" customHeight="1">
      <c r="A373" s="117"/>
      <c r="B373" s="117"/>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row>
    <row r="374" spans="1:38" ht="16.5" customHeight="1">
      <c r="A374" s="117"/>
      <c r="B374" s="117"/>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row>
    <row r="375" spans="1:38" ht="16.5" customHeight="1">
      <c r="A375" s="117"/>
      <c r="B375" s="117"/>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row>
    <row r="376" spans="1:38" ht="16.5" customHeight="1">
      <c r="A376" s="117"/>
      <c r="B376" s="117"/>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row>
    <row r="377" spans="1:38" ht="16.5" customHeight="1">
      <c r="A377" s="117"/>
      <c r="B377" s="117"/>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row>
    <row r="378" spans="1:38" ht="16.5" customHeight="1">
      <c r="A378" s="117"/>
      <c r="B378" s="117"/>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row>
    <row r="379" spans="1:38" ht="16.5" customHeight="1">
      <c r="A379" s="117"/>
      <c r="B379" s="117"/>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row>
    <row r="380" spans="1:38" ht="16.5" customHeight="1">
      <c r="A380" s="117"/>
      <c r="B380" s="117"/>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row>
    <row r="381" spans="1:38" ht="16.5" customHeight="1">
      <c r="A381" s="117"/>
      <c r="B381" s="117"/>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row>
    <row r="382" spans="1:38" ht="16.5" customHeight="1">
      <c r="A382" s="117"/>
      <c r="B382" s="117"/>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row>
    <row r="383" spans="1:38" ht="16.5" customHeight="1">
      <c r="A383" s="117"/>
      <c r="B383" s="117"/>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row>
    <row r="384" spans="1:38" ht="16.5" customHeight="1">
      <c r="A384" s="117"/>
      <c r="B384" s="117"/>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row>
    <row r="385" spans="1:38" ht="16.5" customHeight="1">
      <c r="A385" s="117"/>
      <c r="B385" s="117"/>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row>
    <row r="386" spans="1:38" ht="16.5" customHeight="1">
      <c r="A386" s="117"/>
      <c r="B386" s="117"/>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row>
    <row r="387" spans="1:38" ht="16.5" customHeight="1">
      <c r="A387" s="117"/>
      <c r="B387" s="117"/>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row>
    <row r="388" spans="1:38" ht="16.5" customHeight="1">
      <c r="A388" s="117"/>
      <c r="B388" s="117"/>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row>
    <row r="389" spans="1:38" ht="16.5" customHeight="1">
      <c r="A389" s="117"/>
      <c r="B389" s="117"/>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row>
    <row r="390" spans="1:38" ht="16.5" customHeight="1">
      <c r="A390" s="117"/>
      <c r="B390" s="117"/>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row>
    <row r="391" spans="1:38" ht="16.5" customHeight="1">
      <c r="A391" s="117"/>
      <c r="B391" s="117"/>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row>
    <row r="392" spans="1:38" ht="16.5" customHeight="1">
      <c r="A392" s="117"/>
      <c r="B392" s="117"/>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row>
    <row r="393" spans="1:38" ht="16.5" customHeight="1">
      <c r="A393" s="117"/>
      <c r="B393" s="117"/>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row>
    <row r="394" spans="1:38" ht="16.5" customHeight="1">
      <c r="A394" s="117"/>
      <c r="B394" s="117"/>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row>
    <row r="395" spans="1:38" ht="16.5" customHeight="1">
      <c r="A395" s="117"/>
      <c r="B395" s="117"/>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row>
    <row r="396" spans="1:38" ht="16.5" customHeight="1">
      <c r="A396" s="117"/>
      <c r="B396" s="117"/>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row>
    <row r="397" spans="1:38" ht="16.5" customHeight="1">
      <c r="A397" s="117"/>
      <c r="B397" s="117"/>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row>
    <row r="398" spans="1:38" ht="16.5" customHeight="1">
      <c r="A398" s="117"/>
      <c r="B398" s="117"/>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row>
    <row r="399" spans="1:38" ht="16.5" customHeight="1">
      <c r="A399" s="117"/>
      <c r="B399" s="117"/>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row>
    <row r="400" spans="1:38" ht="16.5" customHeight="1">
      <c r="A400" s="117"/>
      <c r="B400" s="117"/>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row>
    <row r="401" spans="1:38" ht="16.5" customHeight="1">
      <c r="A401" s="117"/>
      <c r="B401" s="117"/>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row>
    <row r="402" spans="1:38" ht="16.5" customHeight="1">
      <c r="A402" s="117"/>
      <c r="B402" s="117"/>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row>
    <row r="403" spans="1:38" ht="16.5" customHeight="1">
      <c r="A403" s="117"/>
      <c r="B403" s="117"/>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row>
    <row r="404" spans="1:38" ht="16.5" customHeight="1">
      <c r="A404" s="117"/>
      <c r="B404" s="117"/>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row>
    <row r="405" spans="1:38" ht="16.5" customHeight="1">
      <c r="A405" s="117"/>
      <c r="B405" s="117"/>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row>
    <row r="406" spans="1:38" ht="16.5" customHeight="1">
      <c r="A406" s="117"/>
      <c r="B406" s="117"/>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row>
    <row r="407" spans="1:38" ht="16.5" customHeight="1">
      <c r="A407" s="117"/>
      <c r="B407" s="117"/>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row>
    <row r="408" spans="1:38" ht="16.5" customHeight="1">
      <c r="A408" s="117"/>
      <c r="B408" s="117"/>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row>
    <row r="409" spans="1:38" ht="16.5" customHeight="1">
      <c r="A409" s="117"/>
      <c r="B409" s="117"/>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row>
    <row r="410" spans="1:38" ht="16.5" customHeight="1">
      <c r="A410" s="117"/>
      <c r="B410" s="117"/>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row>
    <row r="411" spans="1:38" ht="16.5" customHeight="1">
      <c r="A411" s="117"/>
      <c r="B411" s="117"/>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row>
    <row r="412" spans="1:38" ht="16.5" customHeight="1">
      <c r="A412" s="117"/>
      <c r="B412" s="117"/>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row>
    <row r="413" spans="1:38" ht="16.5" customHeight="1">
      <c r="A413" s="117"/>
      <c r="B413" s="117"/>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row>
    <row r="414" spans="1:38" ht="16.5" customHeight="1">
      <c r="A414" s="117"/>
      <c r="B414" s="117"/>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row>
    <row r="415" spans="1:38" ht="16.5" customHeight="1">
      <c r="A415" s="117"/>
      <c r="B415" s="117"/>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row>
    <row r="416" spans="1:38" ht="16.5" customHeight="1">
      <c r="A416" s="117"/>
      <c r="B416" s="117"/>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row>
    <row r="417" spans="1:38" ht="16.5" customHeight="1">
      <c r="A417" s="117"/>
      <c r="B417" s="117"/>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row>
    <row r="418" spans="1:38" ht="16.5" customHeight="1">
      <c r="A418" s="117"/>
      <c r="B418" s="117"/>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row>
    <row r="419" spans="1:38" ht="16.5" customHeight="1">
      <c r="A419" s="117"/>
      <c r="B419" s="117"/>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row>
    <row r="420" spans="1:38" ht="16.5" customHeight="1">
      <c r="A420" s="117"/>
      <c r="B420" s="117"/>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row>
    <row r="421" spans="1:38" ht="16.5" customHeight="1">
      <c r="A421" s="117"/>
      <c r="B421" s="117"/>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row>
    <row r="422" spans="1:38" ht="16.5" customHeight="1">
      <c r="A422" s="117"/>
      <c r="B422" s="117"/>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row>
    <row r="423" spans="1:38" ht="16.5" customHeight="1">
      <c r="A423" s="117"/>
      <c r="B423" s="117"/>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row>
    <row r="424" spans="1:38" ht="16.5" customHeight="1">
      <c r="A424" s="117"/>
      <c r="B424" s="117"/>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row>
    <row r="425" spans="1:38" ht="16.5" customHeight="1">
      <c r="A425" s="117"/>
      <c r="B425" s="117"/>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row>
    <row r="426" spans="1:38" ht="16.5" customHeight="1">
      <c r="A426" s="117"/>
      <c r="B426" s="117"/>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row>
    <row r="427" spans="1:38" ht="16.5" customHeight="1">
      <c r="A427" s="117"/>
      <c r="B427" s="117"/>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row>
    <row r="428" spans="1:38" ht="16.5" customHeight="1">
      <c r="A428" s="117"/>
      <c r="B428" s="117"/>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row>
    <row r="429" spans="1:38" ht="16.5" customHeight="1">
      <c r="A429" s="117"/>
      <c r="B429" s="117"/>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row>
    <row r="430" spans="1:38" ht="16.5" customHeight="1">
      <c r="A430" s="117"/>
      <c r="B430" s="117"/>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row>
    <row r="431" spans="1:38" ht="16.5" customHeight="1">
      <c r="A431" s="117"/>
      <c r="B431" s="117"/>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row>
    <row r="432" spans="1:38" ht="16.5" customHeight="1">
      <c r="A432" s="117"/>
      <c r="B432" s="117"/>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row>
    <row r="433" spans="1:38" ht="16.5" customHeight="1">
      <c r="A433" s="117"/>
      <c r="B433" s="117"/>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row>
    <row r="434" spans="1:38" ht="16.5" customHeight="1">
      <c r="A434" s="117"/>
      <c r="B434" s="117"/>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row>
    <row r="435" spans="1:38" ht="16.5" customHeight="1">
      <c r="A435" s="117"/>
      <c r="B435" s="117"/>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row>
    <row r="436" spans="1:38" ht="16.5" customHeight="1">
      <c r="A436" s="117"/>
      <c r="B436" s="117"/>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row>
    <row r="437" spans="1:38" ht="16.5" customHeight="1">
      <c r="A437" s="117"/>
      <c r="B437" s="117"/>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row>
    <row r="438" spans="1:38" ht="16.5" customHeight="1">
      <c r="A438" s="117"/>
      <c r="B438" s="117"/>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row>
    <row r="439" spans="1:38" ht="16.5" customHeight="1">
      <c r="A439" s="117"/>
      <c r="B439" s="117"/>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row>
    <row r="440" spans="1:38" ht="16.5" customHeight="1">
      <c r="A440" s="117"/>
      <c r="B440" s="117"/>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row>
    <row r="441" spans="1:38" ht="16.5" customHeight="1">
      <c r="A441" s="117"/>
      <c r="B441" s="117"/>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row>
    <row r="442" spans="1:38" ht="16.5" customHeight="1">
      <c r="A442" s="117"/>
      <c r="B442" s="117"/>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row>
    <row r="443" spans="1:38" ht="16.5" customHeight="1">
      <c r="A443" s="117"/>
      <c r="B443" s="117"/>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row>
    <row r="444" spans="1:38" ht="16.5" customHeight="1">
      <c r="A444" s="117"/>
      <c r="B444" s="117"/>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row>
    <row r="445" spans="1:38" ht="16.5" customHeight="1">
      <c r="A445" s="117"/>
      <c r="B445" s="117"/>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row>
    <row r="446" spans="1:38" ht="16.5" customHeight="1">
      <c r="A446" s="117"/>
      <c r="B446" s="117"/>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row>
    <row r="447" spans="1:38" ht="16.5" customHeight="1">
      <c r="A447" s="117"/>
      <c r="B447" s="117"/>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row>
    <row r="448" spans="1:38" ht="16.5" customHeight="1">
      <c r="A448" s="117"/>
      <c r="B448" s="117"/>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row>
    <row r="449" spans="1:38" ht="16.5" customHeight="1">
      <c r="A449" s="117"/>
      <c r="B449" s="117"/>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row>
    <row r="450" spans="1:38" ht="16.5" customHeight="1">
      <c r="A450" s="117"/>
      <c r="B450" s="117"/>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row>
    <row r="451" spans="1:38" ht="16.5" customHeight="1">
      <c r="A451" s="117"/>
      <c r="B451" s="117"/>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row>
    <row r="452" spans="1:38" ht="16.5" customHeight="1">
      <c r="A452" s="117"/>
      <c r="B452" s="117"/>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row>
    <row r="453" spans="1:38" ht="16.5" customHeight="1">
      <c r="A453" s="117"/>
      <c r="B453" s="117"/>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row>
    <row r="454" spans="1:38" ht="16.5" customHeight="1">
      <c r="A454" s="117"/>
      <c r="B454" s="117"/>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row>
    <row r="455" spans="1:38" ht="16.5" customHeight="1">
      <c r="A455" s="117"/>
      <c r="B455" s="117"/>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row>
    <row r="456" spans="1:38" ht="16.5" customHeight="1">
      <c r="A456" s="117"/>
      <c r="B456" s="117"/>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row>
    <row r="457" spans="1:38" ht="16.5" customHeight="1">
      <c r="A457" s="117"/>
      <c r="B457" s="117"/>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row>
    <row r="458" spans="1:38" ht="16.5" customHeight="1">
      <c r="A458" s="117"/>
      <c r="B458" s="117"/>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row>
    <row r="459" spans="1:38" ht="16.5" customHeight="1">
      <c r="A459" s="117"/>
      <c r="B459" s="117"/>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row>
    <row r="460" spans="1:38" ht="16.5" customHeight="1">
      <c r="A460" s="117"/>
      <c r="B460" s="117"/>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row>
    <row r="461" spans="1:38" ht="16.5" customHeight="1">
      <c r="A461" s="117"/>
      <c r="B461" s="117"/>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row>
    <row r="462" spans="1:38" ht="16.5" customHeight="1">
      <c r="A462" s="117"/>
      <c r="B462" s="117"/>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row>
    <row r="463" spans="1:38" ht="16.5" customHeight="1">
      <c r="A463" s="117"/>
      <c r="B463" s="117"/>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row>
    <row r="464" spans="1:38" ht="16.5" customHeight="1">
      <c r="A464" s="117"/>
      <c r="B464" s="117"/>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row>
    <row r="465" spans="1:38" ht="16.5" customHeight="1">
      <c r="A465" s="117"/>
      <c r="B465" s="117"/>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row>
    <row r="466" spans="1:38" ht="16.5" customHeight="1">
      <c r="A466" s="117"/>
      <c r="B466" s="117"/>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row>
    <row r="467" spans="1:38" ht="16.5" customHeight="1">
      <c r="A467" s="117"/>
      <c r="B467" s="117"/>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row>
    <row r="468" spans="1:38" ht="16.5" customHeight="1">
      <c r="A468" s="117"/>
      <c r="B468" s="117"/>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row>
    <row r="469" spans="1:38" ht="16.5" customHeight="1">
      <c r="A469" s="117"/>
      <c r="B469" s="117"/>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row>
    <row r="470" spans="1:38" ht="16.5" customHeight="1">
      <c r="A470" s="117"/>
      <c r="B470" s="117"/>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row>
    <row r="471" spans="1:38" ht="16.5" customHeight="1">
      <c r="A471" s="117"/>
      <c r="B471" s="117"/>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row>
    <row r="472" spans="1:38" ht="16.5" customHeight="1">
      <c r="A472" s="117"/>
      <c r="B472" s="117"/>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row>
    <row r="473" spans="1:38" ht="16.5" customHeight="1">
      <c r="A473" s="117"/>
      <c r="B473" s="117"/>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row>
    <row r="474" spans="1:38" ht="16.5" customHeight="1">
      <c r="A474" s="117"/>
      <c r="B474" s="117"/>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row>
    <row r="475" spans="1:38" ht="16.5" customHeight="1">
      <c r="A475" s="117"/>
      <c r="B475" s="117"/>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row>
    <row r="476" spans="1:38" ht="16.5" customHeight="1">
      <c r="A476" s="117"/>
      <c r="B476" s="117"/>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row>
    <row r="477" spans="1:38" ht="16.5" customHeight="1">
      <c r="A477" s="117"/>
      <c r="B477" s="117"/>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row>
    <row r="478" spans="1:38" ht="16.5" customHeight="1">
      <c r="A478" s="117"/>
      <c r="B478" s="117"/>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row>
    <row r="479" spans="1:38" ht="16.5" customHeight="1">
      <c r="A479" s="117"/>
      <c r="B479" s="117"/>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row>
    <row r="480" spans="1:38" ht="16.5" customHeight="1">
      <c r="A480" s="117"/>
      <c r="B480" s="117"/>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row>
    <row r="481" spans="1:38" ht="16.5" customHeight="1">
      <c r="A481" s="117"/>
      <c r="B481" s="117"/>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row>
    <row r="482" spans="1:38" ht="16.5" customHeight="1">
      <c r="A482" s="117"/>
      <c r="B482" s="117"/>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row>
    <row r="483" spans="1:38" ht="16.5" customHeight="1">
      <c r="A483" s="117"/>
      <c r="B483" s="117"/>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row>
    <row r="484" spans="1:38" ht="16.5" customHeight="1">
      <c r="A484" s="117"/>
      <c r="B484" s="117"/>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row>
    <row r="485" spans="1:38" ht="16.5" customHeight="1">
      <c r="A485" s="117"/>
      <c r="B485" s="117"/>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row>
    <row r="486" spans="1:38" ht="16.5" customHeight="1">
      <c r="A486" s="117"/>
      <c r="B486" s="117"/>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row>
    <row r="487" spans="1:38" ht="16.5" customHeight="1">
      <c r="A487" s="117"/>
      <c r="B487" s="117"/>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row>
    <row r="488" spans="1:38" ht="16.5" customHeight="1">
      <c r="A488" s="117"/>
      <c r="B488" s="117"/>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row>
    <row r="489" spans="1:38" ht="16.5" customHeight="1">
      <c r="A489" s="117"/>
      <c r="B489" s="117"/>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row>
    <row r="490" spans="1:38" ht="16.5" customHeight="1">
      <c r="A490" s="117"/>
      <c r="B490" s="117"/>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row>
    <row r="491" spans="1:38" ht="16.5" customHeight="1">
      <c r="A491" s="117"/>
      <c r="B491" s="117"/>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row>
    <row r="492" spans="1:38" ht="16.5" customHeight="1">
      <c r="A492" s="117"/>
      <c r="B492" s="117"/>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row>
    <row r="493" spans="1:38" ht="16.5" customHeight="1">
      <c r="A493" s="117"/>
      <c r="B493" s="117"/>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row>
    <row r="494" spans="1:38" ht="16.5" customHeight="1">
      <c r="A494" s="117"/>
      <c r="B494" s="117"/>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row>
    <row r="495" spans="1:38" ht="16.5" customHeight="1">
      <c r="A495" s="117"/>
      <c r="B495" s="117"/>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row>
    <row r="496" spans="1:38" ht="16.5" customHeight="1">
      <c r="A496" s="117"/>
      <c r="B496" s="117"/>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row>
    <row r="497" spans="1:38" ht="16.5" customHeight="1">
      <c r="A497" s="117"/>
      <c r="B497" s="117"/>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row>
    <row r="498" spans="1:38" ht="16.5" customHeight="1">
      <c r="A498" s="117"/>
      <c r="B498" s="117"/>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row>
    <row r="499" spans="1:38" ht="16.5" customHeight="1">
      <c r="A499" s="117"/>
      <c r="B499" s="117"/>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row>
    <row r="500" spans="1:38" ht="16.5" customHeight="1">
      <c r="A500" s="117"/>
      <c r="B500" s="117"/>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row>
    <row r="501" spans="1:38" ht="16.5" customHeight="1">
      <c r="A501" s="117"/>
      <c r="B501" s="117"/>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row>
    <row r="502" spans="1:38" ht="16.5" customHeight="1">
      <c r="A502" s="117"/>
      <c r="B502" s="117"/>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row>
    <row r="503" spans="1:38" ht="16.5" customHeight="1">
      <c r="A503" s="117"/>
      <c r="B503" s="117"/>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row>
    <row r="504" spans="1:38" ht="16.5" customHeight="1">
      <c r="A504" s="117"/>
      <c r="B504" s="117"/>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row>
    <row r="505" spans="1:38" ht="16.5" customHeight="1">
      <c r="A505" s="117"/>
      <c r="B505" s="117"/>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row>
    <row r="506" spans="1:38" ht="16.5" customHeight="1">
      <c r="A506" s="117"/>
      <c r="B506" s="117"/>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row>
    <row r="507" spans="1:38" ht="16.5" customHeight="1">
      <c r="A507" s="117"/>
      <c r="B507" s="117"/>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row>
    <row r="508" spans="1:38" ht="16.5" customHeight="1">
      <c r="A508" s="117"/>
      <c r="B508" s="117"/>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row>
    <row r="509" spans="1:38" ht="16.5" customHeight="1">
      <c r="A509" s="117"/>
      <c r="B509" s="117"/>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row>
    <row r="510" spans="1:38" ht="16.5" customHeight="1">
      <c r="A510" s="117"/>
      <c r="B510" s="117"/>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row>
    <row r="511" spans="1:38" ht="16.5" customHeight="1">
      <c r="A511" s="117"/>
      <c r="B511" s="117"/>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row>
    <row r="512" spans="1:38" ht="16.5" customHeight="1">
      <c r="A512" s="117"/>
      <c r="B512" s="117"/>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row>
    <row r="513" spans="1:38" ht="16.5" customHeight="1">
      <c r="A513" s="117"/>
      <c r="B513" s="117"/>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row>
    <row r="514" spans="1:38" ht="16.5" customHeight="1">
      <c r="A514" s="117"/>
      <c r="B514" s="117"/>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row>
    <row r="515" spans="1:38" ht="16.5" customHeight="1">
      <c r="A515" s="117"/>
      <c r="B515" s="117"/>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row>
    <row r="516" spans="1:38" ht="16.5" customHeight="1">
      <c r="A516" s="117"/>
      <c r="B516" s="117"/>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row>
    <row r="517" spans="1:38" ht="16.5" customHeight="1">
      <c r="A517" s="117"/>
      <c r="B517" s="117"/>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row>
    <row r="518" spans="1:38" ht="16.5" customHeight="1">
      <c r="A518" s="117"/>
      <c r="B518" s="117"/>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row>
    <row r="519" spans="1:38" ht="16.5" customHeight="1">
      <c r="A519" s="117"/>
      <c r="B519" s="117"/>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row>
    <row r="520" spans="1:38" ht="16.5" customHeight="1">
      <c r="A520" s="117"/>
      <c r="B520" s="117"/>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row>
    <row r="521" spans="1:38" ht="16.5" customHeight="1">
      <c r="A521" s="117"/>
      <c r="B521" s="117"/>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row>
    <row r="522" spans="1:38" ht="16.5" customHeight="1">
      <c r="A522" s="117"/>
      <c r="B522" s="117"/>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row>
    <row r="523" spans="1:38" ht="16.5" customHeight="1">
      <c r="A523" s="117"/>
      <c r="B523" s="117"/>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row>
    <row r="524" spans="1:38" ht="16.5" customHeight="1">
      <c r="A524" s="117"/>
      <c r="B524" s="117"/>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row>
    <row r="525" spans="1:38" ht="16.5" customHeight="1">
      <c r="A525" s="117"/>
      <c r="B525" s="117"/>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row>
    <row r="526" spans="1:38" ht="16.5" customHeight="1">
      <c r="A526" s="117"/>
      <c r="B526" s="117"/>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row>
    <row r="527" spans="1:38" ht="16.5" customHeight="1">
      <c r="A527" s="117"/>
      <c r="B527" s="117"/>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row>
    <row r="528" spans="1:38" ht="16.5" customHeight="1">
      <c r="A528" s="117"/>
      <c r="B528" s="117"/>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row>
    <row r="529" spans="1:38" ht="16.5" customHeight="1">
      <c r="A529" s="117"/>
      <c r="B529" s="117"/>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row>
    <row r="530" spans="1:38" ht="16.5" customHeight="1">
      <c r="A530" s="117"/>
      <c r="B530" s="117"/>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row>
    <row r="531" spans="1:38" ht="16.5" customHeight="1">
      <c r="A531" s="117"/>
      <c r="B531" s="117"/>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row>
    <row r="532" spans="1:38" ht="16.5" customHeight="1">
      <c r="A532" s="117"/>
      <c r="B532" s="117"/>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row>
    <row r="533" spans="1:38" ht="16.5" customHeight="1">
      <c r="A533" s="117"/>
      <c r="B533" s="117"/>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row>
    <row r="534" spans="1:38" ht="16.5" customHeight="1">
      <c r="A534" s="117"/>
      <c r="B534" s="117"/>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row>
    <row r="535" spans="1:38" ht="16.5" customHeight="1">
      <c r="A535" s="117"/>
      <c r="B535" s="117"/>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row>
    <row r="536" spans="1:38" ht="16.5" customHeight="1">
      <c r="A536" s="117"/>
      <c r="B536" s="117"/>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row>
    <row r="537" spans="1:38" ht="16.5" customHeight="1">
      <c r="A537" s="117"/>
      <c r="B537" s="117"/>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row>
    <row r="538" spans="1:38" ht="16.5" customHeight="1">
      <c r="A538" s="117"/>
      <c r="B538" s="117"/>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row>
    <row r="539" spans="1:38" ht="16.5" customHeight="1">
      <c r="A539" s="117"/>
      <c r="B539" s="117"/>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row>
    <row r="540" spans="1:38" ht="16.5" customHeight="1">
      <c r="A540" s="117"/>
      <c r="B540" s="117"/>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row>
    <row r="541" spans="1:38" ht="16.5" customHeight="1">
      <c r="A541" s="117"/>
      <c r="B541" s="117"/>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row>
    <row r="542" spans="1:38" ht="16.5" customHeight="1">
      <c r="A542" s="117"/>
      <c r="B542" s="117"/>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row>
    <row r="543" spans="1:38" ht="16.5" customHeight="1">
      <c r="A543" s="117"/>
      <c r="B543" s="117"/>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row>
    <row r="544" spans="1:38" ht="16.5" customHeight="1">
      <c r="A544" s="117"/>
      <c r="B544" s="117"/>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row>
    <row r="545" spans="1:38" ht="16.5" customHeight="1">
      <c r="A545" s="117"/>
      <c r="B545" s="117"/>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row>
    <row r="546" spans="1:38" ht="16.5" customHeight="1">
      <c r="A546" s="117"/>
      <c r="B546" s="117"/>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row>
    <row r="547" spans="1:38" ht="16.5" customHeight="1">
      <c r="A547" s="117"/>
      <c r="B547" s="117"/>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row>
    <row r="548" spans="1:38" ht="16.5" customHeight="1">
      <c r="A548" s="117"/>
      <c r="B548" s="117"/>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row>
    <row r="549" spans="1:38" ht="16.5" customHeight="1">
      <c r="A549" s="117"/>
      <c r="B549" s="117"/>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row>
    <row r="550" spans="1:38" ht="16.5" customHeight="1">
      <c r="A550" s="117"/>
      <c r="B550" s="117"/>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row>
    <row r="551" spans="1:38" ht="16.5" customHeight="1">
      <c r="A551" s="117"/>
      <c r="B551" s="117"/>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row>
    <row r="552" spans="1:38" ht="16.5" customHeight="1">
      <c r="A552" s="117"/>
      <c r="B552" s="117"/>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row>
    <row r="553" spans="1:38" ht="16.5" customHeight="1">
      <c r="A553" s="117"/>
      <c r="B553" s="117"/>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row>
    <row r="554" spans="1:38" ht="16.5" customHeight="1">
      <c r="A554" s="117"/>
      <c r="B554" s="117"/>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row>
    <row r="555" spans="1:38" ht="16.5" customHeight="1">
      <c r="A555" s="117"/>
      <c r="B555" s="117"/>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row>
    <row r="556" spans="1:38" ht="16.5" customHeight="1">
      <c r="A556" s="117"/>
      <c r="B556" s="117"/>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row>
    <row r="557" spans="1:38" ht="16.5" customHeight="1">
      <c r="A557" s="117"/>
      <c r="B557" s="117"/>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row>
    <row r="558" spans="1:38" ht="16.5" customHeight="1">
      <c r="A558" s="117"/>
      <c r="B558" s="117"/>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row>
    <row r="559" spans="1:38" ht="16.5" customHeight="1">
      <c r="A559" s="117"/>
      <c r="B559" s="117"/>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row>
    <row r="560" spans="1:38" ht="16.5" customHeight="1">
      <c r="A560" s="117"/>
      <c r="B560" s="117"/>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row>
    <row r="561" spans="1:38" ht="16.5" customHeight="1">
      <c r="A561" s="117"/>
      <c r="B561" s="117"/>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row>
    <row r="562" spans="1:38" ht="16.5" customHeight="1">
      <c r="A562" s="117"/>
      <c r="B562" s="117"/>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row>
    <row r="563" spans="1:38" ht="16.5" customHeight="1">
      <c r="A563" s="117"/>
      <c r="B563" s="117"/>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row>
    <row r="564" spans="1:38" ht="16.5" customHeight="1">
      <c r="A564" s="117"/>
      <c r="B564" s="117"/>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row>
    <row r="565" spans="1:38" ht="16.5" customHeight="1">
      <c r="A565" s="117"/>
      <c r="B565" s="117"/>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row>
    <row r="566" spans="1:38" ht="16.5" customHeight="1">
      <c r="A566" s="117"/>
      <c r="B566" s="117"/>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row>
    <row r="567" spans="1:38" ht="16.5" customHeight="1">
      <c r="A567" s="117"/>
      <c r="B567" s="117"/>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row>
    <row r="568" spans="1:38" ht="16.5" customHeight="1">
      <c r="A568" s="117"/>
      <c r="B568" s="117"/>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row>
    <row r="569" spans="1:38" ht="16.5" customHeight="1">
      <c r="A569" s="117"/>
      <c r="B569" s="117"/>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row>
    <row r="570" spans="1:38" ht="16.5" customHeight="1">
      <c r="A570" s="117"/>
      <c r="B570" s="117"/>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row>
    <row r="571" spans="1:38" ht="16.5" customHeight="1">
      <c r="A571" s="117"/>
      <c r="B571" s="117"/>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row>
    <row r="572" spans="1:38" ht="16.5" customHeight="1">
      <c r="A572" s="117"/>
      <c r="B572" s="117"/>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row>
    <row r="573" spans="1:38" ht="16.5" customHeight="1">
      <c r="A573" s="117"/>
      <c r="B573" s="117"/>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row>
    <row r="574" spans="1:38" ht="16.5" customHeight="1">
      <c r="A574" s="117"/>
      <c r="B574" s="117"/>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row>
    <row r="575" spans="1:38" ht="16.5" customHeight="1">
      <c r="A575" s="117"/>
      <c r="B575" s="117"/>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row>
    <row r="576" spans="1:38" ht="16.5" customHeight="1">
      <c r="A576" s="117"/>
      <c r="B576" s="117"/>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row>
    <row r="577" spans="1:38" ht="16.5" customHeight="1">
      <c r="A577" s="117"/>
      <c r="B577" s="117"/>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row>
    <row r="578" spans="1:38" ht="16.5" customHeight="1">
      <c r="A578" s="117"/>
      <c r="B578" s="117"/>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row>
    <row r="579" spans="1:38" ht="16.5" customHeight="1">
      <c r="A579" s="117"/>
      <c r="B579" s="117"/>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row>
    <row r="580" spans="1:38" ht="16.5" customHeight="1">
      <c r="A580" s="117"/>
      <c r="B580" s="117"/>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row>
    <row r="581" spans="1:38" ht="16.5" customHeight="1">
      <c r="A581" s="117"/>
      <c r="B581" s="117"/>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row>
    <row r="582" spans="1:38" ht="16.5" customHeight="1">
      <c r="A582" s="117"/>
      <c r="B582" s="117"/>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row>
    <row r="583" spans="1:38" ht="16.5" customHeight="1">
      <c r="A583" s="117"/>
      <c r="B583" s="117"/>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row>
    <row r="584" spans="1:38" ht="16.5" customHeight="1">
      <c r="A584" s="117"/>
      <c r="B584" s="117"/>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row>
    <row r="585" spans="1:38" ht="16.5" customHeight="1">
      <c r="A585" s="117"/>
      <c r="B585" s="117"/>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row>
    <row r="586" spans="1:38" ht="16.5" customHeight="1">
      <c r="A586" s="117"/>
      <c r="B586" s="117"/>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row>
    <row r="587" spans="1:38" ht="16.5" customHeight="1">
      <c r="A587" s="117"/>
      <c r="B587" s="117"/>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row>
    <row r="588" spans="1:38" ht="16.5" customHeight="1">
      <c r="A588" s="117"/>
      <c r="B588" s="117"/>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row>
    <row r="589" spans="1:38" ht="16.5" customHeight="1">
      <c r="A589" s="117"/>
      <c r="B589" s="117"/>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row>
    <row r="590" spans="1:38" ht="16.5" customHeight="1">
      <c r="A590" s="117"/>
      <c r="B590" s="117"/>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row>
    <row r="591" spans="1:38" ht="16.5" customHeight="1">
      <c r="A591" s="117"/>
      <c r="B591" s="117"/>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row>
    <row r="592" spans="1:38" ht="16.5" customHeight="1">
      <c r="A592" s="117"/>
      <c r="B592" s="117"/>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row>
    <row r="593" spans="1:38" ht="16.5" customHeight="1">
      <c r="A593" s="117"/>
      <c r="B593" s="117"/>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row>
    <row r="594" spans="1:38" ht="16.5" customHeight="1">
      <c r="A594" s="117"/>
      <c r="B594" s="117"/>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row>
    <row r="595" spans="1:38" ht="16.5" customHeight="1">
      <c r="A595" s="117"/>
      <c r="B595" s="117"/>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row>
    <row r="596" spans="1:38" ht="16.5" customHeight="1">
      <c r="A596" s="117"/>
      <c r="B596" s="117"/>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row>
    <row r="597" spans="1:38" ht="16.5" customHeight="1">
      <c r="A597" s="117"/>
      <c r="B597" s="117"/>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row>
    <row r="598" spans="1:38" ht="16.5" customHeight="1">
      <c r="A598" s="117"/>
      <c r="B598" s="117"/>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row>
    <row r="599" spans="1:38" ht="16.5" customHeight="1">
      <c r="A599" s="117"/>
      <c r="B599" s="117"/>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row>
    <row r="600" spans="1:38" ht="16.5" customHeight="1">
      <c r="A600" s="117"/>
      <c r="B600" s="117"/>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row>
    <row r="601" spans="1:38" ht="16.5" customHeight="1">
      <c r="A601" s="117"/>
      <c r="B601" s="117"/>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row>
    <row r="602" spans="1:38" ht="16.5" customHeight="1">
      <c r="A602" s="117"/>
      <c r="B602" s="117"/>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row>
    <row r="603" spans="1:38" ht="16.5" customHeight="1">
      <c r="A603" s="117"/>
      <c r="B603" s="117"/>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row>
    <row r="604" spans="1:38" ht="16.5" customHeight="1">
      <c r="A604" s="117"/>
      <c r="B604" s="117"/>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row>
    <row r="605" spans="1:38" ht="16.5" customHeight="1">
      <c r="A605" s="117"/>
      <c r="B605" s="117"/>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row>
    <row r="606" spans="1:38" ht="16.5" customHeight="1">
      <c r="A606" s="117"/>
      <c r="B606" s="117"/>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row>
    <row r="607" spans="1:38" ht="16.5" customHeight="1">
      <c r="A607" s="117"/>
      <c r="B607" s="117"/>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row>
    <row r="608" spans="1:38" ht="16.5" customHeight="1">
      <c r="A608" s="117"/>
      <c r="B608" s="117"/>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row>
    <row r="609" spans="1:38" ht="16.5" customHeight="1">
      <c r="A609" s="117"/>
      <c r="B609" s="117"/>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row>
    <row r="610" spans="1:38" ht="16.5" customHeight="1">
      <c r="A610" s="117"/>
      <c r="B610" s="117"/>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row>
    <row r="611" spans="1:38" ht="16.5" customHeight="1">
      <c r="A611" s="117"/>
      <c r="B611" s="117"/>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row>
    <row r="612" spans="1:38" ht="16.5" customHeight="1">
      <c r="A612" s="117"/>
      <c r="B612" s="117"/>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row>
    <row r="613" spans="1:38" ht="16.5" customHeight="1">
      <c r="A613" s="117"/>
      <c r="B613" s="117"/>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row>
    <row r="614" spans="1:38" ht="16.5" customHeight="1">
      <c r="A614" s="117"/>
      <c r="B614" s="117"/>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row>
    <row r="615" spans="1:38" ht="16.5" customHeight="1">
      <c r="A615" s="117"/>
      <c r="B615" s="117"/>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row>
    <row r="616" spans="1:38" ht="16.5" customHeight="1">
      <c r="A616" s="117"/>
      <c r="B616" s="117"/>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row>
    <row r="617" spans="1:38" ht="16.5" customHeight="1">
      <c r="A617" s="117"/>
      <c r="B617" s="117"/>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row>
    <row r="618" spans="1:38" ht="16.5" customHeight="1">
      <c r="A618" s="117"/>
      <c r="B618" s="117"/>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row>
    <row r="619" spans="1:38" ht="16.5" customHeight="1">
      <c r="A619" s="117"/>
      <c r="B619" s="117"/>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row>
    <row r="620" spans="1:38" ht="16.5" customHeight="1">
      <c r="A620" s="117"/>
      <c r="B620" s="117"/>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row>
    <row r="621" spans="1:38" ht="16.5" customHeight="1">
      <c r="A621" s="117"/>
      <c r="B621" s="117"/>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row>
    <row r="622" spans="1:38" ht="16.5" customHeight="1">
      <c r="A622" s="117"/>
      <c r="B622" s="117"/>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row>
    <row r="623" spans="1:38" ht="16.5" customHeight="1">
      <c r="A623" s="117"/>
      <c r="B623" s="117"/>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row>
    <row r="624" spans="1:38" ht="16.5" customHeight="1">
      <c r="A624" s="117"/>
      <c r="B624" s="117"/>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row>
    <row r="625" spans="1:38" ht="16.5" customHeight="1">
      <c r="A625" s="117"/>
      <c r="B625" s="117"/>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row>
    <row r="626" spans="1:38" ht="16.5" customHeight="1">
      <c r="A626" s="117"/>
      <c r="B626" s="117"/>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row>
    <row r="627" spans="1:38" ht="16.5" customHeight="1">
      <c r="A627" s="117"/>
      <c r="B627" s="117"/>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row>
    <row r="628" spans="1:38" ht="16.5" customHeight="1">
      <c r="A628" s="117"/>
      <c r="B628" s="117"/>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row>
    <row r="629" spans="1:38" ht="16.5" customHeight="1">
      <c r="A629" s="117"/>
      <c r="B629" s="117"/>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row>
    <row r="630" spans="1:38" ht="16.5" customHeight="1">
      <c r="A630" s="117"/>
      <c r="B630" s="117"/>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row>
    <row r="631" spans="1:38" ht="16.5" customHeight="1">
      <c r="A631" s="117"/>
      <c r="B631" s="117"/>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row>
    <row r="632" spans="1:38" ht="16.5" customHeight="1">
      <c r="A632" s="117"/>
      <c r="B632" s="117"/>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row>
    <row r="633" spans="1:38" ht="16.5" customHeight="1">
      <c r="A633" s="117"/>
      <c r="B633" s="117"/>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row>
    <row r="634" spans="1:38" ht="16.5" customHeight="1">
      <c r="A634" s="117"/>
      <c r="B634" s="117"/>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row>
    <row r="635" spans="1:38" ht="16.5" customHeight="1">
      <c r="A635" s="117"/>
      <c r="B635" s="117"/>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row>
    <row r="636" spans="1:38" ht="16.5" customHeight="1">
      <c r="A636" s="117"/>
      <c r="B636" s="117"/>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row>
    <row r="637" spans="1:38" ht="16.5" customHeight="1">
      <c r="A637" s="117"/>
      <c r="B637" s="117"/>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row>
    <row r="638" spans="1:38" ht="16.5" customHeight="1">
      <c r="A638" s="117"/>
      <c r="B638" s="117"/>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row>
    <row r="639" spans="1:38" ht="16.5" customHeight="1">
      <c r="A639" s="117"/>
      <c r="B639" s="117"/>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row>
    <row r="640" spans="1:38" ht="16.5" customHeight="1">
      <c r="A640" s="117"/>
      <c r="B640" s="117"/>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row>
    <row r="641" spans="1:38" ht="16.5" customHeight="1">
      <c r="A641" s="117"/>
      <c r="B641" s="117"/>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row>
    <row r="642" spans="1:38" ht="16.5" customHeight="1">
      <c r="A642" s="117"/>
      <c r="B642" s="117"/>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row>
    <row r="643" spans="1:38" ht="16.5" customHeight="1">
      <c r="A643" s="117"/>
      <c r="B643" s="117"/>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row>
    <row r="644" spans="1:38" ht="16.5" customHeight="1">
      <c r="A644" s="117"/>
      <c r="B644" s="117"/>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row>
    <row r="645" spans="1:38" ht="16.5" customHeight="1">
      <c r="A645" s="117"/>
      <c r="B645" s="117"/>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row>
    <row r="646" spans="1:38" ht="16.5" customHeight="1">
      <c r="A646" s="117"/>
      <c r="B646" s="117"/>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row>
    <row r="647" spans="1:38" ht="16.5" customHeight="1">
      <c r="A647" s="117"/>
      <c r="B647" s="117"/>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row>
    <row r="648" spans="1:38" ht="16.5" customHeight="1">
      <c r="A648" s="117"/>
      <c r="B648" s="117"/>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row>
    <row r="649" spans="1:38" ht="16.5" customHeight="1">
      <c r="A649" s="117"/>
      <c r="B649" s="117"/>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row>
    <row r="650" spans="1:38" ht="16.5" customHeight="1">
      <c r="A650" s="117"/>
      <c r="B650" s="117"/>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row>
    <row r="651" spans="1:38" ht="16.5" customHeight="1">
      <c r="A651" s="117"/>
      <c r="B651" s="117"/>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row>
    <row r="652" spans="1:38" ht="16.5" customHeight="1">
      <c r="A652" s="117"/>
      <c r="B652" s="117"/>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row>
    <row r="653" spans="1:38" ht="16.5" customHeight="1">
      <c r="A653" s="117"/>
      <c r="B653" s="117"/>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row>
    <row r="654" spans="1:38" ht="16.5" customHeight="1">
      <c r="A654" s="117"/>
      <c r="B654" s="117"/>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row>
    <row r="655" spans="1:38" ht="16.5" customHeight="1">
      <c r="A655" s="117"/>
      <c r="B655" s="117"/>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row>
    <row r="656" spans="1:38" ht="16.5" customHeight="1">
      <c r="A656" s="117"/>
      <c r="B656" s="117"/>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row>
    <row r="657" spans="1:38" ht="16.5" customHeight="1">
      <c r="A657" s="117"/>
      <c r="B657" s="117"/>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row>
    <row r="658" spans="1:38" ht="16.5" customHeight="1">
      <c r="A658" s="117"/>
      <c r="B658" s="117"/>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row>
    <row r="659" spans="1:38" ht="16.5" customHeight="1">
      <c r="A659" s="117"/>
      <c r="B659" s="117"/>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row>
    <row r="660" spans="1:38" ht="16.5" customHeight="1">
      <c r="A660" s="117"/>
      <c r="B660" s="117"/>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row>
    <row r="661" spans="1:38" ht="16.5" customHeight="1">
      <c r="A661" s="117"/>
      <c r="B661" s="117"/>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row>
    <row r="662" spans="1:38" ht="16.5" customHeight="1">
      <c r="A662" s="117"/>
      <c r="B662" s="117"/>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row>
    <row r="663" spans="1:38" ht="16.5" customHeight="1">
      <c r="A663" s="117"/>
      <c r="B663" s="117"/>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row>
    <row r="664" spans="1:38" ht="16.5" customHeight="1">
      <c r="A664" s="117"/>
      <c r="B664" s="117"/>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row>
    <row r="665" spans="1:38" ht="16.5" customHeight="1">
      <c r="A665" s="117"/>
      <c r="B665" s="117"/>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row>
    <row r="666" spans="1:38" ht="16.5" customHeight="1">
      <c r="A666" s="117"/>
      <c r="B666" s="117"/>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row>
    <row r="667" spans="1:38" ht="16.5" customHeight="1">
      <c r="A667" s="117"/>
      <c r="B667" s="117"/>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row>
    <row r="668" spans="1:38" ht="16.5" customHeight="1">
      <c r="A668" s="117"/>
      <c r="B668" s="117"/>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row>
    <row r="669" spans="1:38" ht="16.5" customHeight="1">
      <c r="A669" s="117"/>
      <c r="B669" s="117"/>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row>
    <row r="670" spans="1:38" ht="16.5" customHeight="1">
      <c r="A670" s="117"/>
      <c r="B670" s="117"/>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row>
    <row r="671" spans="1:38" ht="16.5" customHeight="1">
      <c r="A671" s="117"/>
      <c r="B671" s="117"/>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row>
    <row r="672" spans="1:38" ht="16.5" customHeight="1">
      <c r="A672" s="117"/>
      <c r="B672" s="117"/>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row>
    <row r="673" spans="1:38" ht="16.5" customHeight="1">
      <c r="A673" s="117"/>
      <c r="B673" s="117"/>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row>
    <row r="674" spans="1:38" ht="16.5" customHeight="1">
      <c r="A674" s="117"/>
      <c r="B674" s="117"/>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row>
    <row r="675" spans="1:38" ht="16.5" customHeight="1">
      <c r="A675" s="117"/>
      <c r="B675" s="117"/>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row>
    <row r="676" spans="1:38" ht="16.5" customHeight="1">
      <c r="A676" s="117"/>
      <c r="B676" s="117"/>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row>
    <row r="677" spans="1:38" ht="16.5" customHeight="1">
      <c r="A677" s="117"/>
      <c r="B677" s="117"/>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row>
    <row r="678" spans="1:38" ht="16.5" customHeight="1">
      <c r="A678" s="117"/>
      <c r="B678" s="117"/>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row>
    <row r="679" spans="1:38" ht="16.5" customHeight="1">
      <c r="A679" s="117"/>
      <c r="B679" s="117"/>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row>
    <row r="680" spans="1:38" ht="16.5" customHeight="1">
      <c r="A680" s="117"/>
      <c r="B680" s="117"/>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row>
    <row r="681" spans="1:38" ht="16.5" customHeight="1">
      <c r="A681" s="117"/>
      <c r="B681" s="117"/>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row>
    <row r="682" spans="1:38" ht="16.5" customHeight="1">
      <c r="A682" s="117"/>
      <c r="B682" s="117"/>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row>
    <row r="683" spans="1:38" ht="16.5" customHeight="1">
      <c r="A683" s="117"/>
      <c r="B683" s="117"/>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row>
    <row r="684" spans="1:38" ht="16.5" customHeight="1">
      <c r="A684" s="117"/>
      <c r="B684" s="117"/>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row>
    <row r="685" spans="1:38" ht="16.5" customHeight="1">
      <c r="A685" s="117"/>
      <c r="B685" s="117"/>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row>
    <row r="686" spans="1:38" ht="16.5" customHeight="1">
      <c r="A686" s="117"/>
      <c r="B686" s="117"/>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row>
    <row r="687" spans="1:38" ht="16.5" customHeight="1">
      <c r="A687" s="117"/>
      <c r="B687" s="117"/>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row>
    <row r="688" spans="1:38" ht="16.5" customHeight="1">
      <c r="A688" s="117"/>
      <c r="B688" s="117"/>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row>
    <row r="689" spans="1:38" ht="16.5" customHeight="1">
      <c r="A689" s="117"/>
      <c r="B689" s="117"/>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row>
    <row r="690" spans="1:38" ht="16.5" customHeight="1">
      <c r="A690" s="117"/>
      <c r="B690" s="117"/>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row>
    <row r="691" spans="1:38" ht="16.5" customHeight="1">
      <c r="A691" s="117"/>
      <c r="B691" s="117"/>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row>
    <row r="692" spans="1:38" ht="16.5" customHeight="1">
      <c r="A692" s="117"/>
      <c r="B692" s="117"/>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row>
    <row r="693" spans="1:38" ht="16.5" customHeight="1">
      <c r="A693" s="117"/>
      <c r="B693" s="117"/>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row>
    <row r="694" spans="1:38" ht="16.5" customHeight="1">
      <c r="A694" s="117"/>
      <c r="B694" s="117"/>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row>
    <row r="695" spans="1:38" ht="16.5" customHeight="1">
      <c r="A695" s="117"/>
      <c r="B695" s="117"/>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row>
    <row r="696" spans="1:38" ht="16.5" customHeight="1">
      <c r="A696" s="117"/>
      <c r="B696" s="117"/>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row>
    <row r="697" spans="1:38" ht="16.5" customHeight="1">
      <c r="A697" s="117"/>
      <c r="B697" s="117"/>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row>
    <row r="698" spans="1:38" ht="16.5" customHeight="1">
      <c r="A698" s="117"/>
      <c r="B698" s="117"/>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row>
    <row r="699" spans="1:38" ht="16.5" customHeight="1">
      <c r="A699" s="117"/>
      <c r="B699" s="117"/>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row>
    <row r="700" spans="1:38" ht="16.5" customHeight="1">
      <c r="A700" s="117"/>
      <c r="B700" s="117"/>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row>
    <row r="701" spans="1:38" ht="16.5" customHeight="1">
      <c r="A701" s="117"/>
      <c r="B701" s="117"/>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row>
    <row r="702" spans="1:38" ht="16.5" customHeight="1">
      <c r="A702" s="117"/>
      <c r="B702" s="117"/>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row>
    <row r="703" spans="1:38" ht="16.5" customHeight="1">
      <c r="A703" s="117"/>
      <c r="B703" s="117"/>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row>
    <row r="704" spans="1:38" ht="16.5" customHeight="1">
      <c r="A704" s="117"/>
      <c r="B704" s="117"/>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row>
    <row r="705" spans="1:38" ht="16.5" customHeight="1">
      <c r="A705" s="117"/>
      <c r="B705" s="117"/>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row>
    <row r="706" spans="1:38" ht="16.5" customHeight="1">
      <c r="A706" s="117"/>
      <c r="B706" s="117"/>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row>
    <row r="707" spans="1:38" ht="16.5" customHeight="1">
      <c r="A707" s="117"/>
      <c r="B707" s="117"/>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row>
    <row r="708" spans="1:38" ht="16.5" customHeight="1">
      <c r="A708" s="117"/>
      <c r="B708" s="117"/>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row>
    <row r="709" spans="1:38" ht="16.5" customHeight="1">
      <c r="A709" s="117"/>
      <c r="B709" s="117"/>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row>
    <row r="710" spans="1:38" ht="16.5" customHeight="1">
      <c r="A710" s="117"/>
      <c r="B710" s="117"/>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row>
    <row r="711" spans="1:38" ht="16.5" customHeight="1">
      <c r="A711" s="117"/>
      <c r="B711" s="117"/>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row>
    <row r="712" spans="1:38" ht="16.5" customHeight="1">
      <c r="A712" s="117"/>
      <c r="B712" s="117"/>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row>
    <row r="713" spans="1:38" ht="16.5" customHeight="1">
      <c r="A713" s="117"/>
      <c r="B713" s="117"/>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row>
    <row r="714" spans="1:38" ht="16.5" customHeight="1">
      <c r="A714" s="117"/>
      <c r="B714" s="117"/>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row>
    <row r="715" spans="1:38" ht="16.5" customHeight="1">
      <c r="A715" s="117"/>
      <c r="B715" s="117"/>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row>
    <row r="716" spans="1:38" ht="16.5" customHeight="1">
      <c r="A716" s="117"/>
      <c r="B716" s="117"/>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row>
    <row r="717" spans="1:38" ht="16.5" customHeight="1">
      <c r="A717" s="117"/>
      <c r="B717" s="117"/>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row>
    <row r="718" spans="1:38" ht="16.5" customHeight="1">
      <c r="A718" s="117"/>
      <c r="B718" s="117"/>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row>
    <row r="719" spans="1:38" ht="16.5" customHeight="1">
      <c r="A719" s="117"/>
      <c r="B719" s="117"/>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row>
    <row r="720" spans="1:38" ht="16.5" customHeight="1">
      <c r="A720" s="117"/>
      <c r="B720" s="117"/>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row>
    <row r="721" spans="1:38" ht="16.5" customHeight="1">
      <c r="A721" s="117"/>
      <c r="B721" s="117"/>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row>
    <row r="722" spans="1:38" ht="16.5" customHeight="1">
      <c r="A722" s="117"/>
      <c r="B722" s="117"/>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row>
    <row r="723" spans="1:38" ht="16.5" customHeight="1">
      <c r="A723" s="117"/>
      <c r="B723" s="117"/>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row>
    <row r="724" spans="1:38" ht="16.5" customHeight="1">
      <c r="A724" s="117"/>
      <c r="B724" s="117"/>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row>
    <row r="725" spans="1:38" ht="16.5" customHeight="1">
      <c r="A725" s="117"/>
      <c r="B725" s="117"/>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row>
    <row r="726" spans="1:38" ht="16.5" customHeight="1">
      <c r="A726" s="117"/>
      <c r="B726" s="117"/>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row>
    <row r="727" spans="1:38" ht="16.5" customHeight="1">
      <c r="A727" s="117"/>
      <c r="B727" s="117"/>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row>
    <row r="728" spans="1:38" ht="16.5" customHeight="1">
      <c r="A728" s="117"/>
      <c r="B728" s="117"/>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row>
    <row r="729" spans="1:38" ht="16.5" customHeight="1">
      <c r="A729" s="117"/>
      <c r="B729" s="117"/>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row>
    <row r="730" spans="1:38" ht="16.5" customHeight="1">
      <c r="A730" s="117"/>
      <c r="B730" s="117"/>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row>
    <row r="731" spans="1:38" ht="16.5" customHeight="1">
      <c r="A731" s="117"/>
      <c r="B731" s="117"/>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row>
    <row r="732" spans="1:38" ht="16.5" customHeight="1">
      <c r="A732" s="117"/>
      <c r="B732" s="117"/>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row>
    <row r="733" spans="1:38" ht="16.5" customHeight="1">
      <c r="A733" s="117"/>
      <c r="B733" s="117"/>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row>
    <row r="734" spans="1:38" ht="16.5" customHeight="1">
      <c r="A734" s="117"/>
      <c r="B734" s="117"/>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row>
    <row r="735" spans="1:38" ht="16.5" customHeight="1">
      <c r="A735" s="117"/>
      <c r="B735" s="117"/>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row>
    <row r="736" spans="1:38" ht="16.5" customHeight="1">
      <c r="A736" s="117"/>
      <c r="B736" s="117"/>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row>
    <row r="737" spans="1:38" ht="16.5" customHeight="1">
      <c r="A737" s="117"/>
      <c r="B737" s="117"/>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row>
    <row r="738" spans="1:38" ht="16.5" customHeight="1">
      <c r="A738" s="117"/>
      <c r="B738" s="117"/>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row>
    <row r="739" spans="1:38" ht="16.5" customHeight="1">
      <c r="A739" s="117"/>
      <c r="B739" s="117"/>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row>
    <row r="740" spans="1:38" ht="16.5" customHeight="1">
      <c r="A740" s="117"/>
      <c r="B740" s="117"/>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row>
    <row r="741" spans="1:38" ht="16.5" customHeight="1">
      <c r="A741" s="117"/>
      <c r="B741" s="117"/>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row>
    <row r="742" spans="1:38" ht="16.5" customHeight="1">
      <c r="A742" s="117"/>
      <c r="B742" s="117"/>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row>
    <row r="743" spans="1:38" ht="16.5" customHeight="1">
      <c r="A743" s="117"/>
      <c r="B743" s="117"/>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row>
    <row r="744" spans="1:38" ht="16.5" customHeight="1">
      <c r="A744" s="117"/>
      <c r="B744" s="117"/>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row>
    <row r="745" spans="1:38" ht="16.5" customHeight="1">
      <c r="A745" s="117"/>
      <c r="B745" s="117"/>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row>
    <row r="746" spans="1:38" ht="16.5" customHeight="1">
      <c r="A746" s="117"/>
      <c r="B746" s="117"/>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row>
    <row r="747" spans="1:38" ht="16.5" customHeight="1">
      <c r="A747" s="117"/>
      <c r="B747" s="117"/>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row>
    <row r="748" spans="1:38" ht="16.5" customHeight="1">
      <c r="A748" s="117"/>
      <c r="B748" s="117"/>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row>
    <row r="749" spans="1:38" ht="16.5" customHeight="1">
      <c r="A749" s="117"/>
      <c r="B749" s="117"/>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row>
    <row r="750" spans="1:38" ht="16.5" customHeight="1">
      <c r="A750" s="117"/>
      <c r="B750" s="117"/>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row>
    <row r="751" spans="1:38" ht="16.5" customHeight="1">
      <c r="A751" s="117"/>
      <c r="B751" s="117"/>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row>
    <row r="752" spans="1:38" ht="16.5" customHeight="1">
      <c r="A752" s="117"/>
      <c r="B752" s="117"/>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row>
    <row r="753" spans="1:38" ht="16.5" customHeight="1">
      <c r="A753" s="117"/>
      <c r="B753" s="117"/>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row>
    <row r="754" spans="1:38" ht="16.5" customHeight="1">
      <c r="A754" s="117"/>
      <c r="B754" s="117"/>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row>
    <row r="755" spans="1:38" ht="16.5" customHeight="1">
      <c r="A755" s="117"/>
      <c r="B755" s="117"/>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row>
    <row r="756" spans="1:38" ht="16.5" customHeight="1">
      <c r="A756" s="117"/>
      <c r="B756" s="117"/>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row>
    <row r="757" spans="1:38" ht="16.5" customHeight="1">
      <c r="A757" s="117"/>
      <c r="B757" s="117"/>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row>
    <row r="758" spans="1:38" ht="16.5" customHeight="1">
      <c r="A758" s="117"/>
      <c r="B758" s="117"/>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row>
    <row r="759" spans="1:38" ht="16.5" customHeight="1">
      <c r="A759" s="117"/>
      <c r="B759" s="117"/>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row>
    <row r="760" spans="1:38" ht="16.5" customHeight="1">
      <c r="A760" s="117"/>
      <c r="B760" s="117"/>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row>
    <row r="761" spans="1:38" ht="16.5" customHeight="1">
      <c r="A761" s="117"/>
      <c r="B761" s="117"/>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row>
    <row r="762" spans="1:38" ht="16.5" customHeight="1">
      <c r="A762" s="117"/>
      <c r="B762" s="117"/>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row>
    <row r="763" spans="1:38" ht="16.5" customHeight="1">
      <c r="A763" s="117"/>
      <c r="B763" s="117"/>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row>
    <row r="764" spans="1:38" ht="16.5" customHeight="1">
      <c r="A764" s="117"/>
      <c r="B764" s="117"/>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row>
    <row r="765" spans="1:38" ht="16.5" customHeight="1">
      <c r="A765" s="117"/>
      <c r="B765" s="117"/>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row>
    <row r="766" spans="1:38" ht="16.5" customHeight="1">
      <c r="A766" s="117"/>
      <c r="B766" s="117"/>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row>
    <row r="767" spans="1:38" ht="16.5" customHeight="1">
      <c r="A767" s="117"/>
      <c r="B767" s="117"/>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row>
    <row r="768" spans="1:38" ht="16.5" customHeight="1">
      <c r="A768" s="117"/>
      <c r="B768" s="117"/>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row>
    <row r="769" spans="1:38" ht="16.5" customHeight="1">
      <c r="A769" s="117"/>
      <c r="B769" s="117"/>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row>
    <row r="770" spans="1:38" ht="16.5" customHeight="1">
      <c r="A770" s="117"/>
      <c r="B770" s="117"/>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row>
    <row r="771" spans="1:38" ht="16.5" customHeight="1">
      <c r="A771" s="117"/>
      <c r="B771" s="117"/>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row>
    <row r="772" spans="1:38" ht="16.5" customHeight="1">
      <c r="A772" s="117"/>
      <c r="B772" s="117"/>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row>
    <row r="773" spans="1:38" ht="16.5" customHeight="1">
      <c r="A773" s="117"/>
      <c r="B773" s="117"/>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row>
    <row r="774" spans="1:38" ht="16.5" customHeight="1">
      <c r="A774" s="117"/>
      <c r="B774" s="117"/>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row>
    <row r="775" spans="1:38" ht="16.5" customHeight="1">
      <c r="A775" s="117"/>
      <c r="B775" s="117"/>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row>
    <row r="776" spans="1:38" ht="16.5" customHeight="1">
      <c r="A776" s="117"/>
      <c r="B776" s="117"/>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row>
    <row r="777" spans="1:38" ht="16.5" customHeight="1">
      <c r="A777" s="117"/>
      <c r="B777" s="117"/>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row>
    <row r="778" spans="1:38" ht="16.5" customHeight="1">
      <c r="A778" s="117"/>
      <c r="B778" s="117"/>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row>
    <row r="779" spans="1:38" ht="16.5" customHeight="1">
      <c r="A779" s="117"/>
      <c r="B779" s="117"/>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row>
    <row r="780" spans="1:38" ht="16.5" customHeight="1">
      <c r="A780" s="117"/>
      <c r="B780" s="117"/>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row>
    <row r="781" spans="1:38" ht="16.5" customHeight="1">
      <c r="A781" s="117"/>
      <c r="B781" s="117"/>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row>
    <row r="782" spans="1:38" ht="16.5" customHeight="1">
      <c r="A782" s="117"/>
      <c r="B782" s="117"/>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row>
    <row r="783" spans="1:38" ht="16.5" customHeight="1">
      <c r="A783" s="117"/>
      <c r="B783" s="117"/>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row>
    <row r="784" spans="1:38" ht="16.5" customHeight="1">
      <c r="A784" s="117"/>
      <c r="B784" s="117"/>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row>
    <row r="785" spans="1:38" ht="16.5" customHeight="1">
      <c r="A785" s="117"/>
      <c r="B785" s="117"/>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row>
    <row r="786" spans="1:38" ht="16.5" customHeight="1">
      <c r="A786" s="117"/>
      <c r="B786" s="117"/>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row>
    <row r="787" spans="1:38" ht="16.5" customHeight="1">
      <c r="A787" s="117"/>
      <c r="B787" s="117"/>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row>
    <row r="788" spans="1:38" ht="16.5" customHeight="1">
      <c r="A788" s="117"/>
      <c r="B788" s="117"/>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row>
    <row r="789" spans="1:38" ht="16.5" customHeight="1">
      <c r="A789" s="117"/>
      <c r="B789" s="117"/>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row>
    <row r="790" spans="1:38" ht="16.5" customHeight="1">
      <c r="A790" s="117"/>
      <c r="B790" s="117"/>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row>
    <row r="791" spans="1:38" ht="16.5" customHeight="1">
      <c r="A791" s="117"/>
      <c r="B791" s="117"/>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row>
    <row r="792" spans="1:38" ht="16.5" customHeight="1">
      <c r="A792" s="117"/>
      <c r="B792" s="117"/>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row>
    <row r="793" spans="1:38" ht="16.5" customHeight="1">
      <c r="A793" s="117"/>
      <c r="B793" s="117"/>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row>
    <row r="794" spans="1:38" ht="16.5" customHeight="1">
      <c r="A794" s="117"/>
      <c r="B794" s="117"/>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row>
    <row r="795" spans="1:38" ht="16.5" customHeight="1">
      <c r="A795" s="117"/>
      <c r="B795" s="117"/>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row>
    <row r="796" spans="1:38" ht="16.5" customHeight="1">
      <c r="A796" s="117"/>
      <c r="B796" s="117"/>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row>
    <row r="797" spans="1:38" ht="16.5" customHeight="1">
      <c r="A797" s="117"/>
      <c r="B797" s="117"/>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row>
    <row r="798" spans="1:38" ht="16.5" customHeight="1">
      <c r="A798" s="117"/>
      <c r="B798" s="117"/>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row>
    <row r="799" spans="1:38" ht="16.5" customHeight="1">
      <c r="A799" s="117"/>
      <c r="B799" s="117"/>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row>
    <row r="800" spans="1:38" ht="16.5" customHeight="1">
      <c r="A800" s="117"/>
      <c r="B800" s="117"/>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row>
    <row r="801" spans="1:38" ht="16.5" customHeight="1">
      <c r="A801" s="117"/>
      <c r="B801" s="117"/>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row>
    <row r="802" spans="1:38" ht="16.5" customHeight="1">
      <c r="A802" s="117"/>
      <c r="B802" s="117"/>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row>
    <row r="803" spans="1:38" ht="16.5" customHeight="1">
      <c r="A803" s="117"/>
      <c r="B803" s="117"/>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row>
    <row r="804" spans="1:38" ht="16.5" customHeight="1">
      <c r="A804" s="117"/>
      <c r="B804" s="117"/>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row>
    <row r="805" spans="1:38" ht="16.5" customHeight="1">
      <c r="A805" s="117"/>
      <c r="B805" s="117"/>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row>
    <row r="806" spans="1:38" ht="16.5" customHeight="1">
      <c r="A806" s="117"/>
      <c r="B806" s="117"/>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row>
    <row r="807" spans="1:38" ht="16.5" customHeight="1">
      <c r="A807" s="117"/>
      <c r="B807" s="117"/>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row>
    <row r="808" spans="1:38" ht="16.5" customHeight="1">
      <c r="A808" s="117"/>
      <c r="B808" s="117"/>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row>
    <row r="809" spans="1:38" ht="16.5" customHeight="1">
      <c r="A809" s="117"/>
      <c r="B809" s="117"/>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row>
    <row r="810" spans="1:38" ht="16.5" customHeight="1">
      <c r="A810" s="117"/>
      <c r="B810" s="117"/>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row>
    <row r="811" spans="1:38" ht="16.5" customHeight="1">
      <c r="A811" s="117"/>
      <c r="B811" s="117"/>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row>
    <row r="812" spans="1:38" ht="16.5" customHeight="1">
      <c r="A812" s="117"/>
      <c r="B812" s="117"/>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row>
    <row r="813" spans="1:38" ht="16.5" customHeight="1">
      <c r="A813" s="117"/>
      <c r="B813" s="117"/>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row>
    <row r="814" spans="1:38" ht="16.5" customHeight="1">
      <c r="A814" s="117"/>
      <c r="B814" s="117"/>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row>
    <row r="815" spans="1:38" ht="16.5" customHeight="1">
      <c r="A815" s="117"/>
      <c r="B815" s="117"/>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row>
    <row r="816" spans="1:38" ht="16.5" customHeight="1">
      <c r="A816" s="117"/>
      <c r="B816" s="117"/>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row>
    <row r="817" spans="1:38" ht="16.5" customHeight="1">
      <c r="A817" s="117"/>
      <c r="B817" s="117"/>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row>
    <row r="818" spans="1:38" ht="16.5" customHeight="1">
      <c r="A818" s="117"/>
      <c r="B818" s="117"/>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row>
    <row r="819" spans="1:38" ht="16.5" customHeight="1">
      <c r="A819" s="117"/>
      <c r="B819" s="117"/>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row>
    <row r="820" spans="1:38" ht="16.5" customHeight="1">
      <c r="A820" s="117"/>
      <c r="B820" s="117"/>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row>
    <row r="821" spans="1:38" ht="16.5" customHeight="1">
      <c r="A821" s="117"/>
      <c r="B821" s="117"/>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row>
    <row r="822" spans="1:38" ht="16.5" customHeight="1">
      <c r="A822" s="117"/>
      <c r="B822" s="117"/>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row>
    <row r="823" spans="1:38" ht="16.5" customHeight="1">
      <c r="A823" s="117"/>
      <c r="B823" s="117"/>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row>
    <row r="824" spans="1:38" ht="16.5" customHeight="1">
      <c r="A824" s="117"/>
      <c r="B824" s="117"/>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row>
    <row r="825" spans="1:38" ht="16.5" customHeight="1">
      <c r="A825" s="117"/>
      <c r="B825" s="117"/>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row>
    <row r="826" spans="1:38" ht="16.5" customHeight="1">
      <c r="A826" s="117"/>
      <c r="B826" s="117"/>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row>
    <row r="827" spans="1:38" ht="16.5" customHeight="1">
      <c r="A827" s="117"/>
      <c r="B827" s="117"/>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row>
    <row r="828" spans="1:38" ht="16.5" customHeight="1">
      <c r="A828" s="117"/>
      <c r="B828" s="117"/>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row>
    <row r="829" spans="1:38" ht="16.5" customHeight="1">
      <c r="A829" s="117"/>
      <c r="B829" s="117"/>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row>
    <row r="830" spans="1:38" ht="16.5" customHeight="1">
      <c r="A830" s="117"/>
      <c r="B830" s="117"/>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row>
    <row r="831" spans="1:38" ht="16.5" customHeight="1">
      <c r="A831" s="117"/>
      <c r="B831" s="117"/>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row>
    <row r="832" spans="1:38" ht="16.5" customHeight="1">
      <c r="A832" s="117"/>
      <c r="B832" s="117"/>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row>
    <row r="833" spans="1:38" ht="16.5" customHeight="1">
      <c r="A833" s="117"/>
      <c r="B833" s="117"/>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row>
    <row r="834" spans="1:38" ht="16.5" customHeight="1">
      <c r="A834" s="117"/>
      <c r="B834" s="117"/>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row>
    <row r="835" spans="1:38" ht="16.5" customHeight="1">
      <c r="A835" s="117"/>
      <c r="B835" s="117"/>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row>
    <row r="836" spans="1:38" ht="16.5" customHeight="1">
      <c r="A836" s="117"/>
      <c r="B836" s="117"/>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row>
    <row r="837" spans="1:38" ht="16.5" customHeight="1">
      <c r="A837" s="117"/>
      <c r="B837" s="117"/>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row>
    <row r="838" spans="1:38" ht="16.5" customHeight="1">
      <c r="A838" s="117"/>
      <c r="B838" s="117"/>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row>
    <row r="839" spans="1:38" ht="16.5" customHeight="1">
      <c r="A839" s="117"/>
      <c r="B839" s="117"/>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row>
    <row r="840" spans="1:38" ht="16.5" customHeight="1">
      <c r="A840" s="117"/>
      <c r="B840" s="117"/>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row>
    <row r="841" spans="1:38" ht="16.5" customHeight="1">
      <c r="A841" s="117"/>
      <c r="B841" s="117"/>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row>
    <row r="842" spans="1:38" ht="16.5" customHeight="1">
      <c r="A842" s="117"/>
      <c r="B842" s="117"/>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row>
    <row r="843" spans="1:38" ht="16.5" customHeight="1">
      <c r="A843" s="117"/>
      <c r="B843" s="117"/>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row>
    <row r="844" spans="1:38" ht="16.5" customHeight="1">
      <c r="A844" s="117"/>
      <c r="B844" s="117"/>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row>
    <row r="845" spans="1:38" ht="16.5" customHeight="1">
      <c r="A845" s="117"/>
      <c r="B845" s="117"/>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row>
    <row r="846" spans="1:38" ht="16.5" customHeight="1">
      <c r="A846" s="117"/>
      <c r="B846" s="117"/>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row>
    <row r="847" spans="1:38" ht="16.5" customHeight="1">
      <c r="A847" s="117"/>
      <c r="B847" s="117"/>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row>
    <row r="848" spans="1:38" ht="16.5" customHeight="1">
      <c r="A848" s="117"/>
      <c r="B848" s="117"/>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row>
    <row r="849" spans="1:38" ht="16.5" customHeight="1">
      <c r="A849" s="117"/>
      <c r="B849" s="117"/>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row>
    <row r="850" spans="1:38" ht="16.5" customHeight="1">
      <c r="A850" s="117"/>
      <c r="B850" s="117"/>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row>
    <row r="851" spans="1:38" ht="16.5" customHeight="1">
      <c r="A851" s="117"/>
      <c r="B851" s="117"/>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row>
    <row r="852" spans="1:38" ht="16.5" customHeight="1">
      <c r="A852" s="117"/>
      <c r="B852" s="117"/>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row>
    <row r="853" spans="1:38" ht="16.5" customHeight="1">
      <c r="A853" s="117"/>
      <c r="B853" s="117"/>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row>
    <row r="854" spans="1:38" ht="16.5" customHeight="1">
      <c r="A854" s="117"/>
      <c r="B854" s="117"/>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row>
    <row r="855" spans="1:38" ht="16.5" customHeight="1">
      <c r="A855" s="117"/>
      <c r="B855" s="117"/>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row>
    <row r="856" spans="1:38" ht="16.5" customHeight="1">
      <c r="A856" s="117"/>
      <c r="B856" s="117"/>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row>
    <row r="857" spans="1:38" ht="16.5" customHeight="1">
      <c r="A857" s="117"/>
      <c r="B857" s="117"/>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row>
    <row r="858" spans="1:38" ht="16.5" customHeight="1">
      <c r="A858" s="117"/>
      <c r="B858" s="117"/>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row>
    <row r="859" spans="1:38" ht="16.5" customHeight="1">
      <c r="A859" s="117"/>
      <c r="B859" s="117"/>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row>
    <row r="860" spans="1:38" ht="16.5" customHeight="1">
      <c r="A860" s="117"/>
      <c r="B860" s="117"/>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row>
    <row r="861" spans="1:38" ht="16.5" customHeight="1">
      <c r="A861" s="117"/>
      <c r="B861" s="117"/>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row>
    <row r="862" spans="1:38" ht="16.5" customHeight="1">
      <c r="A862" s="117"/>
      <c r="B862" s="117"/>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row>
    <row r="863" spans="1:38" ht="16.5" customHeight="1">
      <c r="A863" s="117"/>
      <c r="B863" s="117"/>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row>
    <row r="864" spans="1:38" ht="16.5" customHeight="1">
      <c r="A864" s="117"/>
      <c r="B864" s="117"/>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row>
    <row r="865" spans="1:38" ht="16.5" customHeight="1">
      <c r="A865" s="117"/>
      <c r="B865" s="117"/>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row>
    <row r="866" spans="1:38" ht="16.5" customHeight="1">
      <c r="A866" s="117"/>
      <c r="B866" s="117"/>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row>
    <row r="867" spans="1:38" ht="16.5" customHeight="1">
      <c r="A867" s="117"/>
      <c r="B867" s="117"/>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row>
    <row r="868" spans="1:38" ht="16.5" customHeight="1">
      <c r="A868" s="117"/>
      <c r="B868" s="117"/>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row>
    <row r="869" spans="1:38" ht="16.5" customHeight="1">
      <c r="A869" s="117"/>
      <c r="B869" s="117"/>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row>
    <row r="870" spans="1:38" ht="16.5" customHeight="1">
      <c r="A870" s="117"/>
      <c r="B870" s="117"/>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row>
    <row r="871" spans="1:38" ht="16.5" customHeight="1">
      <c r="A871" s="117"/>
      <c r="B871" s="117"/>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row>
    <row r="872" spans="1:38" ht="16.5" customHeight="1">
      <c r="A872" s="117"/>
      <c r="B872" s="117"/>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row>
    <row r="873" spans="1:38" ht="16.5" customHeight="1">
      <c r="A873" s="117"/>
      <c r="B873" s="117"/>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row>
    <row r="874" spans="1:38" ht="16.5" customHeight="1">
      <c r="A874" s="117"/>
      <c r="B874" s="117"/>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row>
    <row r="875" spans="1:38" ht="16.5" customHeight="1">
      <c r="A875" s="117"/>
      <c r="B875" s="117"/>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row>
    <row r="876" spans="1:38" ht="16.5" customHeight="1">
      <c r="A876" s="117"/>
      <c r="B876" s="117"/>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row>
    <row r="877" spans="1:38" ht="16.5" customHeight="1">
      <c r="A877" s="117"/>
      <c r="B877" s="117"/>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row>
    <row r="878" spans="1:38" ht="16.5" customHeight="1">
      <c r="A878" s="117"/>
      <c r="B878" s="117"/>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row>
    <row r="879" spans="1:38" ht="16.5" customHeight="1">
      <c r="A879" s="117"/>
      <c r="B879" s="117"/>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row>
    <row r="880" spans="1:38" ht="16.5" customHeight="1">
      <c r="A880" s="117"/>
      <c r="B880" s="117"/>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row>
    <row r="881" spans="1:38" ht="16.5" customHeight="1">
      <c r="A881" s="117"/>
      <c r="B881" s="117"/>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row>
    <row r="882" spans="1:38" ht="16.5" customHeight="1">
      <c r="A882" s="117"/>
      <c r="B882" s="117"/>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row>
    <row r="883" spans="1:38" ht="16.5" customHeight="1">
      <c r="A883" s="117"/>
      <c r="B883" s="117"/>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row>
    <row r="884" spans="1:38" ht="16.5" customHeight="1">
      <c r="A884" s="117"/>
      <c r="B884" s="117"/>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row>
    <row r="885" spans="1:38" ht="16.5" customHeight="1">
      <c r="A885" s="117"/>
      <c r="B885" s="117"/>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row>
    <row r="886" spans="1:38" ht="16.5" customHeight="1">
      <c r="A886" s="117"/>
      <c r="B886" s="117"/>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row>
    <row r="887" spans="1:38" ht="16.5" customHeight="1">
      <c r="A887" s="117"/>
      <c r="B887" s="117"/>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row>
    <row r="888" spans="1:38" ht="16.5" customHeight="1">
      <c r="A888" s="117"/>
      <c r="B888" s="117"/>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row>
    <row r="889" spans="1:38" ht="16.5" customHeight="1">
      <c r="A889" s="117"/>
      <c r="B889" s="117"/>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row>
    <row r="890" spans="1:38" ht="16.5" customHeight="1">
      <c r="A890" s="117"/>
      <c r="B890" s="117"/>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row>
    <row r="891" spans="1:38" ht="16.5" customHeight="1">
      <c r="A891" s="117"/>
      <c r="B891" s="117"/>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row>
    <row r="892" spans="1:38" ht="16.5" customHeight="1">
      <c r="A892" s="117"/>
      <c r="B892" s="117"/>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row>
    <row r="893" spans="1:38" ht="16.5" customHeight="1">
      <c r="A893" s="117"/>
      <c r="B893" s="117"/>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row>
    <row r="894" spans="1:38" ht="16.5" customHeight="1">
      <c r="A894" s="117"/>
      <c r="B894" s="117"/>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row>
    <row r="895" spans="1:38" ht="16.5" customHeight="1">
      <c r="A895" s="117"/>
      <c r="B895" s="117"/>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row>
    <row r="896" spans="1:38" ht="16.5" customHeight="1">
      <c r="A896" s="117"/>
      <c r="B896" s="117"/>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row>
    <row r="897" spans="1:38" ht="16.5" customHeight="1">
      <c r="A897" s="117"/>
      <c r="B897" s="117"/>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row>
    <row r="898" spans="1:38" ht="16.5" customHeight="1">
      <c r="A898" s="117"/>
      <c r="B898" s="117"/>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row>
    <row r="899" spans="1:38" ht="16.5" customHeight="1">
      <c r="A899" s="117"/>
      <c r="B899" s="117"/>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row>
    <row r="900" spans="1:38" ht="16.5" customHeight="1">
      <c r="A900" s="117"/>
      <c r="B900" s="117"/>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row>
    <row r="901" spans="1:38" ht="16.5" customHeight="1">
      <c r="A901" s="117"/>
      <c r="B901" s="117"/>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row>
    <row r="902" spans="1:38" ht="16.5" customHeight="1">
      <c r="A902" s="117"/>
      <c r="B902" s="117"/>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row>
    <row r="903" spans="1:38" ht="16.5" customHeight="1">
      <c r="A903" s="117"/>
      <c r="B903" s="117"/>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row>
    <row r="904" spans="1:38" ht="16.5" customHeight="1">
      <c r="A904" s="117"/>
      <c r="B904" s="117"/>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row>
    <row r="905" spans="1:38" ht="16.5" customHeight="1">
      <c r="A905" s="117"/>
      <c r="B905" s="117"/>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row>
    <row r="906" spans="1:38" ht="16.5" customHeight="1">
      <c r="A906" s="117"/>
      <c r="B906" s="117"/>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row>
    <row r="907" spans="1:38" ht="16.5" customHeight="1">
      <c r="A907" s="117"/>
      <c r="B907" s="117"/>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row>
    <row r="908" spans="1:38" ht="16.5" customHeight="1">
      <c r="A908" s="117"/>
      <c r="B908" s="117"/>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row>
    <row r="909" spans="1:38" ht="16.5" customHeight="1">
      <c r="A909" s="117"/>
      <c r="B909" s="117"/>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row>
    <row r="910" spans="1:38" ht="16.5" customHeight="1">
      <c r="A910" s="117"/>
      <c r="B910" s="117"/>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row>
    <row r="911" spans="1:38" ht="16.5" customHeight="1">
      <c r="A911" s="117"/>
      <c r="B911" s="117"/>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row>
    <row r="912" spans="1:38" ht="16.5" customHeight="1">
      <c r="A912" s="117"/>
      <c r="B912" s="117"/>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row>
    <row r="913" spans="1:38" ht="16.5" customHeight="1">
      <c r="A913" s="117"/>
      <c r="B913" s="117"/>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row>
    <row r="914" spans="1:38" ht="16.5" customHeight="1">
      <c r="A914" s="117"/>
      <c r="B914" s="117"/>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row>
    <row r="915" spans="1:38" ht="16.5" customHeight="1">
      <c r="A915" s="117"/>
      <c r="B915" s="117"/>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row>
    <row r="916" spans="1:38" ht="16.5" customHeight="1">
      <c r="A916" s="117"/>
      <c r="B916" s="117"/>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row>
    <row r="917" spans="1:38" ht="16.5" customHeight="1">
      <c r="A917" s="117"/>
      <c r="B917" s="117"/>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row>
    <row r="918" spans="1:38" ht="16.5" customHeight="1">
      <c r="A918" s="117"/>
      <c r="B918" s="117"/>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row>
    <row r="919" spans="1:38" ht="16.5" customHeight="1">
      <c r="A919" s="117"/>
      <c r="B919" s="117"/>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row>
    <row r="920" spans="1:38" ht="16.5" customHeight="1">
      <c r="A920" s="117"/>
      <c r="B920" s="117"/>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row>
    <row r="921" spans="1:38" ht="16.5" customHeight="1">
      <c r="A921" s="117"/>
      <c r="B921" s="117"/>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row>
    <row r="922" spans="1:38" ht="16.5" customHeight="1">
      <c r="A922" s="117"/>
      <c r="B922" s="117"/>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row>
    <row r="923" spans="1:38" ht="16.5" customHeight="1">
      <c r="A923" s="117"/>
      <c r="B923" s="117"/>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row>
    <row r="924" spans="1:38" ht="16.5" customHeight="1">
      <c r="A924" s="117"/>
      <c r="B924" s="117"/>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row>
    <row r="925" spans="1:38" ht="16.5" customHeight="1">
      <c r="A925" s="117"/>
      <c r="B925" s="117"/>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row>
    <row r="926" spans="1:38" ht="16.5" customHeight="1">
      <c r="A926" s="117"/>
      <c r="B926" s="117"/>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row>
    <row r="927" spans="1:38" ht="16.5" customHeight="1">
      <c r="A927" s="117"/>
      <c r="B927" s="117"/>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row>
    <row r="928" spans="1:38" ht="16.5" customHeight="1">
      <c r="A928" s="117"/>
      <c r="B928" s="117"/>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row>
    <row r="929" spans="1:38" ht="16.5" customHeight="1">
      <c r="A929" s="117"/>
      <c r="B929" s="117"/>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row>
    <row r="930" spans="1:38" ht="16.5" customHeight="1">
      <c r="A930" s="117"/>
      <c r="B930" s="117"/>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row>
    <row r="931" spans="1:38" ht="16.5" customHeight="1">
      <c r="A931" s="117"/>
      <c r="B931" s="117"/>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row>
    <row r="932" spans="1:38" ht="16.5" customHeight="1">
      <c r="A932" s="117"/>
      <c r="B932" s="117"/>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row>
    <row r="933" spans="1:38" ht="16.5" customHeight="1">
      <c r="A933" s="117"/>
      <c r="B933" s="117"/>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row>
    <row r="934" spans="1:38" ht="16.5" customHeight="1">
      <c r="A934" s="117"/>
      <c r="B934" s="117"/>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row>
    <row r="935" spans="1:38" ht="16.5" customHeight="1">
      <c r="A935" s="117"/>
      <c r="B935" s="117"/>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row>
    <row r="936" spans="1:38" ht="16.5" customHeight="1">
      <c r="A936" s="117"/>
      <c r="B936" s="117"/>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row>
    <row r="937" spans="1:38" ht="16.5" customHeight="1">
      <c r="A937" s="117"/>
      <c r="B937" s="117"/>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row>
    <row r="938" spans="1:38" ht="16.5" customHeight="1">
      <c r="A938" s="117"/>
      <c r="B938" s="117"/>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row>
    <row r="939" spans="1:38" ht="16.5" customHeight="1">
      <c r="A939" s="117"/>
      <c r="B939" s="117"/>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row>
    <row r="940" spans="1:38" ht="16.5" customHeight="1">
      <c r="A940" s="117"/>
      <c r="B940" s="117"/>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row>
    <row r="941" spans="1:38" ht="16.5" customHeight="1">
      <c r="A941" s="117"/>
      <c r="B941" s="117"/>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row>
    <row r="942" spans="1:38" ht="16.5" customHeight="1">
      <c r="A942" s="117"/>
      <c r="B942" s="117"/>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row>
    <row r="943" spans="1:38" ht="16.5" customHeight="1">
      <c r="A943" s="117"/>
      <c r="B943" s="117"/>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row>
    <row r="944" spans="1:38" ht="16.5" customHeight="1">
      <c r="A944" s="117"/>
      <c r="B944" s="117"/>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row>
    <row r="945" spans="1:38" ht="16.5" customHeight="1">
      <c r="A945" s="117"/>
      <c r="B945" s="117"/>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row>
    <row r="946" spans="1:38" ht="16.5" customHeight="1">
      <c r="A946" s="117"/>
      <c r="B946" s="117"/>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row>
    <row r="947" spans="1:38" ht="16.5" customHeight="1">
      <c r="A947" s="117"/>
      <c r="B947" s="117"/>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row>
    <row r="948" spans="1:38" ht="16.5" customHeight="1">
      <c r="A948" s="117"/>
      <c r="B948" s="117"/>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row>
    <row r="949" spans="1:38" ht="16.5" customHeight="1">
      <c r="A949" s="117"/>
      <c r="B949" s="117"/>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row>
    <row r="950" spans="1:38" ht="16.5" customHeight="1">
      <c r="A950" s="117"/>
      <c r="B950" s="117"/>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row>
    <row r="951" spans="1:38" ht="16.5" customHeight="1">
      <c r="A951" s="117"/>
      <c r="B951" s="117"/>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row>
    <row r="952" spans="1:38" ht="16.5" customHeight="1">
      <c r="A952" s="117"/>
      <c r="B952" s="117"/>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row>
    <row r="953" spans="1:38" ht="16.5" customHeight="1">
      <c r="A953" s="117"/>
      <c r="B953" s="117"/>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row>
    <row r="954" spans="1:38" ht="16.5" customHeight="1">
      <c r="A954" s="117"/>
      <c r="B954" s="117"/>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row>
    <row r="955" spans="1:38" ht="16.5" customHeight="1">
      <c r="A955" s="117"/>
      <c r="B955" s="117"/>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row>
    <row r="956" spans="1:38" ht="16.5" customHeight="1">
      <c r="A956" s="117"/>
      <c r="B956" s="117"/>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row>
    <row r="957" spans="1:38" ht="16.5" customHeight="1">
      <c r="A957" s="117"/>
      <c r="B957" s="117"/>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row>
    <row r="958" spans="1:38" ht="16.5" customHeight="1">
      <c r="A958" s="117"/>
      <c r="B958" s="117"/>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row>
    <row r="959" spans="1:38" ht="16.5" customHeight="1">
      <c r="A959" s="117"/>
      <c r="B959" s="117"/>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row>
    <row r="960" spans="1:38" ht="16.5" customHeight="1">
      <c r="A960" s="117"/>
      <c r="B960" s="117"/>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row>
    <row r="961" spans="1:38" ht="16.5" customHeight="1">
      <c r="A961" s="117"/>
      <c r="B961" s="117"/>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row>
    <row r="962" spans="1:38" ht="16.5" customHeight="1">
      <c r="A962" s="117"/>
      <c r="B962" s="117"/>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row>
    <row r="963" spans="1:38" ht="16.5" customHeight="1">
      <c r="A963" s="117"/>
      <c r="B963" s="117"/>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row>
    <row r="964" spans="1:38" ht="16.5" customHeight="1">
      <c r="A964" s="117"/>
      <c r="B964" s="117"/>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row>
    <row r="965" spans="1:38" ht="16.5" customHeight="1">
      <c r="A965" s="117"/>
      <c r="B965" s="117"/>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row>
    <row r="966" spans="1:38" ht="16.5" customHeight="1">
      <c r="A966" s="117"/>
      <c r="B966" s="117"/>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row>
    <row r="967" spans="1:38" ht="16.5" customHeight="1">
      <c r="A967" s="117"/>
      <c r="B967" s="117"/>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row>
    <row r="968" spans="1:38" ht="16.5" customHeight="1">
      <c r="A968" s="117"/>
      <c r="B968" s="117"/>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row>
    <row r="969" spans="1:38" ht="16.5" customHeight="1">
      <c r="A969" s="117"/>
      <c r="B969" s="117"/>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row>
    <row r="970" spans="1:38" ht="16.5" customHeight="1">
      <c r="A970" s="117"/>
      <c r="B970" s="117"/>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row>
    <row r="971" spans="1:38" ht="16.5" customHeight="1">
      <c r="A971" s="117"/>
      <c r="B971" s="117"/>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row>
    <row r="972" spans="1:38" ht="16.5" customHeight="1">
      <c r="A972" s="117"/>
      <c r="B972" s="117"/>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row>
    <row r="973" spans="1:38" ht="16.5" customHeight="1">
      <c r="A973" s="117"/>
      <c r="B973" s="117"/>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row>
    <row r="974" spans="1:38" ht="16.5" customHeight="1">
      <c r="A974" s="117"/>
      <c r="B974" s="117"/>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row>
    <row r="975" spans="1:38" ht="16.5" customHeight="1">
      <c r="A975" s="117"/>
      <c r="B975" s="117"/>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row>
    <row r="976" spans="1:38" ht="16.5" customHeight="1">
      <c r="A976" s="117"/>
      <c r="B976" s="117"/>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row>
    <row r="977" spans="1:38" ht="16.5" customHeight="1">
      <c r="A977" s="117"/>
      <c r="B977" s="117"/>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row>
    <row r="978" spans="1:38" ht="16.5" customHeight="1">
      <c r="A978" s="117"/>
      <c r="B978" s="117"/>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row>
    <row r="979" spans="1:38" ht="16.5" customHeight="1">
      <c r="A979" s="117"/>
      <c r="B979" s="117"/>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row>
    <row r="980" spans="1:38" ht="16.5" customHeight="1">
      <c r="A980" s="117"/>
      <c r="B980" s="117"/>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row>
    <row r="981" spans="1:38" ht="16.5" customHeight="1">
      <c r="A981" s="117"/>
      <c r="B981" s="117"/>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row>
    <row r="982" spans="1:38" ht="16.5" customHeight="1">
      <c r="A982" s="117"/>
      <c r="B982" s="117"/>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row>
    <row r="983" spans="1:38" ht="16.5" customHeight="1">
      <c r="A983" s="117"/>
      <c r="B983" s="117"/>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row>
    <row r="984" spans="1:38" ht="16.5" customHeight="1">
      <c r="A984" s="117"/>
      <c r="B984" s="117"/>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row>
    <row r="985" spans="1:38" ht="16.5" customHeight="1">
      <c r="A985" s="117"/>
      <c r="B985" s="117"/>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row>
    <row r="986" spans="1:38" ht="16.5" customHeight="1">
      <c r="A986" s="117"/>
      <c r="B986" s="117"/>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row>
    <row r="987" spans="1:38" ht="16.5" customHeight="1">
      <c r="A987" s="117"/>
      <c r="B987" s="117"/>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row>
    <row r="988" spans="1:38" ht="16.5" customHeight="1">
      <c r="A988" s="117"/>
      <c r="B988" s="117"/>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row>
    <row r="989" spans="1:38" ht="16.5" customHeight="1">
      <c r="A989" s="117"/>
      <c r="B989" s="117"/>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row>
    <row r="990" spans="1:38" ht="16.5" customHeight="1">
      <c r="A990" s="117"/>
      <c r="B990" s="117"/>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row>
    <row r="991" spans="1:38" ht="16.5" customHeight="1">
      <c r="A991" s="117"/>
      <c r="B991" s="117"/>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row>
    <row r="992" spans="1:38" ht="16.5" customHeight="1">
      <c r="A992" s="117"/>
      <c r="B992" s="117"/>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row>
    <row r="993" spans="1:38" ht="16.5" customHeight="1">
      <c r="A993" s="117"/>
      <c r="B993" s="117"/>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row>
    <row r="994" spans="1:38" ht="16.5" customHeight="1">
      <c r="A994" s="117"/>
      <c r="B994" s="117"/>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row>
    <row r="995" spans="1:38" ht="16.5" customHeight="1">
      <c r="A995" s="117"/>
      <c r="B995" s="117"/>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row>
    <row r="996" spans="1:38" ht="16.5" customHeight="1">
      <c r="A996" s="117"/>
      <c r="B996" s="117"/>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row>
    <row r="997" spans="1:38" ht="16.5" customHeight="1">
      <c r="A997" s="117"/>
      <c r="B997" s="117"/>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row>
    <row r="998" spans="1:38" ht="16.5" customHeight="1">
      <c r="A998" s="117"/>
      <c r="B998" s="117"/>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row>
    <row r="999" spans="1:38" ht="16.5" customHeight="1">
      <c r="A999" s="117"/>
      <c r="B999" s="117"/>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row>
    <row r="1000" spans="1:38" ht="16.5" customHeight="1">
      <c r="A1000" s="117"/>
      <c r="B1000" s="117"/>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row>
    <row r="1001" spans="1:38" ht="16.5" customHeight="1">
      <c r="A1001" s="117"/>
      <c r="B1001" s="117"/>
      <c r="C1001" s="117"/>
      <c r="D1001" s="117"/>
      <c r="E1001" s="117"/>
      <c r="F1001" s="117"/>
      <c r="G1001" s="117"/>
      <c r="H1001" s="117"/>
      <c r="I1001" s="117"/>
      <c r="J1001" s="117"/>
      <c r="K1001" s="117"/>
      <c r="L1001" s="315"/>
      <c r="M1001" s="117"/>
      <c r="N1001" s="315"/>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row>
    <row r="1002" spans="1:38" ht="16.5" customHeight="1">
      <c r="A1002" s="117"/>
      <c r="B1002" s="117"/>
      <c r="C1002" s="117"/>
      <c r="D1002" s="117"/>
      <c r="E1002" s="117"/>
      <c r="F1002" s="117"/>
      <c r="G1002" s="117"/>
      <c r="H1002" s="117"/>
      <c r="I1002" s="117"/>
      <c r="J1002" s="117"/>
      <c r="K1002" s="117"/>
      <c r="L1002" s="315"/>
      <c r="M1002" s="117"/>
      <c r="N1002" s="315"/>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row>
    <row r="1003" spans="1:38" ht="16.5" customHeight="1">
      <c r="A1003" s="117"/>
      <c r="B1003" s="117"/>
      <c r="C1003" s="117"/>
      <c r="D1003" s="117"/>
      <c r="E1003" s="117"/>
      <c r="F1003" s="117"/>
      <c r="G1003" s="117"/>
      <c r="H1003" s="117"/>
      <c r="I1003" s="117"/>
      <c r="J1003" s="117"/>
      <c r="K1003" s="117"/>
      <c r="L1003" s="315"/>
      <c r="M1003" s="117"/>
      <c r="N1003" s="315"/>
      <c r="O1003" s="117"/>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row>
    <row r="1004" spans="1:38" ht="16.5" customHeight="1">
      <c r="A1004" s="117"/>
      <c r="B1004" s="117"/>
      <c r="C1004" s="117"/>
      <c r="D1004" s="117"/>
      <c r="E1004" s="117"/>
      <c r="F1004" s="117"/>
      <c r="G1004" s="117"/>
      <c r="H1004" s="117"/>
      <c r="I1004" s="117"/>
      <c r="J1004" s="117"/>
      <c r="K1004" s="117"/>
      <c r="L1004" s="315"/>
      <c r="M1004" s="117"/>
      <c r="N1004" s="315"/>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row>
    <row r="1005" spans="1:38" ht="16.5" customHeight="1">
      <c r="A1005" s="117"/>
      <c r="B1005" s="117"/>
      <c r="C1005" s="117"/>
      <c r="D1005" s="117"/>
      <c r="E1005" s="117"/>
      <c r="F1005" s="117"/>
      <c r="G1005" s="117"/>
      <c r="H1005" s="117"/>
      <c r="I1005" s="117"/>
      <c r="J1005" s="117"/>
      <c r="K1005" s="117"/>
      <c r="L1005" s="315"/>
      <c r="M1005" s="117"/>
      <c r="N1005" s="315"/>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row>
    <row r="1006" spans="1:38" ht="16.5" customHeight="1">
      <c r="A1006" s="117"/>
      <c r="B1006" s="117"/>
      <c r="C1006" s="117"/>
      <c r="D1006" s="117"/>
      <c r="E1006" s="117"/>
      <c r="F1006" s="117"/>
      <c r="G1006" s="117"/>
      <c r="H1006" s="117"/>
      <c r="I1006" s="117"/>
      <c r="J1006" s="117"/>
      <c r="K1006" s="117"/>
      <c r="L1006" s="315"/>
      <c r="M1006" s="117"/>
      <c r="N1006" s="315"/>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row>
    <row r="1007" spans="1:38" ht="16.5" customHeight="1">
      <c r="A1007" s="117"/>
      <c r="B1007" s="117"/>
      <c r="C1007" s="117"/>
      <c r="D1007" s="117"/>
      <c r="E1007" s="117"/>
      <c r="F1007" s="117"/>
      <c r="G1007" s="117"/>
      <c r="H1007" s="117"/>
      <c r="I1007" s="117"/>
      <c r="J1007" s="117"/>
      <c r="K1007" s="117"/>
      <c r="L1007" s="315"/>
      <c r="M1007" s="117"/>
      <c r="N1007" s="315"/>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row>
    <row r="1008" spans="1:38" ht="16.5" customHeight="1">
      <c r="A1008" s="117"/>
      <c r="B1008" s="117"/>
      <c r="C1008" s="117"/>
      <c r="D1008" s="117"/>
      <c r="E1008" s="117"/>
      <c r="F1008" s="117"/>
      <c r="G1008" s="117"/>
      <c r="H1008" s="117"/>
      <c r="I1008" s="117"/>
      <c r="J1008" s="117"/>
      <c r="K1008" s="117"/>
      <c r="L1008" s="315"/>
      <c r="M1008" s="117"/>
      <c r="N1008" s="315"/>
      <c r="O1008" s="117"/>
      <c r="P1008" s="117"/>
      <c r="Q1008" s="117"/>
      <c r="R1008" s="117"/>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row>
    <row r="1009" spans="1:38" ht="16.5" customHeight="1">
      <c r="A1009" s="117"/>
      <c r="B1009" s="117"/>
      <c r="C1009" s="117"/>
      <c r="D1009" s="117"/>
      <c r="E1009" s="117"/>
      <c r="F1009" s="117"/>
      <c r="G1009" s="117"/>
      <c r="H1009" s="117"/>
      <c r="I1009" s="117"/>
      <c r="J1009" s="117"/>
      <c r="K1009" s="117"/>
      <c r="L1009" s="315"/>
      <c r="M1009" s="117"/>
      <c r="N1009" s="315"/>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row>
    <row r="1010" spans="1:38" ht="16.5" customHeight="1">
      <c r="A1010" s="117"/>
      <c r="B1010" s="117"/>
      <c r="C1010" s="117"/>
      <c r="D1010" s="117"/>
      <c r="E1010" s="117"/>
      <c r="F1010" s="117"/>
      <c r="G1010" s="117"/>
      <c r="H1010" s="117"/>
      <c r="I1010" s="117"/>
      <c r="J1010" s="117"/>
      <c r="K1010" s="117"/>
      <c r="L1010" s="315"/>
      <c r="M1010" s="117"/>
      <c r="N1010" s="315"/>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row>
    <row r="1011" spans="1:38" ht="16.5" customHeight="1">
      <c r="A1011" s="117"/>
      <c r="B1011" s="117"/>
      <c r="C1011" s="117"/>
      <c r="D1011" s="117"/>
      <c r="E1011" s="117"/>
      <c r="F1011" s="117"/>
      <c r="G1011" s="117"/>
      <c r="H1011" s="117"/>
      <c r="I1011" s="117"/>
      <c r="J1011" s="117"/>
      <c r="K1011" s="117"/>
      <c r="L1011" s="315"/>
      <c r="M1011" s="117"/>
      <c r="N1011" s="315"/>
      <c r="O1011" s="117"/>
      <c r="P1011" s="117"/>
      <c r="Q1011" s="117"/>
      <c r="R1011" s="117"/>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row>
    <row r="1012" spans="1:38" ht="16.5" customHeight="1">
      <c r="A1012" s="117"/>
      <c r="B1012" s="117"/>
      <c r="C1012" s="117"/>
      <c r="D1012" s="117"/>
      <c r="E1012" s="117"/>
      <c r="F1012" s="117"/>
      <c r="G1012" s="117"/>
      <c r="H1012" s="117"/>
      <c r="I1012" s="117"/>
      <c r="J1012" s="117"/>
      <c r="K1012" s="117"/>
      <c r="L1012" s="315"/>
      <c r="M1012" s="117"/>
      <c r="N1012" s="315"/>
      <c r="O1012" s="117"/>
      <c r="P1012" s="117"/>
      <c r="Q1012" s="117"/>
      <c r="R1012" s="117"/>
      <c r="S1012" s="117"/>
      <c r="T1012" s="117"/>
      <c r="U1012" s="117"/>
      <c r="V1012" s="117"/>
      <c r="W1012" s="117"/>
      <c r="X1012" s="117"/>
      <c r="Y1012" s="117"/>
      <c r="Z1012" s="117"/>
      <c r="AA1012" s="117"/>
      <c r="AB1012" s="117"/>
      <c r="AC1012" s="117"/>
      <c r="AD1012" s="117"/>
      <c r="AE1012" s="117"/>
      <c r="AF1012" s="117"/>
      <c r="AG1012" s="117"/>
      <c r="AH1012" s="117"/>
      <c r="AI1012" s="117"/>
      <c r="AJ1012" s="117"/>
      <c r="AK1012" s="117"/>
      <c r="AL1012" s="117"/>
    </row>
    <row r="1013" spans="1:38" ht="16.5" customHeight="1">
      <c r="A1013" s="117"/>
      <c r="B1013" s="117"/>
      <c r="C1013" s="117"/>
      <c r="D1013" s="117"/>
      <c r="E1013" s="117"/>
      <c r="F1013" s="117"/>
      <c r="G1013" s="117"/>
      <c r="H1013" s="117"/>
      <c r="I1013" s="117"/>
      <c r="J1013" s="117"/>
      <c r="K1013" s="117"/>
      <c r="L1013" s="315"/>
      <c r="M1013" s="117"/>
      <c r="N1013" s="315"/>
      <c r="O1013" s="117"/>
      <c r="P1013" s="117"/>
      <c r="Q1013" s="117"/>
      <c r="R1013" s="117"/>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row>
    <row r="1014" spans="1:38" ht="16.5" customHeight="1">
      <c r="A1014" s="117"/>
      <c r="B1014" s="117"/>
      <c r="C1014" s="117"/>
      <c r="D1014" s="117"/>
      <c r="E1014" s="117"/>
      <c r="F1014" s="117"/>
      <c r="G1014" s="117"/>
      <c r="H1014" s="117"/>
      <c r="I1014" s="117"/>
      <c r="J1014" s="117"/>
      <c r="K1014" s="117"/>
      <c r="L1014" s="315"/>
      <c r="M1014" s="117"/>
      <c r="N1014" s="315"/>
      <c r="O1014" s="117"/>
      <c r="P1014" s="117"/>
      <c r="Q1014" s="117"/>
      <c r="R1014" s="117"/>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row>
    <row r="1015" spans="1:38" ht="16.5" customHeight="1">
      <c r="A1015" s="117"/>
      <c r="B1015" s="117"/>
      <c r="C1015" s="117"/>
      <c r="D1015" s="117"/>
      <c r="E1015" s="117"/>
      <c r="F1015" s="117"/>
      <c r="G1015" s="117"/>
      <c r="H1015" s="117"/>
      <c r="I1015" s="117"/>
      <c r="J1015" s="117"/>
      <c r="K1015" s="117"/>
      <c r="L1015" s="315"/>
      <c r="M1015" s="117"/>
      <c r="N1015" s="315"/>
      <c r="O1015" s="117"/>
      <c r="P1015" s="117"/>
      <c r="Q1015" s="117"/>
      <c r="R1015" s="117"/>
      <c r="S1015" s="117"/>
      <c r="T1015" s="117"/>
      <c r="U1015" s="117"/>
      <c r="V1015" s="117"/>
      <c r="W1015" s="117"/>
      <c r="X1015" s="117"/>
      <c r="Y1015" s="117"/>
      <c r="Z1015" s="117"/>
      <c r="AA1015" s="117"/>
      <c r="AB1015" s="117"/>
      <c r="AC1015" s="117"/>
      <c r="AD1015" s="117"/>
      <c r="AE1015" s="117"/>
      <c r="AF1015" s="117"/>
      <c r="AG1015" s="117"/>
      <c r="AH1015" s="117"/>
      <c r="AI1015" s="117"/>
      <c r="AJ1015" s="117"/>
      <c r="AK1015" s="117"/>
      <c r="AL1015" s="117"/>
    </row>
    <row r="1016" spans="1:38" ht="16.5" customHeight="1">
      <c r="A1016" s="117"/>
      <c r="B1016" s="117"/>
      <c r="C1016" s="117"/>
      <c r="D1016" s="117"/>
      <c r="E1016" s="117"/>
      <c r="F1016" s="117"/>
      <c r="G1016" s="117"/>
      <c r="H1016" s="117"/>
      <c r="I1016" s="117"/>
      <c r="J1016" s="117"/>
      <c r="K1016" s="117"/>
      <c r="L1016" s="315"/>
      <c r="M1016" s="117"/>
      <c r="N1016" s="315"/>
      <c r="O1016" s="117"/>
      <c r="P1016" s="117"/>
      <c r="Q1016" s="117"/>
      <c r="R1016" s="117"/>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row>
    <row r="1017" spans="1:38" ht="16.5" customHeight="1">
      <c r="A1017" s="117"/>
      <c r="B1017" s="117"/>
      <c r="C1017" s="117"/>
      <c r="D1017" s="117"/>
      <c r="E1017" s="117"/>
      <c r="F1017" s="117"/>
      <c r="G1017" s="117"/>
      <c r="H1017" s="117"/>
      <c r="I1017" s="117"/>
      <c r="J1017" s="117"/>
      <c r="K1017" s="117"/>
      <c r="L1017" s="315"/>
      <c r="M1017" s="117"/>
      <c r="N1017" s="315"/>
      <c r="O1017" s="117"/>
      <c r="P1017" s="117"/>
      <c r="Q1017" s="117"/>
      <c r="R1017" s="117"/>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row>
    <row r="1018" spans="1:38" ht="16.5" customHeight="1">
      <c r="A1018" s="117"/>
      <c r="B1018" s="117"/>
      <c r="C1018" s="117"/>
      <c r="D1018" s="117"/>
      <c r="E1018" s="117"/>
      <c r="F1018" s="117"/>
      <c r="G1018" s="117"/>
      <c r="H1018" s="117"/>
      <c r="I1018" s="117"/>
      <c r="J1018" s="117"/>
      <c r="K1018" s="117"/>
      <c r="L1018" s="315"/>
      <c r="M1018" s="117"/>
      <c r="N1018" s="315"/>
      <c r="O1018" s="117"/>
      <c r="P1018" s="117"/>
      <c r="Q1018" s="117"/>
      <c r="R1018" s="117"/>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row>
    <row r="1019" spans="1:38" ht="16.5" customHeight="1">
      <c r="A1019" s="117"/>
      <c r="B1019" s="117"/>
      <c r="C1019" s="117"/>
      <c r="D1019" s="117"/>
      <c r="E1019" s="117"/>
      <c r="F1019" s="117"/>
      <c r="G1019" s="117"/>
      <c r="H1019" s="117"/>
      <c r="I1019" s="117"/>
      <c r="J1019" s="117"/>
      <c r="K1019" s="117"/>
      <c r="L1019" s="315"/>
      <c r="M1019" s="117"/>
      <c r="N1019" s="315"/>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row>
    <row r="1020" spans="1:38" ht="16.5" customHeight="1">
      <c r="A1020" s="117"/>
      <c r="B1020" s="117"/>
      <c r="C1020" s="117"/>
      <c r="D1020" s="117"/>
      <c r="E1020" s="117"/>
      <c r="F1020" s="117"/>
      <c r="G1020" s="117"/>
      <c r="H1020" s="117"/>
      <c r="I1020" s="117"/>
      <c r="J1020" s="117"/>
      <c r="K1020" s="117"/>
      <c r="L1020" s="315"/>
      <c r="M1020" s="117"/>
      <c r="N1020" s="315"/>
      <c r="O1020" s="117"/>
      <c r="P1020" s="117"/>
      <c r="Q1020" s="117"/>
      <c r="R1020" s="117"/>
      <c r="S1020" s="117"/>
      <c r="T1020" s="117"/>
      <c r="U1020" s="117"/>
      <c r="V1020" s="117"/>
      <c r="W1020" s="117"/>
      <c r="X1020" s="117"/>
      <c r="Y1020" s="117"/>
      <c r="Z1020" s="117"/>
      <c r="AA1020" s="117"/>
      <c r="AB1020" s="117"/>
      <c r="AC1020" s="117"/>
      <c r="AD1020" s="117"/>
      <c r="AE1020" s="117"/>
      <c r="AF1020" s="117"/>
      <c r="AG1020" s="117"/>
      <c r="AH1020" s="117"/>
      <c r="AI1020" s="117"/>
      <c r="AJ1020" s="117"/>
      <c r="AK1020" s="117"/>
      <c r="AL1020" s="117"/>
    </row>
    <row r="1021" spans="1:38" ht="16.5" customHeight="1">
      <c r="A1021" s="117"/>
      <c r="B1021" s="117"/>
      <c r="C1021" s="117"/>
      <c r="D1021" s="117"/>
      <c r="E1021" s="117"/>
      <c r="F1021" s="117"/>
      <c r="G1021" s="117"/>
      <c r="H1021" s="117"/>
      <c r="I1021" s="117"/>
      <c r="J1021" s="117"/>
      <c r="K1021" s="117"/>
      <c r="L1021" s="315"/>
      <c r="M1021" s="117"/>
      <c r="N1021" s="315"/>
      <c r="O1021" s="117"/>
      <c r="P1021" s="117"/>
      <c r="Q1021" s="117"/>
      <c r="R1021" s="117"/>
      <c r="S1021" s="117"/>
      <c r="T1021" s="117"/>
      <c r="U1021" s="117"/>
      <c r="V1021" s="117"/>
      <c r="W1021" s="117"/>
      <c r="X1021" s="117"/>
      <c r="Y1021" s="117"/>
      <c r="Z1021" s="117"/>
      <c r="AA1021" s="117"/>
      <c r="AB1021" s="117"/>
      <c r="AC1021" s="117"/>
      <c r="AD1021" s="117"/>
      <c r="AE1021" s="117"/>
      <c r="AF1021" s="117"/>
      <c r="AG1021" s="117"/>
      <c r="AH1021" s="117"/>
      <c r="AI1021" s="117"/>
      <c r="AJ1021" s="117"/>
      <c r="AK1021" s="117"/>
      <c r="AL1021" s="117"/>
    </row>
    <row r="1022" spans="1:38" ht="16.5" customHeight="1">
      <c r="A1022" s="117"/>
      <c r="B1022" s="117"/>
      <c r="C1022" s="117"/>
      <c r="D1022" s="117"/>
      <c r="E1022" s="117"/>
      <c r="F1022" s="117"/>
      <c r="G1022" s="117"/>
      <c r="H1022" s="117"/>
      <c r="I1022" s="117"/>
      <c r="J1022" s="117"/>
      <c r="K1022" s="117"/>
      <c r="L1022" s="315"/>
      <c r="M1022" s="117"/>
      <c r="N1022" s="315"/>
      <c r="O1022" s="117"/>
      <c r="P1022" s="117"/>
      <c r="Q1022" s="117"/>
      <c r="R1022" s="117"/>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row>
    <row r="1023" spans="1:38" ht="16.5" customHeight="1">
      <c r="A1023" s="117"/>
      <c r="B1023" s="117"/>
      <c r="C1023" s="117"/>
      <c r="D1023" s="117"/>
      <c r="E1023" s="117"/>
      <c r="F1023" s="117"/>
      <c r="G1023" s="117"/>
      <c r="H1023" s="117"/>
      <c r="I1023" s="117"/>
      <c r="J1023" s="117"/>
      <c r="K1023" s="117"/>
      <c r="L1023" s="315"/>
      <c r="M1023" s="117"/>
      <c r="N1023" s="315"/>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row>
    <row r="1024" spans="1:38" ht="16.5" customHeight="1">
      <c r="A1024" s="117"/>
      <c r="B1024" s="117"/>
      <c r="C1024" s="117"/>
      <c r="D1024" s="117"/>
      <c r="E1024" s="117"/>
      <c r="F1024" s="117"/>
      <c r="G1024" s="117"/>
      <c r="H1024" s="117"/>
      <c r="I1024" s="117"/>
      <c r="J1024" s="117"/>
      <c r="K1024" s="117"/>
      <c r="L1024" s="315"/>
      <c r="M1024" s="117"/>
      <c r="N1024" s="315"/>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row>
    <row r="1025" spans="1:38" ht="16.5" customHeight="1">
      <c r="A1025" s="117"/>
      <c r="B1025" s="117"/>
      <c r="C1025" s="117"/>
      <c r="D1025" s="117"/>
      <c r="E1025" s="117"/>
      <c r="F1025" s="117"/>
      <c r="G1025" s="117"/>
      <c r="H1025" s="117"/>
      <c r="I1025" s="117"/>
      <c r="J1025" s="117"/>
      <c r="K1025" s="117"/>
      <c r="L1025" s="315"/>
      <c r="M1025" s="117"/>
      <c r="N1025" s="315"/>
      <c r="O1025" s="117"/>
      <c r="P1025" s="117"/>
      <c r="Q1025" s="117"/>
      <c r="R1025" s="117"/>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row>
    <row r="1026" spans="1:38" ht="16.5" customHeight="1">
      <c r="A1026" s="117"/>
      <c r="B1026" s="117"/>
      <c r="C1026" s="117"/>
      <c r="D1026" s="117"/>
      <c r="E1026" s="117"/>
      <c r="F1026" s="117"/>
      <c r="G1026" s="117"/>
      <c r="H1026" s="117"/>
      <c r="I1026" s="117"/>
      <c r="J1026" s="117"/>
      <c r="K1026" s="117"/>
      <c r="L1026" s="315"/>
      <c r="M1026" s="117"/>
      <c r="N1026" s="315"/>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row>
    <row r="1027" spans="1:38" ht="16.5" customHeight="1">
      <c r="A1027" s="117"/>
      <c r="B1027" s="117"/>
      <c r="C1027" s="117"/>
      <c r="D1027" s="117"/>
      <c r="E1027" s="117"/>
      <c r="F1027" s="117"/>
      <c r="G1027" s="117"/>
      <c r="H1027" s="117"/>
      <c r="I1027" s="117"/>
      <c r="J1027" s="117"/>
      <c r="K1027" s="117"/>
      <c r="L1027" s="315"/>
      <c r="M1027" s="117"/>
      <c r="N1027" s="315"/>
      <c r="O1027" s="117"/>
      <c r="P1027" s="117"/>
      <c r="Q1027" s="117"/>
      <c r="R1027" s="117"/>
      <c r="S1027" s="117"/>
      <c r="T1027" s="117"/>
      <c r="U1027" s="117"/>
      <c r="V1027" s="117"/>
      <c r="W1027" s="117"/>
      <c r="X1027" s="117"/>
      <c r="Y1027" s="117"/>
      <c r="Z1027" s="117"/>
      <c r="AA1027" s="117"/>
      <c r="AB1027" s="117"/>
      <c r="AC1027" s="117"/>
      <c r="AD1027" s="117"/>
      <c r="AE1027" s="117"/>
      <c r="AF1027" s="117"/>
      <c r="AG1027" s="117"/>
      <c r="AH1027" s="117"/>
      <c r="AI1027" s="117"/>
      <c r="AJ1027" s="117"/>
      <c r="AK1027" s="117"/>
      <c r="AL1027" s="117"/>
    </row>
    <row r="1028" spans="1:38" ht="16.5" customHeight="1">
      <c r="A1028" s="117"/>
      <c r="B1028" s="117"/>
      <c r="C1028" s="117"/>
      <c r="D1028" s="117"/>
      <c r="E1028" s="117"/>
      <c r="F1028" s="117"/>
      <c r="G1028" s="117"/>
      <c r="H1028" s="117"/>
      <c r="I1028" s="117"/>
      <c r="J1028" s="117"/>
      <c r="K1028" s="117"/>
      <c r="L1028" s="315"/>
      <c r="M1028" s="117"/>
      <c r="N1028" s="315"/>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row>
    <row r="1029" spans="1:38" ht="16.5" customHeight="1">
      <c r="A1029" s="117"/>
      <c r="B1029" s="117"/>
      <c r="C1029" s="117"/>
      <c r="D1029" s="117"/>
      <c r="E1029" s="117"/>
      <c r="F1029" s="117"/>
      <c r="G1029" s="117"/>
      <c r="H1029" s="117"/>
      <c r="I1029" s="117"/>
      <c r="J1029" s="117"/>
      <c r="K1029" s="117"/>
      <c r="L1029" s="315"/>
      <c r="M1029" s="117"/>
      <c r="N1029" s="315"/>
      <c r="O1029" s="117"/>
      <c r="P1029" s="117"/>
      <c r="Q1029" s="117"/>
      <c r="R1029" s="117"/>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row>
    <row r="1030" spans="1:38" ht="16.5" customHeight="1">
      <c r="A1030" s="117"/>
      <c r="B1030" s="117"/>
      <c r="C1030" s="117"/>
      <c r="D1030" s="117"/>
      <c r="E1030" s="117"/>
      <c r="F1030" s="117"/>
      <c r="G1030" s="117"/>
      <c r="H1030" s="117"/>
      <c r="I1030" s="117"/>
      <c r="J1030" s="117"/>
      <c r="K1030" s="117"/>
      <c r="L1030" s="315"/>
      <c r="M1030" s="117"/>
      <c r="N1030" s="315"/>
      <c r="O1030" s="117"/>
      <c r="P1030" s="117"/>
      <c r="Q1030" s="117"/>
      <c r="R1030" s="117"/>
      <c r="S1030" s="117"/>
      <c r="T1030" s="117"/>
      <c r="U1030" s="117"/>
      <c r="V1030" s="117"/>
      <c r="W1030" s="117"/>
      <c r="X1030" s="117"/>
      <c r="Y1030" s="117"/>
      <c r="Z1030" s="117"/>
      <c r="AA1030" s="117"/>
      <c r="AB1030" s="117"/>
      <c r="AC1030" s="117"/>
      <c r="AD1030" s="117"/>
      <c r="AE1030" s="117"/>
      <c r="AF1030" s="117"/>
      <c r="AG1030" s="117"/>
      <c r="AH1030" s="117"/>
      <c r="AI1030" s="117"/>
      <c r="AJ1030" s="117"/>
      <c r="AK1030" s="117"/>
      <c r="AL1030" s="117"/>
    </row>
    <row r="1031" spans="1:38" ht="16.5" customHeight="1">
      <c r="A1031" s="117"/>
      <c r="B1031" s="117"/>
      <c r="C1031" s="117"/>
      <c r="D1031" s="117"/>
      <c r="E1031" s="117"/>
      <c r="F1031" s="117"/>
      <c r="G1031" s="117"/>
      <c r="H1031" s="117"/>
      <c r="I1031" s="117"/>
      <c r="J1031" s="117"/>
      <c r="K1031" s="117"/>
      <c r="L1031" s="315"/>
      <c r="M1031" s="117"/>
      <c r="N1031" s="315"/>
      <c r="O1031" s="117"/>
      <c r="P1031" s="117"/>
      <c r="Q1031" s="117"/>
      <c r="R1031" s="117"/>
      <c r="S1031" s="117"/>
      <c r="T1031" s="117"/>
      <c r="U1031" s="117"/>
      <c r="V1031" s="117"/>
      <c r="W1031" s="117"/>
      <c r="X1031" s="117"/>
      <c r="Y1031" s="117"/>
      <c r="Z1031" s="117"/>
      <c r="AA1031" s="117"/>
      <c r="AB1031" s="117"/>
      <c r="AC1031" s="117"/>
      <c r="AD1031" s="117"/>
      <c r="AE1031" s="117"/>
      <c r="AF1031" s="117"/>
      <c r="AG1031" s="117"/>
      <c r="AH1031" s="117"/>
      <c r="AI1031" s="117"/>
      <c r="AJ1031" s="117"/>
      <c r="AK1031" s="117"/>
      <c r="AL1031" s="117"/>
    </row>
    <row r="1032" spans="1:38" ht="16.5" customHeight="1">
      <c r="A1032" s="117"/>
      <c r="B1032" s="117"/>
      <c r="C1032" s="117"/>
      <c r="D1032" s="117"/>
      <c r="E1032" s="117"/>
      <c r="F1032" s="117"/>
      <c r="G1032" s="117"/>
      <c r="H1032" s="117"/>
      <c r="I1032" s="117"/>
      <c r="J1032" s="117"/>
      <c r="K1032" s="117"/>
      <c r="L1032" s="315"/>
      <c r="M1032" s="117"/>
      <c r="N1032" s="315"/>
      <c r="O1032" s="117"/>
      <c r="P1032" s="117"/>
      <c r="Q1032" s="117"/>
      <c r="R1032" s="117"/>
      <c r="S1032" s="117"/>
      <c r="T1032" s="117"/>
      <c r="U1032" s="117"/>
      <c r="V1032" s="117"/>
      <c r="W1032" s="117"/>
      <c r="X1032" s="117"/>
      <c r="Y1032" s="117"/>
      <c r="Z1032" s="117"/>
      <c r="AA1032" s="117"/>
      <c r="AB1032" s="117"/>
      <c r="AC1032" s="117"/>
      <c r="AD1032" s="117"/>
      <c r="AE1032" s="117"/>
      <c r="AF1032" s="117"/>
      <c r="AG1032" s="117"/>
      <c r="AH1032" s="117"/>
      <c r="AI1032" s="117"/>
      <c r="AJ1032" s="117"/>
      <c r="AK1032" s="117"/>
      <c r="AL1032" s="117"/>
    </row>
    <row r="1033" spans="1:38" ht="16.5" customHeight="1">
      <c r="A1033" s="117"/>
      <c r="B1033" s="117"/>
      <c r="C1033" s="117"/>
      <c r="D1033" s="117"/>
      <c r="E1033" s="117"/>
      <c r="F1033" s="117"/>
      <c r="G1033" s="117"/>
      <c r="H1033" s="117"/>
      <c r="I1033" s="117"/>
      <c r="J1033" s="117"/>
      <c r="K1033" s="117"/>
      <c r="L1033" s="315"/>
      <c r="M1033" s="117"/>
      <c r="N1033" s="315"/>
      <c r="O1033" s="117"/>
      <c r="P1033" s="117"/>
      <c r="Q1033" s="117"/>
      <c r="R1033" s="117"/>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row>
    <row r="1034" spans="1:38" ht="16.5" customHeight="1">
      <c r="A1034" s="117"/>
      <c r="B1034" s="117"/>
      <c r="C1034" s="117"/>
      <c r="D1034" s="117"/>
      <c r="E1034" s="117"/>
      <c r="F1034" s="117"/>
      <c r="G1034" s="117"/>
      <c r="H1034" s="117"/>
      <c r="I1034" s="117"/>
      <c r="J1034" s="117"/>
      <c r="K1034" s="117"/>
      <c r="L1034" s="315"/>
      <c r="M1034" s="117"/>
      <c r="N1034" s="315"/>
      <c r="O1034" s="117"/>
      <c r="P1034" s="117"/>
      <c r="Q1034" s="117"/>
      <c r="R1034" s="117"/>
      <c r="S1034" s="117"/>
      <c r="T1034" s="117"/>
      <c r="U1034" s="117"/>
      <c r="V1034" s="117"/>
      <c r="W1034" s="117"/>
      <c r="X1034" s="117"/>
      <c r="Y1034" s="117"/>
      <c r="Z1034" s="117"/>
      <c r="AA1034" s="117"/>
      <c r="AB1034" s="117"/>
      <c r="AC1034" s="117"/>
      <c r="AD1034" s="117"/>
      <c r="AE1034" s="117"/>
      <c r="AF1034" s="117"/>
      <c r="AG1034" s="117"/>
      <c r="AH1034" s="117"/>
      <c r="AI1034" s="117"/>
      <c r="AJ1034" s="117"/>
      <c r="AK1034" s="117"/>
      <c r="AL1034" s="117"/>
    </row>
    <row r="1035" spans="1:38" ht="16.5" customHeight="1">
      <c r="A1035" s="117"/>
      <c r="B1035" s="117"/>
      <c r="C1035" s="117"/>
      <c r="D1035" s="117"/>
      <c r="E1035" s="117"/>
      <c r="F1035" s="117"/>
      <c r="G1035" s="117"/>
      <c r="H1035" s="117"/>
      <c r="I1035" s="117"/>
      <c r="J1035" s="117"/>
      <c r="K1035" s="117"/>
      <c r="L1035" s="315"/>
      <c r="M1035" s="117"/>
      <c r="N1035" s="315"/>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row>
    <row r="1036" spans="1:38" ht="16.5" customHeight="1">
      <c r="A1036" s="117"/>
      <c r="B1036" s="117"/>
      <c r="C1036" s="117"/>
      <c r="D1036" s="117"/>
      <c r="E1036" s="117"/>
      <c r="F1036" s="117"/>
      <c r="G1036" s="117"/>
      <c r="H1036" s="117"/>
      <c r="I1036" s="117"/>
      <c r="J1036" s="117"/>
      <c r="K1036" s="117"/>
      <c r="L1036" s="315"/>
      <c r="M1036" s="117"/>
      <c r="N1036" s="315"/>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row>
    <row r="1037" spans="1:38" ht="16.5" customHeight="1">
      <c r="A1037" s="117"/>
      <c r="B1037" s="117"/>
      <c r="C1037" s="117"/>
      <c r="D1037" s="117"/>
      <c r="E1037" s="117"/>
      <c r="F1037" s="117"/>
      <c r="G1037" s="117"/>
      <c r="H1037" s="117"/>
      <c r="I1037" s="117"/>
      <c r="J1037" s="117"/>
      <c r="K1037" s="117"/>
      <c r="L1037" s="315"/>
      <c r="M1037" s="117"/>
      <c r="N1037" s="315"/>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row>
    <row r="1038" spans="1:38" ht="16.5" customHeight="1">
      <c r="A1038" s="117"/>
      <c r="B1038" s="117"/>
      <c r="C1038" s="117"/>
      <c r="D1038" s="117"/>
      <c r="E1038" s="117"/>
      <c r="F1038" s="117"/>
      <c r="G1038" s="117"/>
      <c r="H1038" s="117"/>
      <c r="I1038" s="117"/>
      <c r="J1038" s="117"/>
      <c r="K1038" s="117"/>
      <c r="L1038" s="315"/>
      <c r="M1038" s="117"/>
      <c r="N1038" s="315"/>
      <c r="O1038" s="117"/>
      <c r="P1038" s="117"/>
      <c r="Q1038" s="117"/>
      <c r="R1038" s="117"/>
      <c r="S1038" s="117"/>
      <c r="T1038" s="117"/>
      <c r="U1038" s="117"/>
      <c r="V1038" s="117"/>
      <c r="W1038" s="117"/>
      <c r="X1038" s="117"/>
      <c r="Y1038" s="117"/>
      <c r="Z1038" s="117"/>
      <c r="AA1038" s="117"/>
      <c r="AB1038" s="117"/>
      <c r="AC1038" s="117"/>
      <c r="AD1038" s="117"/>
      <c r="AE1038" s="117"/>
      <c r="AF1038" s="117"/>
      <c r="AG1038" s="117"/>
      <c r="AH1038" s="117"/>
      <c r="AI1038" s="117"/>
      <c r="AJ1038" s="117"/>
      <c r="AK1038" s="117"/>
      <c r="AL1038" s="117"/>
    </row>
    <row r="1039" spans="1:38" ht="16.5" customHeight="1">
      <c r="A1039" s="117"/>
      <c r="B1039" s="117"/>
      <c r="C1039" s="117"/>
      <c r="D1039" s="117"/>
      <c r="E1039" s="117"/>
      <c r="F1039" s="117"/>
      <c r="G1039" s="117"/>
      <c r="H1039" s="117"/>
      <c r="I1039" s="117"/>
      <c r="J1039" s="117"/>
      <c r="K1039" s="117"/>
      <c r="L1039" s="315"/>
      <c r="M1039" s="117"/>
      <c r="N1039" s="315"/>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row>
    <row r="1040" spans="1:38" ht="16.5" customHeight="1">
      <c r="A1040" s="117"/>
      <c r="B1040" s="117"/>
      <c r="C1040" s="117"/>
      <c r="D1040" s="117"/>
      <c r="E1040" s="117"/>
      <c r="F1040" s="117"/>
      <c r="G1040" s="117"/>
      <c r="H1040" s="117"/>
      <c r="I1040" s="117"/>
      <c r="J1040" s="117"/>
      <c r="K1040" s="117"/>
      <c r="L1040" s="315"/>
      <c r="M1040" s="117"/>
      <c r="N1040" s="315"/>
      <c r="O1040" s="117"/>
      <c r="P1040" s="117"/>
      <c r="Q1040" s="117"/>
      <c r="R1040" s="117"/>
      <c r="S1040" s="117"/>
      <c r="T1040" s="117"/>
      <c r="U1040" s="117"/>
      <c r="V1040" s="117"/>
      <c r="W1040" s="117"/>
      <c r="X1040" s="117"/>
      <c r="Y1040" s="117"/>
      <c r="Z1040" s="117"/>
      <c r="AA1040" s="117"/>
      <c r="AB1040" s="117"/>
      <c r="AC1040" s="117"/>
      <c r="AD1040" s="117"/>
      <c r="AE1040" s="117"/>
      <c r="AF1040" s="117"/>
      <c r="AG1040" s="117"/>
      <c r="AH1040" s="117"/>
      <c r="AI1040" s="117"/>
      <c r="AJ1040" s="117"/>
      <c r="AK1040" s="117"/>
      <c r="AL1040" s="117"/>
    </row>
    <row r="1041" spans="1:38" ht="16.5" customHeight="1">
      <c r="A1041" s="117"/>
      <c r="B1041" s="117"/>
      <c r="C1041" s="117"/>
      <c r="D1041" s="117"/>
      <c r="E1041" s="117"/>
      <c r="F1041" s="117"/>
      <c r="G1041" s="117"/>
      <c r="H1041" s="117"/>
      <c r="I1041" s="117"/>
      <c r="J1041" s="117"/>
      <c r="K1041" s="117"/>
      <c r="L1041" s="315"/>
      <c r="M1041" s="117"/>
      <c r="N1041" s="315"/>
      <c r="O1041" s="117"/>
      <c r="P1041" s="117"/>
      <c r="Q1041" s="117"/>
      <c r="R1041" s="117"/>
      <c r="S1041" s="117"/>
      <c r="T1041" s="117"/>
      <c r="U1041" s="117"/>
      <c r="V1041" s="117"/>
      <c r="W1041" s="117"/>
      <c r="X1041" s="117"/>
      <c r="Y1041" s="117"/>
      <c r="Z1041" s="117"/>
      <c r="AA1041" s="117"/>
      <c r="AB1041" s="117"/>
      <c r="AC1041" s="117"/>
      <c r="AD1041" s="117"/>
      <c r="AE1041" s="117"/>
      <c r="AF1041" s="117"/>
      <c r="AG1041" s="117"/>
      <c r="AH1041" s="117"/>
      <c r="AI1041" s="117"/>
      <c r="AJ1041" s="117"/>
      <c r="AK1041" s="117"/>
      <c r="AL1041" s="117"/>
    </row>
    <row r="1042" spans="1:38" ht="16.5" customHeight="1">
      <c r="A1042" s="117"/>
      <c r="B1042" s="117"/>
      <c r="C1042" s="117"/>
      <c r="D1042" s="117"/>
      <c r="E1042" s="117"/>
      <c r="F1042" s="117"/>
      <c r="G1042" s="117"/>
      <c r="H1042" s="117"/>
      <c r="I1042" s="117"/>
      <c r="J1042" s="117"/>
      <c r="K1042" s="117"/>
      <c r="L1042" s="315"/>
      <c r="M1042" s="117"/>
      <c r="N1042" s="315"/>
      <c r="O1042" s="117"/>
      <c r="P1042" s="117"/>
      <c r="Q1042" s="117"/>
      <c r="R1042" s="117"/>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row>
    <row r="1043" spans="1:38" ht="16.5" customHeight="1">
      <c r="A1043" s="117"/>
      <c r="B1043" s="117"/>
      <c r="C1043" s="117"/>
      <c r="D1043" s="117"/>
      <c r="E1043" s="117"/>
      <c r="F1043" s="117"/>
      <c r="G1043" s="117"/>
      <c r="H1043" s="117"/>
      <c r="I1043" s="117"/>
      <c r="J1043" s="117"/>
      <c r="K1043" s="117"/>
      <c r="L1043" s="315"/>
      <c r="M1043" s="117"/>
      <c r="N1043" s="315"/>
      <c r="O1043" s="117"/>
      <c r="P1043" s="117"/>
      <c r="Q1043" s="117"/>
      <c r="R1043" s="117"/>
      <c r="S1043" s="117"/>
      <c r="T1043" s="117"/>
      <c r="U1043" s="117"/>
      <c r="V1043" s="117"/>
      <c r="W1043" s="117"/>
      <c r="X1043" s="117"/>
      <c r="Y1043" s="117"/>
      <c r="Z1043" s="117"/>
      <c r="AA1043" s="117"/>
      <c r="AB1043" s="117"/>
      <c r="AC1043" s="117"/>
      <c r="AD1043" s="117"/>
      <c r="AE1043" s="117"/>
      <c r="AF1043" s="117"/>
      <c r="AG1043" s="117"/>
      <c r="AH1043" s="117"/>
      <c r="AI1043" s="117"/>
      <c r="AJ1043" s="117"/>
      <c r="AK1043" s="117"/>
      <c r="AL1043" s="117"/>
    </row>
    <row r="1044" spans="1:38" ht="16.5" customHeight="1">
      <c r="A1044" s="117"/>
      <c r="B1044" s="117"/>
      <c r="C1044" s="117"/>
      <c r="D1044" s="117"/>
      <c r="E1044" s="117"/>
      <c r="F1044" s="117"/>
      <c r="G1044" s="117"/>
      <c r="H1044" s="117"/>
      <c r="I1044" s="117"/>
      <c r="J1044" s="117"/>
      <c r="K1044" s="117"/>
      <c r="L1044" s="315"/>
      <c r="M1044" s="117"/>
      <c r="N1044" s="315"/>
      <c r="O1044" s="117"/>
      <c r="P1044" s="117"/>
      <c r="Q1044" s="117"/>
      <c r="R1044" s="117"/>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row>
    <row r="1045" spans="1:38" ht="16.5" customHeight="1">
      <c r="A1045" s="117"/>
      <c r="B1045" s="117"/>
      <c r="C1045" s="117"/>
      <c r="D1045" s="117"/>
      <c r="E1045" s="117"/>
      <c r="F1045" s="117"/>
      <c r="G1045" s="117"/>
      <c r="H1045" s="117"/>
      <c r="I1045" s="117"/>
      <c r="J1045" s="117"/>
      <c r="K1045" s="117"/>
      <c r="L1045" s="315"/>
      <c r="M1045" s="117"/>
      <c r="N1045" s="315"/>
      <c r="O1045" s="117"/>
      <c r="P1045" s="117"/>
      <c r="Q1045" s="117"/>
      <c r="R1045" s="117"/>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row>
    <row r="1046" spans="1:38" ht="16.5" customHeight="1">
      <c r="A1046" s="117"/>
      <c r="B1046" s="117"/>
      <c r="C1046" s="117"/>
      <c r="D1046" s="117"/>
      <c r="E1046" s="117"/>
      <c r="F1046" s="117"/>
      <c r="G1046" s="117"/>
      <c r="H1046" s="117"/>
      <c r="I1046" s="117"/>
      <c r="J1046" s="117"/>
      <c r="K1046" s="117"/>
      <c r="L1046" s="315"/>
      <c r="M1046" s="117"/>
      <c r="N1046" s="315"/>
      <c r="O1046" s="117"/>
      <c r="P1046" s="117"/>
      <c r="Q1046" s="117"/>
      <c r="R1046" s="117"/>
      <c r="S1046" s="117"/>
      <c r="T1046" s="117"/>
      <c r="U1046" s="117"/>
      <c r="V1046" s="117"/>
      <c r="W1046" s="117"/>
      <c r="X1046" s="117"/>
      <c r="Y1046" s="117"/>
      <c r="Z1046" s="117"/>
      <c r="AA1046" s="117"/>
      <c r="AB1046" s="117"/>
      <c r="AC1046" s="117"/>
      <c r="AD1046" s="117"/>
      <c r="AE1046" s="117"/>
      <c r="AF1046" s="117"/>
      <c r="AG1046" s="117"/>
      <c r="AH1046" s="117"/>
      <c r="AI1046" s="117"/>
      <c r="AJ1046" s="117"/>
      <c r="AK1046" s="117"/>
      <c r="AL1046" s="117"/>
    </row>
    <row r="1047" spans="1:38" ht="16.5" customHeight="1">
      <c r="A1047" s="117"/>
      <c r="B1047" s="117"/>
      <c r="C1047" s="117"/>
      <c r="D1047" s="117"/>
      <c r="E1047" s="117"/>
      <c r="F1047" s="117"/>
      <c r="G1047" s="117"/>
      <c r="H1047" s="117"/>
      <c r="I1047" s="117"/>
      <c r="J1047" s="117"/>
      <c r="K1047" s="117"/>
      <c r="L1047" s="315"/>
      <c r="M1047" s="117"/>
      <c r="N1047" s="315"/>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row>
    <row r="1048" spans="1:38" ht="16.5" customHeight="1">
      <c r="A1048" s="117"/>
      <c r="B1048" s="117"/>
      <c r="C1048" s="117"/>
      <c r="D1048" s="117"/>
      <c r="E1048" s="117"/>
      <c r="F1048" s="117"/>
      <c r="G1048" s="117"/>
      <c r="H1048" s="117"/>
      <c r="I1048" s="117"/>
      <c r="J1048" s="117"/>
      <c r="K1048" s="117"/>
      <c r="L1048" s="315"/>
      <c r="M1048" s="117"/>
      <c r="N1048" s="315"/>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row>
    <row r="1049" spans="1:38" ht="16.5" customHeight="1">
      <c r="A1049" s="117"/>
      <c r="B1049" s="117"/>
      <c r="C1049" s="117"/>
      <c r="D1049" s="117"/>
      <c r="E1049" s="117"/>
      <c r="F1049" s="117"/>
      <c r="G1049" s="117"/>
      <c r="H1049" s="117"/>
      <c r="I1049" s="117"/>
      <c r="J1049" s="117"/>
      <c r="K1049" s="117"/>
      <c r="L1049" s="315"/>
      <c r="M1049" s="117"/>
      <c r="N1049" s="315"/>
      <c r="O1049" s="117"/>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row>
    <row r="1050" spans="1:38" ht="16.5" customHeight="1">
      <c r="A1050" s="117"/>
      <c r="B1050" s="117"/>
      <c r="C1050" s="117"/>
      <c r="D1050" s="117"/>
      <c r="E1050" s="117"/>
      <c r="F1050" s="117"/>
      <c r="G1050" s="117"/>
      <c r="H1050" s="117"/>
      <c r="I1050" s="117"/>
      <c r="J1050" s="117"/>
      <c r="K1050" s="117"/>
      <c r="L1050" s="315"/>
      <c r="M1050" s="117"/>
      <c r="N1050" s="315"/>
      <c r="O1050" s="117"/>
      <c r="P1050" s="117"/>
      <c r="Q1050" s="117"/>
      <c r="R1050" s="117"/>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row>
    <row r="1051" spans="1:38" ht="16.5" customHeight="1">
      <c r="A1051" s="117"/>
      <c r="B1051" s="117"/>
      <c r="C1051" s="117"/>
      <c r="D1051" s="117"/>
      <c r="E1051" s="117"/>
      <c r="F1051" s="117"/>
      <c r="G1051" s="117"/>
      <c r="H1051" s="117"/>
      <c r="I1051" s="117"/>
      <c r="J1051" s="117"/>
      <c r="K1051" s="117"/>
      <c r="L1051" s="315"/>
      <c r="M1051" s="117"/>
      <c r="N1051" s="315"/>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row>
    <row r="1052" spans="1:38" ht="16.5" customHeight="1">
      <c r="A1052" s="117"/>
      <c r="B1052" s="117"/>
      <c r="C1052" s="117"/>
      <c r="D1052" s="117"/>
      <c r="E1052" s="117"/>
      <c r="F1052" s="117"/>
      <c r="G1052" s="117"/>
      <c r="H1052" s="117"/>
      <c r="I1052" s="117"/>
      <c r="J1052" s="117"/>
      <c r="K1052" s="117"/>
      <c r="L1052" s="315"/>
      <c r="M1052" s="117"/>
      <c r="N1052" s="315"/>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row>
    <row r="1053" spans="1:38" ht="16.5" customHeight="1">
      <c r="A1053" s="117"/>
      <c r="B1053" s="117"/>
      <c r="C1053" s="117"/>
      <c r="D1053" s="117"/>
      <c r="E1053" s="117"/>
      <c r="F1053" s="117"/>
      <c r="G1053" s="117"/>
      <c r="H1053" s="117"/>
      <c r="I1053" s="117"/>
      <c r="J1053" s="117"/>
      <c r="K1053" s="117"/>
      <c r="L1053" s="315"/>
      <c r="M1053" s="117"/>
      <c r="N1053" s="315"/>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row>
    <row r="1054" spans="1:38" ht="16.5" customHeight="1">
      <c r="A1054" s="117"/>
      <c r="B1054" s="117"/>
      <c r="C1054" s="117"/>
      <c r="D1054" s="117"/>
      <c r="E1054" s="117"/>
      <c r="F1054" s="117"/>
      <c r="G1054" s="117"/>
      <c r="H1054" s="117"/>
      <c r="I1054" s="117"/>
      <c r="J1054" s="117"/>
      <c r="K1054" s="117"/>
      <c r="L1054" s="315"/>
      <c r="M1054" s="117"/>
      <c r="N1054" s="315"/>
      <c r="O1054" s="117"/>
      <c r="P1054" s="117"/>
      <c r="Q1054" s="117"/>
      <c r="R1054" s="117"/>
      <c r="S1054" s="117"/>
      <c r="T1054" s="117"/>
      <c r="U1054" s="117"/>
      <c r="V1054" s="117"/>
      <c r="W1054" s="117"/>
      <c r="X1054" s="117"/>
      <c r="Y1054" s="117"/>
      <c r="Z1054" s="117"/>
      <c r="AA1054" s="117"/>
      <c r="AB1054" s="117"/>
      <c r="AC1054" s="117"/>
      <c r="AD1054" s="117"/>
      <c r="AE1054" s="117"/>
      <c r="AF1054" s="117"/>
      <c r="AG1054" s="117"/>
      <c r="AH1054" s="117"/>
      <c r="AI1054" s="117"/>
      <c r="AJ1054" s="117"/>
      <c r="AK1054" s="117"/>
      <c r="AL1054" s="117"/>
    </row>
    <row r="1055" spans="1:38" ht="16.5" customHeight="1">
      <c r="A1055" s="117"/>
      <c r="B1055" s="117"/>
      <c r="C1055" s="117"/>
      <c r="D1055" s="117"/>
      <c r="E1055" s="117"/>
      <c r="F1055" s="117"/>
      <c r="G1055" s="117"/>
      <c r="H1055" s="117"/>
      <c r="I1055" s="117"/>
      <c r="J1055" s="117"/>
      <c r="K1055" s="117"/>
      <c r="L1055" s="315"/>
      <c r="M1055" s="117"/>
      <c r="N1055" s="315"/>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row>
    <row r="1056" spans="1:38" ht="16.5" customHeight="1">
      <c r="A1056" s="117"/>
      <c r="B1056" s="117"/>
      <c r="C1056" s="117"/>
      <c r="D1056" s="117"/>
      <c r="E1056" s="117"/>
      <c r="F1056" s="117"/>
      <c r="G1056" s="117"/>
      <c r="H1056" s="117"/>
      <c r="I1056" s="117"/>
      <c r="J1056" s="117"/>
      <c r="K1056" s="117"/>
      <c r="L1056" s="315"/>
      <c r="M1056" s="117"/>
      <c r="N1056" s="315"/>
      <c r="O1056" s="117"/>
      <c r="P1056" s="117"/>
      <c r="Q1056" s="117"/>
      <c r="R1056" s="117"/>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row>
    <row r="1057" spans="1:38" ht="16.5" customHeight="1">
      <c r="A1057" s="117"/>
      <c r="B1057" s="117"/>
      <c r="C1057" s="117"/>
      <c r="D1057" s="117"/>
      <c r="E1057" s="117"/>
      <c r="F1057" s="117"/>
      <c r="G1057" s="117"/>
      <c r="H1057" s="117"/>
      <c r="I1057" s="117"/>
      <c r="J1057" s="117"/>
      <c r="K1057" s="117"/>
      <c r="L1057" s="315"/>
      <c r="M1057" s="117"/>
      <c r="N1057" s="315"/>
      <c r="O1057" s="117"/>
      <c r="P1057" s="117"/>
      <c r="Q1057" s="117"/>
      <c r="R1057" s="117"/>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row>
    <row r="1058" spans="1:38" ht="16.5" customHeight="1">
      <c r="A1058" s="117"/>
      <c r="B1058" s="117"/>
      <c r="C1058" s="117"/>
      <c r="D1058" s="117"/>
      <c r="E1058" s="117"/>
      <c r="F1058" s="117"/>
      <c r="G1058" s="117"/>
      <c r="H1058" s="117"/>
      <c r="I1058" s="117"/>
      <c r="J1058" s="117"/>
      <c r="K1058" s="117"/>
      <c r="L1058" s="315"/>
      <c r="M1058" s="117"/>
      <c r="N1058" s="315"/>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row>
    <row r="1059" spans="1:38" ht="16.5" customHeight="1">
      <c r="A1059" s="117"/>
      <c r="B1059" s="117"/>
      <c r="C1059" s="117"/>
      <c r="D1059" s="117"/>
      <c r="E1059" s="117"/>
      <c r="F1059" s="117"/>
      <c r="G1059" s="117"/>
      <c r="H1059" s="117"/>
      <c r="I1059" s="117"/>
      <c r="J1059" s="117"/>
      <c r="K1059" s="117"/>
      <c r="L1059" s="315"/>
      <c r="M1059" s="117"/>
      <c r="N1059" s="315"/>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row>
    <row r="1060" spans="1:38" ht="16.5" customHeight="1">
      <c r="A1060" s="117"/>
      <c r="B1060" s="117"/>
      <c r="C1060" s="117"/>
      <c r="D1060" s="117"/>
      <c r="E1060" s="117"/>
      <c r="F1060" s="117"/>
      <c r="G1060" s="117"/>
      <c r="H1060" s="117"/>
      <c r="I1060" s="117"/>
      <c r="J1060" s="117"/>
      <c r="K1060" s="117"/>
      <c r="L1060" s="315"/>
      <c r="M1060" s="117"/>
      <c r="N1060" s="315"/>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row>
    <row r="1061" spans="1:38" ht="16.5" customHeight="1">
      <c r="A1061" s="117"/>
      <c r="B1061" s="117"/>
      <c r="C1061" s="117"/>
      <c r="D1061" s="117"/>
      <c r="E1061" s="117"/>
      <c r="F1061" s="117"/>
      <c r="G1061" s="117"/>
      <c r="H1061" s="117"/>
      <c r="I1061" s="117"/>
      <c r="J1061" s="117"/>
      <c r="K1061" s="117"/>
      <c r="L1061" s="315"/>
      <c r="M1061" s="117"/>
      <c r="N1061" s="315"/>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row>
    <row r="1062" spans="1:38" ht="16.5" customHeight="1">
      <c r="A1062" s="117"/>
      <c r="B1062" s="117"/>
      <c r="C1062" s="117"/>
      <c r="D1062" s="117"/>
      <c r="E1062" s="117"/>
      <c r="F1062" s="117"/>
      <c r="G1062" s="117"/>
      <c r="H1062" s="117"/>
      <c r="I1062" s="117"/>
      <c r="J1062" s="117"/>
      <c r="K1062" s="117"/>
      <c r="L1062" s="315"/>
      <c r="M1062" s="117"/>
      <c r="N1062" s="315"/>
      <c r="O1062" s="117"/>
      <c r="P1062" s="117"/>
      <c r="Q1062" s="117"/>
      <c r="R1062" s="117"/>
      <c r="S1062" s="117"/>
      <c r="T1062" s="117"/>
      <c r="U1062" s="117"/>
      <c r="V1062" s="117"/>
      <c r="W1062" s="117"/>
      <c r="X1062" s="117"/>
      <c r="Y1062" s="117"/>
      <c r="Z1062" s="117"/>
      <c r="AA1062" s="117"/>
      <c r="AB1062" s="117"/>
      <c r="AC1062" s="117"/>
      <c r="AD1062" s="117"/>
      <c r="AE1062" s="117"/>
      <c r="AF1062" s="117"/>
      <c r="AG1062" s="117"/>
      <c r="AH1062" s="117"/>
      <c r="AI1062" s="117"/>
      <c r="AJ1062" s="117"/>
      <c r="AK1062" s="117"/>
      <c r="AL1062" s="117"/>
    </row>
    <row r="1063" spans="1:38" ht="16.5" customHeight="1">
      <c r="A1063" s="117"/>
      <c r="B1063" s="117"/>
      <c r="C1063" s="117"/>
      <c r="D1063" s="117"/>
      <c r="E1063" s="117"/>
      <c r="F1063" s="117"/>
      <c r="G1063" s="117"/>
      <c r="H1063" s="117"/>
      <c r="I1063" s="117"/>
      <c r="J1063" s="117"/>
      <c r="K1063" s="117"/>
      <c r="L1063" s="315"/>
      <c r="M1063" s="117"/>
      <c r="N1063" s="315"/>
      <c r="O1063" s="117"/>
      <c r="P1063" s="117"/>
      <c r="Q1063" s="117"/>
      <c r="R1063" s="117"/>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row>
    <row r="1064" spans="1:38" ht="16.5" customHeight="1">
      <c r="A1064" s="117"/>
      <c r="B1064" s="117"/>
      <c r="C1064" s="117"/>
      <c r="D1064" s="117"/>
      <c r="E1064" s="117"/>
      <c r="F1064" s="117"/>
      <c r="G1064" s="117"/>
      <c r="H1064" s="117"/>
      <c r="I1064" s="117"/>
      <c r="J1064" s="117"/>
      <c r="K1064" s="117"/>
      <c r="L1064" s="315"/>
      <c r="M1064" s="117"/>
      <c r="N1064" s="315"/>
      <c r="O1064" s="117"/>
      <c r="P1064" s="117"/>
      <c r="Q1064" s="117"/>
      <c r="R1064" s="117"/>
      <c r="S1064" s="117"/>
      <c r="T1064" s="117"/>
      <c r="U1064" s="117"/>
      <c r="V1064" s="117"/>
      <c r="W1064" s="117"/>
      <c r="X1064" s="117"/>
      <c r="Y1064" s="117"/>
      <c r="Z1064" s="117"/>
      <c r="AA1064" s="117"/>
      <c r="AB1064" s="117"/>
      <c r="AC1064" s="117"/>
      <c r="AD1064" s="117"/>
      <c r="AE1064" s="117"/>
      <c r="AF1064" s="117"/>
      <c r="AG1064" s="117"/>
      <c r="AH1064" s="117"/>
      <c r="AI1064" s="117"/>
      <c r="AJ1064" s="117"/>
      <c r="AK1064" s="117"/>
      <c r="AL1064" s="117"/>
    </row>
    <row r="1065" spans="1:38" ht="16.5" customHeight="1">
      <c r="A1065" s="117"/>
      <c r="B1065" s="117"/>
      <c r="C1065" s="117"/>
      <c r="D1065" s="117"/>
      <c r="E1065" s="117"/>
      <c r="F1065" s="117"/>
      <c r="G1065" s="117"/>
      <c r="H1065" s="117"/>
      <c r="I1065" s="117"/>
      <c r="J1065" s="117"/>
      <c r="K1065" s="117"/>
      <c r="L1065" s="315"/>
      <c r="M1065" s="117"/>
      <c r="N1065" s="315"/>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row>
    <row r="1066" spans="1:38" ht="16.5" customHeight="1">
      <c r="A1066" s="117"/>
      <c r="B1066" s="117"/>
      <c r="C1066" s="117"/>
      <c r="D1066" s="117"/>
      <c r="E1066" s="117"/>
      <c r="F1066" s="117"/>
      <c r="G1066" s="117"/>
      <c r="H1066" s="117"/>
      <c r="I1066" s="117"/>
      <c r="J1066" s="117"/>
      <c r="K1066" s="117"/>
      <c r="L1066" s="315"/>
      <c r="M1066" s="117"/>
      <c r="N1066" s="315"/>
      <c r="O1066" s="117"/>
      <c r="P1066" s="117"/>
      <c r="Q1066" s="117"/>
      <c r="R1066" s="117"/>
      <c r="S1066" s="117"/>
      <c r="T1066" s="117"/>
      <c r="U1066" s="117"/>
      <c r="V1066" s="117"/>
      <c r="W1066" s="117"/>
      <c r="X1066" s="117"/>
      <c r="Y1066" s="117"/>
      <c r="Z1066" s="117"/>
      <c r="AA1066" s="117"/>
      <c r="AB1066" s="117"/>
      <c r="AC1066" s="117"/>
      <c r="AD1066" s="117"/>
      <c r="AE1066" s="117"/>
      <c r="AF1066" s="117"/>
      <c r="AG1066" s="117"/>
      <c r="AH1066" s="117"/>
      <c r="AI1066" s="117"/>
      <c r="AJ1066" s="117"/>
      <c r="AK1066" s="117"/>
      <c r="AL1066" s="117"/>
    </row>
    <row r="1067" spans="1:38" ht="16.5" customHeight="1">
      <c r="A1067" s="117"/>
      <c r="B1067" s="117"/>
      <c r="C1067" s="117"/>
      <c r="D1067" s="117"/>
      <c r="E1067" s="117"/>
      <c r="F1067" s="117"/>
      <c r="G1067" s="117"/>
      <c r="H1067" s="117"/>
      <c r="I1067" s="117"/>
      <c r="J1067" s="117"/>
      <c r="K1067" s="117"/>
      <c r="L1067" s="315"/>
      <c r="M1067" s="117"/>
      <c r="N1067" s="315"/>
      <c r="O1067" s="117"/>
      <c r="P1067" s="117"/>
      <c r="Q1067" s="117"/>
      <c r="R1067" s="117"/>
      <c r="S1067" s="117"/>
      <c r="T1067" s="117"/>
      <c r="U1067" s="117"/>
      <c r="V1067" s="117"/>
      <c r="W1067" s="117"/>
      <c r="X1067" s="117"/>
      <c r="Y1067" s="117"/>
      <c r="Z1067" s="117"/>
      <c r="AA1067" s="117"/>
      <c r="AB1067" s="117"/>
      <c r="AC1067" s="117"/>
      <c r="AD1067" s="117"/>
      <c r="AE1067" s="117"/>
      <c r="AF1067" s="117"/>
      <c r="AG1067" s="117"/>
      <c r="AH1067" s="117"/>
      <c r="AI1067" s="117"/>
      <c r="AJ1067" s="117"/>
      <c r="AK1067" s="117"/>
      <c r="AL1067" s="117"/>
    </row>
    <row r="1068" spans="1:38" ht="16.5" customHeight="1">
      <c r="A1068" s="117"/>
      <c r="B1068" s="117"/>
      <c r="C1068" s="117"/>
      <c r="D1068" s="117"/>
      <c r="E1068" s="117"/>
      <c r="F1068" s="117"/>
      <c r="G1068" s="117"/>
      <c r="H1068" s="117"/>
      <c r="I1068" s="117"/>
      <c r="J1068" s="117"/>
      <c r="K1068" s="117"/>
      <c r="L1068" s="315"/>
      <c r="M1068" s="117"/>
      <c r="N1068" s="315"/>
      <c r="O1068" s="117"/>
      <c r="P1068" s="117"/>
      <c r="Q1068" s="117"/>
      <c r="R1068" s="117"/>
      <c r="S1068" s="117"/>
      <c r="T1068" s="117"/>
      <c r="U1068" s="117"/>
      <c r="V1068" s="117"/>
      <c r="W1068" s="117"/>
      <c r="X1068" s="117"/>
      <c r="Y1068" s="117"/>
      <c r="Z1068" s="117"/>
      <c r="AA1068" s="117"/>
      <c r="AB1068" s="117"/>
      <c r="AC1068" s="117"/>
      <c r="AD1068" s="117"/>
      <c r="AE1068" s="117"/>
      <c r="AF1068" s="117"/>
      <c r="AG1068" s="117"/>
      <c r="AH1068" s="117"/>
      <c r="AI1068" s="117"/>
      <c r="AJ1068" s="117"/>
      <c r="AK1068" s="117"/>
      <c r="AL1068" s="117"/>
    </row>
    <row r="1069" spans="1:38" ht="16.5" customHeight="1">
      <c r="A1069" s="117"/>
      <c r="B1069" s="117"/>
      <c r="C1069" s="117"/>
      <c r="D1069" s="117"/>
      <c r="E1069" s="117"/>
      <c r="F1069" s="117"/>
      <c r="G1069" s="117"/>
      <c r="H1069" s="117"/>
      <c r="I1069" s="117"/>
      <c r="J1069" s="117"/>
      <c r="K1069" s="117"/>
      <c r="L1069" s="315"/>
      <c r="M1069" s="117"/>
      <c r="N1069" s="315"/>
      <c r="O1069" s="117"/>
      <c r="P1069" s="117"/>
      <c r="Q1069" s="117"/>
      <c r="R1069" s="117"/>
      <c r="S1069" s="117"/>
      <c r="T1069" s="117"/>
      <c r="U1069" s="117"/>
      <c r="V1069" s="117"/>
      <c r="W1069" s="117"/>
      <c r="X1069" s="117"/>
      <c r="Y1069" s="117"/>
      <c r="Z1069" s="117"/>
      <c r="AA1069" s="117"/>
      <c r="AB1069" s="117"/>
      <c r="AC1069" s="117"/>
      <c r="AD1069" s="117"/>
      <c r="AE1069" s="117"/>
      <c r="AF1069" s="117"/>
      <c r="AG1069" s="117"/>
      <c r="AH1069" s="117"/>
      <c r="AI1069" s="117"/>
      <c r="AJ1069" s="117"/>
      <c r="AK1069" s="117"/>
      <c r="AL1069" s="117"/>
    </row>
    <row r="1070" spans="1:38" ht="16.5" customHeight="1">
      <c r="A1070" s="117"/>
      <c r="B1070" s="117"/>
      <c r="C1070" s="117"/>
      <c r="D1070" s="117"/>
      <c r="E1070" s="117"/>
      <c r="F1070" s="117"/>
      <c r="G1070" s="117"/>
      <c r="H1070" s="117"/>
      <c r="I1070" s="117"/>
      <c r="J1070" s="117"/>
      <c r="K1070" s="117"/>
      <c r="L1070" s="315"/>
      <c r="M1070" s="117"/>
      <c r="N1070" s="315"/>
      <c r="O1070" s="117"/>
      <c r="P1070" s="117"/>
      <c r="Q1070" s="117"/>
      <c r="R1070" s="117"/>
      <c r="S1070" s="117"/>
      <c r="T1070" s="117"/>
      <c r="U1070" s="117"/>
      <c r="V1070" s="117"/>
      <c r="W1070" s="117"/>
      <c r="X1070" s="117"/>
      <c r="Y1070" s="117"/>
      <c r="Z1070" s="117"/>
      <c r="AA1070" s="117"/>
      <c r="AB1070" s="117"/>
      <c r="AC1070" s="117"/>
      <c r="AD1070" s="117"/>
      <c r="AE1070" s="117"/>
      <c r="AF1070" s="117"/>
      <c r="AG1070" s="117"/>
      <c r="AH1070" s="117"/>
      <c r="AI1070" s="117"/>
      <c r="AJ1070" s="117"/>
      <c r="AK1070" s="117"/>
      <c r="AL1070" s="117"/>
    </row>
    <row r="1071" spans="1:38" ht="16.5" customHeight="1">
      <c r="A1071" s="117"/>
      <c r="B1071" s="117"/>
      <c r="C1071" s="117"/>
      <c r="D1071" s="117"/>
      <c r="E1071" s="117"/>
      <c r="F1071" s="117"/>
      <c r="G1071" s="117"/>
      <c r="H1071" s="117"/>
      <c r="I1071" s="117"/>
      <c r="J1071" s="117"/>
      <c r="K1071" s="117"/>
      <c r="L1071" s="315"/>
      <c r="M1071" s="117"/>
      <c r="N1071" s="315"/>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row>
    <row r="1072" spans="1:38" ht="16.5" customHeight="1">
      <c r="A1072" s="117"/>
      <c r="B1072" s="117"/>
      <c r="C1072" s="117"/>
      <c r="D1072" s="117"/>
      <c r="E1072" s="117"/>
      <c r="F1072" s="117"/>
      <c r="G1072" s="117"/>
      <c r="H1072" s="117"/>
      <c r="I1072" s="117"/>
      <c r="J1072" s="117"/>
      <c r="K1072" s="117"/>
      <c r="L1072" s="315"/>
      <c r="M1072" s="117"/>
      <c r="N1072" s="315"/>
      <c r="O1072" s="117"/>
      <c r="P1072" s="117"/>
      <c r="Q1072" s="117"/>
      <c r="R1072" s="117"/>
      <c r="S1072" s="117"/>
      <c r="T1072" s="117"/>
      <c r="U1072" s="117"/>
      <c r="V1072" s="117"/>
      <c r="W1072" s="117"/>
      <c r="X1072" s="117"/>
      <c r="Y1072" s="117"/>
      <c r="Z1072" s="117"/>
      <c r="AA1072" s="117"/>
      <c r="AB1072" s="117"/>
      <c r="AC1072" s="117"/>
      <c r="AD1072" s="117"/>
      <c r="AE1072" s="117"/>
      <c r="AF1072" s="117"/>
      <c r="AG1072" s="117"/>
      <c r="AH1072" s="117"/>
      <c r="AI1072" s="117"/>
      <c r="AJ1072" s="117"/>
      <c r="AK1072" s="117"/>
      <c r="AL1072" s="117"/>
    </row>
    <row r="1073" spans="1:38" ht="16.5" customHeight="1">
      <c r="A1073" s="117"/>
      <c r="B1073" s="117"/>
      <c r="C1073" s="117"/>
      <c r="D1073" s="117"/>
      <c r="E1073" s="117"/>
      <c r="F1073" s="117"/>
      <c r="G1073" s="117"/>
      <c r="H1073" s="117"/>
      <c r="I1073" s="117"/>
      <c r="J1073" s="117"/>
      <c r="K1073" s="117"/>
      <c r="L1073" s="315"/>
      <c r="M1073" s="117"/>
      <c r="N1073" s="315"/>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row>
    <row r="1074" spans="1:38" ht="16.5" customHeight="1">
      <c r="A1074" s="117"/>
      <c r="B1074" s="117"/>
      <c r="C1074" s="117"/>
      <c r="D1074" s="117"/>
      <c r="E1074" s="117"/>
      <c r="F1074" s="117"/>
      <c r="G1074" s="117"/>
      <c r="H1074" s="117"/>
      <c r="I1074" s="117"/>
      <c r="J1074" s="117"/>
      <c r="K1074" s="117"/>
      <c r="L1074" s="315"/>
      <c r="M1074" s="117"/>
      <c r="N1074" s="315"/>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row>
    <row r="1075" spans="1:38" ht="16.5" customHeight="1">
      <c r="A1075" s="117"/>
      <c r="B1075" s="117"/>
      <c r="C1075" s="117"/>
      <c r="D1075" s="117"/>
      <c r="E1075" s="117"/>
      <c r="F1075" s="117"/>
      <c r="G1075" s="117"/>
      <c r="H1075" s="117"/>
      <c r="I1075" s="117"/>
      <c r="J1075" s="117"/>
      <c r="K1075" s="117"/>
      <c r="L1075" s="315"/>
      <c r="M1075" s="117"/>
      <c r="N1075" s="315"/>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row>
    <row r="1076" spans="1:38" ht="16.5" customHeight="1">
      <c r="A1076" s="117"/>
      <c r="B1076" s="117"/>
      <c r="C1076" s="117"/>
      <c r="D1076" s="117"/>
      <c r="E1076" s="117"/>
      <c r="F1076" s="117"/>
      <c r="G1076" s="117"/>
      <c r="H1076" s="117"/>
      <c r="I1076" s="117"/>
      <c r="J1076" s="117"/>
      <c r="K1076" s="117"/>
      <c r="L1076" s="315"/>
      <c r="M1076" s="117"/>
      <c r="N1076" s="315"/>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row>
    <row r="1077" spans="1:38" ht="16.5" customHeight="1">
      <c r="A1077" s="117"/>
      <c r="B1077" s="117"/>
      <c r="C1077" s="117"/>
      <c r="D1077" s="117"/>
      <c r="E1077" s="117"/>
      <c r="F1077" s="117"/>
      <c r="G1077" s="117"/>
      <c r="H1077" s="117"/>
      <c r="I1077" s="117"/>
      <c r="J1077" s="117"/>
      <c r="K1077" s="117"/>
      <c r="L1077" s="315"/>
      <c r="M1077" s="117"/>
      <c r="N1077" s="315"/>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row>
    <row r="1078" spans="1:38" ht="16.5" customHeight="1">
      <c r="A1078" s="117"/>
      <c r="B1078" s="117"/>
      <c r="C1078" s="117"/>
      <c r="D1078" s="117"/>
      <c r="E1078" s="117"/>
      <c r="F1078" s="117"/>
      <c r="G1078" s="117"/>
      <c r="H1078" s="117"/>
      <c r="I1078" s="117"/>
      <c r="J1078" s="117"/>
      <c r="K1078" s="117"/>
      <c r="L1078" s="315"/>
      <c r="M1078" s="117"/>
      <c r="N1078" s="315"/>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row>
    <row r="1079" spans="1:38" ht="16.5" customHeight="1">
      <c r="A1079" s="117"/>
      <c r="B1079" s="117"/>
      <c r="C1079" s="117"/>
      <c r="D1079" s="117"/>
      <c r="E1079" s="117"/>
      <c r="F1079" s="117"/>
      <c r="G1079" s="117"/>
      <c r="H1079" s="117"/>
      <c r="I1079" s="117"/>
      <c r="J1079" s="117"/>
      <c r="K1079" s="117"/>
      <c r="L1079" s="315"/>
      <c r="M1079" s="117"/>
      <c r="N1079" s="315"/>
      <c r="O1079" s="117"/>
      <c r="P1079" s="117"/>
      <c r="Q1079" s="117"/>
      <c r="R1079" s="117"/>
      <c r="S1079" s="117"/>
      <c r="T1079" s="117"/>
      <c r="U1079" s="117"/>
      <c r="V1079" s="117"/>
      <c r="W1079" s="117"/>
      <c r="X1079" s="117"/>
      <c r="Y1079" s="117"/>
      <c r="Z1079" s="117"/>
      <c r="AA1079" s="117"/>
      <c r="AB1079" s="117"/>
      <c r="AC1079" s="117"/>
      <c r="AD1079" s="117"/>
      <c r="AE1079" s="117"/>
      <c r="AF1079" s="117"/>
      <c r="AG1079" s="117"/>
      <c r="AH1079" s="117"/>
      <c r="AI1079" s="117"/>
      <c r="AJ1079" s="117"/>
      <c r="AK1079" s="117"/>
      <c r="AL1079" s="117"/>
    </row>
    <row r="1080" spans="1:38" ht="16.5" customHeight="1">
      <c r="A1080" s="117"/>
      <c r="B1080" s="117"/>
      <c r="C1080" s="117"/>
      <c r="D1080" s="117"/>
      <c r="E1080" s="117"/>
      <c r="F1080" s="117"/>
      <c r="G1080" s="117"/>
      <c r="H1080" s="117"/>
      <c r="I1080" s="117"/>
      <c r="J1080" s="117"/>
      <c r="K1080" s="117"/>
      <c r="L1080" s="315"/>
      <c r="M1080" s="117"/>
      <c r="N1080" s="315"/>
      <c r="O1080" s="117"/>
      <c r="P1080" s="117"/>
      <c r="Q1080" s="117"/>
      <c r="R1080" s="117"/>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row>
    <row r="1081" spans="1:38" ht="16.5" customHeight="1">
      <c r="A1081" s="117"/>
      <c r="B1081" s="117"/>
      <c r="C1081" s="117"/>
      <c r="D1081" s="117"/>
      <c r="E1081" s="117"/>
      <c r="F1081" s="117"/>
      <c r="G1081" s="117"/>
      <c r="H1081" s="117"/>
      <c r="I1081" s="117"/>
      <c r="J1081" s="117"/>
      <c r="K1081" s="117"/>
      <c r="L1081" s="315"/>
      <c r="M1081" s="117"/>
      <c r="N1081" s="315"/>
      <c r="O1081" s="117"/>
      <c r="P1081" s="117"/>
      <c r="Q1081" s="117"/>
      <c r="R1081" s="117"/>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row>
    <row r="1082" spans="1:38" ht="16.5" customHeight="1">
      <c r="A1082" s="117"/>
      <c r="B1082" s="117"/>
      <c r="C1082" s="117"/>
      <c r="D1082" s="117"/>
      <c r="E1082" s="117"/>
      <c r="F1082" s="117"/>
      <c r="G1082" s="117"/>
      <c r="H1082" s="117"/>
      <c r="I1082" s="117"/>
      <c r="J1082" s="117"/>
      <c r="K1082" s="117"/>
      <c r="L1082" s="315"/>
      <c r="M1082" s="117"/>
      <c r="N1082" s="315"/>
      <c r="O1082" s="117"/>
      <c r="P1082" s="117"/>
      <c r="Q1082" s="117"/>
      <c r="R1082" s="117"/>
      <c r="S1082" s="117"/>
      <c r="T1082" s="117"/>
      <c r="U1082" s="117"/>
      <c r="V1082" s="117"/>
      <c r="W1082" s="117"/>
      <c r="X1082" s="117"/>
      <c r="Y1082" s="117"/>
      <c r="Z1082" s="117"/>
      <c r="AA1082" s="117"/>
      <c r="AB1082" s="117"/>
      <c r="AC1082" s="117"/>
      <c r="AD1082" s="117"/>
      <c r="AE1082" s="117"/>
      <c r="AF1082" s="117"/>
      <c r="AG1082" s="117"/>
      <c r="AH1082" s="117"/>
      <c r="AI1082" s="117"/>
      <c r="AJ1082" s="117"/>
      <c r="AK1082" s="117"/>
      <c r="AL1082" s="117"/>
    </row>
    <row r="1083" spans="1:38" ht="16.5" customHeight="1">
      <c r="A1083" s="117"/>
      <c r="B1083" s="117"/>
      <c r="C1083" s="117"/>
      <c r="D1083" s="117"/>
      <c r="E1083" s="117"/>
      <c r="F1083" s="117"/>
      <c r="G1083" s="117"/>
      <c r="H1083" s="117"/>
      <c r="I1083" s="117"/>
      <c r="J1083" s="117"/>
      <c r="K1083" s="117"/>
      <c r="L1083" s="315"/>
      <c r="M1083" s="117"/>
      <c r="N1083" s="315"/>
      <c r="O1083" s="117"/>
      <c r="P1083" s="117"/>
      <c r="Q1083" s="117"/>
      <c r="R1083" s="117"/>
      <c r="S1083" s="117"/>
      <c r="T1083" s="117"/>
      <c r="U1083" s="117"/>
      <c r="V1083" s="117"/>
      <c r="W1083" s="117"/>
      <c r="X1083" s="117"/>
      <c r="Y1083" s="117"/>
      <c r="Z1083" s="117"/>
      <c r="AA1083" s="117"/>
      <c r="AB1083" s="117"/>
      <c r="AC1083" s="117"/>
      <c r="AD1083" s="117"/>
      <c r="AE1083" s="117"/>
      <c r="AF1083" s="117"/>
      <c r="AG1083" s="117"/>
      <c r="AH1083" s="117"/>
      <c r="AI1083" s="117"/>
      <c r="AJ1083" s="117"/>
      <c r="AK1083" s="117"/>
      <c r="AL1083" s="117"/>
    </row>
    <row r="1084" spans="1:38" ht="16.5" customHeight="1">
      <c r="A1084" s="117"/>
      <c r="B1084" s="117"/>
      <c r="C1084" s="117"/>
      <c r="D1084" s="117"/>
      <c r="E1084" s="117"/>
      <c r="F1084" s="117"/>
      <c r="G1084" s="117"/>
      <c r="H1084" s="117"/>
      <c r="I1084" s="117"/>
      <c r="J1084" s="117"/>
      <c r="K1084" s="117"/>
      <c r="L1084" s="315"/>
      <c r="M1084" s="117"/>
      <c r="N1084" s="315"/>
      <c r="O1084" s="117"/>
      <c r="P1084" s="117"/>
      <c r="Q1084" s="117"/>
      <c r="R1084" s="117"/>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row>
    <row r="1085" spans="1:38" ht="16.5" customHeight="1">
      <c r="A1085" s="117"/>
      <c r="B1085" s="117"/>
      <c r="C1085" s="117"/>
      <c r="D1085" s="117"/>
      <c r="E1085" s="117"/>
      <c r="F1085" s="117"/>
      <c r="G1085" s="117"/>
      <c r="H1085" s="117"/>
      <c r="I1085" s="117"/>
      <c r="J1085" s="117"/>
      <c r="K1085" s="117"/>
      <c r="L1085" s="315"/>
      <c r="M1085" s="117"/>
      <c r="N1085" s="315"/>
      <c r="O1085" s="117"/>
      <c r="P1085" s="117"/>
      <c r="Q1085" s="117"/>
      <c r="R1085" s="117"/>
      <c r="S1085" s="117"/>
      <c r="T1085" s="117"/>
      <c r="U1085" s="117"/>
      <c r="V1085" s="117"/>
      <c r="W1085" s="117"/>
      <c r="X1085" s="117"/>
      <c r="Y1085" s="117"/>
      <c r="Z1085" s="117"/>
      <c r="AA1085" s="117"/>
      <c r="AB1085" s="117"/>
      <c r="AC1085" s="117"/>
      <c r="AD1085" s="117"/>
      <c r="AE1085" s="117"/>
      <c r="AF1085" s="117"/>
      <c r="AG1085" s="117"/>
      <c r="AH1085" s="117"/>
      <c r="AI1085" s="117"/>
      <c r="AJ1085" s="117"/>
      <c r="AK1085" s="117"/>
      <c r="AL1085" s="117"/>
    </row>
    <row r="1086" spans="1:38" ht="16.5" customHeight="1">
      <c r="A1086" s="117"/>
      <c r="B1086" s="117"/>
      <c r="C1086" s="117"/>
      <c r="D1086" s="117"/>
      <c r="E1086" s="117"/>
      <c r="F1086" s="117"/>
      <c r="G1086" s="117"/>
      <c r="H1086" s="117"/>
      <c r="I1086" s="117"/>
      <c r="J1086" s="117"/>
      <c r="K1086" s="117"/>
      <c r="L1086" s="315"/>
      <c r="M1086" s="117"/>
      <c r="N1086" s="315"/>
      <c r="O1086" s="117"/>
      <c r="P1086" s="117"/>
      <c r="Q1086" s="117"/>
      <c r="R1086" s="117"/>
      <c r="S1086" s="117"/>
      <c r="T1086" s="117"/>
      <c r="U1086" s="117"/>
      <c r="V1086" s="117"/>
      <c r="W1086" s="117"/>
      <c r="X1086" s="117"/>
      <c r="Y1086" s="117"/>
      <c r="Z1086" s="117"/>
      <c r="AA1086" s="117"/>
      <c r="AB1086" s="117"/>
      <c r="AC1086" s="117"/>
      <c r="AD1086" s="117"/>
      <c r="AE1086" s="117"/>
      <c r="AF1086" s="117"/>
      <c r="AG1086" s="117"/>
      <c r="AH1086" s="117"/>
      <c r="AI1086" s="117"/>
      <c r="AJ1086" s="117"/>
      <c r="AK1086" s="117"/>
      <c r="AL1086" s="117"/>
    </row>
    <row r="1087" spans="1:38" ht="16.5" customHeight="1">
      <c r="A1087" s="117"/>
      <c r="B1087" s="117"/>
      <c r="C1087" s="117"/>
      <c r="D1087" s="117"/>
      <c r="E1087" s="117"/>
      <c r="F1087" s="117"/>
      <c r="G1087" s="117"/>
      <c r="H1087" s="117"/>
      <c r="I1087" s="117"/>
      <c r="J1087" s="117"/>
      <c r="K1087" s="117"/>
      <c r="L1087" s="315"/>
      <c r="M1087" s="117"/>
      <c r="N1087" s="315"/>
      <c r="O1087" s="117"/>
      <c r="P1087" s="117"/>
      <c r="Q1087" s="117"/>
      <c r="R1087" s="117"/>
      <c r="S1087" s="117"/>
      <c r="T1087" s="117"/>
      <c r="U1087" s="117"/>
      <c r="V1087" s="117"/>
      <c r="W1087" s="117"/>
      <c r="X1087" s="117"/>
      <c r="Y1087" s="117"/>
      <c r="Z1087" s="117"/>
      <c r="AA1087" s="117"/>
      <c r="AB1087" s="117"/>
      <c r="AC1087" s="117"/>
      <c r="AD1087" s="117"/>
      <c r="AE1087" s="117"/>
      <c r="AF1087" s="117"/>
      <c r="AG1087" s="117"/>
      <c r="AH1087" s="117"/>
      <c r="AI1087" s="117"/>
      <c r="AJ1087" s="117"/>
      <c r="AK1087" s="117"/>
      <c r="AL1087" s="117"/>
    </row>
    <row r="1088" spans="1:38" ht="16.5" customHeight="1">
      <c r="A1088" s="117"/>
      <c r="B1088" s="117"/>
      <c r="C1088" s="117"/>
      <c r="D1088" s="117"/>
      <c r="E1088" s="117"/>
      <c r="F1088" s="117"/>
      <c r="G1088" s="117"/>
      <c r="H1088" s="117"/>
      <c r="I1088" s="117"/>
      <c r="J1088" s="117"/>
      <c r="K1088" s="117"/>
      <c r="L1088" s="315"/>
      <c r="M1088" s="117"/>
      <c r="N1088" s="315"/>
      <c r="O1088" s="117"/>
      <c r="P1088" s="117"/>
      <c r="Q1088" s="117"/>
      <c r="R1088" s="117"/>
      <c r="S1088" s="117"/>
      <c r="T1088" s="117"/>
      <c r="U1088" s="117"/>
      <c r="V1088" s="117"/>
      <c r="W1088" s="117"/>
      <c r="X1088" s="117"/>
      <c r="Y1088" s="117"/>
      <c r="Z1088" s="117"/>
      <c r="AA1088" s="117"/>
      <c r="AB1088" s="117"/>
      <c r="AC1088" s="117"/>
      <c r="AD1088" s="117"/>
      <c r="AE1088" s="117"/>
      <c r="AF1088" s="117"/>
      <c r="AG1088" s="117"/>
      <c r="AH1088" s="117"/>
      <c r="AI1088" s="117"/>
      <c r="AJ1088" s="117"/>
      <c r="AK1088" s="117"/>
      <c r="AL1088" s="117"/>
    </row>
    <row r="1089" spans="1:38" ht="16.5" customHeight="1">
      <c r="A1089" s="117"/>
      <c r="B1089" s="117"/>
      <c r="C1089" s="117"/>
      <c r="D1089" s="117"/>
      <c r="E1089" s="117"/>
      <c r="F1089" s="117"/>
      <c r="G1089" s="117"/>
      <c r="H1089" s="117"/>
      <c r="I1089" s="117"/>
      <c r="J1089" s="117"/>
      <c r="K1089" s="117"/>
      <c r="L1089" s="315"/>
      <c r="M1089" s="117"/>
      <c r="N1089" s="315"/>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row>
    <row r="1090" spans="1:38" ht="16.5" customHeight="1">
      <c r="A1090" s="117"/>
      <c r="B1090" s="117"/>
      <c r="C1090" s="117"/>
      <c r="D1090" s="117"/>
      <c r="E1090" s="117"/>
      <c r="F1090" s="117"/>
      <c r="G1090" s="117"/>
      <c r="H1090" s="117"/>
      <c r="I1090" s="117"/>
      <c r="J1090" s="117"/>
      <c r="K1090" s="117"/>
      <c r="L1090" s="315"/>
      <c r="M1090" s="117"/>
      <c r="N1090" s="315"/>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row>
    <row r="1091" spans="1:38" ht="16.5" customHeight="1">
      <c r="A1091" s="117"/>
      <c r="B1091" s="117"/>
      <c r="C1091" s="117"/>
      <c r="D1091" s="117"/>
      <c r="E1091" s="117"/>
      <c r="F1091" s="117"/>
      <c r="G1091" s="117"/>
      <c r="H1091" s="117"/>
      <c r="I1091" s="117"/>
      <c r="J1091" s="117"/>
      <c r="K1091" s="117"/>
      <c r="L1091" s="315"/>
      <c r="M1091" s="117"/>
      <c r="N1091" s="315"/>
      <c r="O1091" s="117"/>
      <c r="P1091" s="117"/>
      <c r="Q1091" s="117"/>
      <c r="R1091" s="117"/>
      <c r="S1091" s="117"/>
      <c r="T1091" s="117"/>
      <c r="U1091" s="117"/>
      <c r="V1091" s="117"/>
      <c r="W1091" s="117"/>
      <c r="X1091" s="117"/>
      <c r="Y1091" s="117"/>
      <c r="Z1091" s="117"/>
      <c r="AA1091" s="117"/>
      <c r="AB1091" s="117"/>
      <c r="AC1091" s="117"/>
      <c r="AD1091" s="117"/>
      <c r="AE1091" s="117"/>
      <c r="AF1091" s="117"/>
      <c r="AG1091" s="117"/>
      <c r="AH1091" s="117"/>
      <c r="AI1091" s="117"/>
      <c r="AJ1091" s="117"/>
      <c r="AK1091" s="117"/>
      <c r="AL1091" s="117"/>
    </row>
    <row r="1092" spans="1:38" ht="16.5" customHeight="1">
      <c r="A1092" s="117"/>
      <c r="B1092" s="117"/>
      <c r="C1092" s="117"/>
      <c r="D1092" s="117"/>
      <c r="E1092" s="117"/>
      <c r="F1092" s="117"/>
      <c r="G1092" s="117"/>
      <c r="H1092" s="117"/>
      <c r="I1092" s="117"/>
      <c r="J1092" s="117"/>
      <c r="K1092" s="117"/>
      <c r="L1092" s="315"/>
      <c r="M1092" s="117"/>
      <c r="N1092" s="315"/>
      <c r="O1092" s="117"/>
      <c r="P1092" s="117"/>
      <c r="Q1092" s="117"/>
      <c r="R1092" s="117"/>
      <c r="S1092" s="117"/>
      <c r="T1092" s="117"/>
      <c r="U1092" s="117"/>
      <c r="V1092" s="117"/>
      <c r="W1092" s="117"/>
      <c r="X1092" s="117"/>
      <c r="Y1092" s="117"/>
      <c r="Z1092" s="117"/>
      <c r="AA1092" s="117"/>
      <c r="AB1092" s="117"/>
      <c r="AC1092" s="117"/>
      <c r="AD1092" s="117"/>
      <c r="AE1092" s="117"/>
      <c r="AF1092" s="117"/>
      <c r="AG1092" s="117"/>
      <c r="AH1092" s="117"/>
      <c r="AI1092" s="117"/>
      <c r="AJ1092" s="117"/>
      <c r="AK1092" s="117"/>
      <c r="AL1092" s="117"/>
    </row>
    <row r="1093" spans="1:38" ht="16.5" customHeight="1">
      <c r="A1093" s="117"/>
      <c r="B1093" s="117"/>
      <c r="C1093" s="117"/>
      <c r="D1093" s="117"/>
      <c r="E1093" s="117"/>
      <c r="F1093" s="117"/>
      <c r="G1093" s="117"/>
      <c r="H1093" s="117"/>
      <c r="I1093" s="117"/>
      <c r="J1093" s="117"/>
      <c r="K1093" s="117"/>
      <c r="L1093" s="315"/>
      <c r="M1093" s="117"/>
      <c r="N1093" s="315"/>
      <c r="O1093" s="117"/>
      <c r="P1093" s="117"/>
      <c r="Q1093" s="117"/>
      <c r="R1093" s="117"/>
      <c r="S1093" s="117"/>
      <c r="T1093" s="117"/>
      <c r="U1093" s="117"/>
      <c r="V1093" s="117"/>
      <c r="W1093" s="117"/>
      <c r="X1093" s="117"/>
      <c r="Y1093" s="117"/>
      <c r="Z1093" s="117"/>
      <c r="AA1093" s="117"/>
      <c r="AB1093" s="117"/>
      <c r="AC1093" s="117"/>
      <c r="AD1093" s="117"/>
      <c r="AE1093" s="117"/>
      <c r="AF1093" s="117"/>
      <c r="AG1093" s="117"/>
      <c r="AH1093" s="117"/>
      <c r="AI1093" s="117"/>
      <c r="AJ1093" s="117"/>
      <c r="AK1093" s="117"/>
      <c r="AL1093" s="117"/>
    </row>
    <row r="1094" spans="1:38" ht="16.5" customHeight="1">
      <c r="A1094" s="117"/>
      <c r="B1094" s="117"/>
      <c r="C1094" s="117"/>
      <c r="D1094" s="117"/>
      <c r="E1094" s="117"/>
      <c r="F1094" s="117"/>
      <c r="G1094" s="117"/>
      <c r="H1094" s="117"/>
      <c r="I1094" s="117"/>
      <c r="J1094" s="117"/>
      <c r="K1094" s="117"/>
      <c r="L1094" s="315"/>
      <c r="M1094" s="117"/>
      <c r="N1094" s="315"/>
      <c r="O1094" s="117"/>
      <c r="P1094" s="117"/>
      <c r="Q1094" s="117"/>
      <c r="R1094" s="117"/>
      <c r="S1094" s="117"/>
      <c r="T1094" s="117"/>
      <c r="U1094" s="117"/>
      <c r="V1094" s="117"/>
      <c r="W1094" s="117"/>
      <c r="X1094" s="117"/>
      <c r="Y1094" s="117"/>
      <c r="Z1094" s="117"/>
      <c r="AA1094" s="117"/>
      <c r="AB1094" s="117"/>
      <c r="AC1094" s="117"/>
      <c r="AD1094" s="117"/>
      <c r="AE1094" s="117"/>
      <c r="AF1094" s="117"/>
      <c r="AG1094" s="117"/>
      <c r="AH1094" s="117"/>
      <c r="AI1094" s="117"/>
      <c r="AJ1094" s="117"/>
      <c r="AK1094" s="117"/>
      <c r="AL1094" s="117"/>
    </row>
    <row r="1095" spans="1:38" ht="16.5" customHeight="1">
      <c r="A1095" s="117"/>
      <c r="B1095" s="117"/>
      <c r="C1095" s="117"/>
      <c r="D1095" s="117"/>
      <c r="E1095" s="117"/>
      <c r="F1095" s="117"/>
      <c r="G1095" s="117"/>
      <c r="H1095" s="117"/>
      <c r="I1095" s="117"/>
      <c r="J1095" s="117"/>
      <c r="K1095" s="117"/>
      <c r="L1095" s="315"/>
      <c r="M1095" s="117"/>
      <c r="N1095" s="315"/>
      <c r="O1095" s="117"/>
      <c r="P1095" s="117"/>
      <c r="Q1095" s="117"/>
      <c r="R1095" s="117"/>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row>
    <row r="1096" spans="1:38" ht="16.5" customHeight="1">
      <c r="A1096" s="117"/>
      <c r="B1096" s="117"/>
      <c r="C1096" s="117"/>
      <c r="D1096" s="117"/>
      <c r="E1096" s="117"/>
      <c r="F1096" s="117"/>
      <c r="G1096" s="117"/>
      <c r="H1096" s="117"/>
      <c r="I1096" s="117"/>
      <c r="J1096" s="117"/>
      <c r="K1096" s="117"/>
      <c r="L1096" s="315"/>
      <c r="M1096" s="117"/>
      <c r="N1096" s="315"/>
      <c r="O1096" s="117"/>
      <c r="P1096" s="117"/>
      <c r="Q1096" s="117"/>
      <c r="R1096" s="117"/>
      <c r="S1096" s="117"/>
      <c r="T1096" s="117"/>
      <c r="U1096" s="117"/>
      <c r="V1096" s="117"/>
      <c r="W1096" s="117"/>
      <c r="X1096" s="117"/>
      <c r="Y1096" s="117"/>
      <c r="Z1096" s="117"/>
      <c r="AA1096" s="117"/>
      <c r="AB1096" s="117"/>
      <c r="AC1096" s="117"/>
      <c r="AD1096" s="117"/>
      <c r="AE1096" s="117"/>
      <c r="AF1096" s="117"/>
      <c r="AG1096" s="117"/>
      <c r="AH1096" s="117"/>
      <c r="AI1096" s="117"/>
      <c r="AJ1096" s="117"/>
      <c r="AK1096" s="117"/>
      <c r="AL1096" s="117"/>
    </row>
    <row r="1097" spans="1:38" ht="16.5" customHeight="1">
      <c r="A1097" s="117"/>
      <c r="B1097" s="117"/>
      <c r="C1097" s="117"/>
      <c r="D1097" s="117"/>
      <c r="E1097" s="117"/>
      <c r="F1097" s="117"/>
      <c r="G1097" s="117"/>
      <c r="H1097" s="117"/>
      <c r="I1097" s="117"/>
      <c r="J1097" s="117"/>
      <c r="K1097" s="117"/>
      <c r="L1097" s="315"/>
      <c r="M1097" s="117"/>
      <c r="N1097" s="315"/>
      <c r="O1097" s="117"/>
      <c r="P1097" s="117"/>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17"/>
    </row>
    <row r="1098" spans="1:38" ht="16.5" customHeight="1">
      <c r="A1098" s="117"/>
      <c r="B1098" s="117"/>
      <c r="C1098" s="117"/>
      <c r="D1098" s="117"/>
      <c r="E1098" s="117"/>
      <c r="F1098" s="117"/>
      <c r="G1098" s="117"/>
      <c r="H1098" s="117"/>
      <c r="I1098" s="117"/>
      <c r="J1098" s="117"/>
      <c r="K1098" s="117"/>
      <c r="L1098" s="315"/>
      <c r="M1098" s="117"/>
      <c r="N1098" s="315"/>
      <c r="O1098" s="117"/>
      <c r="P1098" s="117"/>
      <c r="Q1098" s="117"/>
      <c r="R1098" s="117"/>
      <c r="S1098" s="117"/>
      <c r="T1098" s="117"/>
      <c r="U1098" s="117"/>
      <c r="V1098" s="117"/>
      <c r="W1098" s="117"/>
      <c r="X1098" s="117"/>
      <c r="Y1098" s="117"/>
      <c r="Z1098" s="117"/>
      <c r="AA1098" s="117"/>
      <c r="AB1098" s="117"/>
      <c r="AC1098" s="117"/>
      <c r="AD1098" s="117"/>
      <c r="AE1098" s="117"/>
      <c r="AF1098" s="117"/>
      <c r="AG1098" s="117"/>
      <c r="AH1098" s="117"/>
      <c r="AI1098" s="117"/>
      <c r="AJ1098" s="117"/>
      <c r="AK1098" s="117"/>
      <c r="AL1098" s="117"/>
    </row>
    <row r="1099" spans="1:38" ht="16.5" customHeight="1">
      <c r="A1099" s="117"/>
      <c r="B1099" s="117"/>
      <c r="C1099" s="117"/>
      <c r="D1099" s="117"/>
      <c r="E1099" s="117"/>
      <c r="F1099" s="117"/>
      <c r="G1099" s="117"/>
      <c r="H1099" s="117"/>
      <c r="I1099" s="117"/>
      <c r="J1099" s="117"/>
      <c r="K1099" s="117"/>
      <c r="L1099" s="315"/>
      <c r="M1099" s="117"/>
      <c r="N1099" s="315"/>
      <c r="O1099" s="117"/>
      <c r="P1099" s="117"/>
      <c r="Q1099" s="117"/>
      <c r="R1099" s="117"/>
      <c r="S1099" s="117"/>
      <c r="T1099" s="117"/>
      <c r="U1099" s="117"/>
      <c r="V1099" s="117"/>
      <c r="W1099" s="117"/>
      <c r="X1099" s="117"/>
      <c r="Y1099" s="117"/>
      <c r="Z1099" s="117"/>
      <c r="AA1099" s="117"/>
      <c r="AB1099" s="117"/>
      <c r="AC1099" s="117"/>
      <c r="AD1099" s="117"/>
      <c r="AE1099" s="117"/>
      <c r="AF1099" s="117"/>
      <c r="AG1099" s="117"/>
      <c r="AH1099" s="117"/>
      <c r="AI1099" s="117"/>
      <c r="AJ1099" s="117"/>
      <c r="AK1099" s="117"/>
      <c r="AL1099" s="117"/>
    </row>
    <row r="1100" spans="1:38" ht="16.5" customHeight="1">
      <c r="A1100" s="117"/>
      <c r="B1100" s="117"/>
      <c r="C1100" s="117"/>
      <c r="D1100" s="117"/>
      <c r="E1100" s="117"/>
      <c r="F1100" s="117"/>
      <c r="G1100" s="117"/>
      <c r="H1100" s="117"/>
      <c r="I1100" s="117"/>
      <c r="J1100" s="117"/>
      <c r="K1100" s="117"/>
      <c r="L1100" s="315"/>
      <c r="M1100" s="117"/>
      <c r="N1100" s="315"/>
      <c r="O1100" s="117"/>
      <c r="P1100" s="117"/>
      <c r="Q1100" s="117"/>
      <c r="R1100" s="117"/>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row>
    <row r="1101" spans="1:38" ht="16.5" customHeight="1">
      <c r="A1101" s="117"/>
      <c r="B1101" s="117"/>
      <c r="C1101" s="117"/>
      <c r="D1101" s="117"/>
      <c r="E1101" s="117"/>
      <c r="F1101" s="117"/>
      <c r="G1101" s="117"/>
      <c r="H1101" s="117"/>
      <c r="I1101" s="117"/>
      <c r="J1101" s="117"/>
      <c r="K1101" s="117"/>
      <c r="L1101" s="315"/>
      <c r="M1101" s="117"/>
      <c r="N1101" s="315"/>
      <c r="O1101" s="117"/>
      <c r="P1101" s="117"/>
      <c r="Q1101" s="117"/>
      <c r="R1101" s="117"/>
      <c r="S1101" s="117"/>
      <c r="T1101" s="117"/>
      <c r="U1101" s="117"/>
      <c r="V1101" s="117"/>
      <c r="W1101" s="117"/>
      <c r="X1101" s="117"/>
      <c r="Y1101" s="117"/>
      <c r="Z1101" s="117"/>
      <c r="AA1101" s="117"/>
      <c r="AB1101" s="117"/>
      <c r="AC1101" s="117"/>
      <c r="AD1101" s="117"/>
      <c r="AE1101" s="117"/>
      <c r="AF1101" s="117"/>
      <c r="AG1101" s="117"/>
      <c r="AH1101" s="117"/>
      <c r="AI1101" s="117"/>
      <c r="AJ1101" s="117"/>
      <c r="AK1101" s="117"/>
      <c r="AL1101" s="117"/>
    </row>
    <row r="1102" spans="1:38" ht="16.5" customHeight="1">
      <c r="A1102" s="117"/>
      <c r="B1102" s="117"/>
      <c r="C1102" s="117"/>
      <c r="D1102" s="117"/>
      <c r="E1102" s="117"/>
      <c r="F1102" s="117"/>
      <c r="G1102" s="117"/>
      <c r="H1102" s="117"/>
      <c r="I1102" s="117"/>
      <c r="J1102" s="117"/>
      <c r="K1102" s="117"/>
      <c r="L1102" s="315"/>
      <c r="M1102" s="117"/>
      <c r="N1102" s="315"/>
      <c r="O1102" s="117"/>
      <c r="P1102" s="117"/>
      <c r="Q1102" s="117"/>
      <c r="R1102" s="117"/>
      <c r="S1102" s="117"/>
      <c r="T1102" s="117"/>
      <c r="U1102" s="117"/>
      <c r="V1102" s="117"/>
      <c r="W1102" s="117"/>
      <c r="X1102" s="117"/>
      <c r="Y1102" s="117"/>
      <c r="Z1102" s="117"/>
      <c r="AA1102" s="117"/>
      <c r="AB1102" s="117"/>
      <c r="AC1102" s="117"/>
      <c r="AD1102" s="117"/>
      <c r="AE1102" s="117"/>
      <c r="AF1102" s="117"/>
      <c r="AG1102" s="117"/>
      <c r="AH1102" s="117"/>
      <c r="AI1102" s="117"/>
      <c r="AJ1102" s="117"/>
      <c r="AK1102" s="117"/>
      <c r="AL1102" s="117"/>
    </row>
    <row r="1103" spans="1:38" ht="16.5" customHeight="1">
      <c r="A1103" s="117"/>
      <c r="B1103" s="117"/>
      <c r="C1103" s="117"/>
      <c r="D1103" s="117"/>
      <c r="E1103" s="117"/>
      <c r="F1103" s="117"/>
      <c r="G1103" s="117"/>
      <c r="H1103" s="117"/>
      <c r="I1103" s="117"/>
      <c r="J1103" s="117"/>
      <c r="K1103" s="117"/>
      <c r="L1103" s="315"/>
      <c r="M1103" s="117"/>
      <c r="N1103" s="315"/>
      <c r="O1103" s="117"/>
      <c r="P1103" s="117"/>
      <c r="Q1103" s="117"/>
      <c r="R1103" s="117"/>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row>
    <row r="1104" spans="1:38" ht="16.5" customHeight="1">
      <c r="A1104" s="117"/>
      <c r="B1104" s="117"/>
      <c r="C1104" s="117"/>
      <c r="D1104" s="117"/>
      <c r="E1104" s="117"/>
      <c r="F1104" s="117"/>
      <c r="G1104" s="117"/>
      <c r="H1104" s="117"/>
      <c r="I1104" s="117"/>
      <c r="J1104" s="117"/>
      <c r="K1104" s="117"/>
      <c r="L1104" s="315"/>
      <c r="M1104" s="117"/>
      <c r="N1104" s="315"/>
      <c r="O1104" s="117"/>
      <c r="P1104" s="117"/>
      <c r="Q1104" s="117"/>
      <c r="R1104" s="117"/>
      <c r="S1104" s="117"/>
      <c r="T1104" s="117"/>
      <c r="U1104" s="117"/>
      <c r="V1104" s="117"/>
      <c r="W1104" s="117"/>
      <c r="X1104" s="117"/>
      <c r="Y1104" s="117"/>
      <c r="Z1104" s="117"/>
      <c r="AA1104" s="117"/>
      <c r="AB1104" s="117"/>
      <c r="AC1104" s="117"/>
      <c r="AD1104" s="117"/>
      <c r="AE1104" s="117"/>
      <c r="AF1104" s="117"/>
      <c r="AG1104" s="117"/>
      <c r="AH1104" s="117"/>
      <c r="AI1104" s="117"/>
      <c r="AJ1104" s="117"/>
      <c r="AK1104" s="117"/>
      <c r="AL1104" s="117"/>
    </row>
    <row r="1105" spans="1:38" ht="16.5" customHeight="1">
      <c r="A1105" s="117"/>
      <c r="B1105" s="117"/>
      <c r="C1105" s="117"/>
      <c r="D1105" s="117"/>
      <c r="E1105" s="117"/>
      <c r="F1105" s="117"/>
      <c r="G1105" s="117"/>
      <c r="H1105" s="117"/>
      <c r="I1105" s="117"/>
      <c r="J1105" s="117"/>
      <c r="K1105" s="117"/>
      <c r="L1105" s="315"/>
      <c r="M1105" s="117"/>
      <c r="N1105" s="315"/>
      <c r="O1105" s="117"/>
      <c r="P1105" s="117"/>
      <c r="Q1105" s="117"/>
      <c r="R1105" s="117"/>
      <c r="S1105" s="117"/>
      <c r="T1105" s="117"/>
      <c r="U1105" s="117"/>
      <c r="V1105" s="117"/>
      <c r="W1105" s="117"/>
      <c r="X1105" s="117"/>
      <c r="Y1105" s="117"/>
      <c r="Z1105" s="117"/>
      <c r="AA1105" s="117"/>
      <c r="AB1105" s="117"/>
      <c r="AC1105" s="117"/>
      <c r="AD1105" s="117"/>
      <c r="AE1105" s="117"/>
      <c r="AF1105" s="117"/>
      <c r="AG1105" s="117"/>
      <c r="AH1105" s="117"/>
      <c r="AI1105" s="117"/>
      <c r="AJ1105" s="117"/>
      <c r="AK1105" s="117"/>
      <c r="AL1105" s="117"/>
    </row>
    <row r="1106" spans="1:38" ht="16.5" customHeight="1">
      <c r="A1106" s="117"/>
      <c r="B1106" s="117"/>
      <c r="C1106" s="117"/>
      <c r="D1106" s="117"/>
      <c r="E1106" s="117"/>
      <c r="F1106" s="117"/>
      <c r="G1106" s="117"/>
      <c r="H1106" s="117"/>
      <c r="I1106" s="117"/>
      <c r="J1106" s="117"/>
      <c r="K1106" s="117"/>
      <c r="L1106" s="315"/>
      <c r="M1106" s="117"/>
      <c r="N1106" s="315"/>
      <c r="O1106" s="117"/>
      <c r="P1106" s="117"/>
      <c r="Q1106" s="117"/>
      <c r="R1106" s="117"/>
      <c r="S1106" s="117"/>
      <c r="T1106" s="117"/>
      <c r="U1106" s="117"/>
      <c r="V1106" s="117"/>
      <c r="W1106" s="117"/>
      <c r="X1106" s="117"/>
      <c r="Y1106" s="117"/>
      <c r="Z1106" s="117"/>
      <c r="AA1106" s="117"/>
      <c r="AB1106" s="117"/>
      <c r="AC1106" s="117"/>
      <c r="AD1106" s="117"/>
      <c r="AE1106" s="117"/>
      <c r="AF1106" s="117"/>
      <c r="AG1106" s="117"/>
      <c r="AH1106" s="117"/>
      <c r="AI1106" s="117"/>
      <c r="AJ1106" s="117"/>
      <c r="AK1106" s="117"/>
      <c r="AL1106" s="117"/>
    </row>
    <row r="1107" spans="1:38" ht="16.5" customHeight="1">
      <c r="A1107" s="117"/>
      <c r="B1107" s="117"/>
      <c r="C1107" s="117"/>
      <c r="D1107" s="117"/>
      <c r="E1107" s="117"/>
      <c r="F1107" s="117"/>
      <c r="G1107" s="117"/>
      <c r="H1107" s="117"/>
      <c r="I1107" s="117"/>
      <c r="J1107" s="117"/>
      <c r="K1107" s="117"/>
      <c r="L1107" s="315"/>
      <c r="M1107" s="117"/>
      <c r="N1107" s="315"/>
      <c r="O1107" s="117"/>
      <c r="P1107" s="117"/>
      <c r="Q1107" s="117"/>
      <c r="R1107" s="117"/>
      <c r="S1107" s="117"/>
      <c r="T1107" s="117"/>
      <c r="U1107" s="117"/>
      <c r="V1107" s="117"/>
      <c r="W1107" s="117"/>
      <c r="X1107" s="117"/>
      <c r="Y1107" s="117"/>
      <c r="Z1107" s="117"/>
      <c r="AA1107" s="117"/>
      <c r="AB1107" s="117"/>
      <c r="AC1107" s="117"/>
      <c r="AD1107" s="117"/>
      <c r="AE1107" s="117"/>
      <c r="AF1107" s="117"/>
      <c r="AG1107" s="117"/>
      <c r="AH1107" s="117"/>
      <c r="AI1107" s="117"/>
      <c r="AJ1107" s="117"/>
      <c r="AK1107" s="117"/>
      <c r="AL1107" s="117"/>
    </row>
    <row r="1108" spans="1:38" ht="16.5" customHeight="1">
      <c r="A1108" s="117"/>
      <c r="B1108" s="117"/>
      <c r="C1108" s="117"/>
      <c r="D1108" s="117"/>
      <c r="E1108" s="117"/>
      <c r="F1108" s="117"/>
      <c r="G1108" s="117"/>
      <c r="H1108" s="117"/>
      <c r="I1108" s="117"/>
      <c r="J1108" s="117"/>
      <c r="K1108" s="117"/>
      <c r="L1108" s="315"/>
      <c r="M1108" s="117"/>
      <c r="N1108" s="315"/>
      <c r="O1108" s="117"/>
      <c r="P1108" s="117"/>
      <c r="Q1108" s="117"/>
      <c r="R1108" s="117"/>
      <c r="S1108" s="117"/>
      <c r="T1108" s="117"/>
      <c r="U1108" s="117"/>
      <c r="V1108" s="117"/>
      <c r="W1108" s="117"/>
      <c r="X1108" s="117"/>
      <c r="Y1108" s="117"/>
      <c r="Z1108" s="117"/>
      <c r="AA1108" s="117"/>
      <c r="AB1108" s="117"/>
      <c r="AC1108" s="117"/>
      <c r="AD1108" s="117"/>
      <c r="AE1108" s="117"/>
      <c r="AF1108" s="117"/>
      <c r="AG1108" s="117"/>
      <c r="AH1108" s="117"/>
      <c r="AI1108" s="117"/>
      <c r="AJ1108" s="117"/>
      <c r="AK1108" s="117"/>
      <c r="AL1108" s="117"/>
    </row>
    <row r="1109" spans="1:38" ht="16.5" customHeight="1">
      <c r="A1109" s="117"/>
      <c r="B1109" s="117"/>
      <c r="C1109" s="117"/>
      <c r="D1109" s="117"/>
      <c r="E1109" s="117"/>
      <c r="F1109" s="117"/>
      <c r="G1109" s="117"/>
      <c r="H1109" s="117"/>
      <c r="I1109" s="117"/>
      <c r="J1109" s="117"/>
      <c r="K1109" s="117"/>
      <c r="L1109" s="315"/>
      <c r="M1109" s="117"/>
      <c r="N1109" s="315"/>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row>
    <row r="1110" spans="1:38" ht="16.5" customHeight="1">
      <c r="A1110" s="117"/>
      <c r="B1110" s="117"/>
      <c r="C1110" s="117"/>
      <c r="D1110" s="117"/>
      <c r="E1110" s="117"/>
      <c r="F1110" s="117"/>
      <c r="G1110" s="117"/>
      <c r="H1110" s="117"/>
      <c r="I1110" s="117"/>
      <c r="J1110" s="117"/>
      <c r="K1110" s="117"/>
      <c r="L1110" s="315"/>
      <c r="M1110" s="117"/>
      <c r="N1110" s="315"/>
      <c r="O1110" s="117"/>
      <c r="P1110" s="117"/>
      <c r="Q1110" s="117"/>
      <c r="R1110" s="117"/>
      <c r="S1110" s="117"/>
      <c r="T1110" s="117"/>
      <c r="U1110" s="117"/>
      <c r="V1110" s="117"/>
      <c r="W1110" s="117"/>
      <c r="X1110" s="117"/>
      <c r="Y1110" s="117"/>
      <c r="Z1110" s="117"/>
      <c r="AA1110" s="117"/>
      <c r="AB1110" s="117"/>
      <c r="AC1110" s="117"/>
      <c r="AD1110" s="117"/>
      <c r="AE1110" s="117"/>
      <c r="AF1110" s="117"/>
      <c r="AG1110" s="117"/>
      <c r="AH1110" s="117"/>
      <c r="AI1110" s="117"/>
      <c r="AJ1110" s="117"/>
      <c r="AK1110" s="117"/>
      <c r="AL1110" s="117"/>
    </row>
    <row r="1111" spans="1:38" ht="16.5" customHeight="1">
      <c r="A1111" s="117"/>
      <c r="B1111" s="117"/>
      <c r="C1111" s="117"/>
      <c r="D1111" s="117"/>
      <c r="E1111" s="117"/>
      <c r="F1111" s="117"/>
      <c r="G1111" s="117"/>
      <c r="H1111" s="117"/>
      <c r="I1111" s="117"/>
      <c r="J1111" s="117"/>
      <c r="K1111" s="117"/>
      <c r="L1111" s="315"/>
      <c r="M1111" s="117"/>
      <c r="N1111" s="315"/>
      <c r="O1111" s="117"/>
      <c r="P1111" s="117"/>
      <c r="Q1111" s="117"/>
      <c r="R1111" s="117"/>
      <c r="S1111" s="117"/>
      <c r="T1111" s="117"/>
      <c r="U1111" s="117"/>
      <c r="V1111" s="117"/>
      <c r="W1111" s="117"/>
      <c r="X1111" s="117"/>
      <c r="Y1111" s="117"/>
      <c r="Z1111" s="117"/>
      <c r="AA1111" s="117"/>
      <c r="AB1111" s="117"/>
      <c r="AC1111" s="117"/>
      <c r="AD1111" s="117"/>
      <c r="AE1111" s="117"/>
      <c r="AF1111" s="117"/>
      <c r="AG1111" s="117"/>
      <c r="AH1111" s="117"/>
      <c r="AI1111" s="117"/>
      <c r="AJ1111" s="117"/>
      <c r="AK1111" s="117"/>
      <c r="AL1111" s="117"/>
    </row>
    <row r="1112" spans="1:38" ht="16.5" customHeight="1">
      <c r="A1112" s="117"/>
      <c r="B1112" s="117"/>
      <c r="C1112" s="117"/>
      <c r="D1112" s="117"/>
      <c r="E1112" s="117"/>
      <c r="F1112" s="117"/>
      <c r="G1112" s="117"/>
      <c r="H1112" s="117"/>
      <c r="I1112" s="117"/>
      <c r="J1112" s="117"/>
      <c r="K1112" s="117"/>
      <c r="L1112" s="315"/>
      <c r="M1112" s="117"/>
      <c r="N1112" s="315"/>
      <c r="O1112" s="117"/>
      <c r="P1112" s="117"/>
      <c r="Q1112" s="117"/>
      <c r="R1112" s="117"/>
      <c r="S1112" s="117"/>
      <c r="T1112" s="117"/>
      <c r="U1112" s="117"/>
      <c r="V1112" s="117"/>
      <c r="W1112" s="117"/>
      <c r="X1112" s="117"/>
      <c r="Y1112" s="117"/>
      <c r="Z1112" s="117"/>
      <c r="AA1112" s="117"/>
      <c r="AB1112" s="117"/>
      <c r="AC1112" s="117"/>
      <c r="AD1112" s="117"/>
      <c r="AE1112" s="117"/>
      <c r="AF1112" s="117"/>
      <c r="AG1112" s="117"/>
      <c r="AH1112" s="117"/>
      <c r="AI1112" s="117"/>
      <c r="AJ1112" s="117"/>
      <c r="AK1112" s="117"/>
      <c r="AL1112" s="117"/>
    </row>
    <row r="1113" spans="1:38" ht="16.5" customHeight="1">
      <c r="A1113" s="117"/>
      <c r="B1113" s="117"/>
      <c r="C1113" s="117"/>
      <c r="D1113" s="117"/>
      <c r="E1113" s="117"/>
      <c r="F1113" s="117"/>
      <c r="G1113" s="117"/>
      <c r="H1113" s="117"/>
      <c r="I1113" s="117"/>
      <c r="J1113" s="117"/>
      <c r="K1113" s="117"/>
      <c r="L1113" s="315"/>
      <c r="M1113" s="117"/>
      <c r="N1113" s="315"/>
      <c r="O1113" s="117"/>
      <c r="P1113" s="117"/>
      <c r="Q1113" s="117"/>
      <c r="R1113" s="117"/>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row>
    <row r="1114" spans="1:38" ht="16.5" customHeight="1">
      <c r="A1114" s="117"/>
      <c r="B1114" s="117"/>
      <c r="C1114" s="117"/>
      <c r="D1114" s="117"/>
      <c r="E1114" s="117"/>
      <c r="F1114" s="117"/>
      <c r="G1114" s="117"/>
      <c r="H1114" s="117"/>
      <c r="I1114" s="117"/>
      <c r="J1114" s="117"/>
      <c r="K1114" s="117"/>
      <c r="L1114" s="315"/>
      <c r="M1114" s="117"/>
      <c r="N1114" s="315"/>
      <c r="O1114" s="117"/>
      <c r="P1114" s="117"/>
      <c r="Q1114" s="117"/>
      <c r="R1114" s="117"/>
      <c r="S1114" s="117"/>
      <c r="T1114" s="117"/>
      <c r="U1114" s="117"/>
      <c r="V1114" s="117"/>
      <c r="W1114" s="117"/>
      <c r="X1114" s="117"/>
      <c r="Y1114" s="117"/>
      <c r="Z1114" s="117"/>
      <c r="AA1114" s="117"/>
      <c r="AB1114" s="117"/>
      <c r="AC1114" s="117"/>
      <c r="AD1114" s="117"/>
      <c r="AE1114" s="117"/>
      <c r="AF1114" s="117"/>
      <c r="AG1114" s="117"/>
      <c r="AH1114" s="117"/>
      <c r="AI1114" s="117"/>
      <c r="AJ1114" s="117"/>
      <c r="AK1114" s="117"/>
      <c r="AL1114" s="117"/>
    </row>
    <row r="1115" spans="1:38" ht="16.5" customHeight="1">
      <c r="A1115" s="117"/>
      <c r="B1115" s="117"/>
      <c r="C1115" s="117"/>
      <c r="D1115" s="117"/>
      <c r="E1115" s="117"/>
      <c r="F1115" s="117"/>
      <c r="G1115" s="117"/>
      <c r="H1115" s="117"/>
      <c r="I1115" s="117"/>
      <c r="J1115" s="117"/>
      <c r="K1115" s="117"/>
      <c r="L1115" s="315"/>
      <c r="M1115" s="117"/>
      <c r="N1115" s="315"/>
      <c r="O1115" s="117"/>
      <c r="P1115" s="117"/>
      <c r="Q1115" s="117"/>
      <c r="R1115" s="117"/>
      <c r="S1115" s="117"/>
      <c r="T1115" s="117"/>
      <c r="U1115" s="117"/>
      <c r="V1115" s="117"/>
      <c r="W1115" s="117"/>
      <c r="X1115" s="117"/>
      <c r="Y1115" s="117"/>
      <c r="Z1115" s="117"/>
      <c r="AA1115" s="117"/>
      <c r="AB1115" s="117"/>
      <c r="AC1115" s="117"/>
      <c r="AD1115" s="117"/>
      <c r="AE1115" s="117"/>
      <c r="AF1115" s="117"/>
      <c r="AG1115" s="117"/>
      <c r="AH1115" s="117"/>
      <c r="AI1115" s="117"/>
      <c r="AJ1115" s="117"/>
      <c r="AK1115" s="117"/>
      <c r="AL1115" s="117"/>
    </row>
    <row r="1116" spans="1:38" ht="16.5" customHeight="1">
      <c r="A1116" s="117"/>
      <c r="B1116" s="117"/>
      <c r="C1116" s="117"/>
      <c r="D1116" s="117"/>
      <c r="E1116" s="117"/>
      <c r="F1116" s="117"/>
      <c r="G1116" s="117"/>
      <c r="H1116" s="117"/>
      <c r="I1116" s="117"/>
      <c r="J1116" s="117"/>
      <c r="K1116" s="117"/>
      <c r="L1116" s="315"/>
      <c r="M1116" s="117"/>
      <c r="N1116" s="315"/>
      <c r="O1116" s="117"/>
      <c r="P1116" s="117"/>
      <c r="Q1116" s="117"/>
      <c r="R1116" s="117"/>
      <c r="S1116" s="117"/>
      <c r="T1116" s="117"/>
      <c r="U1116" s="117"/>
      <c r="V1116" s="117"/>
      <c r="W1116" s="117"/>
      <c r="X1116" s="117"/>
      <c r="Y1116" s="117"/>
      <c r="Z1116" s="117"/>
      <c r="AA1116" s="117"/>
      <c r="AB1116" s="117"/>
      <c r="AC1116" s="117"/>
      <c r="AD1116" s="117"/>
      <c r="AE1116" s="117"/>
      <c r="AF1116" s="117"/>
      <c r="AG1116" s="117"/>
      <c r="AH1116" s="117"/>
      <c r="AI1116" s="117"/>
      <c r="AJ1116" s="117"/>
      <c r="AK1116" s="117"/>
      <c r="AL1116" s="117"/>
    </row>
    <row r="1117" spans="1:38" ht="16.5" customHeight="1">
      <c r="A1117" s="117"/>
      <c r="B1117" s="117"/>
      <c r="C1117" s="117"/>
      <c r="D1117" s="117"/>
      <c r="E1117" s="117"/>
      <c r="F1117" s="117"/>
      <c r="G1117" s="117"/>
      <c r="H1117" s="117"/>
      <c r="I1117" s="117"/>
      <c r="J1117" s="117"/>
      <c r="K1117" s="117"/>
      <c r="L1117" s="315"/>
      <c r="M1117" s="117"/>
      <c r="N1117" s="315"/>
      <c r="O1117" s="117"/>
      <c r="P1117" s="117"/>
      <c r="Q1117" s="117"/>
      <c r="R1117" s="117"/>
      <c r="S1117" s="117"/>
      <c r="T1117" s="117"/>
      <c r="U1117" s="117"/>
      <c r="V1117" s="117"/>
      <c r="W1117" s="117"/>
      <c r="X1117" s="117"/>
      <c r="Y1117" s="117"/>
      <c r="Z1117" s="117"/>
      <c r="AA1117" s="117"/>
      <c r="AB1117" s="117"/>
      <c r="AC1117" s="117"/>
      <c r="AD1117" s="117"/>
      <c r="AE1117" s="117"/>
      <c r="AF1117" s="117"/>
      <c r="AG1117" s="117"/>
      <c r="AH1117" s="117"/>
      <c r="AI1117" s="117"/>
      <c r="AJ1117" s="117"/>
      <c r="AK1117" s="117"/>
      <c r="AL1117" s="117"/>
    </row>
    <row r="1118" spans="1:38" ht="16.5" customHeight="1">
      <c r="A1118" s="117"/>
      <c r="B1118" s="117"/>
      <c r="C1118" s="117"/>
      <c r="D1118" s="117"/>
      <c r="E1118" s="117"/>
      <c r="F1118" s="117"/>
      <c r="G1118" s="117"/>
      <c r="H1118" s="117"/>
      <c r="I1118" s="117"/>
      <c r="J1118" s="117"/>
      <c r="K1118" s="117"/>
      <c r="L1118" s="315"/>
      <c r="M1118" s="117"/>
      <c r="N1118" s="315"/>
      <c r="O1118" s="117"/>
      <c r="P1118" s="117"/>
      <c r="Q1118" s="117"/>
      <c r="R1118" s="117"/>
      <c r="S1118" s="117"/>
      <c r="T1118" s="117"/>
      <c r="U1118" s="117"/>
      <c r="V1118" s="117"/>
      <c r="W1118" s="117"/>
      <c r="X1118" s="117"/>
      <c r="Y1118" s="117"/>
      <c r="Z1118" s="117"/>
      <c r="AA1118" s="117"/>
      <c r="AB1118" s="117"/>
      <c r="AC1118" s="117"/>
      <c r="AD1118" s="117"/>
      <c r="AE1118" s="117"/>
      <c r="AF1118" s="117"/>
      <c r="AG1118" s="117"/>
      <c r="AH1118" s="117"/>
      <c r="AI1118" s="117"/>
      <c r="AJ1118" s="117"/>
      <c r="AK1118" s="117"/>
      <c r="AL1118" s="117"/>
    </row>
    <row r="1119" spans="1:38" ht="16.5" customHeight="1">
      <c r="A1119" s="117"/>
      <c r="B1119" s="117"/>
      <c r="C1119" s="117"/>
      <c r="D1119" s="117"/>
      <c r="E1119" s="117"/>
      <c r="F1119" s="117"/>
      <c r="G1119" s="117"/>
      <c r="H1119" s="117"/>
      <c r="I1119" s="117"/>
      <c r="J1119" s="117"/>
      <c r="K1119" s="117"/>
      <c r="L1119" s="315"/>
      <c r="M1119" s="117"/>
      <c r="N1119" s="315"/>
      <c r="O1119" s="117"/>
      <c r="P1119" s="117"/>
      <c r="Q1119" s="117"/>
      <c r="R1119" s="117"/>
      <c r="S1119" s="117"/>
      <c r="T1119" s="117"/>
      <c r="U1119" s="117"/>
      <c r="V1119" s="117"/>
      <c r="W1119" s="117"/>
      <c r="X1119" s="117"/>
      <c r="Y1119" s="117"/>
      <c r="Z1119" s="117"/>
      <c r="AA1119" s="117"/>
      <c r="AB1119" s="117"/>
      <c r="AC1119" s="117"/>
      <c r="AD1119" s="117"/>
      <c r="AE1119" s="117"/>
      <c r="AF1119" s="117"/>
      <c r="AG1119" s="117"/>
      <c r="AH1119" s="117"/>
      <c r="AI1119" s="117"/>
      <c r="AJ1119" s="117"/>
      <c r="AK1119" s="117"/>
      <c r="AL1119" s="117"/>
    </row>
    <row r="1120" spans="1:38" ht="16.5" customHeight="1">
      <c r="A1120" s="117"/>
      <c r="B1120" s="117"/>
      <c r="C1120" s="117"/>
      <c r="D1120" s="117"/>
      <c r="E1120" s="117"/>
      <c r="F1120" s="117"/>
      <c r="G1120" s="117"/>
      <c r="H1120" s="117"/>
      <c r="I1120" s="117"/>
      <c r="J1120" s="117"/>
      <c r="K1120" s="117"/>
      <c r="L1120" s="315"/>
      <c r="M1120" s="117"/>
      <c r="N1120" s="315"/>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row>
    <row r="1121" spans="1:38" ht="16.5" customHeight="1">
      <c r="A1121" s="117"/>
      <c r="B1121" s="117"/>
      <c r="C1121" s="117"/>
      <c r="D1121" s="117"/>
      <c r="E1121" s="117"/>
      <c r="F1121" s="117"/>
      <c r="G1121" s="117"/>
      <c r="H1121" s="117"/>
      <c r="I1121" s="117"/>
      <c r="J1121" s="117"/>
      <c r="K1121" s="117"/>
      <c r="L1121" s="315"/>
      <c r="M1121" s="117"/>
      <c r="N1121" s="315"/>
      <c r="O1121" s="117"/>
      <c r="P1121" s="117"/>
      <c r="Q1121" s="117"/>
      <c r="R1121" s="117"/>
      <c r="S1121" s="117"/>
      <c r="T1121" s="117"/>
      <c r="U1121" s="117"/>
      <c r="V1121" s="117"/>
      <c r="W1121" s="117"/>
      <c r="X1121" s="117"/>
      <c r="Y1121" s="117"/>
      <c r="Z1121" s="117"/>
      <c r="AA1121" s="117"/>
      <c r="AB1121" s="117"/>
      <c r="AC1121" s="117"/>
      <c r="AD1121" s="117"/>
      <c r="AE1121" s="117"/>
      <c r="AF1121" s="117"/>
      <c r="AG1121" s="117"/>
      <c r="AH1121" s="117"/>
      <c r="AI1121" s="117"/>
      <c r="AJ1121" s="117"/>
      <c r="AK1121" s="117"/>
      <c r="AL1121" s="117"/>
    </row>
    <row r="1122" spans="1:38" ht="16.5" customHeight="1">
      <c r="A1122" s="117"/>
      <c r="B1122" s="117"/>
      <c r="C1122" s="117"/>
      <c r="D1122" s="117"/>
      <c r="E1122" s="117"/>
      <c r="F1122" s="117"/>
      <c r="G1122" s="117"/>
      <c r="H1122" s="117"/>
      <c r="I1122" s="117"/>
      <c r="J1122" s="117"/>
      <c r="K1122" s="117"/>
      <c r="L1122" s="315"/>
      <c r="M1122" s="117"/>
      <c r="N1122" s="315"/>
      <c r="O1122" s="117"/>
      <c r="P1122" s="117"/>
      <c r="Q1122" s="117"/>
      <c r="R1122" s="117"/>
      <c r="S1122" s="117"/>
      <c r="T1122" s="117"/>
      <c r="U1122" s="117"/>
      <c r="V1122" s="117"/>
      <c r="W1122" s="117"/>
      <c r="X1122" s="117"/>
      <c r="Y1122" s="117"/>
      <c r="Z1122" s="117"/>
      <c r="AA1122" s="117"/>
      <c r="AB1122" s="117"/>
      <c r="AC1122" s="117"/>
      <c r="AD1122" s="117"/>
      <c r="AE1122" s="117"/>
      <c r="AF1122" s="117"/>
      <c r="AG1122" s="117"/>
      <c r="AH1122" s="117"/>
      <c r="AI1122" s="117"/>
      <c r="AJ1122" s="117"/>
      <c r="AK1122" s="117"/>
      <c r="AL1122" s="117"/>
    </row>
    <row r="1123" spans="1:38" ht="16.5" customHeight="1">
      <c r="A1123" s="117"/>
      <c r="B1123" s="117"/>
      <c r="C1123" s="117"/>
      <c r="D1123" s="117"/>
      <c r="E1123" s="117"/>
      <c r="F1123" s="117"/>
      <c r="G1123" s="117"/>
      <c r="H1123" s="117"/>
      <c r="I1123" s="117"/>
      <c r="J1123" s="117"/>
      <c r="K1123" s="117"/>
      <c r="L1123" s="315"/>
      <c r="M1123" s="117"/>
      <c r="N1123" s="315"/>
      <c r="O1123" s="117"/>
      <c r="P1123" s="117"/>
      <c r="Q1123" s="117"/>
      <c r="R1123" s="117"/>
      <c r="S1123" s="117"/>
      <c r="T1123" s="117"/>
      <c r="U1123" s="117"/>
      <c r="V1123" s="117"/>
      <c r="W1123" s="117"/>
      <c r="X1123" s="117"/>
      <c r="Y1123" s="117"/>
      <c r="Z1123" s="117"/>
      <c r="AA1123" s="117"/>
      <c r="AB1123" s="117"/>
      <c r="AC1123" s="117"/>
      <c r="AD1123" s="117"/>
      <c r="AE1123" s="117"/>
      <c r="AF1123" s="117"/>
      <c r="AG1123" s="117"/>
      <c r="AH1123" s="117"/>
      <c r="AI1123" s="117"/>
      <c r="AJ1123" s="117"/>
      <c r="AK1123" s="117"/>
      <c r="AL1123" s="117"/>
    </row>
    <row r="1124" spans="1:38" ht="16.5" customHeight="1">
      <c r="A1124" s="117"/>
      <c r="B1124" s="117"/>
      <c r="C1124" s="117"/>
      <c r="D1124" s="117"/>
      <c r="E1124" s="117"/>
      <c r="F1124" s="117"/>
      <c r="G1124" s="117"/>
      <c r="H1124" s="117"/>
      <c r="I1124" s="117"/>
      <c r="J1124" s="117"/>
      <c r="K1124" s="117"/>
      <c r="L1124" s="315"/>
      <c r="M1124" s="117"/>
      <c r="N1124" s="315"/>
      <c r="O1124" s="117"/>
      <c r="P1124" s="117"/>
      <c r="Q1124" s="117"/>
      <c r="R1124" s="117"/>
      <c r="S1124" s="117"/>
      <c r="T1124" s="117"/>
      <c r="U1124" s="117"/>
      <c r="V1124" s="117"/>
      <c r="W1124" s="117"/>
      <c r="X1124" s="117"/>
      <c r="Y1124" s="117"/>
      <c r="Z1124" s="117"/>
      <c r="AA1124" s="117"/>
      <c r="AB1124" s="117"/>
      <c r="AC1124" s="117"/>
      <c r="AD1124" s="117"/>
      <c r="AE1124" s="117"/>
      <c r="AF1124" s="117"/>
      <c r="AG1124" s="117"/>
      <c r="AH1124" s="117"/>
      <c r="AI1124" s="117"/>
      <c r="AJ1124" s="117"/>
      <c r="AK1124" s="117"/>
      <c r="AL1124" s="117"/>
    </row>
    <row r="1125" spans="1:38" ht="16.5" customHeight="1">
      <c r="A1125" s="117"/>
      <c r="B1125" s="117"/>
      <c r="C1125" s="117"/>
      <c r="D1125" s="117"/>
      <c r="E1125" s="117"/>
      <c r="F1125" s="117"/>
      <c r="G1125" s="117"/>
      <c r="H1125" s="117"/>
      <c r="I1125" s="117"/>
      <c r="J1125" s="117"/>
      <c r="K1125" s="117"/>
      <c r="L1125" s="315"/>
      <c r="M1125" s="117"/>
      <c r="N1125" s="315"/>
      <c r="O1125" s="117"/>
      <c r="P1125" s="117"/>
      <c r="Q1125" s="117"/>
      <c r="R1125" s="117"/>
      <c r="S1125" s="117"/>
      <c r="T1125" s="117"/>
      <c r="U1125" s="117"/>
      <c r="V1125" s="117"/>
      <c r="W1125" s="117"/>
      <c r="X1125" s="117"/>
      <c r="Y1125" s="117"/>
      <c r="Z1125" s="117"/>
      <c r="AA1125" s="117"/>
      <c r="AB1125" s="117"/>
      <c r="AC1125" s="117"/>
      <c r="AD1125" s="117"/>
      <c r="AE1125" s="117"/>
      <c r="AF1125" s="117"/>
      <c r="AG1125" s="117"/>
      <c r="AH1125" s="117"/>
      <c r="AI1125" s="117"/>
      <c r="AJ1125" s="117"/>
      <c r="AK1125" s="117"/>
      <c r="AL1125" s="117"/>
    </row>
    <row r="1126" spans="1:38" ht="16.5" customHeight="1">
      <c r="A1126" s="117"/>
      <c r="B1126" s="117"/>
      <c r="C1126" s="117"/>
      <c r="D1126" s="117"/>
      <c r="E1126" s="117"/>
      <c r="F1126" s="117"/>
      <c r="G1126" s="117"/>
      <c r="H1126" s="117"/>
      <c r="I1126" s="117"/>
      <c r="J1126" s="117"/>
      <c r="K1126" s="117"/>
      <c r="L1126" s="315"/>
      <c r="M1126" s="117"/>
      <c r="N1126" s="315"/>
      <c r="O1126" s="117"/>
      <c r="P1126" s="117"/>
      <c r="Q1126" s="117"/>
      <c r="R1126" s="117"/>
      <c r="S1126" s="117"/>
      <c r="T1126" s="117"/>
      <c r="U1126" s="117"/>
      <c r="V1126" s="117"/>
      <c r="W1126" s="117"/>
      <c r="X1126" s="117"/>
      <c r="Y1126" s="117"/>
      <c r="Z1126" s="117"/>
      <c r="AA1126" s="117"/>
      <c r="AB1126" s="117"/>
      <c r="AC1126" s="117"/>
      <c r="AD1126" s="117"/>
      <c r="AE1126" s="117"/>
      <c r="AF1126" s="117"/>
      <c r="AG1126" s="117"/>
      <c r="AH1126" s="117"/>
      <c r="AI1126" s="117"/>
      <c r="AJ1126" s="117"/>
      <c r="AK1126" s="117"/>
      <c r="AL1126" s="117"/>
    </row>
    <row r="1127" spans="1:38" ht="16.5" customHeight="1">
      <c r="A1127" s="117"/>
      <c r="B1127" s="117"/>
      <c r="C1127" s="117"/>
      <c r="D1127" s="117"/>
      <c r="E1127" s="117"/>
      <c r="F1127" s="117"/>
      <c r="G1127" s="117"/>
      <c r="H1127" s="117"/>
      <c r="I1127" s="117"/>
      <c r="J1127" s="117"/>
      <c r="K1127" s="117"/>
      <c r="L1127" s="315"/>
      <c r="M1127" s="117"/>
      <c r="N1127" s="315"/>
      <c r="O1127" s="117"/>
      <c r="P1127" s="117"/>
      <c r="Q1127" s="117"/>
      <c r="R1127" s="117"/>
      <c r="S1127" s="117"/>
      <c r="T1127" s="117"/>
      <c r="U1127" s="117"/>
      <c r="V1127" s="117"/>
      <c r="W1127" s="117"/>
      <c r="X1127" s="117"/>
      <c r="Y1127" s="117"/>
      <c r="Z1127" s="117"/>
      <c r="AA1127" s="117"/>
      <c r="AB1127" s="117"/>
      <c r="AC1127" s="117"/>
      <c r="AD1127" s="117"/>
      <c r="AE1127" s="117"/>
      <c r="AF1127" s="117"/>
      <c r="AG1127" s="117"/>
      <c r="AH1127" s="117"/>
      <c r="AI1127" s="117"/>
      <c r="AJ1127" s="117"/>
      <c r="AK1127" s="117"/>
      <c r="AL1127" s="117"/>
    </row>
    <row r="1128" spans="1:38" ht="16.5" customHeight="1">
      <c r="A1128" s="117"/>
      <c r="B1128" s="117"/>
      <c r="C1128" s="117"/>
      <c r="D1128" s="117"/>
      <c r="E1128" s="117"/>
      <c r="F1128" s="117"/>
      <c r="G1128" s="117"/>
      <c r="H1128" s="117"/>
      <c r="I1128" s="117"/>
      <c r="J1128" s="117"/>
      <c r="K1128" s="117"/>
      <c r="L1128" s="315"/>
      <c r="M1128" s="117"/>
      <c r="N1128" s="315"/>
      <c r="O1128" s="117"/>
      <c r="P1128" s="117"/>
      <c r="Q1128" s="117"/>
      <c r="R1128" s="117"/>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117"/>
    </row>
    <row r="1129" spans="1:38" ht="16.5" customHeight="1">
      <c r="A1129" s="117"/>
      <c r="B1129" s="117"/>
      <c r="C1129" s="117"/>
      <c r="D1129" s="117"/>
      <c r="E1129" s="117"/>
      <c r="F1129" s="117"/>
      <c r="G1129" s="117"/>
      <c r="H1129" s="117"/>
      <c r="I1129" s="117"/>
      <c r="J1129" s="117"/>
      <c r="K1129" s="117"/>
      <c r="L1129" s="315"/>
      <c r="M1129" s="117"/>
      <c r="N1129" s="315"/>
      <c r="O1129" s="117"/>
      <c r="P1129" s="117"/>
      <c r="Q1129" s="117"/>
      <c r="R1129" s="117"/>
      <c r="S1129" s="117"/>
      <c r="T1129" s="117"/>
      <c r="U1129" s="117"/>
      <c r="V1129" s="117"/>
      <c r="W1129" s="117"/>
      <c r="X1129" s="117"/>
      <c r="Y1129" s="117"/>
      <c r="Z1129" s="117"/>
      <c r="AA1129" s="117"/>
      <c r="AB1129" s="117"/>
      <c r="AC1129" s="117"/>
      <c r="AD1129" s="117"/>
      <c r="AE1129" s="117"/>
      <c r="AF1129" s="117"/>
      <c r="AG1129" s="117"/>
      <c r="AH1129" s="117"/>
      <c r="AI1129" s="117"/>
      <c r="AJ1129" s="117"/>
      <c r="AK1129" s="117"/>
      <c r="AL1129" s="117"/>
    </row>
    <row r="1130" spans="1:38" ht="16.5" customHeight="1">
      <c r="A1130" s="117"/>
      <c r="B1130" s="117"/>
      <c r="C1130" s="117"/>
      <c r="D1130" s="117"/>
      <c r="E1130" s="117"/>
      <c r="F1130" s="117"/>
      <c r="G1130" s="117"/>
      <c r="H1130" s="117"/>
      <c r="I1130" s="117"/>
      <c r="J1130" s="117"/>
      <c r="K1130" s="117"/>
      <c r="L1130" s="315"/>
      <c r="M1130" s="117"/>
      <c r="N1130" s="315"/>
      <c r="O1130" s="117"/>
      <c r="P1130" s="117"/>
      <c r="Q1130" s="117"/>
      <c r="R1130" s="117"/>
      <c r="S1130" s="117"/>
      <c r="T1130" s="117"/>
      <c r="U1130" s="117"/>
      <c r="V1130" s="117"/>
      <c r="W1130" s="117"/>
      <c r="X1130" s="117"/>
      <c r="Y1130" s="117"/>
      <c r="Z1130" s="117"/>
      <c r="AA1130" s="117"/>
      <c r="AB1130" s="117"/>
      <c r="AC1130" s="117"/>
      <c r="AD1130" s="117"/>
      <c r="AE1130" s="117"/>
      <c r="AF1130" s="117"/>
      <c r="AG1130" s="117"/>
      <c r="AH1130" s="117"/>
      <c r="AI1130" s="117"/>
      <c r="AJ1130" s="117"/>
      <c r="AK1130" s="117"/>
      <c r="AL1130" s="117"/>
    </row>
    <row r="1131" spans="1:38" ht="16.5" customHeight="1">
      <c r="A1131" s="117"/>
      <c r="B1131" s="117"/>
      <c r="C1131" s="117"/>
      <c r="D1131" s="117"/>
      <c r="E1131" s="117"/>
      <c r="F1131" s="117"/>
      <c r="G1131" s="117"/>
      <c r="H1131" s="117"/>
      <c r="I1131" s="117"/>
      <c r="J1131" s="117"/>
      <c r="K1131" s="117"/>
      <c r="L1131" s="315"/>
      <c r="M1131" s="117"/>
      <c r="N1131" s="315"/>
      <c r="O1131" s="117"/>
      <c r="P1131" s="117"/>
      <c r="Q1131" s="117"/>
      <c r="R1131" s="117"/>
      <c r="S1131" s="117"/>
      <c r="T1131" s="117"/>
      <c r="U1131" s="117"/>
      <c r="V1131" s="117"/>
      <c r="W1131" s="117"/>
      <c r="X1131" s="117"/>
      <c r="Y1131" s="117"/>
      <c r="Z1131" s="117"/>
      <c r="AA1131" s="117"/>
      <c r="AB1131" s="117"/>
      <c r="AC1131" s="117"/>
      <c r="AD1131" s="117"/>
      <c r="AE1131" s="117"/>
      <c r="AF1131" s="117"/>
      <c r="AG1131" s="117"/>
      <c r="AH1131" s="117"/>
      <c r="AI1131" s="117"/>
      <c r="AJ1131" s="117"/>
      <c r="AK1131" s="117"/>
      <c r="AL1131" s="117"/>
    </row>
    <row r="1132" spans="1:38" ht="16.5" customHeight="1">
      <c r="A1132" s="117"/>
      <c r="B1132" s="117"/>
      <c r="C1132" s="117"/>
      <c r="D1132" s="117"/>
      <c r="E1132" s="117"/>
      <c r="F1132" s="117"/>
      <c r="G1132" s="117"/>
      <c r="H1132" s="117"/>
      <c r="I1132" s="117"/>
      <c r="J1132" s="117"/>
      <c r="K1132" s="117"/>
      <c r="L1132" s="315"/>
      <c r="M1132" s="117"/>
      <c r="N1132" s="315"/>
      <c r="O1132" s="117"/>
      <c r="P1132" s="117"/>
      <c r="Q1132" s="117"/>
      <c r="R1132" s="117"/>
      <c r="S1132" s="117"/>
      <c r="T1132" s="117"/>
      <c r="U1132" s="117"/>
      <c r="V1132" s="117"/>
      <c r="W1132" s="117"/>
      <c r="X1132" s="117"/>
      <c r="Y1132" s="117"/>
      <c r="Z1132" s="117"/>
      <c r="AA1132" s="117"/>
      <c r="AB1132" s="117"/>
      <c r="AC1132" s="117"/>
      <c r="AD1132" s="117"/>
      <c r="AE1132" s="117"/>
      <c r="AF1132" s="117"/>
      <c r="AG1132" s="117"/>
      <c r="AH1132" s="117"/>
      <c r="AI1132" s="117"/>
      <c r="AJ1132" s="117"/>
      <c r="AK1132" s="117"/>
      <c r="AL1132" s="117"/>
    </row>
    <row r="1133" spans="1:38" ht="16.5" customHeight="1">
      <c r="A1133" s="117"/>
      <c r="B1133" s="117"/>
      <c r="C1133" s="117"/>
      <c r="D1133" s="117"/>
      <c r="E1133" s="117"/>
      <c r="F1133" s="117"/>
      <c r="G1133" s="117"/>
      <c r="H1133" s="117"/>
      <c r="I1133" s="117"/>
      <c r="J1133" s="117"/>
      <c r="K1133" s="117"/>
      <c r="L1133" s="315"/>
      <c r="M1133" s="117"/>
      <c r="N1133" s="315"/>
      <c r="O1133" s="117"/>
      <c r="P1133" s="117"/>
      <c r="Q1133" s="117"/>
      <c r="R1133" s="117"/>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row>
    <row r="1134" spans="1:38" ht="16.5" customHeight="1">
      <c r="A1134" s="117"/>
      <c r="B1134" s="117"/>
      <c r="C1134" s="117"/>
      <c r="D1134" s="117"/>
      <c r="E1134" s="117"/>
      <c r="F1134" s="117"/>
      <c r="G1134" s="117"/>
      <c r="H1134" s="117"/>
      <c r="I1134" s="117"/>
      <c r="J1134" s="117"/>
      <c r="K1134" s="117"/>
      <c r="L1134" s="315"/>
      <c r="M1134" s="117"/>
      <c r="N1134" s="315"/>
      <c r="O1134" s="117"/>
      <c r="P1134" s="117"/>
      <c r="Q1134" s="117"/>
      <c r="R1134" s="117"/>
      <c r="S1134" s="117"/>
      <c r="T1134" s="117"/>
      <c r="U1134" s="117"/>
      <c r="V1134" s="117"/>
      <c r="W1134" s="117"/>
      <c r="X1134" s="117"/>
      <c r="Y1134" s="117"/>
      <c r="Z1134" s="117"/>
      <c r="AA1134" s="117"/>
      <c r="AB1134" s="117"/>
      <c r="AC1134" s="117"/>
      <c r="AD1134" s="117"/>
      <c r="AE1134" s="117"/>
      <c r="AF1134" s="117"/>
      <c r="AG1134" s="117"/>
      <c r="AH1134" s="117"/>
      <c r="AI1134" s="117"/>
      <c r="AJ1134" s="117"/>
      <c r="AK1134" s="117"/>
      <c r="AL1134" s="117"/>
    </row>
    <row r="1135" spans="1:38" ht="16.5" customHeight="1">
      <c r="A1135" s="117"/>
      <c r="B1135" s="117"/>
      <c r="C1135" s="117"/>
      <c r="D1135" s="117"/>
      <c r="E1135" s="117"/>
      <c r="F1135" s="117"/>
      <c r="G1135" s="117"/>
      <c r="H1135" s="117"/>
      <c r="I1135" s="117"/>
      <c r="J1135" s="117"/>
      <c r="K1135" s="117"/>
      <c r="L1135" s="315"/>
      <c r="M1135" s="117"/>
      <c r="N1135" s="315"/>
      <c r="O1135" s="117"/>
      <c r="P1135" s="117"/>
      <c r="Q1135" s="117"/>
      <c r="R1135" s="117"/>
      <c r="S1135" s="117"/>
      <c r="T1135" s="117"/>
      <c r="U1135" s="117"/>
      <c r="V1135" s="117"/>
      <c r="W1135" s="117"/>
      <c r="X1135" s="117"/>
      <c r="Y1135" s="117"/>
      <c r="Z1135" s="117"/>
      <c r="AA1135" s="117"/>
      <c r="AB1135" s="117"/>
      <c r="AC1135" s="117"/>
      <c r="AD1135" s="117"/>
      <c r="AE1135" s="117"/>
      <c r="AF1135" s="117"/>
      <c r="AG1135" s="117"/>
      <c r="AH1135" s="117"/>
      <c r="AI1135" s="117"/>
      <c r="AJ1135" s="117"/>
      <c r="AK1135" s="117"/>
      <c r="AL1135" s="117"/>
    </row>
    <row r="1136" spans="1:38" ht="16.5" customHeight="1">
      <c r="A1136" s="117"/>
      <c r="B1136" s="117"/>
      <c r="C1136" s="117"/>
      <c r="D1136" s="117"/>
      <c r="E1136" s="117"/>
      <c r="F1136" s="117"/>
      <c r="G1136" s="117"/>
      <c r="H1136" s="117"/>
      <c r="I1136" s="117"/>
      <c r="J1136" s="117"/>
      <c r="K1136" s="117"/>
      <c r="L1136" s="315"/>
      <c r="M1136" s="117"/>
      <c r="N1136" s="315"/>
      <c r="O1136" s="117"/>
      <c r="P1136" s="117"/>
      <c r="Q1136" s="117"/>
      <c r="R1136" s="117"/>
      <c r="S1136" s="117"/>
      <c r="T1136" s="117"/>
      <c r="U1136" s="117"/>
      <c r="V1136" s="117"/>
      <c r="W1136" s="117"/>
      <c r="X1136" s="117"/>
      <c r="Y1136" s="117"/>
      <c r="Z1136" s="117"/>
      <c r="AA1136" s="117"/>
      <c r="AB1136" s="117"/>
      <c r="AC1136" s="117"/>
      <c r="AD1136" s="117"/>
      <c r="AE1136" s="117"/>
      <c r="AF1136" s="117"/>
      <c r="AG1136" s="117"/>
      <c r="AH1136" s="117"/>
      <c r="AI1136" s="117"/>
      <c r="AJ1136" s="117"/>
      <c r="AK1136" s="117"/>
      <c r="AL1136" s="117"/>
    </row>
    <row r="1137" spans="1:38" ht="16.5" customHeight="1">
      <c r="A1137" s="117"/>
      <c r="B1137" s="117"/>
      <c r="C1137" s="117"/>
      <c r="D1137" s="117"/>
      <c r="E1137" s="117"/>
      <c r="F1137" s="117"/>
      <c r="G1137" s="117"/>
      <c r="H1137" s="117"/>
      <c r="I1137" s="117"/>
      <c r="J1137" s="117"/>
      <c r="K1137" s="117"/>
      <c r="L1137" s="315"/>
      <c r="M1137" s="117"/>
      <c r="N1137" s="315"/>
      <c r="O1137" s="117"/>
      <c r="P1137" s="117"/>
      <c r="Q1137" s="117"/>
      <c r="R1137" s="117"/>
      <c r="S1137" s="117"/>
      <c r="T1137" s="117"/>
      <c r="U1137" s="117"/>
      <c r="V1137" s="117"/>
      <c r="W1137" s="117"/>
      <c r="X1137" s="117"/>
      <c r="Y1137" s="117"/>
      <c r="Z1137" s="117"/>
      <c r="AA1137" s="117"/>
      <c r="AB1137" s="117"/>
      <c r="AC1137" s="117"/>
      <c r="AD1137" s="117"/>
      <c r="AE1137" s="117"/>
      <c r="AF1137" s="117"/>
      <c r="AG1137" s="117"/>
      <c r="AH1137" s="117"/>
      <c r="AI1137" s="117"/>
      <c r="AJ1137" s="117"/>
      <c r="AK1137" s="117"/>
      <c r="AL1137" s="117"/>
    </row>
    <row r="1138" spans="1:38" ht="16.5" customHeight="1">
      <c r="A1138" s="117"/>
      <c r="B1138" s="117"/>
      <c r="C1138" s="117"/>
      <c r="D1138" s="117"/>
      <c r="E1138" s="117"/>
      <c r="F1138" s="117"/>
      <c r="G1138" s="117"/>
      <c r="H1138" s="117"/>
      <c r="I1138" s="117"/>
      <c r="J1138" s="117"/>
      <c r="K1138" s="117"/>
      <c r="L1138" s="315"/>
      <c r="M1138" s="117"/>
      <c r="N1138" s="315"/>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row>
    <row r="1139" spans="1:38" ht="16.5" customHeight="1">
      <c r="A1139" s="117"/>
      <c r="B1139" s="117"/>
      <c r="C1139" s="117"/>
      <c r="D1139" s="117"/>
      <c r="E1139" s="117"/>
      <c r="F1139" s="117"/>
      <c r="G1139" s="117"/>
      <c r="H1139" s="117"/>
      <c r="I1139" s="117"/>
      <c r="J1139" s="117"/>
      <c r="K1139" s="117"/>
      <c r="L1139" s="315"/>
      <c r="M1139" s="117"/>
      <c r="N1139" s="315"/>
      <c r="O1139" s="117"/>
      <c r="P1139" s="117"/>
      <c r="Q1139" s="117"/>
      <c r="R1139" s="117"/>
      <c r="S1139" s="117"/>
      <c r="T1139" s="117"/>
      <c r="U1139" s="117"/>
      <c r="V1139" s="117"/>
      <c r="W1139" s="117"/>
      <c r="X1139" s="117"/>
      <c r="Y1139" s="117"/>
      <c r="Z1139" s="117"/>
      <c r="AA1139" s="117"/>
      <c r="AB1139" s="117"/>
      <c r="AC1139" s="117"/>
      <c r="AD1139" s="117"/>
      <c r="AE1139" s="117"/>
      <c r="AF1139" s="117"/>
      <c r="AG1139" s="117"/>
      <c r="AH1139" s="117"/>
      <c r="AI1139" s="117"/>
      <c r="AJ1139" s="117"/>
      <c r="AK1139" s="117"/>
      <c r="AL1139" s="117"/>
    </row>
    <row r="1140" spans="1:38" ht="16.5" customHeight="1">
      <c r="A1140" s="117"/>
      <c r="B1140" s="117"/>
      <c r="C1140" s="117"/>
      <c r="D1140" s="117"/>
      <c r="E1140" s="117"/>
      <c r="F1140" s="117"/>
      <c r="G1140" s="117"/>
      <c r="H1140" s="117"/>
      <c r="I1140" s="117"/>
      <c r="J1140" s="117"/>
      <c r="K1140" s="117"/>
      <c r="L1140" s="315"/>
      <c r="M1140" s="117"/>
      <c r="N1140" s="315"/>
      <c r="O1140" s="117"/>
      <c r="P1140" s="117"/>
      <c r="Q1140" s="117"/>
      <c r="R1140" s="117"/>
      <c r="S1140" s="117"/>
      <c r="T1140" s="117"/>
      <c r="U1140" s="117"/>
      <c r="V1140" s="117"/>
      <c r="W1140" s="117"/>
      <c r="X1140" s="117"/>
      <c r="Y1140" s="117"/>
      <c r="Z1140" s="117"/>
      <c r="AA1140" s="117"/>
      <c r="AB1140" s="117"/>
      <c r="AC1140" s="117"/>
      <c r="AD1140" s="117"/>
      <c r="AE1140" s="117"/>
      <c r="AF1140" s="117"/>
      <c r="AG1140" s="117"/>
      <c r="AH1140" s="117"/>
      <c r="AI1140" s="117"/>
      <c r="AJ1140" s="117"/>
      <c r="AK1140" s="117"/>
      <c r="AL1140" s="117"/>
    </row>
    <row r="1141" spans="1:38" ht="16.5" customHeight="1">
      <c r="A1141" s="117"/>
      <c r="B1141" s="117"/>
      <c r="C1141" s="117"/>
      <c r="D1141" s="117"/>
      <c r="E1141" s="117"/>
      <c r="F1141" s="117"/>
      <c r="G1141" s="117"/>
      <c r="H1141" s="117"/>
      <c r="I1141" s="117"/>
      <c r="J1141" s="117"/>
      <c r="K1141" s="117"/>
      <c r="L1141" s="315"/>
      <c r="M1141" s="117"/>
      <c r="N1141" s="315"/>
      <c r="O1141" s="117"/>
      <c r="P1141" s="117"/>
      <c r="Q1141" s="117"/>
      <c r="R1141" s="117"/>
      <c r="S1141" s="117"/>
      <c r="T1141" s="117"/>
      <c r="U1141" s="117"/>
      <c r="V1141" s="117"/>
      <c r="W1141" s="117"/>
      <c r="X1141" s="117"/>
      <c r="Y1141" s="117"/>
      <c r="Z1141" s="117"/>
      <c r="AA1141" s="117"/>
      <c r="AB1141" s="117"/>
      <c r="AC1141" s="117"/>
      <c r="AD1141" s="117"/>
      <c r="AE1141" s="117"/>
      <c r="AF1141" s="117"/>
      <c r="AG1141" s="117"/>
      <c r="AH1141" s="117"/>
      <c r="AI1141" s="117"/>
      <c r="AJ1141" s="117"/>
      <c r="AK1141" s="117"/>
      <c r="AL1141" s="117"/>
    </row>
    <row r="1142" spans="1:38" ht="16.5" customHeight="1">
      <c r="A1142" s="117"/>
      <c r="B1142" s="117"/>
      <c r="C1142" s="117"/>
      <c r="D1142" s="117"/>
      <c r="E1142" s="117"/>
      <c r="F1142" s="117"/>
      <c r="G1142" s="117"/>
      <c r="H1142" s="117"/>
      <c r="I1142" s="117"/>
      <c r="J1142" s="117"/>
      <c r="K1142" s="117"/>
      <c r="L1142" s="315"/>
      <c r="M1142" s="117"/>
      <c r="N1142" s="315"/>
      <c r="O1142" s="117"/>
      <c r="P1142" s="117"/>
      <c r="Q1142" s="117"/>
      <c r="R1142" s="117"/>
      <c r="S1142" s="117"/>
      <c r="T1142" s="117"/>
      <c r="U1142" s="117"/>
      <c r="V1142" s="117"/>
      <c r="W1142" s="117"/>
      <c r="X1142" s="117"/>
      <c r="Y1142" s="117"/>
      <c r="Z1142" s="117"/>
      <c r="AA1142" s="117"/>
      <c r="AB1142" s="117"/>
      <c r="AC1142" s="117"/>
      <c r="AD1142" s="117"/>
      <c r="AE1142" s="117"/>
      <c r="AF1142" s="117"/>
      <c r="AG1142" s="117"/>
      <c r="AH1142" s="117"/>
      <c r="AI1142" s="117"/>
      <c r="AJ1142" s="117"/>
      <c r="AK1142" s="117"/>
      <c r="AL1142" s="117"/>
    </row>
    <row r="1143" spans="1:38" ht="16.5" customHeight="1">
      <c r="A1143" s="117"/>
      <c r="B1143" s="117"/>
      <c r="C1143" s="117"/>
      <c r="D1143" s="117"/>
      <c r="E1143" s="117"/>
      <c r="F1143" s="117"/>
      <c r="G1143" s="117"/>
      <c r="H1143" s="117"/>
      <c r="I1143" s="117"/>
      <c r="J1143" s="117"/>
      <c r="K1143" s="117"/>
      <c r="L1143" s="315"/>
      <c r="M1143" s="117"/>
      <c r="N1143" s="315"/>
      <c r="O1143" s="117"/>
      <c r="P1143" s="117"/>
      <c r="Q1143" s="117"/>
      <c r="R1143" s="117"/>
      <c r="S1143" s="117"/>
      <c r="T1143" s="117"/>
      <c r="U1143" s="117"/>
      <c r="V1143" s="117"/>
      <c r="W1143" s="117"/>
      <c r="X1143" s="117"/>
      <c r="Y1143" s="117"/>
      <c r="Z1143" s="117"/>
      <c r="AA1143" s="117"/>
      <c r="AB1143" s="117"/>
      <c r="AC1143" s="117"/>
      <c r="AD1143" s="117"/>
      <c r="AE1143" s="117"/>
      <c r="AF1143" s="117"/>
      <c r="AG1143" s="117"/>
      <c r="AH1143" s="117"/>
      <c r="AI1143" s="117"/>
      <c r="AJ1143" s="117"/>
      <c r="AK1143" s="117"/>
      <c r="AL1143" s="117"/>
    </row>
    <row r="1144" spans="1:38" ht="16.5" customHeight="1">
      <c r="A1144" s="117"/>
      <c r="B1144" s="117"/>
      <c r="C1144" s="117"/>
      <c r="D1144" s="117"/>
      <c r="E1144" s="117"/>
      <c r="F1144" s="117"/>
      <c r="G1144" s="117"/>
      <c r="H1144" s="117"/>
      <c r="I1144" s="117"/>
      <c r="J1144" s="117"/>
      <c r="K1144" s="117"/>
      <c r="L1144" s="315"/>
      <c r="M1144" s="117"/>
      <c r="N1144" s="315"/>
      <c r="O1144" s="117"/>
      <c r="P1144" s="117"/>
      <c r="Q1144" s="117"/>
      <c r="R1144" s="117"/>
      <c r="S1144" s="117"/>
      <c r="T1144" s="117"/>
      <c r="U1144" s="117"/>
      <c r="V1144" s="117"/>
      <c r="W1144" s="117"/>
      <c r="X1144" s="117"/>
      <c r="Y1144" s="117"/>
      <c r="Z1144" s="117"/>
      <c r="AA1144" s="117"/>
      <c r="AB1144" s="117"/>
      <c r="AC1144" s="117"/>
      <c r="AD1144" s="117"/>
      <c r="AE1144" s="117"/>
      <c r="AF1144" s="117"/>
      <c r="AG1144" s="117"/>
      <c r="AH1144" s="117"/>
      <c r="AI1144" s="117"/>
      <c r="AJ1144" s="117"/>
      <c r="AK1144" s="117"/>
      <c r="AL1144" s="117"/>
    </row>
    <row r="1145" spans="1:38" ht="16.5" customHeight="1">
      <c r="A1145" s="117"/>
      <c r="B1145" s="117"/>
      <c r="C1145" s="117"/>
      <c r="D1145" s="117"/>
      <c r="E1145" s="117"/>
      <c r="F1145" s="117"/>
      <c r="G1145" s="117"/>
      <c r="H1145" s="117"/>
      <c r="I1145" s="117"/>
      <c r="J1145" s="117"/>
      <c r="K1145" s="117"/>
      <c r="L1145" s="315"/>
      <c r="M1145" s="117"/>
      <c r="N1145" s="315"/>
      <c r="O1145" s="117"/>
      <c r="P1145" s="117"/>
      <c r="Q1145" s="117"/>
      <c r="R1145" s="117"/>
      <c r="S1145" s="117"/>
      <c r="T1145" s="117"/>
      <c r="U1145" s="117"/>
      <c r="V1145" s="117"/>
      <c r="W1145" s="117"/>
      <c r="X1145" s="117"/>
      <c r="Y1145" s="117"/>
      <c r="Z1145" s="117"/>
      <c r="AA1145" s="117"/>
      <c r="AB1145" s="117"/>
      <c r="AC1145" s="117"/>
      <c r="AD1145" s="117"/>
      <c r="AE1145" s="117"/>
      <c r="AF1145" s="117"/>
      <c r="AG1145" s="117"/>
      <c r="AH1145" s="117"/>
      <c r="AI1145" s="117"/>
      <c r="AJ1145" s="117"/>
      <c r="AK1145" s="117"/>
      <c r="AL1145" s="117"/>
    </row>
    <row r="1146" spans="1:38" ht="16.5" customHeight="1">
      <c r="A1146" s="117"/>
      <c r="B1146" s="117"/>
      <c r="C1146" s="117"/>
      <c r="D1146" s="117"/>
      <c r="E1146" s="117"/>
      <c r="F1146" s="117"/>
      <c r="G1146" s="117"/>
      <c r="H1146" s="117"/>
      <c r="I1146" s="117"/>
      <c r="J1146" s="117"/>
      <c r="K1146" s="117"/>
      <c r="L1146" s="315"/>
      <c r="M1146" s="117"/>
      <c r="N1146" s="315"/>
      <c r="O1146" s="117"/>
      <c r="P1146" s="117"/>
      <c r="Q1146" s="117"/>
      <c r="R1146" s="117"/>
      <c r="S1146" s="117"/>
      <c r="T1146" s="117"/>
      <c r="U1146" s="117"/>
      <c r="V1146" s="117"/>
      <c r="W1146" s="117"/>
      <c r="X1146" s="117"/>
      <c r="Y1146" s="117"/>
      <c r="Z1146" s="117"/>
      <c r="AA1146" s="117"/>
      <c r="AB1146" s="117"/>
      <c r="AC1146" s="117"/>
      <c r="AD1146" s="117"/>
      <c r="AE1146" s="117"/>
      <c r="AF1146" s="117"/>
      <c r="AG1146" s="117"/>
      <c r="AH1146" s="117"/>
      <c r="AI1146" s="117"/>
      <c r="AJ1146" s="117"/>
      <c r="AK1146" s="117"/>
      <c r="AL1146" s="117"/>
    </row>
  </sheetData>
  <mergeCells count="1">
    <mergeCell ref="J10:J173"/>
  </mergeCells>
  <hyperlinks>
    <hyperlink ref="B9" r:id="rId1" xr:uid="{00000000-0004-0000-0A00-000000000000}"/>
    <hyperlink ref="H10" r:id="rId2" xr:uid="{00000000-0004-0000-0A00-000001000000}"/>
    <hyperlink ref="J10" r:id="rId3" xr:uid="{00000000-0004-0000-0A00-000002000000}"/>
    <hyperlink ref="H11" r:id="rId4" xr:uid="{00000000-0004-0000-0A00-000003000000}"/>
    <hyperlink ref="H12" r:id="rId5" xr:uid="{00000000-0004-0000-0A00-000004000000}"/>
    <hyperlink ref="H13" r:id="rId6" xr:uid="{00000000-0004-0000-0A00-000005000000}"/>
    <hyperlink ref="H14" r:id="rId7" xr:uid="{00000000-0004-0000-0A00-000006000000}"/>
    <hyperlink ref="H15" r:id="rId8" xr:uid="{00000000-0004-0000-0A00-000007000000}"/>
    <hyperlink ref="H16" r:id="rId9" xr:uid="{00000000-0004-0000-0A00-000008000000}"/>
    <hyperlink ref="H17" r:id="rId10" xr:uid="{00000000-0004-0000-0A00-000009000000}"/>
    <hyperlink ref="H18" r:id="rId11" xr:uid="{00000000-0004-0000-0A00-00000A000000}"/>
    <hyperlink ref="H19" r:id="rId12" xr:uid="{00000000-0004-0000-0A00-00000B000000}"/>
    <hyperlink ref="H20" r:id="rId13" xr:uid="{00000000-0004-0000-0A00-00000C000000}"/>
    <hyperlink ref="H21" r:id="rId14" xr:uid="{00000000-0004-0000-0A00-00000D000000}"/>
    <hyperlink ref="H22" r:id="rId15" xr:uid="{00000000-0004-0000-0A00-00000E000000}"/>
    <hyperlink ref="H23" r:id="rId16" xr:uid="{00000000-0004-0000-0A00-00000F000000}"/>
    <hyperlink ref="H24" r:id="rId17" xr:uid="{00000000-0004-0000-0A00-000010000000}"/>
    <hyperlink ref="H25" r:id="rId18" xr:uid="{00000000-0004-0000-0A00-000011000000}"/>
    <hyperlink ref="H26" r:id="rId19" xr:uid="{00000000-0004-0000-0A00-000012000000}"/>
    <hyperlink ref="H27" r:id="rId20" xr:uid="{00000000-0004-0000-0A00-000013000000}"/>
    <hyperlink ref="H28" r:id="rId21" xr:uid="{00000000-0004-0000-0A00-000014000000}"/>
    <hyperlink ref="H29" r:id="rId22" xr:uid="{00000000-0004-0000-0A00-000015000000}"/>
    <hyperlink ref="H30" r:id="rId23" xr:uid="{00000000-0004-0000-0A00-000016000000}"/>
    <hyperlink ref="H31" r:id="rId24" xr:uid="{00000000-0004-0000-0A00-000017000000}"/>
    <hyperlink ref="H32" r:id="rId25" xr:uid="{00000000-0004-0000-0A00-000018000000}"/>
    <hyperlink ref="H33" r:id="rId26" xr:uid="{00000000-0004-0000-0A00-000019000000}"/>
    <hyperlink ref="H34" r:id="rId27" xr:uid="{00000000-0004-0000-0A00-00001A000000}"/>
    <hyperlink ref="H35" r:id="rId28" xr:uid="{00000000-0004-0000-0A00-00001B000000}"/>
    <hyperlink ref="H36" r:id="rId29" xr:uid="{00000000-0004-0000-0A00-00001C000000}"/>
    <hyperlink ref="H37" r:id="rId30" xr:uid="{00000000-0004-0000-0A00-00001D000000}"/>
    <hyperlink ref="H38" r:id="rId31" xr:uid="{00000000-0004-0000-0A00-00001E000000}"/>
    <hyperlink ref="H39" r:id="rId32" xr:uid="{00000000-0004-0000-0A00-00001F000000}"/>
    <hyperlink ref="H40" r:id="rId33" xr:uid="{00000000-0004-0000-0A00-000020000000}"/>
    <hyperlink ref="H41" r:id="rId34" xr:uid="{00000000-0004-0000-0A00-000021000000}"/>
    <hyperlink ref="H42" r:id="rId35" xr:uid="{00000000-0004-0000-0A00-000022000000}"/>
    <hyperlink ref="H43" r:id="rId36" xr:uid="{00000000-0004-0000-0A00-000023000000}"/>
    <hyperlink ref="H44" r:id="rId37" xr:uid="{00000000-0004-0000-0A00-000024000000}"/>
    <hyperlink ref="H45" r:id="rId38" xr:uid="{00000000-0004-0000-0A00-000025000000}"/>
    <hyperlink ref="H46" r:id="rId39" xr:uid="{00000000-0004-0000-0A00-000026000000}"/>
    <hyperlink ref="H47" r:id="rId40" xr:uid="{00000000-0004-0000-0A00-000027000000}"/>
    <hyperlink ref="H48" r:id="rId41" xr:uid="{00000000-0004-0000-0A00-000028000000}"/>
    <hyperlink ref="H49" r:id="rId42" xr:uid="{00000000-0004-0000-0A00-000029000000}"/>
    <hyperlink ref="H50" r:id="rId43" xr:uid="{00000000-0004-0000-0A00-00002A000000}"/>
    <hyperlink ref="H51" r:id="rId44" xr:uid="{00000000-0004-0000-0A00-00002B000000}"/>
    <hyperlink ref="H52" r:id="rId45" xr:uid="{00000000-0004-0000-0A00-00002C000000}"/>
    <hyperlink ref="H53" r:id="rId46" xr:uid="{00000000-0004-0000-0A00-00002D000000}"/>
    <hyperlink ref="H54" r:id="rId47" xr:uid="{00000000-0004-0000-0A00-00002E000000}"/>
    <hyperlink ref="H55" r:id="rId48" xr:uid="{00000000-0004-0000-0A00-00002F000000}"/>
    <hyperlink ref="H56" r:id="rId49" xr:uid="{00000000-0004-0000-0A00-000030000000}"/>
    <hyperlink ref="H57" r:id="rId50" xr:uid="{00000000-0004-0000-0A00-000031000000}"/>
    <hyperlink ref="H58" r:id="rId51" xr:uid="{00000000-0004-0000-0A00-000032000000}"/>
    <hyperlink ref="H59" r:id="rId52" xr:uid="{00000000-0004-0000-0A00-000033000000}"/>
    <hyperlink ref="H60" r:id="rId53" xr:uid="{00000000-0004-0000-0A00-000034000000}"/>
    <hyperlink ref="H61" r:id="rId54" xr:uid="{00000000-0004-0000-0A00-000035000000}"/>
    <hyperlink ref="H62" r:id="rId55" xr:uid="{00000000-0004-0000-0A00-000036000000}"/>
    <hyperlink ref="H63" r:id="rId56" xr:uid="{00000000-0004-0000-0A00-000037000000}"/>
    <hyperlink ref="H64" r:id="rId57" xr:uid="{00000000-0004-0000-0A00-000038000000}"/>
    <hyperlink ref="H65" r:id="rId58" xr:uid="{00000000-0004-0000-0A00-000039000000}"/>
    <hyperlink ref="H66" r:id="rId59" xr:uid="{00000000-0004-0000-0A00-00003A000000}"/>
    <hyperlink ref="H67" r:id="rId60" xr:uid="{00000000-0004-0000-0A00-00003B000000}"/>
    <hyperlink ref="H68" r:id="rId61" xr:uid="{00000000-0004-0000-0A00-00003C000000}"/>
    <hyperlink ref="H69" r:id="rId62" xr:uid="{00000000-0004-0000-0A00-00003D000000}"/>
    <hyperlink ref="H70" r:id="rId63" xr:uid="{00000000-0004-0000-0A00-00003E000000}"/>
    <hyperlink ref="H71" r:id="rId64" xr:uid="{00000000-0004-0000-0A00-00003F000000}"/>
    <hyperlink ref="H72" r:id="rId65" xr:uid="{00000000-0004-0000-0A00-000040000000}"/>
    <hyperlink ref="H73" r:id="rId66" xr:uid="{00000000-0004-0000-0A00-000041000000}"/>
    <hyperlink ref="H74" r:id="rId67" xr:uid="{00000000-0004-0000-0A00-000042000000}"/>
    <hyperlink ref="H75" r:id="rId68" xr:uid="{00000000-0004-0000-0A00-000043000000}"/>
    <hyperlink ref="H76" r:id="rId69" xr:uid="{00000000-0004-0000-0A00-000044000000}"/>
    <hyperlink ref="H77" r:id="rId70" xr:uid="{00000000-0004-0000-0A00-000045000000}"/>
    <hyperlink ref="H78" r:id="rId71" xr:uid="{00000000-0004-0000-0A00-000046000000}"/>
    <hyperlink ref="H79" r:id="rId72" xr:uid="{00000000-0004-0000-0A00-000047000000}"/>
    <hyperlink ref="H80" r:id="rId73" xr:uid="{00000000-0004-0000-0A00-000048000000}"/>
    <hyperlink ref="H81" r:id="rId74" xr:uid="{00000000-0004-0000-0A00-000049000000}"/>
    <hyperlink ref="H82" r:id="rId75" xr:uid="{00000000-0004-0000-0A00-00004A000000}"/>
    <hyperlink ref="H83" r:id="rId76" xr:uid="{00000000-0004-0000-0A00-00004B000000}"/>
    <hyperlink ref="H84" r:id="rId77" xr:uid="{00000000-0004-0000-0A00-00004C000000}"/>
    <hyperlink ref="H85" r:id="rId78" xr:uid="{00000000-0004-0000-0A00-00004D000000}"/>
    <hyperlink ref="H86" r:id="rId79" xr:uid="{00000000-0004-0000-0A00-00004E000000}"/>
    <hyperlink ref="H87" r:id="rId80" xr:uid="{00000000-0004-0000-0A00-00004F000000}"/>
    <hyperlink ref="H88" r:id="rId81" xr:uid="{00000000-0004-0000-0A00-000050000000}"/>
    <hyperlink ref="H89" r:id="rId82" xr:uid="{00000000-0004-0000-0A00-000051000000}"/>
    <hyperlink ref="H90" r:id="rId83" xr:uid="{00000000-0004-0000-0A00-000052000000}"/>
    <hyperlink ref="H91" r:id="rId84" xr:uid="{00000000-0004-0000-0A00-000053000000}"/>
    <hyperlink ref="H92" r:id="rId85" xr:uid="{00000000-0004-0000-0A00-000054000000}"/>
    <hyperlink ref="H93" r:id="rId86" xr:uid="{00000000-0004-0000-0A00-000055000000}"/>
    <hyperlink ref="H94" r:id="rId87" xr:uid="{00000000-0004-0000-0A00-000056000000}"/>
    <hyperlink ref="H95" r:id="rId88" xr:uid="{00000000-0004-0000-0A00-000057000000}"/>
    <hyperlink ref="H96" r:id="rId89" xr:uid="{00000000-0004-0000-0A00-000058000000}"/>
    <hyperlink ref="H97" r:id="rId90" xr:uid="{00000000-0004-0000-0A00-000059000000}"/>
    <hyperlink ref="H98" r:id="rId91" xr:uid="{00000000-0004-0000-0A00-00005A000000}"/>
    <hyperlink ref="H99" r:id="rId92" xr:uid="{00000000-0004-0000-0A00-00005B000000}"/>
    <hyperlink ref="H100" r:id="rId93" xr:uid="{00000000-0004-0000-0A00-00005C000000}"/>
    <hyperlink ref="H101" r:id="rId94" xr:uid="{00000000-0004-0000-0A00-00005D000000}"/>
    <hyperlink ref="H102" r:id="rId95" xr:uid="{00000000-0004-0000-0A00-00005E000000}"/>
    <hyperlink ref="H103" r:id="rId96" xr:uid="{00000000-0004-0000-0A00-00005F000000}"/>
    <hyperlink ref="H104" r:id="rId97" xr:uid="{00000000-0004-0000-0A00-000060000000}"/>
    <hyperlink ref="H105" r:id="rId98" xr:uid="{00000000-0004-0000-0A00-000061000000}"/>
    <hyperlink ref="H106" r:id="rId99" xr:uid="{00000000-0004-0000-0A00-000062000000}"/>
    <hyperlink ref="H107" r:id="rId100" xr:uid="{00000000-0004-0000-0A00-000063000000}"/>
    <hyperlink ref="H108" r:id="rId101" xr:uid="{00000000-0004-0000-0A00-000064000000}"/>
    <hyperlink ref="H109" r:id="rId102" xr:uid="{00000000-0004-0000-0A00-000065000000}"/>
    <hyperlink ref="H110" r:id="rId103" xr:uid="{00000000-0004-0000-0A00-000066000000}"/>
    <hyperlink ref="H111" r:id="rId104" xr:uid="{00000000-0004-0000-0A00-000067000000}"/>
    <hyperlink ref="H112" r:id="rId105" xr:uid="{00000000-0004-0000-0A00-000068000000}"/>
    <hyperlink ref="H113" r:id="rId106" xr:uid="{00000000-0004-0000-0A00-000069000000}"/>
    <hyperlink ref="H114" r:id="rId107" xr:uid="{00000000-0004-0000-0A00-00006A000000}"/>
    <hyperlink ref="H115" r:id="rId108" xr:uid="{00000000-0004-0000-0A00-00006B000000}"/>
    <hyperlink ref="H116" r:id="rId109" xr:uid="{00000000-0004-0000-0A00-00006C000000}"/>
    <hyperlink ref="H117" r:id="rId110" xr:uid="{00000000-0004-0000-0A00-00006D000000}"/>
    <hyperlink ref="H118" r:id="rId111" xr:uid="{00000000-0004-0000-0A00-00006E000000}"/>
    <hyperlink ref="H119" r:id="rId112" xr:uid="{00000000-0004-0000-0A00-00006F000000}"/>
    <hyperlink ref="H120" r:id="rId113" xr:uid="{00000000-0004-0000-0A00-000070000000}"/>
    <hyperlink ref="H121" r:id="rId114" xr:uid="{00000000-0004-0000-0A00-000071000000}"/>
    <hyperlink ref="H122" r:id="rId115" xr:uid="{00000000-0004-0000-0A00-000072000000}"/>
    <hyperlink ref="H123" r:id="rId116" xr:uid="{00000000-0004-0000-0A00-000073000000}"/>
    <hyperlink ref="H124" r:id="rId117" xr:uid="{00000000-0004-0000-0A00-000074000000}"/>
    <hyperlink ref="H125" r:id="rId118" xr:uid="{00000000-0004-0000-0A00-000075000000}"/>
    <hyperlink ref="H126" r:id="rId119" xr:uid="{00000000-0004-0000-0A00-000076000000}"/>
    <hyperlink ref="H127" r:id="rId120" xr:uid="{00000000-0004-0000-0A00-000077000000}"/>
    <hyperlink ref="H128" r:id="rId121" xr:uid="{00000000-0004-0000-0A00-000078000000}"/>
    <hyperlink ref="H129" r:id="rId122" xr:uid="{00000000-0004-0000-0A00-000079000000}"/>
    <hyperlink ref="H130" r:id="rId123" xr:uid="{00000000-0004-0000-0A00-00007A000000}"/>
    <hyperlink ref="H131" r:id="rId124" xr:uid="{00000000-0004-0000-0A00-00007B000000}"/>
    <hyperlink ref="H132" r:id="rId125" xr:uid="{00000000-0004-0000-0A00-00007C000000}"/>
    <hyperlink ref="H133" r:id="rId126" xr:uid="{00000000-0004-0000-0A00-00007D000000}"/>
    <hyperlink ref="H134" r:id="rId127" xr:uid="{00000000-0004-0000-0A00-00007E000000}"/>
    <hyperlink ref="H135" r:id="rId128" xr:uid="{00000000-0004-0000-0A00-00007F000000}"/>
    <hyperlink ref="H136" r:id="rId129" xr:uid="{00000000-0004-0000-0A00-000080000000}"/>
    <hyperlink ref="H137" r:id="rId130" xr:uid="{00000000-0004-0000-0A00-000081000000}"/>
    <hyperlink ref="H138" r:id="rId131" xr:uid="{00000000-0004-0000-0A00-000082000000}"/>
    <hyperlink ref="H139" r:id="rId132" xr:uid="{00000000-0004-0000-0A00-000083000000}"/>
    <hyperlink ref="H140" r:id="rId133" xr:uid="{00000000-0004-0000-0A00-000084000000}"/>
    <hyperlink ref="H141" r:id="rId134" xr:uid="{00000000-0004-0000-0A00-000085000000}"/>
    <hyperlink ref="H142" r:id="rId135" xr:uid="{00000000-0004-0000-0A00-000086000000}"/>
    <hyperlink ref="H143" r:id="rId136" xr:uid="{00000000-0004-0000-0A00-000087000000}"/>
    <hyperlink ref="H144" r:id="rId137" xr:uid="{00000000-0004-0000-0A00-000088000000}"/>
    <hyperlink ref="H145" r:id="rId138" xr:uid="{00000000-0004-0000-0A00-000089000000}"/>
    <hyperlink ref="H146" r:id="rId139" xr:uid="{00000000-0004-0000-0A00-00008A000000}"/>
    <hyperlink ref="H147" r:id="rId140" xr:uid="{00000000-0004-0000-0A00-00008B000000}"/>
    <hyperlink ref="H148" r:id="rId141" xr:uid="{00000000-0004-0000-0A00-00008C000000}"/>
    <hyperlink ref="H149" r:id="rId142" xr:uid="{00000000-0004-0000-0A00-00008D000000}"/>
    <hyperlink ref="H150" r:id="rId143" xr:uid="{00000000-0004-0000-0A00-00008E000000}"/>
    <hyperlink ref="H151" r:id="rId144" xr:uid="{00000000-0004-0000-0A00-00008F000000}"/>
    <hyperlink ref="H152" r:id="rId145" xr:uid="{00000000-0004-0000-0A00-000090000000}"/>
    <hyperlink ref="H153" r:id="rId146" xr:uid="{00000000-0004-0000-0A00-000091000000}"/>
    <hyperlink ref="H154" r:id="rId147" xr:uid="{00000000-0004-0000-0A00-000092000000}"/>
    <hyperlink ref="H155" r:id="rId148" xr:uid="{00000000-0004-0000-0A00-000093000000}"/>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6A70A"/>
  </sheetPr>
  <dimension ref="A1:Z1000"/>
  <sheetViews>
    <sheetView workbookViewId="0">
      <selection activeCell="H8" sqref="H8"/>
    </sheetView>
  </sheetViews>
  <sheetFormatPr defaultColWidth="11.33203125" defaultRowHeight="15" customHeight="1"/>
  <cols>
    <col min="1" max="1" width="13.5546875" customWidth="1"/>
    <col min="2" max="2" width="26" customWidth="1"/>
    <col min="3" max="3" width="3" customWidth="1"/>
    <col min="4" max="4" width="12.6640625" customWidth="1"/>
    <col min="5" max="5" width="3" customWidth="1"/>
    <col min="6" max="6" width="26" customWidth="1"/>
    <col min="7" max="7" width="3" customWidth="1"/>
    <col min="8" max="8" width="26" customWidth="1"/>
    <col min="9" max="9" width="3" customWidth="1"/>
    <col min="10" max="10" width="24.6640625" customWidth="1"/>
    <col min="11" max="11" width="3" customWidth="1"/>
    <col min="12" max="12" width="107.33203125" style="365" customWidth="1"/>
    <col min="13" max="13" width="3" customWidth="1"/>
    <col min="14" max="14" width="39.6640625" style="36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29.1" customHeight="1">
      <c r="A1" s="38" t="s">
        <v>817</v>
      </c>
      <c r="B1" s="117"/>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158.1" customHeight="1">
      <c r="A3" s="69" t="s">
        <v>818</v>
      </c>
      <c r="B3" s="42" t="s">
        <v>819</v>
      </c>
      <c r="C3" s="518"/>
      <c r="D3" s="338" t="s">
        <v>173</v>
      </c>
      <c r="E3" s="518"/>
      <c r="F3" s="44"/>
      <c r="G3" s="518"/>
      <c r="H3" s="44"/>
      <c r="I3" s="518"/>
      <c r="J3" s="70"/>
      <c r="K3" s="518"/>
      <c r="L3" s="361" t="s">
        <v>820</v>
      </c>
      <c r="M3" s="518"/>
      <c r="N3" s="36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530"/>
      <c r="O4" s="408"/>
      <c r="P4" s="408"/>
      <c r="Q4" s="408"/>
      <c r="R4" s="408"/>
      <c r="S4" s="408"/>
      <c r="T4" s="408"/>
      <c r="U4" s="408"/>
      <c r="V4" s="408"/>
      <c r="W4" s="408"/>
      <c r="X4" s="408"/>
      <c r="Y4" s="408"/>
      <c r="Z4" s="408"/>
    </row>
    <row r="5" spans="1:26" ht="108.95" customHeight="1">
      <c r="A5" s="522"/>
      <c r="B5" s="560" t="s">
        <v>116</v>
      </c>
      <c r="C5" s="524"/>
      <c r="D5" s="507" t="s">
        <v>117</v>
      </c>
      <c r="E5" s="525"/>
      <c r="F5" s="507" t="s">
        <v>118</v>
      </c>
      <c r="G5" s="525"/>
      <c r="H5" s="507" t="s">
        <v>119</v>
      </c>
      <c r="I5" s="524"/>
      <c r="J5" s="419" t="s">
        <v>120</v>
      </c>
      <c r="K5" s="525"/>
      <c r="L5" s="369" t="s">
        <v>821</v>
      </c>
      <c r="M5" s="525"/>
      <c r="N5" s="419" t="s">
        <v>122</v>
      </c>
      <c r="O5" s="525"/>
      <c r="P5" s="419" t="s">
        <v>123</v>
      </c>
      <c r="Q5" s="525"/>
      <c r="R5" s="419" t="s">
        <v>124</v>
      </c>
      <c r="S5" s="524"/>
      <c r="T5" s="524"/>
      <c r="U5" s="524"/>
      <c r="V5" s="524"/>
      <c r="W5" s="524"/>
      <c r="X5" s="524"/>
      <c r="Y5" s="524"/>
      <c r="Z5" s="524"/>
    </row>
    <row r="6" spans="1:26" ht="16.5" customHeight="1">
      <c r="A6" s="519"/>
      <c r="B6" s="512"/>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327.95" customHeight="1">
      <c r="A7" s="157"/>
      <c r="B7" s="159" t="s">
        <v>822</v>
      </c>
      <c r="C7" s="74"/>
      <c r="D7" s="338" t="s">
        <v>213</v>
      </c>
      <c r="E7" s="74"/>
      <c r="F7" s="421" t="s">
        <v>823</v>
      </c>
      <c r="G7" s="408"/>
      <c r="H7" s="171" t="s">
        <v>824</v>
      </c>
      <c r="I7" s="408"/>
      <c r="J7" s="561"/>
      <c r="K7" s="408"/>
      <c r="L7" s="361" t="s">
        <v>825</v>
      </c>
      <c r="M7" s="518"/>
      <c r="N7" s="361"/>
      <c r="O7" s="518"/>
      <c r="P7" s="71"/>
      <c r="Q7" s="518"/>
      <c r="R7" s="71"/>
      <c r="S7" s="408"/>
      <c r="T7" s="74"/>
      <c r="U7" s="74"/>
      <c r="V7" s="74"/>
      <c r="W7" s="74"/>
      <c r="X7" s="74"/>
      <c r="Y7" s="74"/>
      <c r="Z7" s="74"/>
    </row>
    <row r="8" spans="1:26" ht="158.1" customHeight="1">
      <c r="A8" s="157"/>
      <c r="B8" s="170" t="s">
        <v>826</v>
      </c>
      <c r="C8" s="74"/>
      <c r="D8" s="338" t="s">
        <v>827</v>
      </c>
      <c r="E8" s="74"/>
      <c r="F8" s="171" t="s">
        <v>76</v>
      </c>
      <c r="G8" s="518"/>
      <c r="H8" s="171" t="s">
        <v>828</v>
      </c>
      <c r="I8" s="518"/>
      <c r="J8" s="562"/>
      <c r="K8" s="518"/>
      <c r="L8" s="361" t="s">
        <v>829</v>
      </c>
      <c r="M8" s="518"/>
      <c r="N8" s="361" t="s">
        <v>830</v>
      </c>
      <c r="O8" s="518"/>
      <c r="P8" s="71"/>
      <c r="Q8" s="518"/>
      <c r="R8" s="71"/>
      <c r="S8" s="518"/>
      <c r="T8" s="74"/>
      <c r="U8" s="74"/>
      <c r="V8" s="74"/>
      <c r="W8" s="74"/>
      <c r="X8" s="74"/>
      <c r="Y8" s="74"/>
      <c r="Z8" s="74"/>
    </row>
    <row r="9" spans="1:26" ht="408.95" customHeight="1">
      <c r="A9" s="157"/>
      <c r="B9" s="170" t="s">
        <v>831</v>
      </c>
      <c r="C9" s="74"/>
      <c r="D9" s="338" t="s">
        <v>827</v>
      </c>
      <c r="E9" s="74"/>
      <c r="F9" s="171" t="s">
        <v>76</v>
      </c>
      <c r="G9" s="518"/>
      <c r="H9" s="171" t="s">
        <v>832</v>
      </c>
      <c r="I9" s="518"/>
      <c r="J9" s="562" t="s">
        <v>833</v>
      </c>
      <c r="K9" s="518"/>
      <c r="L9" s="361" t="s">
        <v>834</v>
      </c>
      <c r="M9" s="518"/>
      <c r="N9" s="361" t="s">
        <v>835</v>
      </c>
      <c r="O9" s="518"/>
      <c r="P9" s="71"/>
      <c r="Q9" s="518"/>
      <c r="R9" s="71"/>
      <c r="S9" s="518"/>
      <c r="T9" s="74"/>
      <c r="U9" s="74"/>
      <c r="V9" s="74"/>
      <c r="W9" s="74"/>
      <c r="X9" s="74"/>
      <c r="Y9" s="74"/>
      <c r="Z9" s="74"/>
    </row>
    <row r="10" spans="1:26" ht="81.95" customHeight="1">
      <c r="A10" s="157"/>
      <c r="B10" s="170" t="s">
        <v>836</v>
      </c>
      <c r="C10" s="74"/>
      <c r="D10" s="338" t="s">
        <v>827</v>
      </c>
      <c r="E10" s="74"/>
      <c r="F10" s="171" t="s">
        <v>76</v>
      </c>
      <c r="G10" s="518"/>
      <c r="H10" s="171" t="s">
        <v>837</v>
      </c>
      <c r="I10" s="518"/>
      <c r="J10" s="562"/>
      <c r="K10" s="518"/>
      <c r="L10" s="361" t="s">
        <v>838</v>
      </c>
      <c r="M10" s="518"/>
      <c r="N10" s="361"/>
      <c r="O10" s="518"/>
      <c r="P10" s="71"/>
      <c r="Q10" s="518"/>
      <c r="R10" s="71"/>
      <c r="S10" s="518"/>
      <c r="T10" s="74"/>
      <c r="U10" s="74"/>
      <c r="V10" s="74"/>
      <c r="W10" s="74"/>
      <c r="X10" s="74"/>
      <c r="Y10" s="74"/>
      <c r="Z10" s="74"/>
    </row>
    <row r="11" spans="1:26" ht="134.1" customHeight="1">
      <c r="A11" s="157"/>
      <c r="B11" s="170" t="s">
        <v>839</v>
      </c>
      <c r="C11" s="74"/>
      <c r="D11" s="338" t="s">
        <v>827</v>
      </c>
      <c r="E11" s="74"/>
      <c r="F11" s="171" t="s">
        <v>76</v>
      </c>
      <c r="G11" s="518"/>
      <c r="H11" s="171" t="s">
        <v>840</v>
      </c>
      <c r="I11" s="518"/>
      <c r="J11" s="562"/>
      <c r="K11" s="518"/>
      <c r="L11" s="361" t="s">
        <v>841</v>
      </c>
      <c r="M11" s="518"/>
      <c r="N11" s="361" t="s">
        <v>842</v>
      </c>
      <c r="O11" s="518"/>
      <c r="P11" s="71"/>
      <c r="Q11" s="518"/>
      <c r="R11" s="71"/>
      <c r="S11" s="518"/>
      <c r="T11" s="74"/>
      <c r="U11" s="74"/>
      <c r="V11" s="74"/>
      <c r="W11" s="74"/>
      <c r="X11" s="74"/>
      <c r="Y11" s="74"/>
      <c r="Z11" s="74"/>
    </row>
    <row r="12" spans="1:26" ht="81.95" customHeight="1">
      <c r="A12" s="157"/>
      <c r="B12" s="170" t="s">
        <v>843</v>
      </c>
      <c r="C12" s="74"/>
      <c r="D12" s="338" t="s">
        <v>827</v>
      </c>
      <c r="E12" s="74"/>
      <c r="F12" s="171" t="s">
        <v>76</v>
      </c>
      <c r="G12" s="518"/>
      <c r="H12" s="171" t="s">
        <v>844</v>
      </c>
      <c r="I12" s="518"/>
      <c r="J12" s="562"/>
      <c r="K12" s="518"/>
      <c r="L12" s="361" t="s">
        <v>845</v>
      </c>
      <c r="M12" s="518"/>
      <c r="N12" s="361"/>
      <c r="O12" s="518"/>
      <c r="P12" s="71"/>
      <c r="Q12" s="518"/>
      <c r="R12" s="71"/>
      <c r="S12" s="518"/>
      <c r="T12" s="74"/>
      <c r="U12" s="74"/>
      <c r="V12" s="74"/>
      <c r="W12" s="74"/>
      <c r="X12" s="74"/>
      <c r="Y12" s="74"/>
      <c r="Z12" s="74"/>
    </row>
    <row r="13" spans="1:26" ht="408.95" customHeight="1">
      <c r="A13" s="157"/>
      <c r="B13" s="170" t="s">
        <v>846</v>
      </c>
      <c r="C13" s="74"/>
      <c r="D13" s="338" t="s">
        <v>827</v>
      </c>
      <c r="E13" s="74"/>
      <c r="F13" s="171" t="s">
        <v>76</v>
      </c>
      <c r="G13" s="518"/>
      <c r="H13" s="171" t="s">
        <v>847</v>
      </c>
      <c r="I13" s="518"/>
      <c r="J13" s="562"/>
      <c r="K13" s="518"/>
      <c r="L13" s="361" t="s">
        <v>848</v>
      </c>
      <c r="M13" s="518"/>
      <c r="N13" s="361" t="s">
        <v>849</v>
      </c>
      <c r="O13" s="518"/>
      <c r="P13" s="71"/>
      <c r="Q13" s="518"/>
      <c r="R13" s="71"/>
      <c r="S13" s="518"/>
      <c r="T13" s="74"/>
      <c r="U13" s="74"/>
      <c r="V13" s="74"/>
      <c r="W13" s="74"/>
      <c r="X13" s="74"/>
      <c r="Y13" s="74"/>
      <c r="Z13" s="74"/>
    </row>
    <row r="14" spans="1:26" ht="81.95" customHeight="1">
      <c r="A14" s="157"/>
      <c r="B14" s="170" t="s">
        <v>850</v>
      </c>
      <c r="C14" s="74"/>
      <c r="D14" s="338" t="s">
        <v>827</v>
      </c>
      <c r="E14" s="74"/>
      <c r="F14" s="171" t="s">
        <v>76</v>
      </c>
      <c r="G14" s="518"/>
      <c r="H14" s="171" t="s">
        <v>851</v>
      </c>
      <c r="I14" s="518"/>
      <c r="J14" s="562"/>
      <c r="K14" s="518"/>
      <c r="L14" s="361" t="s">
        <v>852</v>
      </c>
      <c r="M14" s="518"/>
      <c r="N14" s="361"/>
      <c r="O14" s="518"/>
      <c r="P14" s="71"/>
      <c r="Q14" s="518"/>
      <c r="R14" s="71"/>
      <c r="S14" s="518"/>
      <c r="T14" s="74"/>
      <c r="U14" s="74"/>
      <c r="V14" s="74"/>
      <c r="W14" s="74"/>
      <c r="X14" s="74"/>
      <c r="Y14" s="74"/>
      <c r="Z14" s="74"/>
    </row>
    <row r="15" spans="1:26" ht="123.95" customHeight="1">
      <c r="A15" s="157"/>
      <c r="B15" s="170" t="s">
        <v>853</v>
      </c>
      <c r="C15" s="74"/>
      <c r="D15" s="338" t="s">
        <v>827</v>
      </c>
      <c r="E15" s="74"/>
      <c r="F15" s="171" t="s">
        <v>76</v>
      </c>
      <c r="G15" s="518"/>
      <c r="H15" s="171" t="s">
        <v>854</v>
      </c>
      <c r="I15" s="518"/>
      <c r="J15" s="562"/>
      <c r="K15" s="518"/>
      <c r="L15" s="361" t="s">
        <v>855</v>
      </c>
      <c r="M15" s="518"/>
      <c r="N15" s="361"/>
      <c r="O15" s="518"/>
      <c r="P15" s="361"/>
      <c r="Q15" s="518"/>
      <c r="R15" s="71"/>
      <c r="S15" s="518"/>
      <c r="T15" s="74"/>
      <c r="U15" s="74"/>
      <c r="V15" s="74"/>
      <c r="W15" s="74"/>
      <c r="X15" s="74"/>
      <c r="Y15" s="74"/>
      <c r="Z15" s="74"/>
    </row>
    <row r="16" spans="1:26" ht="192.95" customHeight="1">
      <c r="A16" s="157"/>
      <c r="B16" s="170" t="s">
        <v>856</v>
      </c>
      <c r="C16" s="74"/>
      <c r="D16" s="338" t="s">
        <v>827</v>
      </c>
      <c r="E16" s="74"/>
      <c r="F16" s="171" t="s">
        <v>76</v>
      </c>
      <c r="G16" s="518"/>
      <c r="H16" s="171" t="s">
        <v>857</v>
      </c>
      <c r="I16" s="518"/>
      <c r="J16" s="562"/>
      <c r="K16" s="518"/>
      <c r="L16" s="361" t="s">
        <v>858</v>
      </c>
      <c r="M16" s="518"/>
      <c r="N16" s="361" t="s">
        <v>859</v>
      </c>
      <c r="O16" s="518"/>
      <c r="P16" s="71"/>
      <c r="Q16" s="518"/>
      <c r="R16" s="71"/>
      <c r="S16" s="518"/>
      <c r="T16" s="74"/>
      <c r="U16" s="74"/>
      <c r="V16" s="74"/>
      <c r="W16" s="74"/>
      <c r="X16" s="74"/>
      <c r="Y16" s="74"/>
      <c r="Z16" s="74"/>
    </row>
    <row r="17" spans="1:26" ht="197.1" customHeight="1">
      <c r="A17" s="157"/>
      <c r="B17" s="170" t="s">
        <v>860</v>
      </c>
      <c r="C17" s="74"/>
      <c r="D17" s="338" t="s">
        <v>827</v>
      </c>
      <c r="E17" s="74"/>
      <c r="F17" s="171" t="s">
        <v>76</v>
      </c>
      <c r="G17" s="518"/>
      <c r="H17" s="171" t="s">
        <v>861</v>
      </c>
      <c r="I17" s="518"/>
      <c r="J17" s="562"/>
      <c r="K17" s="518"/>
      <c r="L17" s="361" t="s">
        <v>862</v>
      </c>
      <c r="M17" s="518"/>
      <c r="N17" s="361" t="s">
        <v>863</v>
      </c>
      <c r="O17" s="518"/>
      <c r="P17" s="71"/>
      <c r="Q17" s="518"/>
      <c r="R17" s="71"/>
      <c r="S17" s="518"/>
      <c r="T17" s="74"/>
      <c r="U17" s="74"/>
      <c r="V17" s="74"/>
      <c r="W17" s="74"/>
      <c r="X17" s="74"/>
      <c r="Y17" s="74"/>
      <c r="Z17" s="74"/>
    </row>
    <row r="18" spans="1:26" ht="81.95" customHeight="1">
      <c r="A18" s="157"/>
      <c r="B18" s="170" t="s">
        <v>864</v>
      </c>
      <c r="C18" s="74"/>
      <c r="D18" s="338" t="s">
        <v>827</v>
      </c>
      <c r="E18" s="74"/>
      <c r="F18" s="171" t="s">
        <v>76</v>
      </c>
      <c r="G18" s="518"/>
      <c r="H18" s="171" t="s">
        <v>865</v>
      </c>
      <c r="I18" s="518"/>
      <c r="J18" s="562"/>
      <c r="K18" s="518"/>
      <c r="L18" s="361" t="s">
        <v>866</v>
      </c>
      <c r="M18" s="518"/>
      <c r="N18" s="361" t="s">
        <v>867</v>
      </c>
      <c r="O18" s="518"/>
      <c r="P18" s="71"/>
      <c r="Q18" s="518"/>
      <c r="R18" s="71"/>
      <c r="S18" s="408"/>
      <c r="T18" s="74"/>
      <c r="U18" s="74"/>
      <c r="V18" s="74"/>
      <c r="W18" s="74"/>
      <c r="X18" s="74"/>
      <c r="Y18" s="74"/>
      <c r="Z18" s="74"/>
    </row>
    <row r="19" spans="1:26" ht="135" customHeight="1">
      <c r="A19" s="157"/>
      <c r="B19" s="170" t="s">
        <v>868</v>
      </c>
      <c r="C19" s="74"/>
      <c r="D19" s="338" t="s">
        <v>58</v>
      </c>
      <c r="E19" s="74"/>
      <c r="F19" s="171" t="s">
        <v>869</v>
      </c>
      <c r="G19" s="518"/>
      <c r="H19" s="563" t="s">
        <v>870</v>
      </c>
      <c r="I19" s="518"/>
      <c r="J19" s="172"/>
      <c r="K19" s="518"/>
      <c r="L19" s="361" t="s">
        <v>871</v>
      </c>
      <c r="M19" s="518"/>
      <c r="N19" s="361" t="s">
        <v>872</v>
      </c>
      <c r="O19" s="518"/>
      <c r="P19" s="71"/>
      <c r="Q19" s="518"/>
      <c r="R19" s="71"/>
      <c r="S19" s="518"/>
      <c r="T19" s="74"/>
      <c r="U19" s="74"/>
      <c r="V19" s="74"/>
      <c r="W19" s="74"/>
      <c r="X19" s="74"/>
      <c r="Y19" s="74"/>
      <c r="Z19" s="74"/>
    </row>
    <row r="20" spans="1:26" ht="16.5" customHeight="1">
      <c r="A20" s="80"/>
      <c r="B20" s="81"/>
      <c r="C20" s="81"/>
      <c r="D20" s="81"/>
      <c r="E20" s="81"/>
      <c r="F20" s="81"/>
      <c r="G20" s="81"/>
      <c r="H20" s="81"/>
      <c r="I20" s="81"/>
      <c r="J20" s="81"/>
      <c r="K20" s="81"/>
      <c r="L20" s="364"/>
      <c r="M20" s="81"/>
      <c r="N20" s="364"/>
      <c r="O20" s="81"/>
      <c r="P20" s="81"/>
      <c r="Q20" s="81"/>
      <c r="R20" s="81"/>
      <c r="S20" s="81"/>
      <c r="T20" s="81"/>
      <c r="U20" s="81"/>
      <c r="V20" s="81"/>
      <c r="W20" s="81"/>
      <c r="X20" s="81"/>
      <c r="Y20" s="81"/>
      <c r="Z20" s="81"/>
    </row>
    <row r="21" spans="1:26" ht="16.5" customHeight="1">
      <c r="A21" s="117"/>
      <c r="B21" s="117"/>
      <c r="C21" s="117"/>
      <c r="D21" s="117"/>
      <c r="E21" s="117"/>
      <c r="F21" s="117"/>
      <c r="G21" s="117"/>
      <c r="H21" s="117"/>
      <c r="I21" s="117"/>
      <c r="J21" s="117"/>
      <c r="K21" s="117"/>
      <c r="L21" s="315"/>
      <c r="M21" s="117"/>
      <c r="N21" s="315"/>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315"/>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315"/>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315"/>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315"/>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315"/>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315"/>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315"/>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315"/>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315"/>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row>
  </sheetData>
  <hyperlinks>
    <hyperlink ref="F7" r:id="rId1" location="ar09" xr:uid="{00000000-0004-0000-0B00-000000000000}"/>
    <hyperlink ref="H19" r:id="rId2" xr:uid="{00000000-0004-0000-0B00-000001000000}"/>
  </hyperlinks>
  <pageMargins left="0.7" right="0.7" top="0.75" bottom="0.75" header="0" footer="0"/>
  <pageSetup paperSize="8"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6A70A"/>
  </sheetPr>
  <dimension ref="A1:AE1137"/>
  <sheetViews>
    <sheetView showGridLines="0" workbookViewId="0"/>
  </sheetViews>
  <sheetFormatPr defaultColWidth="11.33203125" defaultRowHeight="15" customHeight="1"/>
  <cols>
    <col min="1" max="1" width="4" customWidth="1"/>
    <col min="2" max="2" width="34.6640625" customWidth="1"/>
    <col min="3" max="3" width="29.109375" customWidth="1"/>
    <col min="4" max="4" width="44.44140625" customWidth="1"/>
    <col min="5" max="5" width="23" customWidth="1"/>
    <col min="6" max="6" width="26.44140625" customWidth="1"/>
    <col min="7" max="7" width="16.6640625" customWidth="1"/>
    <col min="8" max="8" width="11.6640625" customWidth="1"/>
    <col min="9" max="9" width="26.44140625" customWidth="1"/>
    <col min="10" max="10" width="29.6640625" customWidth="1"/>
    <col min="11" max="11" width="26.6640625" customWidth="1"/>
    <col min="12" max="31" width="4" customWidth="1"/>
  </cols>
  <sheetData>
    <row r="1" spans="1:31" ht="24" customHeight="1">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row>
    <row r="2" spans="1:31" ht="24" customHeight="1">
      <c r="A2" s="425"/>
      <c r="B2" s="656" t="s">
        <v>873</v>
      </c>
      <c r="C2" s="672"/>
      <c r="D2" s="672"/>
      <c r="E2" s="672"/>
      <c r="F2" s="672"/>
      <c r="G2" s="672"/>
      <c r="H2" s="672"/>
      <c r="I2" s="672"/>
      <c r="J2" s="672"/>
      <c r="K2" s="564"/>
      <c r="L2" s="564"/>
      <c r="M2" s="564"/>
      <c r="N2" s="564"/>
      <c r="O2" s="564"/>
      <c r="P2" s="564"/>
      <c r="Q2" s="564"/>
      <c r="R2" s="564"/>
      <c r="S2" s="564"/>
      <c r="T2" s="564"/>
      <c r="U2" s="564"/>
      <c r="V2" s="564"/>
      <c r="W2" s="564"/>
      <c r="X2" s="564"/>
      <c r="Y2" s="564"/>
      <c r="Z2" s="564"/>
      <c r="AA2" s="564"/>
      <c r="AB2" s="564"/>
      <c r="AC2" s="564"/>
      <c r="AD2" s="564"/>
      <c r="AE2" s="564"/>
    </row>
    <row r="3" spans="1:31" ht="24" customHeight="1">
      <c r="A3" s="425"/>
      <c r="B3" s="631" t="s">
        <v>34</v>
      </c>
      <c r="C3" s="672"/>
      <c r="D3" s="672"/>
      <c r="E3" s="672"/>
      <c r="F3" s="672"/>
      <c r="G3" s="672"/>
      <c r="H3" s="672"/>
      <c r="I3" s="672"/>
      <c r="J3" s="672"/>
      <c r="K3" s="425"/>
      <c r="L3" s="425"/>
      <c r="M3" s="425"/>
      <c r="N3" s="425"/>
      <c r="O3" s="425"/>
      <c r="P3" s="425"/>
      <c r="Q3" s="425"/>
      <c r="R3" s="425"/>
      <c r="S3" s="425"/>
      <c r="T3" s="425"/>
      <c r="U3" s="425"/>
      <c r="V3" s="425"/>
      <c r="W3" s="425"/>
      <c r="X3" s="425"/>
      <c r="Y3" s="425"/>
      <c r="Z3" s="425"/>
      <c r="AA3" s="425"/>
      <c r="AB3" s="425"/>
      <c r="AC3" s="425"/>
      <c r="AD3" s="425"/>
      <c r="AE3" s="425"/>
    </row>
    <row r="4" spans="1:31" ht="24" customHeight="1">
      <c r="A4" s="425"/>
      <c r="B4" s="632" t="s">
        <v>874</v>
      </c>
      <c r="C4" s="672"/>
      <c r="D4" s="672"/>
      <c r="E4" s="672"/>
      <c r="F4" s="672"/>
      <c r="G4" s="672"/>
      <c r="H4" s="672"/>
      <c r="I4" s="672"/>
      <c r="J4" s="672"/>
      <c r="K4" s="425"/>
      <c r="L4" s="425"/>
      <c r="M4" s="425"/>
      <c r="N4" s="425"/>
      <c r="O4" s="425"/>
      <c r="P4" s="425"/>
      <c r="Q4" s="425"/>
      <c r="R4" s="425"/>
      <c r="S4" s="425"/>
      <c r="T4" s="425"/>
      <c r="U4" s="425"/>
      <c r="V4" s="425"/>
      <c r="W4" s="425"/>
      <c r="X4" s="425"/>
      <c r="Y4" s="425"/>
      <c r="Z4" s="425"/>
      <c r="AA4" s="425"/>
      <c r="AB4" s="425"/>
      <c r="AC4" s="425"/>
      <c r="AD4" s="425"/>
      <c r="AE4" s="425"/>
    </row>
    <row r="5" spans="1:31" ht="24" customHeight="1">
      <c r="A5" s="425"/>
      <c r="B5" s="632" t="s">
        <v>875</v>
      </c>
      <c r="C5" s="672"/>
      <c r="D5" s="672"/>
      <c r="E5" s="672"/>
      <c r="F5" s="672"/>
      <c r="G5" s="672"/>
      <c r="H5" s="672"/>
      <c r="I5" s="672"/>
      <c r="J5" s="672"/>
      <c r="K5" s="425"/>
      <c r="L5" s="425"/>
      <c r="M5" s="425"/>
      <c r="N5" s="425"/>
      <c r="O5" s="425"/>
      <c r="P5" s="425"/>
      <c r="Q5" s="425"/>
      <c r="R5" s="425"/>
      <c r="S5" s="425"/>
      <c r="T5" s="425"/>
      <c r="U5" s="425"/>
      <c r="V5" s="425"/>
      <c r="W5" s="425"/>
      <c r="X5" s="425"/>
      <c r="Y5" s="425"/>
      <c r="Z5" s="425"/>
      <c r="AA5" s="425"/>
      <c r="AB5" s="425"/>
      <c r="AC5" s="425"/>
      <c r="AD5" s="425"/>
      <c r="AE5" s="425"/>
    </row>
    <row r="6" spans="1:31" ht="24" customHeight="1">
      <c r="A6" s="425"/>
      <c r="B6" s="632" t="s">
        <v>876</v>
      </c>
      <c r="C6" s="672"/>
      <c r="D6" s="672"/>
      <c r="E6" s="672"/>
      <c r="F6" s="672"/>
      <c r="G6" s="672"/>
      <c r="H6" s="672"/>
      <c r="I6" s="672"/>
      <c r="J6" s="672"/>
      <c r="K6" s="425"/>
      <c r="L6" s="425"/>
      <c r="M6" s="425"/>
      <c r="N6" s="425"/>
      <c r="O6" s="425"/>
      <c r="P6" s="425"/>
      <c r="Q6" s="425"/>
      <c r="R6" s="425"/>
      <c r="S6" s="425"/>
      <c r="T6" s="425"/>
      <c r="U6" s="425"/>
      <c r="V6" s="425"/>
      <c r="W6" s="425"/>
      <c r="X6" s="425"/>
      <c r="Y6" s="425"/>
      <c r="Z6" s="425"/>
      <c r="AA6" s="425"/>
      <c r="AB6" s="425"/>
      <c r="AC6" s="425"/>
      <c r="AD6" s="425"/>
      <c r="AE6" s="425"/>
    </row>
    <row r="7" spans="1:31" ht="15.75" customHeight="1">
      <c r="A7" s="425"/>
      <c r="B7" s="632" t="s">
        <v>877</v>
      </c>
      <c r="C7" s="672"/>
      <c r="D7" s="672"/>
      <c r="E7" s="672"/>
      <c r="F7" s="672"/>
      <c r="G7" s="672"/>
      <c r="H7" s="672"/>
      <c r="I7" s="672"/>
      <c r="J7" s="672"/>
      <c r="K7" s="425"/>
      <c r="L7" s="425"/>
      <c r="M7" s="425"/>
      <c r="N7" s="425"/>
      <c r="O7" s="425"/>
      <c r="P7" s="425"/>
      <c r="Q7" s="425"/>
      <c r="R7" s="425"/>
      <c r="S7" s="425"/>
      <c r="T7" s="425"/>
      <c r="U7" s="425"/>
      <c r="V7" s="425"/>
      <c r="W7" s="425"/>
      <c r="X7" s="425"/>
      <c r="Y7" s="425"/>
      <c r="Z7" s="425"/>
      <c r="AA7" s="425"/>
      <c r="AB7" s="425"/>
      <c r="AC7" s="425"/>
      <c r="AD7" s="425"/>
      <c r="AE7" s="425"/>
    </row>
    <row r="8" spans="1:31" ht="24" customHeight="1">
      <c r="A8" s="425"/>
      <c r="B8" s="676" t="s">
        <v>38</v>
      </c>
      <c r="C8" s="672"/>
      <c r="D8" s="672"/>
      <c r="E8" s="672"/>
      <c r="F8" s="672"/>
      <c r="G8" s="672"/>
      <c r="H8" s="672"/>
      <c r="I8" s="672"/>
      <c r="J8" s="672"/>
      <c r="K8" s="425"/>
      <c r="L8" s="425"/>
      <c r="M8" s="425"/>
      <c r="N8" s="425"/>
      <c r="O8" s="425"/>
      <c r="P8" s="425"/>
      <c r="Q8" s="425"/>
      <c r="R8" s="425"/>
      <c r="S8" s="425"/>
      <c r="T8" s="425"/>
      <c r="U8" s="425"/>
      <c r="V8" s="425"/>
      <c r="W8" s="425"/>
      <c r="X8" s="425"/>
      <c r="Y8" s="425"/>
      <c r="Z8" s="425"/>
      <c r="AA8" s="425"/>
      <c r="AB8" s="425"/>
      <c r="AC8" s="425"/>
      <c r="AD8" s="425"/>
      <c r="AE8" s="425"/>
    </row>
    <row r="9" spans="1:31" ht="24" customHeight="1">
      <c r="A9" s="425"/>
      <c r="B9" s="425"/>
      <c r="C9" s="425"/>
      <c r="D9" s="425"/>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row>
    <row r="10" spans="1:31" ht="24" customHeight="1">
      <c r="A10" s="425"/>
      <c r="B10" s="649" t="s">
        <v>878</v>
      </c>
      <c r="C10" s="672"/>
      <c r="D10" s="672"/>
      <c r="E10" s="672"/>
      <c r="F10" s="672"/>
      <c r="G10" s="672"/>
      <c r="H10" s="672"/>
      <c r="I10" s="672"/>
      <c r="J10" s="672"/>
      <c r="K10" s="425"/>
      <c r="L10" s="425"/>
      <c r="M10" s="425"/>
      <c r="N10" s="425"/>
      <c r="O10" s="425"/>
      <c r="P10" s="425"/>
      <c r="Q10" s="425"/>
      <c r="R10" s="425"/>
      <c r="S10" s="425"/>
      <c r="T10" s="425"/>
      <c r="U10" s="425"/>
      <c r="V10" s="425"/>
      <c r="W10" s="425"/>
      <c r="X10" s="425"/>
      <c r="Y10" s="425"/>
      <c r="Z10" s="425"/>
      <c r="AA10" s="425"/>
      <c r="AB10" s="425"/>
      <c r="AC10" s="425"/>
      <c r="AD10" s="425"/>
      <c r="AE10" s="425"/>
    </row>
    <row r="11" spans="1:31" ht="25.5" customHeight="1">
      <c r="A11" s="565"/>
      <c r="B11" s="650" t="s">
        <v>879</v>
      </c>
      <c r="C11" s="672"/>
      <c r="D11" s="672"/>
      <c r="E11" s="672"/>
      <c r="F11" s="672"/>
      <c r="G11" s="672"/>
      <c r="H11" s="672"/>
      <c r="I11" s="672"/>
      <c r="J11" s="672"/>
      <c r="K11" s="565"/>
      <c r="L11" s="565"/>
      <c r="M11" s="565"/>
      <c r="N11" s="565"/>
      <c r="O11" s="565"/>
      <c r="P11" s="565"/>
      <c r="Q11" s="565"/>
      <c r="R11" s="565"/>
      <c r="S11" s="565"/>
      <c r="T11" s="565"/>
      <c r="U11" s="565"/>
      <c r="V11" s="565"/>
      <c r="W11" s="565"/>
      <c r="X11" s="565"/>
      <c r="Y11" s="565"/>
      <c r="Z11" s="565"/>
      <c r="AA11" s="565"/>
      <c r="AB11" s="565"/>
      <c r="AC11" s="565"/>
      <c r="AD11" s="565"/>
      <c r="AE11" s="565"/>
    </row>
    <row r="12" spans="1:31" ht="24" customHeight="1">
      <c r="A12" s="426"/>
      <c r="B12" s="651"/>
      <c r="C12" s="675"/>
      <c r="D12" s="675"/>
      <c r="E12" s="675"/>
      <c r="F12" s="675"/>
      <c r="G12" s="675"/>
      <c r="H12" s="675"/>
      <c r="I12" s="675"/>
      <c r="J12" s="675"/>
      <c r="K12" s="426"/>
      <c r="L12" s="426"/>
      <c r="M12" s="426"/>
      <c r="N12" s="426"/>
      <c r="O12" s="426"/>
      <c r="P12" s="426"/>
      <c r="Q12" s="426"/>
      <c r="R12" s="426"/>
      <c r="S12" s="426"/>
      <c r="T12" s="426"/>
      <c r="U12" s="426"/>
      <c r="V12" s="426"/>
      <c r="W12" s="426"/>
      <c r="X12" s="426"/>
      <c r="Y12" s="426"/>
      <c r="Z12" s="426"/>
      <c r="AA12" s="426"/>
      <c r="AB12" s="426"/>
      <c r="AC12" s="426"/>
      <c r="AD12" s="426"/>
      <c r="AE12" s="426"/>
    </row>
    <row r="13" spans="1:31" ht="24" customHeight="1">
      <c r="A13" s="426"/>
      <c r="B13" s="652" t="s">
        <v>880</v>
      </c>
      <c r="C13" s="672"/>
      <c r="D13" s="672"/>
      <c r="E13" s="672"/>
      <c r="F13" s="672"/>
      <c r="G13" s="672"/>
      <c r="H13" s="672"/>
      <c r="I13" s="672"/>
      <c r="J13" s="672"/>
      <c r="K13" s="426"/>
      <c r="L13" s="426"/>
      <c r="M13" s="426"/>
      <c r="N13" s="426"/>
      <c r="O13" s="426"/>
      <c r="P13" s="426"/>
      <c r="Q13" s="426"/>
      <c r="R13" s="426"/>
      <c r="S13" s="426"/>
      <c r="T13" s="426"/>
      <c r="U13" s="426"/>
      <c r="V13" s="426"/>
      <c r="W13" s="426"/>
      <c r="X13" s="426"/>
      <c r="Y13" s="426"/>
      <c r="Z13" s="426"/>
      <c r="AA13" s="426"/>
      <c r="AB13" s="426"/>
      <c r="AC13" s="426"/>
      <c r="AD13" s="426"/>
      <c r="AE13" s="426"/>
    </row>
    <row r="14" spans="1:31" ht="24" customHeight="1">
      <c r="A14" s="426"/>
      <c r="B14" s="173" t="s">
        <v>881</v>
      </c>
      <c r="C14" s="173" t="s">
        <v>882</v>
      </c>
      <c r="D14" s="425" t="s">
        <v>883</v>
      </c>
      <c r="E14" s="174" t="s">
        <v>884</v>
      </c>
      <c r="F14" s="174" t="s">
        <v>885</v>
      </c>
      <c r="G14" s="425" t="s">
        <v>886</v>
      </c>
      <c r="H14" s="175"/>
      <c r="I14" s="176"/>
      <c r="J14" s="426"/>
      <c r="K14" s="426"/>
      <c r="L14" s="426"/>
      <c r="M14" s="426"/>
      <c r="N14" s="426"/>
      <c r="O14" s="426"/>
      <c r="P14" s="426"/>
      <c r="Q14" s="426"/>
      <c r="R14" s="426"/>
      <c r="S14" s="426"/>
      <c r="T14" s="426"/>
      <c r="U14" s="426"/>
      <c r="V14" s="426"/>
      <c r="W14" s="426"/>
      <c r="X14" s="426"/>
      <c r="Y14" s="426"/>
      <c r="Z14" s="426"/>
      <c r="AA14" s="426"/>
      <c r="AB14" s="426"/>
      <c r="AC14" s="426"/>
      <c r="AD14" s="426"/>
      <c r="AE14" s="426"/>
    </row>
    <row r="15" spans="1:31" ht="24" customHeight="1">
      <c r="A15" s="426"/>
      <c r="B15" s="177" t="s">
        <v>887</v>
      </c>
      <c r="C15" s="177" t="s">
        <v>888</v>
      </c>
      <c r="D15" s="217" t="s">
        <v>889</v>
      </c>
      <c r="E15" s="178" t="s">
        <v>890</v>
      </c>
      <c r="F15" s="178" t="s">
        <v>58</v>
      </c>
      <c r="G15" s="192">
        <v>26343601789.75</v>
      </c>
      <c r="H15" s="176"/>
      <c r="I15" s="176"/>
      <c r="J15" s="426"/>
      <c r="K15" s="426"/>
      <c r="L15" s="426"/>
      <c r="M15" s="426"/>
      <c r="N15" s="426"/>
      <c r="O15" s="426"/>
      <c r="P15" s="426"/>
      <c r="Q15" s="426"/>
      <c r="R15" s="426"/>
      <c r="S15" s="426"/>
      <c r="T15" s="426"/>
      <c r="U15" s="426"/>
      <c r="V15" s="426"/>
      <c r="W15" s="426"/>
      <c r="X15" s="426"/>
      <c r="Y15" s="426"/>
      <c r="Z15" s="426"/>
      <c r="AA15" s="426"/>
      <c r="AB15" s="426"/>
      <c r="AC15" s="426"/>
      <c r="AD15" s="426"/>
      <c r="AE15" s="426"/>
    </row>
    <row r="16" spans="1:31" ht="24" customHeight="1">
      <c r="A16" s="426"/>
      <c r="B16" s="179" t="s">
        <v>891</v>
      </c>
      <c r="C16" s="180" t="s">
        <v>888</v>
      </c>
      <c r="D16" s="216" t="s">
        <v>892</v>
      </c>
      <c r="E16" s="181" t="s">
        <v>890</v>
      </c>
      <c r="F16" s="181" t="s">
        <v>58</v>
      </c>
      <c r="G16" s="182">
        <v>2322669697</v>
      </c>
      <c r="H16" s="176"/>
      <c r="I16" s="425"/>
      <c r="J16" s="426"/>
      <c r="K16" s="426"/>
      <c r="L16" s="175"/>
      <c r="M16" s="175"/>
      <c r="N16" s="175"/>
      <c r="O16" s="426"/>
      <c r="P16" s="426"/>
      <c r="Q16" s="426"/>
      <c r="R16" s="426"/>
      <c r="S16" s="426"/>
      <c r="T16" s="426"/>
      <c r="U16" s="426"/>
      <c r="V16" s="426"/>
      <c r="W16" s="426"/>
      <c r="X16" s="426"/>
      <c r="Y16" s="426"/>
      <c r="Z16" s="426"/>
      <c r="AA16" s="426"/>
      <c r="AB16" s="426"/>
      <c r="AC16" s="426"/>
      <c r="AD16" s="426"/>
      <c r="AE16" s="426"/>
    </row>
    <row r="17" spans="1:31" ht="24" customHeight="1">
      <c r="A17" s="426"/>
      <c r="B17" s="183" t="s">
        <v>893</v>
      </c>
      <c r="C17" s="184" t="s">
        <v>888</v>
      </c>
      <c r="D17" s="217" t="s">
        <v>894</v>
      </c>
      <c r="E17" s="178" t="s">
        <v>890</v>
      </c>
      <c r="F17" s="178" t="s">
        <v>58</v>
      </c>
      <c r="G17" s="192">
        <v>29578003901.610001</v>
      </c>
      <c r="H17" s="176"/>
      <c r="I17" s="425"/>
      <c r="J17" s="426"/>
      <c r="K17" s="426"/>
      <c r="L17" s="176"/>
      <c r="M17" s="176"/>
      <c r="N17" s="176"/>
      <c r="O17" s="426"/>
      <c r="P17" s="426"/>
      <c r="Q17" s="426"/>
      <c r="R17" s="426"/>
      <c r="S17" s="426"/>
      <c r="T17" s="426"/>
      <c r="U17" s="426"/>
      <c r="V17" s="426"/>
      <c r="W17" s="426"/>
      <c r="X17" s="426"/>
      <c r="Y17" s="426"/>
      <c r="Z17" s="426"/>
      <c r="AA17" s="426"/>
      <c r="AB17" s="426"/>
      <c r="AC17" s="426"/>
      <c r="AD17" s="426"/>
      <c r="AE17" s="426"/>
    </row>
    <row r="18" spans="1:31" ht="24" customHeight="1">
      <c r="A18" s="426"/>
      <c r="B18" s="179" t="s">
        <v>895</v>
      </c>
      <c r="C18" s="180" t="s">
        <v>888</v>
      </c>
      <c r="D18" s="216" t="s">
        <v>896</v>
      </c>
      <c r="E18" s="181" t="s">
        <v>890</v>
      </c>
      <c r="F18" s="181" t="s">
        <v>58</v>
      </c>
      <c r="G18" s="182">
        <v>1187313323.3699999</v>
      </c>
      <c r="H18" s="426"/>
      <c r="I18" s="426"/>
      <c r="J18" s="426"/>
      <c r="K18" s="426"/>
      <c r="L18" s="176"/>
      <c r="M18" s="176"/>
      <c r="N18" s="176"/>
      <c r="O18" s="426"/>
      <c r="P18" s="426"/>
      <c r="Q18" s="426"/>
      <c r="R18" s="426"/>
      <c r="S18" s="426"/>
      <c r="T18" s="426"/>
      <c r="U18" s="426"/>
      <c r="V18" s="426"/>
      <c r="W18" s="426"/>
      <c r="X18" s="426"/>
      <c r="Y18" s="426"/>
      <c r="Z18" s="426"/>
      <c r="AA18" s="426"/>
      <c r="AB18" s="426"/>
      <c r="AC18" s="426"/>
      <c r="AD18" s="426"/>
      <c r="AE18" s="426"/>
    </row>
    <row r="19" spans="1:31" ht="24" customHeight="1">
      <c r="A19" s="426"/>
      <c r="B19" s="183" t="s">
        <v>897</v>
      </c>
      <c r="C19" s="184" t="s">
        <v>888</v>
      </c>
      <c r="D19" s="217" t="s">
        <v>898</v>
      </c>
      <c r="E19" s="178" t="s">
        <v>899</v>
      </c>
      <c r="F19" s="178" t="s">
        <v>58</v>
      </c>
      <c r="G19" s="185"/>
      <c r="H19" s="426"/>
      <c r="I19" s="426"/>
      <c r="J19" s="426"/>
      <c r="K19" s="426"/>
      <c r="L19" s="176"/>
      <c r="M19" s="176"/>
      <c r="N19" s="176"/>
      <c r="O19" s="426"/>
      <c r="P19" s="426"/>
      <c r="Q19" s="426"/>
      <c r="R19" s="426"/>
      <c r="S19" s="426"/>
      <c r="T19" s="426"/>
      <c r="U19" s="426"/>
      <c r="V19" s="426"/>
      <c r="W19" s="426"/>
      <c r="X19" s="426"/>
      <c r="Y19" s="426"/>
      <c r="Z19" s="426"/>
      <c r="AA19" s="426"/>
      <c r="AB19" s="426"/>
      <c r="AC19" s="426"/>
      <c r="AD19" s="426"/>
      <c r="AE19" s="426"/>
    </row>
    <row r="20" spans="1:31" ht="24" customHeight="1">
      <c r="A20" s="426"/>
      <c r="B20" s="179" t="s">
        <v>900</v>
      </c>
      <c r="C20" s="180" t="s">
        <v>888</v>
      </c>
      <c r="D20" s="216" t="s">
        <v>901</v>
      </c>
      <c r="E20" s="181" t="s">
        <v>890</v>
      </c>
      <c r="F20" s="181" t="s">
        <v>58</v>
      </c>
      <c r="G20" s="186"/>
      <c r="H20" s="426"/>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row>
    <row r="21" spans="1:31" ht="24" customHeight="1">
      <c r="A21" s="426"/>
      <c r="B21" s="183" t="s">
        <v>902</v>
      </c>
      <c r="C21" s="184" t="s">
        <v>888</v>
      </c>
      <c r="D21" s="187" t="s">
        <v>903</v>
      </c>
      <c r="E21" s="181" t="s">
        <v>890</v>
      </c>
      <c r="F21" s="178" t="s">
        <v>58</v>
      </c>
      <c r="G21" s="188">
        <v>278761471.04000002</v>
      </c>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row>
    <row r="22" spans="1:31" ht="24" customHeight="1">
      <c r="A22" s="426"/>
      <c r="B22" s="179" t="s">
        <v>904</v>
      </c>
      <c r="C22" s="180" t="s">
        <v>905</v>
      </c>
      <c r="D22" s="189" t="s">
        <v>906</v>
      </c>
      <c r="E22" s="181" t="s">
        <v>890</v>
      </c>
      <c r="F22" s="181" t="s">
        <v>58</v>
      </c>
      <c r="G22" s="190">
        <v>58010632</v>
      </c>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row>
    <row r="23" spans="1:31" ht="24" customHeight="1">
      <c r="A23" s="426"/>
      <c r="B23" s="179" t="s">
        <v>907</v>
      </c>
      <c r="C23" s="177" t="s">
        <v>908</v>
      </c>
      <c r="D23" s="191" t="s">
        <v>909</v>
      </c>
      <c r="E23" s="181" t="s">
        <v>890</v>
      </c>
      <c r="F23" s="178" t="s">
        <v>58</v>
      </c>
      <c r="G23" s="182">
        <v>1046379176.0599999</v>
      </c>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row>
    <row r="24" spans="1:31" ht="24" customHeight="1">
      <c r="A24" s="426"/>
      <c r="B24" s="179" t="s">
        <v>910</v>
      </c>
      <c r="C24" s="180" t="s">
        <v>911</v>
      </c>
      <c r="D24" s="189" t="s">
        <v>912</v>
      </c>
      <c r="E24" s="181" t="s">
        <v>890</v>
      </c>
      <c r="F24" s="181" t="s">
        <v>58</v>
      </c>
      <c r="G24" s="190">
        <v>1004626579</v>
      </c>
      <c r="H24" s="426"/>
      <c r="I24" s="426"/>
      <c r="J24" s="426"/>
      <c r="K24" s="426"/>
      <c r="L24" s="426"/>
      <c r="M24" s="426"/>
      <c r="N24" s="426"/>
      <c r="O24" s="426"/>
      <c r="P24" s="426"/>
      <c r="Q24" s="426"/>
      <c r="R24" s="426"/>
      <c r="S24" s="426"/>
      <c r="T24" s="426"/>
      <c r="U24" s="426"/>
      <c r="V24" s="426"/>
      <c r="W24" s="426"/>
      <c r="X24" s="426"/>
      <c r="Y24" s="426"/>
      <c r="Z24" s="426"/>
      <c r="AA24" s="426"/>
      <c r="AB24" s="426"/>
      <c r="AC24" s="426"/>
      <c r="AD24" s="426"/>
      <c r="AE24" s="426"/>
    </row>
    <row r="25" spans="1:31" ht="24" customHeight="1">
      <c r="A25" s="426"/>
      <c r="B25" s="183" t="s">
        <v>913</v>
      </c>
      <c r="C25" s="177" t="s">
        <v>911</v>
      </c>
      <c r="D25" s="187" t="s">
        <v>914</v>
      </c>
      <c r="E25" s="181" t="s">
        <v>890</v>
      </c>
      <c r="F25" s="178" t="s">
        <v>58</v>
      </c>
      <c r="G25" s="192"/>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row>
    <row r="26" spans="1:31" ht="24" customHeight="1">
      <c r="A26" s="426"/>
      <c r="B26" s="426"/>
      <c r="C26" s="425"/>
      <c r="D26" s="193"/>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row>
    <row r="27" spans="1:31" ht="24" customHeight="1">
      <c r="A27" s="426"/>
      <c r="B27" s="652" t="s">
        <v>915</v>
      </c>
      <c r="C27" s="672"/>
      <c r="D27" s="672"/>
      <c r="E27" s="672"/>
      <c r="F27" s="672"/>
      <c r="G27" s="672"/>
      <c r="H27" s="672"/>
      <c r="I27" s="672"/>
      <c r="J27" s="672"/>
      <c r="K27" s="426"/>
      <c r="L27" s="426"/>
      <c r="M27" s="426"/>
      <c r="N27" s="426"/>
      <c r="O27" s="426"/>
      <c r="P27" s="426"/>
      <c r="Q27" s="426"/>
      <c r="R27" s="426"/>
      <c r="S27" s="426"/>
      <c r="T27" s="426"/>
      <c r="U27" s="426"/>
      <c r="V27" s="426"/>
      <c r="W27" s="426"/>
      <c r="X27" s="426"/>
      <c r="Y27" s="426"/>
      <c r="Z27" s="426"/>
      <c r="AA27" s="426"/>
      <c r="AB27" s="426"/>
      <c r="AC27" s="426"/>
      <c r="AD27" s="426"/>
      <c r="AE27" s="426"/>
    </row>
    <row r="28" spans="1:31" ht="24" customHeight="1">
      <c r="A28" s="426"/>
      <c r="B28" s="653" t="s">
        <v>916</v>
      </c>
      <c r="C28" s="691"/>
      <c r="D28" s="692"/>
      <c r="E28" s="175"/>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row>
    <row r="29" spans="1:31" ht="24" customHeight="1">
      <c r="A29" s="426"/>
      <c r="B29" s="194" t="s">
        <v>917</v>
      </c>
      <c r="C29" s="566" t="s">
        <v>918</v>
      </c>
      <c r="D29" s="195" t="s">
        <v>919</v>
      </c>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row>
    <row r="30" spans="1:31" ht="24" customHeight="1">
      <c r="A30" s="426"/>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row>
    <row r="31" spans="1:31" ht="24" customHeight="1">
      <c r="A31" s="426"/>
      <c r="B31" s="173" t="s">
        <v>920</v>
      </c>
      <c r="C31" s="173" t="s">
        <v>921</v>
      </c>
      <c r="D31" s="425" t="s">
        <v>922</v>
      </c>
      <c r="E31" s="425" t="s">
        <v>923</v>
      </c>
      <c r="F31" s="425" t="s">
        <v>924</v>
      </c>
      <c r="G31" s="425" t="s">
        <v>925</v>
      </c>
      <c r="H31" s="425" t="s">
        <v>926</v>
      </c>
      <c r="I31" s="196" t="s">
        <v>884</v>
      </c>
      <c r="J31" s="196" t="s">
        <v>885</v>
      </c>
      <c r="K31" s="425" t="s">
        <v>927</v>
      </c>
      <c r="L31" s="426"/>
      <c r="M31" s="426"/>
      <c r="N31" s="426"/>
      <c r="O31" s="426"/>
      <c r="P31" s="426"/>
      <c r="Q31" s="426"/>
      <c r="R31" s="426"/>
      <c r="S31" s="426"/>
      <c r="T31" s="426"/>
      <c r="U31" s="426"/>
      <c r="V31" s="426"/>
      <c r="W31" s="426"/>
      <c r="X31" s="426"/>
      <c r="Y31" s="426"/>
      <c r="Z31" s="426"/>
      <c r="AA31" s="426"/>
      <c r="AB31" s="426"/>
      <c r="AC31" s="426"/>
      <c r="AD31" s="426"/>
      <c r="AE31" s="426"/>
    </row>
    <row r="32" spans="1:31" ht="24" customHeight="1">
      <c r="A32" s="426"/>
      <c r="B32" s="265" t="s">
        <v>928</v>
      </c>
      <c r="C32" s="180" t="s">
        <v>929</v>
      </c>
      <c r="D32" s="177" t="s">
        <v>930</v>
      </c>
      <c r="E32" s="177" t="s">
        <v>931</v>
      </c>
      <c r="F32" s="214" t="s">
        <v>932</v>
      </c>
      <c r="G32" s="197" t="s">
        <v>933</v>
      </c>
      <c r="H32" s="197" t="s">
        <v>933</v>
      </c>
      <c r="I32" s="178" t="s">
        <v>58</v>
      </c>
      <c r="J32" s="178" t="s">
        <v>58</v>
      </c>
      <c r="K32" s="198">
        <v>18454681.309999999</v>
      </c>
      <c r="L32" s="426"/>
      <c r="M32" s="426"/>
      <c r="N32" s="426"/>
      <c r="O32" s="426"/>
      <c r="P32" s="426"/>
      <c r="Q32" s="426"/>
      <c r="R32" s="426"/>
      <c r="S32" s="426"/>
      <c r="T32" s="426"/>
      <c r="U32" s="426"/>
      <c r="V32" s="426"/>
      <c r="W32" s="426"/>
      <c r="X32" s="426"/>
      <c r="Y32" s="426"/>
      <c r="Z32" s="426"/>
      <c r="AA32" s="426"/>
      <c r="AB32" s="426"/>
      <c r="AC32" s="426"/>
      <c r="AD32" s="426"/>
      <c r="AE32" s="426"/>
    </row>
    <row r="33" spans="1:31" ht="24" customHeight="1">
      <c r="A33" s="426"/>
      <c r="B33" s="180" t="s">
        <v>934</v>
      </c>
      <c r="C33" s="180" t="s">
        <v>929</v>
      </c>
      <c r="D33" s="199" t="s">
        <v>935</v>
      </c>
      <c r="E33" s="180" t="s">
        <v>931</v>
      </c>
      <c r="F33" s="214" t="s">
        <v>932</v>
      </c>
      <c r="G33" s="197" t="s">
        <v>933</v>
      </c>
      <c r="H33" s="197" t="s">
        <v>933</v>
      </c>
      <c r="I33" s="181" t="s">
        <v>58</v>
      </c>
      <c r="J33" s="181" t="s">
        <v>58</v>
      </c>
      <c r="K33" s="200">
        <v>18580333.77</v>
      </c>
      <c r="L33" s="426"/>
      <c r="M33" s="426"/>
      <c r="N33" s="426"/>
      <c r="O33" s="426"/>
      <c r="P33" s="426"/>
      <c r="Q33" s="426"/>
      <c r="R33" s="426"/>
      <c r="S33" s="426"/>
      <c r="T33" s="426"/>
      <c r="U33" s="426"/>
      <c r="V33" s="426"/>
      <c r="W33" s="426"/>
      <c r="X33" s="426"/>
      <c r="Y33" s="426"/>
      <c r="Z33" s="426"/>
      <c r="AA33" s="426"/>
      <c r="AB33" s="426"/>
      <c r="AC33" s="426"/>
      <c r="AD33" s="426"/>
      <c r="AE33" s="426"/>
    </row>
    <row r="34" spans="1:31" ht="24" customHeight="1">
      <c r="A34" s="426"/>
      <c r="B34" s="177" t="s">
        <v>936</v>
      </c>
      <c r="C34" s="177" t="s">
        <v>929</v>
      </c>
      <c r="D34" s="177" t="s">
        <v>937</v>
      </c>
      <c r="E34" s="177" t="s">
        <v>931</v>
      </c>
      <c r="F34" s="214" t="s">
        <v>932</v>
      </c>
      <c r="G34" s="201" t="s">
        <v>938</v>
      </c>
      <c r="H34" s="202" t="s">
        <v>939</v>
      </c>
      <c r="I34" s="178" t="s">
        <v>58</v>
      </c>
      <c r="J34" s="178" t="s">
        <v>58</v>
      </c>
      <c r="K34" s="203">
        <v>116274808.02</v>
      </c>
      <c r="L34" s="426"/>
      <c r="M34" s="426"/>
      <c r="N34" s="426"/>
      <c r="O34" s="426"/>
      <c r="P34" s="426"/>
      <c r="Q34" s="426"/>
      <c r="R34" s="426"/>
      <c r="S34" s="426"/>
      <c r="T34" s="426"/>
      <c r="U34" s="426"/>
      <c r="V34" s="426"/>
      <c r="W34" s="426"/>
      <c r="X34" s="426"/>
      <c r="Y34" s="426"/>
      <c r="Z34" s="426"/>
      <c r="AA34" s="426"/>
      <c r="AB34" s="426"/>
      <c r="AC34" s="426"/>
      <c r="AD34" s="426"/>
      <c r="AE34" s="426"/>
    </row>
    <row r="35" spans="1:31" ht="24" customHeight="1">
      <c r="A35" s="426"/>
      <c r="B35" s="180" t="s">
        <v>940</v>
      </c>
      <c r="C35" s="180" t="s">
        <v>929</v>
      </c>
      <c r="D35" s="180" t="s">
        <v>941</v>
      </c>
      <c r="E35" s="180" t="s">
        <v>931</v>
      </c>
      <c r="F35" s="214" t="s">
        <v>942</v>
      </c>
      <c r="G35" s="204" t="s">
        <v>943</v>
      </c>
      <c r="H35" s="567" t="s">
        <v>944</v>
      </c>
      <c r="I35" s="181" t="s">
        <v>58</v>
      </c>
      <c r="J35" s="181" t="s">
        <v>58</v>
      </c>
      <c r="K35" s="205">
        <v>573009200.05999994</v>
      </c>
      <c r="L35" s="426"/>
      <c r="M35" s="426"/>
      <c r="N35" s="426"/>
      <c r="O35" s="426"/>
      <c r="P35" s="426"/>
      <c r="Q35" s="426"/>
      <c r="R35" s="426"/>
      <c r="S35" s="426"/>
      <c r="T35" s="426"/>
      <c r="U35" s="426"/>
      <c r="V35" s="426"/>
      <c r="W35" s="426"/>
      <c r="X35" s="426"/>
      <c r="Y35" s="426"/>
      <c r="Z35" s="426"/>
      <c r="AA35" s="426"/>
      <c r="AB35" s="426"/>
      <c r="AC35" s="426"/>
      <c r="AD35" s="426"/>
      <c r="AE35" s="426"/>
    </row>
    <row r="36" spans="1:31" ht="24" customHeight="1">
      <c r="A36" s="426"/>
      <c r="B36" s="177" t="s">
        <v>945</v>
      </c>
      <c r="C36" s="177" t="s">
        <v>929</v>
      </c>
      <c r="D36" s="177" t="s">
        <v>946</v>
      </c>
      <c r="E36" s="177" t="s">
        <v>931</v>
      </c>
      <c r="F36" s="184" t="s">
        <v>947</v>
      </c>
      <c r="G36" s="206" t="s">
        <v>948</v>
      </c>
      <c r="H36" s="207" t="s">
        <v>949</v>
      </c>
      <c r="I36" s="178" t="s">
        <v>58</v>
      </c>
      <c r="J36" s="178" t="s">
        <v>58</v>
      </c>
      <c r="K36" s="200">
        <v>85618775.260000005</v>
      </c>
      <c r="L36" s="426"/>
      <c r="M36" s="426"/>
      <c r="N36" s="426"/>
      <c r="O36" s="426"/>
      <c r="P36" s="426"/>
      <c r="Q36" s="426"/>
      <c r="R36" s="426"/>
      <c r="S36" s="426"/>
      <c r="T36" s="426"/>
      <c r="U36" s="426"/>
      <c r="V36" s="426"/>
      <c r="W36" s="426"/>
      <c r="X36" s="426"/>
      <c r="Y36" s="426"/>
      <c r="Z36" s="426"/>
      <c r="AA36" s="426"/>
      <c r="AB36" s="426"/>
      <c r="AC36" s="426"/>
      <c r="AD36" s="426"/>
      <c r="AE36" s="426"/>
    </row>
    <row r="37" spans="1:31" ht="24" customHeight="1">
      <c r="A37" s="426"/>
      <c r="B37" s="180" t="s">
        <v>950</v>
      </c>
      <c r="C37" s="180" t="s">
        <v>929</v>
      </c>
      <c r="D37" s="180" t="s">
        <v>951</v>
      </c>
      <c r="E37" s="180" t="s">
        <v>931</v>
      </c>
      <c r="F37" s="214" t="s">
        <v>952</v>
      </c>
      <c r="G37" s="204" t="s">
        <v>953</v>
      </c>
      <c r="H37" s="197" t="s">
        <v>954</v>
      </c>
      <c r="I37" s="181" t="s">
        <v>58</v>
      </c>
      <c r="J37" s="181" t="s">
        <v>58</v>
      </c>
      <c r="K37" s="200">
        <v>4123398.95</v>
      </c>
      <c r="L37" s="426"/>
      <c r="M37" s="426"/>
      <c r="N37" s="426"/>
      <c r="O37" s="426"/>
      <c r="P37" s="426"/>
      <c r="Q37" s="426"/>
      <c r="R37" s="426"/>
      <c r="S37" s="426"/>
      <c r="T37" s="426"/>
      <c r="U37" s="426"/>
      <c r="V37" s="426"/>
      <c r="W37" s="426"/>
      <c r="X37" s="426"/>
      <c r="Y37" s="426"/>
      <c r="Z37" s="426"/>
      <c r="AA37" s="426"/>
      <c r="AB37" s="426"/>
      <c r="AC37" s="426"/>
      <c r="AD37" s="426"/>
      <c r="AE37" s="426"/>
    </row>
    <row r="38" spans="1:31" ht="24" customHeight="1">
      <c r="A38" s="426"/>
      <c r="B38" s="177" t="s">
        <v>955</v>
      </c>
      <c r="C38" s="177" t="s">
        <v>929</v>
      </c>
      <c r="D38" s="177" t="s">
        <v>956</v>
      </c>
      <c r="E38" s="177" t="s">
        <v>931</v>
      </c>
      <c r="F38" s="208" t="s">
        <v>932</v>
      </c>
      <c r="G38" s="204" t="s">
        <v>953</v>
      </c>
      <c r="H38" s="209" t="s">
        <v>957</v>
      </c>
      <c r="I38" s="178" t="s">
        <v>58</v>
      </c>
      <c r="J38" s="178" t="s">
        <v>58</v>
      </c>
      <c r="K38" s="200">
        <v>24569767.68</v>
      </c>
      <c r="L38" s="426"/>
      <c r="M38" s="426"/>
      <c r="N38" s="426"/>
      <c r="O38" s="426"/>
      <c r="P38" s="426"/>
      <c r="Q38" s="426"/>
      <c r="R38" s="426"/>
      <c r="S38" s="426"/>
      <c r="T38" s="426"/>
      <c r="U38" s="426"/>
      <c r="V38" s="426"/>
      <c r="W38" s="426"/>
      <c r="X38" s="426"/>
      <c r="Y38" s="426"/>
      <c r="Z38" s="426"/>
      <c r="AA38" s="426"/>
      <c r="AB38" s="426"/>
      <c r="AC38" s="426"/>
      <c r="AD38" s="426"/>
      <c r="AE38" s="426"/>
    </row>
    <row r="39" spans="1:31" ht="24" customHeight="1">
      <c r="A39" s="426"/>
      <c r="B39" s="180" t="s">
        <v>958</v>
      </c>
      <c r="C39" s="180" t="s">
        <v>929</v>
      </c>
      <c r="D39" s="180" t="s">
        <v>959</v>
      </c>
      <c r="E39" s="180" t="s">
        <v>931</v>
      </c>
      <c r="F39" s="210" t="s">
        <v>932</v>
      </c>
      <c r="G39" s="204" t="s">
        <v>960</v>
      </c>
      <c r="H39" s="568" t="s">
        <v>961</v>
      </c>
      <c r="I39" s="181" t="s">
        <v>58</v>
      </c>
      <c r="J39" s="181" t="s">
        <v>58</v>
      </c>
      <c r="K39" s="200">
        <v>165230118.78</v>
      </c>
      <c r="L39" s="426"/>
      <c r="M39" s="426"/>
      <c r="N39" s="426"/>
      <c r="O39" s="426"/>
      <c r="P39" s="426"/>
      <c r="Q39" s="426"/>
      <c r="R39" s="426"/>
      <c r="S39" s="426"/>
      <c r="T39" s="426"/>
      <c r="U39" s="426"/>
      <c r="V39" s="426"/>
      <c r="W39" s="426"/>
      <c r="X39" s="426"/>
      <c r="Y39" s="426"/>
      <c r="Z39" s="426"/>
      <c r="AA39" s="426"/>
      <c r="AB39" s="426"/>
      <c r="AC39" s="426"/>
      <c r="AD39" s="426"/>
      <c r="AE39" s="426"/>
    </row>
    <row r="40" spans="1:31" ht="24" customHeight="1">
      <c r="A40" s="426"/>
      <c r="B40" s="177" t="s">
        <v>962</v>
      </c>
      <c r="C40" s="177" t="s">
        <v>929</v>
      </c>
      <c r="D40" s="177" t="s">
        <v>963</v>
      </c>
      <c r="E40" s="177" t="s">
        <v>931</v>
      </c>
      <c r="F40" s="208" t="s">
        <v>947</v>
      </c>
      <c r="G40" s="209"/>
      <c r="H40" s="209"/>
      <c r="I40" s="178" t="s">
        <v>58</v>
      </c>
      <c r="J40" s="178" t="s">
        <v>58</v>
      </c>
      <c r="K40" s="203">
        <v>26993856.440000001</v>
      </c>
      <c r="L40" s="426"/>
      <c r="M40" s="426"/>
      <c r="N40" s="426"/>
      <c r="O40" s="426"/>
      <c r="P40" s="426"/>
      <c r="Q40" s="426"/>
      <c r="R40" s="426"/>
      <c r="S40" s="426"/>
      <c r="T40" s="426"/>
      <c r="U40" s="426"/>
      <c r="V40" s="426"/>
      <c r="W40" s="426"/>
      <c r="X40" s="426"/>
      <c r="Y40" s="426"/>
      <c r="Z40" s="426"/>
      <c r="AA40" s="426"/>
      <c r="AB40" s="426"/>
      <c r="AC40" s="426"/>
      <c r="AD40" s="426"/>
      <c r="AE40" s="426"/>
    </row>
    <row r="41" spans="1:31" ht="24" customHeight="1">
      <c r="A41" s="426"/>
      <c r="B41" s="180" t="s">
        <v>964</v>
      </c>
      <c r="C41" s="180" t="s">
        <v>929</v>
      </c>
      <c r="D41" s="180" t="s">
        <v>965</v>
      </c>
      <c r="E41" s="180" t="s">
        <v>931</v>
      </c>
      <c r="F41" s="210" t="s">
        <v>932</v>
      </c>
      <c r="G41" s="204" t="s">
        <v>966</v>
      </c>
      <c r="H41" s="568" t="s">
        <v>967</v>
      </c>
      <c r="I41" s="181" t="s">
        <v>58</v>
      </c>
      <c r="J41" s="181" t="s">
        <v>58</v>
      </c>
      <c r="K41" s="205">
        <v>627111697.88</v>
      </c>
      <c r="L41" s="426"/>
      <c r="M41" s="426"/>
      <c r="N41" s="426"/>
      <c r="O41" s="426"/>
      <c r="P41" s="426"/>
      <c r="Q41" s="426"/>
      <c r="R41" s="426"/>
      <c r="S41" s="426"/>
      <c r="T41" s="426"/>
      <c r="U41" s="426"/>
      <c r="V41" s="426"/>
      <c r="W41" s="426"/>
      <c r="X41" s="426"/>
      <c r="Y41" s="426"/>
      <c r="Z41" s="426"/>
      <c r="AA41" s="426"/>
      <c r="AB41" s="426"/>
      <c r="AC41" s="426"/>
      <c r="AD41" s="426"/>
      <c r="AE41" s="426"/>
    </row>
    <row r="42" spans="1:31" ht="24" customHeight="1">
      <c r="A42" s="426"/>
      <c r="B42" s="177" t="s">
        <v>968</v>
      </c>
      <c r="C42" s="177" t="s">
        <v>929</v>
      </c>
      <c r="D42" s="177" t="s">
        <v>969</v>
      </c>
      <c r="E42" s="177" t="s">
        <v>931</v>
      </c>
      <c r="F42" s="208" t="s">
        <v>970</v>
      </c>
      <c r="G42" s="206" t="s">
        <v>971</v>
      </c>
      <c r="H42" s="207" t="s">
        <v>972</v>
      </c>
      <c r="I42" s="178" t="s">
        <v>58</v>
      </c>
      <c r="J42" s="178" t="s">
        <v>58</v>
      </c>
      <c r="K42" s="203">
        <v>1033558987.88</v>
      </c>
      <c r="L42" s="426"/>
      <c r="M42" s="426"/>
      <c r="N42" s="426"/>
      <c r="O42" s="426"/>
      <c r="P42" s="426"/>
      <c r="Q42" s="426"/>
      <c r="R42" s="426"/>
      <c r="S42" s="426"/>
      <c r="T42" s="426"/>
      <c r="U42" s="426"/>
      <c r="V42" s="426"/>
      <c r="W42" s="426"/>
      <c r="X42" s="426"/>
      <c r="Y42" s="426"/>
      <c r="Z42" s="426"/>
      <c r="AA42" s="426"/>
      <c r="AB42" s="426"/>
      <c r="AC42" s="426"/>
      <c r="AD42" s="426"/>
      <c r="AE42" s="426"/>
    </row>
    <row r="43" spans="1:31" ht="24" customHeight="1">
      <c r="A43" s="426"/>
      <c r="B43" s="180" t="s">
        <v>973</v>
      </c>
      <c r="C43" s="180" t="s">
        <v>929</v>
      </c>
      <c r="D43" s="180" t="s">
        <v>974</v>
      </c>
      <c r="E43" s="177" t="s">
        <v>931</v>
      </c>
      <c r="F43" s="210" t="s">
        <v>932</v>
      </c>
      <c r="G43" s="204" t="s">
        <v>975</v>
      </c>
      <c r="H43" s="197"/>
      <c r="I43" s="178" t="s">
        <v>58</v>
      </c>
      <c r="J43" s="178" t="s">
        <v>58</v>
      </c>
      <c r="K43" s="200">
        <v>366002611.49000001</v>
      </c>
      <c r="L43" s="426"/>
      <c r="M43" s="426"/>
      <c r="N43" s="426"/>
      <c r="O43" s="426"/>
      <c r="P43" s="426"/>
      <c r="Q43" s="426"/>
      <c r="R43" s="426"/>
      <c r="S43" s="426"/>
      <c r="T43" s="426"/>
      <c r="U43" s="426"/>
      <c r="V43" s="426"/>
      <c r="W43" s="426"/>
      <c r="X43" s="426"/>
      <c r="Y43" s="426"/>
      <c r="Z43" s="426"/>
      <c r="AA43" s="426"/>
      <c r="AB43" s="426"/>
      <c r="AC43" s="426"/>
      <c r="AD43" s="426"/>
      <c r="AE43" s="426"/>
    </row>
    <row r="44" spans="1:31" ht="24" customHeight="1">
      <c r="A44" s="426"/>
      <c r="B44" s="177" t="s">
        <v>976</v>
      </c>
      <c r="C44" s="177" t="s">
        <v>929</v>
      </c>
      <c r="D44" s="177" t="s">
        <v>977</v>
      </c>
      <c r="E44" s="177" t="s">
        <v>931</v>
      </c>
      <c r="F44" s="208" t="s">
        <v>932</v>
      </c>
      <c r="G44" s="204" t="s">
        <v>978</v>
      </c>
      <c r="H44" s="207" t="s">
        <v>979</v>
      </c>
      <c r="I44" s="178" t="s">
        <v>58</v>
      </c>
      <c r="J44" s="178" t="s">
        <v>58</v>
      </c>
      <c r="K44" s="198">
        <v>27012518.469999999</v>
      </c>
      <c r="L44" s="426"/>
      <c r="M44" s="426"/>
      <c r="N44" s="426"/>
      <c r="O44" s="426"/>
      <c r="P44" s="426"/>
      <c r="Q44" s="426"/>
      <c r="R44" s="426"/>
      <c r="S44" s="426"/>
      <c r="T44" s="426"/>
      <c r="U44" s="426"/>
      <c r="V44" s="426"/>
      <c r="W44" s="426"/>
      <c r="X44" s="426"/>
      <c r="Y44" s="426"/>
      <c r="Z44" s="426"/>
      <c r="AA44" s="426"/>
      <c r="AB44" s="426"/>
      <c r="AC44" s="426"/>
      <c r="AD44" s="426"/>
      <c r="AE44" s="426"/>
    </row>
    <row r="45" spans="1:31" ht="24" customHeight="1">
      <c r="A45" s="426"/>
      <c r="B45" s="180" t="s">
        <v>980</v>
      </c>
      <c r="C45" s="180" t="s">
        <v>929</v>
      </c>
      <c r="D45" s="180" t="s">
        <v>981</v>
      </c>
      <c r="E45" s="177" t="s">
        <v>982</v>
      </c>
      <c r="F45" s="210" t="s">
        <v>983</v>
      </c>
      <c r="G45" s="206" t="s">
        <v>984</v>
      </c>
      <c r="H45" s="568" t="s">
        <v>985</v>
      </c>
      <c r="I45" s="178" t="s">
        <v>58</v>
      </c>
      <c r="J45" s="178" t="s">
        <v>58</v>
      </c>
      <c r="K45" s="205">
        <v>7518838973.1700001</v>
      </c>
      <c r="L45" s="426"/>
      <c r="M45" s="426"/>
      <c r="N45" s="426"/>
      <c r="O45" s="426"/>
      <c r="P45" s="426"/>
      <c r="Q45" s="426"/>
      <c r="R45" s="426"/>
      <c r="S45" s="426"/>
      <c r="T45" s="426"/>
      <c r="U45" s="426"/>
      <c r="V45" s="426"/>
      <c r="W45" s="426"/>
      <c r="X45" s="426"/>
      <c r="Y45" s="426"/>
      <c r="Z45" s="426"/>
      <c r="AA45" s="426"/>
      <c r="AB45" s="426"/>
      <c r="AC45" s="426"/>
      <c r="AD45" s="426"/>
      <c r="AE45" s="426"/>
    </row>
    <row r="46" spans="1:31" ht="24" customHeight="1">
      <c r="A46" s="426"/>
      <c r="B46" s="177" t="s">
        <v>986</v>
      </c>
      <c r="C46" s="177" t="s">
        <v>929</v>
      </c>
      <c r="D46" s="177" t="s">
        <v>987</v>
      </c>
      <c r="E46" s="177" t="s">
        <v>931</v>
      </c>
      <c r="F46" s="208" t="s">
        <v>932</v>
      </c>
      <c r="G46" s="209"/>
      <c r="H46" s="209"/>
      <c r="I46" s="178" t="s">
        <v>58</v>
      </c>
      <c r="J46" s="178" t="s">
        <v>58</v>
      </c>
      <c r="K46" s="205">
        <v>94234171.939999998</v>
      </c>
      <c r="L46" s="426"/>
      <c r="M46" s="426"/>
      <c r="N46" s="426"/>
      <c r="O46" s="426"/>
      <c r="P46" s="426"/>
      <c r="Q46" s="426"/>
      <c r="R46" s="426"/>
      <c r="S46" s="426"/>
      <c r="T46" s="426"/>
      <c r="U46" s="426"/>
      <c r="V46" s="426"/>
      <c r="W46" s="426"/>
      <c r="X46" s="426"/>
      <c r="Y46" s="426"/>
      <c r="Z46" s="426"/>
      <c r="AA46" s="426"/>
      <c r="AB46" s="426"/>
      <c r="AC46" s="426"/>
      <c r="AD46" s="426"/>
      <c r="AE46" s="426"/>
    </row>
    <row r="47" spans="1:31" ht="24" customHeight="1">
      <c r="A47" s="426"/>
      <c r="B47" s="180" t="s">
        <v>988</v>
      </c>
      <c r="C47" s="180" t="s">
        <v>929</v>
      </c>
      <c r="D47" s="180" t="s">
        <v>989</v>
      </c>
      <c r="E47" s="177" t="s">
        <v>931</v>
      </c>
      <c r="F47" s="210" t="s">
        <v>990</v>
      </c>
      <c r="G47" s="204" t="s">
        <v>991</v>
      </c>
      <c r="H47" s="568" t="s">
        <v>992</v>
      </c>
      <c r="I47" s="178" t="s">
        <v>58</v>
      </c>
      <c r="J47" s="178" t="s">
        <v>58</v>
      </c>
      <c r="K47" s="200">
        <v>17652331.420000002</v>
      </c>
      <c r="L47" s="426"/>
      <c r="M47" s="426"/>
      <c r="N47" s="426"/>
      <c r="O47" s="426"/>
      <c r="P47" s="426"/>
      <c r="Q47" s="426"/>
      <c r="R47" s="426"/>
      <c r="S47" s="426"/>
      <c r="T47" s="426"/>
      <c r="U47" s="426"/>
      <c r="V47" s="426"/>
      <c r="W47" s="426"/>
      <c r="X47" s="426"/>
      <c r="Y47" s="426"/>
      <c r="Z47" s="426"/>
      <c r="AA47" s="426"/>
      <c r="AB47" s="426"/>
      <c r="AC47" s="426"/>
      <c r="AD47" s="426"/>
      <c r="AE47" s="426"/>
    </row>
    <row r="48" spans="1:31" ht="24" customHeight="1">
      <c r="A48" s="426"/>
      <c r="B48" s="177" t="s">
        <v>993</v>
      </c>
      <c r="C48" s="177" t="s">
        <v>929</v>
      </c>
      <c r="D48" s="177" t="s">
        <v>994</v>
      </c>
      <c r="E48" s="177" t="s">
        <v>931</v>
      </c>
      <c r="F48" s="208" t="s">
        <v>932</v>
      </c>
      <c r="G48" s="209"/>
      <c r="H48" s="209"/>
      <c r="I48" s="178" t="s">
        <v>58</v>
      </c>
      <c r="J48" s="178" t="s">
        <v>58</v>
      </c>
      <c r="K48" s="203">
        <v>337345530.22000003</v>
      </c>
      <c r="L48" s="426"/>
      <c r="M48" s="426"/>
      <c r="N48" s="426"/>
      <c r="O48" s="426"/>
      <c r="P48" s="426"/>
      <c r="Q48" s="426"/>
      <c r="R48" s="426"/>
      <c r="S48" s="426"/>
      <c r="T48" s="426"/>
      <c r="U48" s="426"/>
      <c r="V48" s="426"/>
      <c r="W48" s="426"/>
      <c r="X48" s="426"/>
      <c r="Y48" s="426"/>
      <c r="Z48" s="426"/>
      <c r="AA48" s="426"/>
      <c r="AB48" s="426"/>
      <c r="AC48" s="426"/>
      <c r="AD48" s="426"/>
      <c r="AE48" s="426"/>
    </row>
    <row r="49" spans="1:31" ht="24" customHeight="1">
      <c r="A49" s="426"/>
      <c r="B49" s="180" t="s">
        <v>995</v>
      </c>
      <c r="C49" s="180" t="s">
        <v>929</v>
      </c>
      <c r="D49" s="180" t="s">
        <v>996</v>
      </c>
      <c r="E49" s="177" t="s">
        <v>931</v>
      </c>
      <c r="F49" s="210" t="s">
        <v>997</v>
      </c>
      <c r="G49" s="197"/>
      <c r="H49" s="197"/>
      <c r="I49" s="178" t="s">
        <v>58</v>
      </c>
      <c r="J49" s="178" t="s">
        <v>58</v>
      </c>
      <c r="K49" s="203">
        <v>38085875.520000003</v>
      </c>
      <c r="L49" s="426"/>
      <c r="M49" s="426"/>
      <c r="N49" s="426"/>
      <c r="O49" s="426"/>
      <c r="P49" s="426"/>
      <c r="Q49" s="426"/>
      <c r="R49" s="426"/>
      <c r="S49" s="426"/>
      <c r="T49" s="426"/>
      <c r="U49" s="426"/>
      <c r="V49" s="426"/>
      <c r="W49" s="426"/>
      <c r="X49" s="426"/>
      <c r="Y49" s="426"/>
      <c r="Z49" s="426"/>
      <c r="AA49" s="426"/>
      <c r="AB49" s="426"/>
      <c r="AC49" s="426"/>
      <c r="AD49" s="426"/>
      <c r="AE49" s="426"/>
    </row>
    <row r="50" spans="1:31" ht="24" customHeight="1">
      <c r="A50" s="426"/>
      <c r="B50" s="177" t="s">
        <v>998</v>
      </c>
      <c r="C50" s="177" t="s">
        <v>929</v>
      </c>
      <c r="D50" s="177" t="s">
        <v>999</v>
      </c>
      <c r="E50" s="177" t="s">
        <v>931</v>
      </c>
      <c r="F50" s="208" t="s">
        <v>1000</v>
      </c>
      <c r="G50" s="204" t="s">
        <v>1001</v>
      </c>
      <c r="H50" s="207" t="s">
        <v>1002</v>
      </c>
      <c r="I50" s="178" t="s">
        <v>58</v>
      </c>
      <c r="J50" s="178" t="s">
        <v>58</v>
      </c>
      <c r="K50" s="205">
        <v>4109836260.8899999</v>
      </c>
      <c r="L50" s="426"/>
      <c r="M50" s="426"/>
      <c r="N50" s="426"/>
      <c r="O50" s="426"/>
      <c r="P50" s="426"/>
      <c r="Q50" s="426"/>
      <c r="R50" s="426"/>
      <c r="S50" s="426"/>
      <c r="T50" s="426"/>
      <c r="U50" s="426"/>
      <c r="V50" s="426"/>
      <c r="W50" s="426"/>
      <c r="X50" s="426"/>
      <c r="Y50" s="426"/>
      <c r="Z50" s="426"/>
      <c r="AA50" s="426"/>
      <c r="AB50" s="426"/>
      <c r="AC50" s="426"/>
      <c r="AD50" s="426"/>
      <c r="AE50" s="426"/>
    </row>
    <row r="51" spans="1:31" ht="24" customHeight="1">
      <c r="A51" s="426"/>
      <c r="B51" s="180" t="s">
        <v>1003</v>
      </c>
      <c r="C51" s="180" t="s">
        <v>929</v>
      </c>
      <c r="D51" s="180" t="s">
        <v>1004</v>
      </c>
      <c r="E51" s="177" t="s">
        <v>931</v>
      </c>
      <c r="F51" s="208" t="s">
        <v>932</v>
      </c>
      <c r="G51" s="204" t="s">
        <v>1005</v>
      </c>
      <c r="H51" s="197"/>
      <c r="I51" s="178" t="s">
        <v>58</v>
      </c>
      <c r="J51" s="178" t="s">
        <v>58</v>
      </c>
      <c r="K51" s="200">
        <v>41611923.009999998</v>
      </c>
      <c r="L51" s="426"/>
      <c r="M51" s="426"/>
      <c r="N51" s="426"/>
      <c r="O51" s="426"/>
      <c r="P51" s="426"/>
      <c r="Q51" s="426"/>
      <c r="R51" s="426"/>
      <c r="S51" s="426"/>
      <c r="T51" s="426"/>
      <c r="U51" s="426"/>
      <c r="V51" s="426"/>
      <c r="W51" s="426"/>
      <c r="X51" s="426"/>
      <c r="Y51" s="426"/>
      <c r="Z51" s="426"/>
      <c r="AA51" s="426"/>
      <c r="AB51" s="426"/>
      <c r="AC51" s="426"/>
      <c r="AD51" s="426"/>
      <c r="AE51" s="426"/>
    </row>
    <row r="52" spans="1:31" ht="24" customHeight="1">
      <c r="A52" s="426"/>
      <c r="B52" s="177" t="s">
        <v>1006</v>
      </c>
      <c r="C52" s="177" t="s">
        <v>929</v>
      </c>
      <c r="D52" s="177" t="s">
        <v>1007</v>
      </c>
      <c r="E52" s="177" t="s">
        <v>931</v>
      </c>
      <c r="F52" s="208" t="s">
        <v>942</v>
      </c>
      <c r="G52" s="204" t="s">
        <v>1008</v>
      </c>
      <c r="H52" s="569" t="s">
        <v>1009</v>
      </c>
      <c r="I52" s="178" t="s">
        <v>58</v>
      </c>
      <c r="J52" s="178" t="s">
        <v>58</v>
      </c>
      <c r="K52" s="198">
        <v>208579792.71000001</v>
      </c>
      <c r="L52" s="426"/>
      <c r="M52" s="426"/>
      <c r="N52" s="426"/>
      <c r="O52" s="426"/>
      <c r="P52" s="426"/>
      <c r="Q52" s="426"/>
      <c r="R52" s="426"/>
      <c r="S52" s="426"/>
      <c r="T52" s="426"/>
      <c r="U52" s="426"/>
      <c r="V52" s="426"/>
      <c r="W52" s="426"/>
      <c r="X52" s="426"/>
      <c r="Y52" s="426"/>
      <c r="Z52" s="426"/>
      <c r="AA52" s="426"/>
      <c r="AB52" s="426"/>
      <c r="AC52" s="426"/>
      <c r="AD52" s="426"/>
      <c r="AE52" s="426"/>
    </row>
    <row r="53" spans="1:31" ht="24" customHeight="1">
      <c r="A53" s="426"/>
      <c r="B53" s="180" t="s">
        <v>1010</v>
      </c>
      <c r="C53" s="180" t="s">
        <v>929</v>
      </c>
      <c r="D53" s="180" t="s">
        <v>1011</v>
      </c>
      <c r="E53" s="177" t="s">
        <v>931</v>
      </c>
      <c r="F53" s="210" t="s">
        <v>942</v>
      </c>
      <c r="G53" s="197"/>
      <c r="H53" s="197"/>
      <c r="I53" s="178" t="s">
        <v>58</v>
      </c>
      <c r="J53" s="178" t="s">
        <v>58</v>
      </c>
      <c r="K53" s="205">
        <v>824633695.55999994</v>
      </c>
      <c r="L53" s="426"/>
      <c r="M53" s="426"/>
      <c r="N53" s="426"/>
      <c r="O53" s="426"/>
      <c r="P53" s="426"/>
      <c r="Q53" s="426"/>
      <c r="R53" s="426"/>
      <c r="S53" s="426"/>
      <c r="T53" s="426"/>
      <c r="U53" s="426"/>
      <c r="V53" s="426"/>
      <c r="W53" s="426"/>
      <c r="X53" s="426"/>
      <c r="Y53" s="426"/>
      <c r="Z53" s="426"/>
      <c r="AA53" s="426"/>
      <c r="AB53" s="426"/>
      <c r="AC53" s="426"/>
      <c r="AD53" s="426"/>
      <c r="AE53" s="426"/>
    </row>
    <row r="54" spans="1:31" ht="24" customHeight="1">
      <c r="A54" s="426"/>
      <c r="B54" s="177" t="s">
        <v>1012</v>
      </c>
      <c r="C54" s="177" t="s">
        <v>929</v>
      </c>
      <c r="D54" s="177" t="s">
        <v>1013</v>
      </c>
      <c r="E54" s="177" t="s">
        <v>982</v>
      </c>
      <c r="F54" s="208" t="s">
        <v>1014</v>
      </c>
      <c r="G54" s="209"/>
      <c r="H54" s="209"/>
      <c r="I54" s="178" t="s">
        <v>58</v>
      </c>
      <c r="J54" s="178" t="s">
        <v>58</v>
      </c>
      <c r="K54" s="203">
        <v>519262326.26999998</v>
      </c>
      <c r="L54" s="426"/>
      <c r="M54" s="426"/>
      <c r="N54" s="426"/>
      <c r="O54" s="426"/>
      <c r="P54" s="426"/>
      <c r="Q54" s="426"/>
      <c r="R54" s="426"/>
      <c r="S54" s="426"/>
      <c r="T54" s="426"/>
      <c r="U54" s="426"/>
      <c r="V54" s="426"/>
      <c r="W54" s="426"/>
      <c r="X54" s="426"/>
      <c r="Y54" s="426"/>
      <c r="Z54" s="426"/>
      <c r="AA54" s="426"/>
      <c r="AB54" s="426"/>
      <c r="AC54" s="426"/>
      <c r="AD54" s="426"/>
      <c r="AE54" s="426"/>
    </row>
    <row r="55" spans="1:31" ht="24" customHeight="1">
      <c r="A55" s="426"/>
      <c r="B55" s="180" t="s">
        <v>1015</v>
      </c>
      <c r="C55" s="180" t="s">
        <v>929</v>
      </c>
      <c r="D55" s="180" t="s">
        <v>1016</v>
      </c>
      <c r="E55" s="177" t="s">
        <v>931</v>
      </c>
      <c r="F55" s="210" t="s">
        <v>990</v>
      </c>
      <c r="G55" s="197"/>
      <c r="H55" s="197"/>
      <c r="I55" s="178" t="s">
        <v>58</v>
      </c>
      <c r="J55" s="178" t="s">
        <v>58</v>
      </c>
      <c r="K55" s="198">
        <v>41382700.530000001</v>
      </c>
      <c r="L55" s="426"/>
      <c r="M55" s="426"/>
      <c r="N55" s="426"/>
      <c r="O55" s="426"/>
      <c r="P55" s="426"/>
      <c r="Q55" s="426"/>
      <c r="R55" s="426"/>
      <c r="S55" s="426"/>
      <c r="T55" s="426"/>
      <c r="U55" s="426"/>
      <c r="V55" s="426"/>
      <c r="W55" s="426"/>
      <c r="X55" s="426"/>
      <c r="Y55" s="426"/>
      <c r="Z55" s="426"/>
      <c r="AA55" s="426"/>
      <c r="AB55" s="426"/>
      <c r="AC55" s="426"/>
      <c r="AD55" s="426"/>
      <c r="AE55" s="426"/>
    </row>
    <row r="56" spans="1:31" ht="24" customHeight="1">
      <c r="A56" s="426"/>
      <c r="B56" s="177" t="s">
        <v>1017</v>
      </c>
      <c r="C56" s="177" t="s">
        <v>929</v>
      </c>
      <c r="D56" s="177" t="s">
        <v>1018</v>
      </c>
      <c r="E56" s="177" t="s">
        <v>931</v>
      </c>
      <c r="F56" s="208" t="s">
        <v>942</v>
      </c>
      <c r="G56" s="211" t="s">
        <v>1019</v>
      </c>
      <c r="H56" s="209"/>
      <c r="I56" s="178" t="s">
        <v>58</v>
      </c>
      <c r="J56" s="178" t="s">
        <v>58</v>
      </c>
      <c r="K56" s="198">
        <v>22097694.449999999</v>
      </c>
      <c r="L56" s="426"/>
      <c r="M56" s="426"/>
      <c r="N56" s="426"/>
      <c r="O56" s="426"/>
      <c r="P56" s="426"/>
      <c r="Q56" s="426"/>
      <c r="R56" s="426"/>
      <c r="S56" s="426"/>
      <c r="T56" s="426"/>
      <c r="U56" s="426"/>
      <c r="V56" s="426"/>
      <c r="W56" s="426"/>
      <c r="X56" s="426"/>
      <c r="Y56" s="426"/>
      <c r="Z56" s="426"/>
      <c r="AA56" s="426"/>
      <c r="AB56" s="426"/>
      <c r="AC56" s="426"/>
      <c r="AD56" s="426"/>
      <c r="AE56" s="426"/>
    </row>
    <row r="57" spans="1:31" ht="24" customHeight="1">
      <c r="A57" s="426"/>
      <c r="B57" s="180" t="s">
        <v>1020</v>
      </c>
      <c r="C57" s="180" t="s">
        <v>929</v>
      </c>
      <c r="D57" s="180" t="s">
        <v>1021</v>
      </c>
      <c r="E57" s="177" t="s">
        <v>931</v>
      </c>
      <c r="F57" s="210" t="s">
        <v>990</v>
      </c>
      <c r="G57" s="197"/>
      <c r="H57" s="197"/>
      <c r="I57" s="178" t="s">
        <v>58</v>
      </c>
      <c r="J57" s="178" t="s">
        <v>58</v>
      </c>
      <c r="K57" s="200">
        <v>22428893.23</v>
      </c>
      <c r="L57" s="426"/>
      <c r="M57" s="426"/>
      <c r="N57" s="426"/>
      <c r="O57" s="426"/>
      <c r="P57" s="426"/>
      <c r="Q57" s="426"/>
      <c r="R57" s="426"/>
      <c r="S57" s="426"/>
      <c r="T57" s="426"/>
      <c r="U57" s="426"/>
      <c r="V57" s="426"/>
      <c r="W57" s="426"/>
      <c r="X57" s="426"/>
      <c r="Y57" s="426"/>
      <c r="Z57" s="426"/>
      <c r="AA57" s="426"/>
      <c r="AB57" s="426"/>
      <c r="AC57" s="426"/>
      <c r="AD57" s="426"/>
      <c r="AE57" s="426"/>
    </row>
    <row r="58" spans="1:31" ht="24" customHeight="1">
      <c r="A58" s="426"/>
      <c r="B58" s="177" t="s">
        <v>1022</v>
      </c>
      <c r="C58" s="177" t="s">
        <v>929</v>
      </c>
      <c r="D58" s="177" t="s">
        <v>1023</v>
      </c>
      <c r="E58" s="177" t="s">
        <v>931</v>
      </c>
      <c r="F58" s="208" t="s">
        <v>932</v>
      </c>
      <c r="G58" s="204" t="s">
        <v>1024</v>
      </c>
      <c r="H58" s="569" t="s">
        <v>967</v>
      </c>
      <c r="I58" s="178" t="s">
        <v>58</v>
      </c>
      <c r="J58" s="178" t="s">
        <v>58</v>
      </c>
      <c r="K58" s="200">
        <v>319936074.17000002</v>
      </c>
      <c r="L58" s="426"/>
      <c r="M58" s="426"/>
      <c r="N58" s="426"/>
      <c r="O58" s="426"/>
      <c r="P58" s="426"/>
      <c r="Q58" s="426"/>
      <c r="R58" s="426"/>
      <c r="S58" s="426"/>
      <c r="T58" s="426"/>
      <c r="U58" s="426"/>
      <c r="V58" s="426"/>
      <c r="W58" s="426"/>
      <c r="X58" s="426"/>
      <c r="Y58" s="426"/>
      <c r="Z58" s="426"/>
      <c r="AA58" s="426"/>
      <c r="AB58" s="426"/>
      <c r="AC58" s="426"/>
      <c r="AD58" s="426"/>
      <c r="AE58" s="426"/>
    </row>
    <row r="59" spans="1:31" ht="24" customHeight="1">
      <c r="A59" s="426"/>
      <c r="B59" s="180" t="s">
        <v>1025</v>
      </c>
      <c r="C59" s="180" t="s">
        <v>929</v>
      </c>
      <c r="D59" s="180" t="s">
        <v>1026</v>
      </c>
      <c r="E59" s="177" t="s">
        <v>931</v>
      </c>
      <c r="F59" s="210" t="s">
        <v>1027</v>
      </c>
      <c r="G59" s="204" t="s">
        <v>1028</v>
      </c>
      <c r="H59" s="197"/>
      <c r="I59" s="178" t="s">
        <v>58</v>
      </c>
      <c r="J59" s="178" t="s">
        <v>58</v>
      </c>
      <c r="K59" s="212"/>
      <c r="L59" s="426"/>
      <c r="M59" s="426"/>
      <c r="N59" s="426"/>
      <c r="O59" s="426"/>
      <c r="P59" s="426"/>
      <c r="Q59" s="426"/>
      <c r="R59" s="426"/>
      <c r="S59" s="426"/>
      <c r="T59" s="426"/>
      <c r="U59" s="426"/>
      <c r="V59" s="426"/>
      <c r="W59" s="426"/>
      <c r="X59" s="426"/>
      <c r="Y59" s="426"/>
      <c r="Z59" s="426"/>
      <c r="AA59" s="426"/>
      <c r="AB59" s="426"/>
      <c r="AC59" s="426"/>
      <c r="AD59" s="426"/>
      <c r="AE59" s="426"/>
    </row>
    <row r="60" spans="1:31" ht="24" customHeight="1">
      <c r="A60" s="426"/>
      <c r="B60" s="177" t="s">
        <v>1029</v>
      </c>
      <c r="C60" s="177" t="s">
        <v>929</v>
      </c>
      <c r="D60" s="177" t="s">
        <v>1026</v>
      </c>
      <c r="E60" s="177" t="s">
        <v>931</v>
      </c>
      <c r="F60" s="208" t="s">
        <v>1030</v>
      </c>
      <c r="G60" s="204" t="s">
        <v>1028</v>
      </c>
      <c r="H60" s="209"/>
      <c r="I60" s="178" t="s">
        <v>58</v>
      </c>
      <c r="J60" s="178" t="s">
        <v>58</v>
      </c>
      <c r="K60" s="213"/>
      <c r="L60" s="426"/>
      <c r="M60" s="426"/>
      <c r="N60" s="426"/>
      <c r="O60" s="426"/>
      <c r="P60" s="426"/>
      <c r="Q60" s="426"/>
      <c r="R60" s="426"/>
      <c r="S60" s="426"/>
      <c r="T60" s="426"/>
      <c r="U60" s="426"/>
      <c r="V60" s="426"/>
      <c r="W60" s="426"/>
      <c r="X60" s="426"/>
      <c r="Y60" s="426"/>
      <c r="Z60" s="426"/>
      <c r="AA60" s="426"/>
      <c r="AB60" s="426"/>
      <c r="AC60" s="426"/>
      <c r="AD60" s="426"/>
      <c r="AE60" s="426"/>
    </row>
    <row r="61" spans="1:31" ht="24" customHeight="1">
      <c r="A61" s="426"/>
      <c r="B61" s="267" t="s">
        <v>1031</v>
      </c>
      <c r="C61" s="180" t="s">
        <v>929</v>
      </c>
      <c r="D61" s="180" t="s">
        <v>1032</v>
      </c>
      <c r="E61" s="177" t="s">
        <v>931</v>
      </c>
      <c r="F61" s="208" t="s">
        <v>1030</v>
      </c>
      <c r="G61" s="211" t="s">
        <v>1028</v>
      </c>
      <c r="H61" s="197"/>
      <c r="I61" s="178" t="s">
        <v>58</v>
      </c>
      <c r="J61" s="178" t="s">
        <v>58</v>
      </c>
      <c r="K61" s="203">
        <v>44063624.810000002</v>
      </c>
      <c r="L61" s="426"/>
      <c r="M61" s="426"/>
      <c r="N61" s="426"/>
      <c r="O61" s="426"/>
      <c r="P61" s="426"/>
      <c r="Q61" s="426"/>
      <c r="R61" s="426"/>
      <c r="S61" s="426"/>
      <c r="T61" s="426"/>
      <c r="U61" s="426"/>
      <c r="V61" s="426"/>
      <c r="W61" s="426"/>
      <c r="X61" s="426"/>
      <c r="Y61" s="426"/>
      <c r="Z61" s="426"/>
      <c r="AA61" s="426"/>
      <c r="AB61" s="426"/>
      <c r="AC61" s="426"/>
      <c r="AD61" s="426"/>
      <c r="AE61" s="426"/>
    </row>
    <row r="62" spans="1:31" ht="24" customHeight="1">
      <c r="A62" s="426"/>
      <c r="B62" s="177" t="s">
        <v>1033</v>
      </c>
      <c r="C62" s="177" t="s">
        <v>929</v>
      </c>
      <c r="D62" s="177" t="s">
        <v>1034</v>
      </c>
      <c r="E62" s="177" t="s">
        <v>931</v>
      </c>
      <c r="F62" s="208" t="s">
        <v>1030</v>
      </c>
      <c r="G62" s="204" t="s">
        <v>948</v>
      </c>
      <c r="H62" s="207" t="s">
        <v>1035</v>
      </c>
      <c r="I62" s="178" t="s">
        <v>58</v>
      </c>
      <c r="J62" s="178" t="s">
        <v>58</v>
      </c>
      <c r="K62" s="200">
        <v>83408661.049999997</v>
      </c>
      <c r="L62" s="426"/>
      <c r="M62" s="426"/>
      <c r="N62" s="426"/>
      <c r="O62" s="426"/>
      <c r="P62" s="426"/>
      <c r="Q62" s="426"/>
      <c r="R62" s="426"/>
      <c r="S62" s="426"/>
      <c r="T62" s="426"/>
      <c r="U62" s="426"/>
      <c r="V62" s="426"/>
      <c r="W62" s="426"/>
      <c r="X62" s="426"/>
      <c r="Y62" s="426"/>
      <c r="Z62" s="426"/>
      <c r="AA62" s="426"/>
      <c r="AB62" s="426"/>
      <c r="AC62" s="426"/>
      <c r="AD62" s="426"/>
      <c r="AE62" s="426"/>
    </row>
    <row r="63" spans="1:31" ht="24" customHeight="1">
      <c r="A63" s="426"/>
      <c r="B63" s="180" t="s">
        <v>1036</v>
      </c>
      <c r="C63" s="180" t="s">
        <v>929</v>
      </c>
      <c r="D63" s="180" t="s">
        <v>1037</v>
      </c>
      <c r="E63" s="177" t="s">
        <v>931</v>
      </c>
      <c r="F63" s="210" t="s">
        <v>990</v>
      </c>
      <c r="G63" s="197"/>
      <c r="H63" s="197"/>
      <c r="I63" s="178" t="s">
        <v>58</v>
      </c>
      <c r="J63" s="178" t="s">
        <v>58</v>
      </c>
      <c r="K63" s="203">
        <v>81730663.280000001</v>
      </c>
      <c r="L63" s="426"/>
      <c r="M63" s="426"/>
      <c r="N63" s="426"/>
      <c r="O63" s="426"/>
      <c r="P63" s="426"/>
      <c r="Q63" s="426"/>
      <c r="R63" s="426"/>
      <c r="S63" s="426"/>
      <c r="T63" s="426"/>
      <c r="U63" s="426"/>
      <c r="V63" s="426"/>
      <c r="W63" s="426"/>
      <c r="X63" s="426"/>
      <c r="Y63" s="426"/>
      <c r="Z63" s="426"/>
      <c r="AA63" s="426"/>
      <c r="AB63" s="426"/>
      <c r="AC63" s="426"/>
      <c r="AD63" s="426"/>
      <c r="AE63" s="426"/>
    </row>
    <row r="64" spans="1:31" ht="24" customHeight="1">
      <c r="A64" s="426"/>
      <c r="B64" s="177" t="s">
        <v>1038</v>
      </c>
      <c r="C64" s="177" t="s">
        <v>929</v>
      </c>
      <c r="D64" s="177" t="s">
        <v>1039</v>
      </c>
      <c r="E64" s="177" t="s">
        <v>931</v>
      </c>
      <c r="F64" s="208" t="s">
        <v>1040</v>
      </c>
      <c r="G64" s="209"/>
      <c r="H64" s="209"/>
      <c r="I64" s="178" t="s">
        <v>58</v>
      </c>
      <c r="J64" s="178" t="s">
        <v>58</v>
      </c>
      <c r="K64" s="203">
        <v>88391</v>
      </c>
      <c r="L64" s="426"/>
      <c r="M64" s="426"/>
      <c r="N64" s="426"/>
      <c r="O64" s="426"/>
      <c r="P64" s="426"/>
      <c r="Q64" s="426"/>
      <c r="R64" s="426"/>
      <c r="S64" s="426"/>
      <c r="T64" s="426"/>
      <c r="U64" s="426"/>
      <c r="V64" s="426"/>
      <c r="W64" s="426"/>
      <c r="X64" s="426"/>
      <c r="Y64" s="426"/>
      <c r="Z64" s="426"/>
      <c r="AA64" s="426"/>
      <c r="AB64" s="426"/>
      <c r="AC64" s="426"/>
      <c r="AD64" s="426"/>
      <c r="AE64" s="426"/>
    </row>
    <row r="65" spans="1:31" ht="24" customHeight="1">
      <c r="A65" s="426"/>
      <c r="B65" s="180" t="s">
        <v>1041</v>
      </c>
      <c r="C65" s="180" t="s">
        <v>929</v>
      </c>
      <c r="D65" s="180" t="s">
        <v>1042</v>
      </c>
      <c r="E65" s="177" t="s">
        <v>931</v>
      </c>
      <c r="F65" s="210" t="s">
        <v>942</v>
      </c>
      <c r="G65" s="204" t="s">
        <v>1043</v>
      </c>
      <c r="H65" s="568" t="s">
        <v>1044</v>
      </c>
      <c r="I65" s="178" t="s">
        <v>58</v>
      </c>
      <c r="J65" s="178" t="s">
        <v>58</v>
      </c>
      <c r="K65" s="205">
        <v>153947183.09</v>
      </c>
      <c r="L65" s="426"/>
      <c r="M65" s="426"/>
      <c r="N65" s="426"/>
      <c r="O65" s="426"/>
      <c r="P65" s="426"/>
      <c r="Q65" s="426"/>
      <c r="R65" s="426"/>
      <c r="S65" s="426"/>
      <c r="T65" s="426"/>
      <c r="U65" s="426"/>
      <c r="V65" s="426"/>
      <c r="W65" s="426"/>
      <c r="X65" s="426"/>
      <c r="Y65" s="426"/>
      <c r="Z65" s="426"/>
      <c r="AA65" s="426"/>
      <c r="AB65" s="426"/>
      <c r="AC65" s="426"/>
      <c r="AD65" s="426"/>
      <c r="AE65" s="426"/>
    </row>
    <row r="66" spans="1:31" ht="24" customHeight="1">
      <c r="A66" s="426"/>
      <c r="B66" s="177" t="s">
        <v>1045</v>
      </c>
      <c r="C66" s="177" t="s">
        <v>929</v>
      </c>
      <c r="D66" s="177" t="s">
        <v>1046</v>
      </c>
      <c r="E66" s="177" t="s">
        <v>931</v>
      </c>
      <c r="F66" s="208" t="s">
        <v>932</v>
      </c>
      <c r="G66" s="209"/>
      <c r="H66" s="209"/>
      <c r="I66" s="178" t="s">
        <v>58</v>
      </c>
      <c r="J66" s="178" t="s">
        <v>58</v>
      </c>
      <c r="K66" s="203">
        <v>22686628.879999999</v>
      </c>
      <c r="L66" s="426"/>
      <c r="M66" s="426"/>
      <c r="N66" s="426"/>
      <c r="O66" s="426"/>
      <c r="P66" s="426"/>
      <c r="Q66" s="426"/>
      <c r="R66" s="426"/>
      <c r="S66" s="426"/>
      <c r="T66" s="426"/>
      <c r="U66" s="426"/>
      <c r="V66" s="426"/>
      <c r="W66" s="426"/>
      <c r="X66" s="426"/>
      <c r="Y66" s="426"/>
      <c r="Z66" s="426"/>
      <c r="AA66" s="426"/>
      <c r="AB66" s="426"/>
      <c r="AC66" s="426"/>
      <c r="AD66" s="426"/>
      <c r="AE66" s="426"/>
    </row>
    <row r="67" spans="1:31" ht="24" customHeight="1">
      <c r="A67" s="426"/>
      <c r="B67" s="180" t="s">
        <v>1047</v>
      </c>
      <c r="C67" s="180" t="s">
        <v>929</v>
      </c>
      <c r="D67" s="180" t="s">
        <v>1048</v>
      </c>
      <c r="E67" s="177" t="s">
        <v>931</v>
      </c>
      <c r="F67" s="210" t="s">
        <v>932</v>
      </c>
      <c r="G67" s="197"/>
      <c r="H67" s="197"/>
      <c r="I67" s="178" t="s">
        <v>58</v>
      </c>
      <c r="J67" s="178" t="s">
        <v>58</v>
      </c>
      <c r="K67" s="200">
        <v>8511992.1199999992</v>
      </c>
      <c r="L67" s="426"/>
      <c r="M67" s="426"/>
      <c r="N67" s="426"/>
      <c r="O67" s="426"/>
      <c r="P67" s="426"/>
      <c r="Q67" s="426"/>
      <c r="R67" s="426"/>
      <c r="S67" s="426"/>
      <c r="T67" s="426"/>
      <c r="U67" s="426"/>
      <c r="V67" s="426"/>
      <c r="W67" s="426"/>
      <c r="X67" s="426"/>
      <c r="Y67" s="426"/>
      <c r="Z67" s="426"/>
      <c r="AA67" s="426"/>
      <c r="AB67" s="426"/>
      <c r="AC67" s="426"/>
      <c r="AD67" s="426"/>
      <c r="AE67" s="426"/>
    </row>
    <row r="68" spans="1:31" ht="24" customHeight="1">
      <c r="A68" s="426"/>
      <c r="B68" s="177" t="s">
        <v>1049</v>
      </c>
      <c r="C68" s="177" t="s">
        <v>929</v>
      </c>
      <c r="D68" s="177" t="s">
        <v>1050</v>
      </c>
      <c r="E68" s="177" t="s">
        <v>931</v>
      </c>
      <c r="F68" s="208" t="s">
        <v>932</v>
      </c>
      <c r="G68" s="209"/>
      <c r="H68" s="209"/>
      <c r="I68" s="178" t="s">
        <v>58</v>
      </c>
      <c r="J68" s="178" t="s">
        <v>58</v>
      </c>
      <c r="K68" s="198">
        <v>1337523.44</v>
      </c>
      <c r="L68" s="426"/>
      <c r="M68" s="426"/>
      <c r="N68" s="426"/>
      <c r="O68" s="426"/>
      <c r="P68" s="426"/>
      <c r="Q68" s="426"/>
      <c r="R68" s="426"/>
      <c r="S68" s="426"/>
      <c r="T68" s="426"/>
      <c r="U68" s="426"/>
      <c r="V68" s="426"/>
      <c r="W68" s="426"/>
      <c r="X68" s="426"/>
      <c r="Y68" s="426"/>
      <c r="Z68" s="426"/>
      <c r="AA68" s="426"/>
      <c r="AB68" s="426"/>
      <c r="AC68" s="426"/>
      <c r="AD68" s="426"/>
      <c r="AE68" s="426"/>
    </row>
    <row r="69" spans="1:31" ht="24" customHeight="1">
      <c r="A69" s="426"/>
      <c r="B69" s="180" t="s">
        <v>1051</v>
      </c>
      <c r="C69" s="180" t="s">
        <v>929</v>
      </c>
      <c r="D69" s="180" t="s">
        <v>1052</v>
      </c>
      <c r="E69" s="177" t="s">
        <v>931</v>
      </c>
      <c r="F69" s="210" t="s">
        <v>932</v>
      </c>
      <c r="G69" s="204" t="s">
        <v>1053</v>
      </c>
      <c r="H69" s="568" t="s">
        <v>1054</v>
      </c>
      <c r="I69" s="178" t="s">
        <v>58</v>
      </c>
      <c r="J69" s="178" t="s">
        <v>58</v>
      </c>
      <c r="K69" s="205">
        <v>57896285.82</v>
      </c>
      <c r="L69" s="426"/>
      <c r="M69" s="426"/>
      <c r="N69" s="426"/>
      <c r="O69" s="426"/>
      <c r="P69" s="426"/>
      <c r="Q69" s="426"/>
      <c r="R69" s="426"/>
      <c r="S69" s="426"/>
      <c r="T69" s="426"/>
      <c r="U69" s="426"/>
      <c r="V69" s="426"/>
      <c r="W69" s="426"/>
      <c r="X69" s="426"/>
      <c r="Y69" s="426"/>
      <c r="Z69" s="426"/>
      <c r="AA69" s="426"/>
      <c r="AB69" s="426"/>
      <c r="AC69" s="426"/>
      <c r="AD69" s="426"/>
      <c r="AE69" s="426"/>
    </row>
    <row r="70" spans="1:31" ht="24" customHeight="1">
      <c r="A70" s="426"/>
      <c r="B70" s="177" t="s">
        <v>1055</v>
      </c>
      <c r="C70" s="177" t="s">
        <v>929</v>
      </c>
      <c r="D70" s="177" t="s">
        <v>1056</v>
      </c>
      <c r="E70" s="177" t="s">
        <v>982</v>
      </c>
      <c r="F70" s="208" t="s">
        <v>1057</v>
      </c>
      <c r="G70" s="211" t="s">
        <v>1058</v>
      </c>
      <c r="H70" s="209"/>
      <c r="I70" s="178" t="s">
        <v>58</v>
      </c>
      <c r="J70" s="178" t="s">
        <v>58</v>
      </c>
      <c r="K70" s="200">
        <v>58251329.619999997</v>
      </c>
      <c r="L70" s="426"/>
      <c r="M70" s="426"/>
      <c r="N70" s="426"/>
      <c r="O70" s="426"/>
      <c r="P70" s="426"/>
      <c r="Q70" s="426"/>
      <c r="R70" s="426"/>
      <c r="S70" s="426"/>
      <c r="T70" s="426"/>
      <c r="U70" s="426"/>
      <c r="V70" s="426"/>
      <c r="W70" s="426"/>
      <c r="X70" s="426"/>
      <c r="Y70" s="426"/>
      <c r="Z70" s="426"/>
      <c r="AA70" s="426"/>
      <c r="AB70" s="426"/>
      <c r="AC70" s="426"/>
      <c r="AD70" s="426"/>
      <c r="AE70" s="426"/>
    </row>
    <row r="71" spans="1:31" ht="24" customHeight="1">
      <c r="A71" s="426"/>
      <c r="B71" s="180" t="s">
        <v>1059</v>
      </c>
      <c r="C71" s="180" t="s">
        <v>929</v>
      </c>
      <c r="D71" s="180" t="s">
        <v>1060</v>
      </c>
      <c r="E71" s="177" t="s">
        <v>931</v>
      </c>
      <c r="F71" s="210" t="s">
        <v>947</v>
      </c>
      <c r="G71" s="204" t="s">
        <v>1061</v>
      </c>
      <c r="H71" s="197"/>
      <c r="I71" s="178" t="s">
        <v>58</v>
      </c>
      <c r="J71" s="178" t="s">
        <v>58</v>
      </c>
      <c r="K71" s="200">
        <v>1825254775.0999999</v>
      </c>
      <c r="L71" s="426"/>
      <c r="M71" s="426"/>
      <c r="N71" s="426"/>
      <c r="O71" s="426"/>
      <c r="P71" s="426"/>
      <c r="Q71" s="426"/>
      <c r="R71" s="426"/>
      <c r="S71" s="426"/>
      <c r="T71" s="426"/>
      <c r="U71" s="426"/>
      <c r="V71" s="426"/>
      <c r="W71" s="426"/>
      <c r="X71" s="426"/>
      <c r="Y71" s="426"/>
      <c r="Z71" s="426"/>
      <c r="AA71" s="426"/>
      <c r="AB71" s="426"/>
      <c r="AC71" s="426"/>
      <c r="AD71" s="426"/>
      <c r="AE71" s="426"/>
    </row>
    <row r="72" spans="1:31" ht="24" customHeight="1">
      <c r="A72" s="426"/>
      <c r="B72" s="177" t="s">
        <v>1062</v>
      </c>
      <c r="C72" s="177" t="s">
        <v>929</v>
      </c>
      <c r="D72" s="177" t="s">
        <v>1063</v>
      </c>
      <c r="E72" s="177" t="s">
        <v>931</v>
      </c>
      <c r="F72" s="208" t="s">
        <v>1064</v>
      </c>
      <c r="G72" s="204" t="s">
        <v>1065</v>
      </c>
      <c r="H72" s="207" t="s">
        <v>1066</v>
      </c>
      <c r="I72" s="178" t="s">
        <v>58</v>
      </c>
      <c r="J72" s="178" t="s">
        <v>58</v>
      </c>
      <c r="K72" s="198">
        <v>816678616.29999995</v>
      </c>
      <c r="L72" s="426"/>
      <c r="M72" s="426"/>
      <c r="N72" s="426"/>
      <c r="O72" s="426"/>
      <c r="P72" s="426"/>
      <c r="Q72" s="426"/>
      <c r="R72" s="426"/>
      <c r="S72" s="426"/>
      <c r="T72" s="426"/>
      <c r="U72" s="426"/>
      <c r="V72" s="426"/>
      <c r="W72" s="426"/>
      <c r="X72" s="426"/>
      <c r="Y72" s="426"/>
      <c r="Z72" s="426"/>
      <c r="AA72" s="426"/>
      <c r="AB72" s="426"/>
      <c r="AC72" s="426"/>
      <c r="AD72" s="426"/>
      <c r="AE72" s="426"/>
    </row>
    <row r="73" spans="1:31" ht="24" customHeight="1">
      <c r="A73" s="426"/>
      <c r="B73" s="180" t="s">
        <v>1067</v>
      </c>
      <c r="C73" s="180" t="s">
        <v>929</v>
      </c>
      <c r="D73" s="180" t="s">
        <v>1068</v>
      </c>
      <c r="E73" s="177" t="s">
        <v>931</v>
      </c>
      <c r="F73" s="210" t="s">
        <v>932</v>
      </c>
      <c r="G73" s="197"/>
      <c r="H73" s="197"/>
      <c r="I73" s="178" t="s">
        <v>58</v>
      </c>
      <c r="J73" s="178" t="s">
        <v>58</v>
      </c>
      <c r="K73" s="205">
        <v>5455898.8399999999</v>
      </c>
      <c r="L73" s="426"/>
      <c r="M73" s="426"/>
      <c r="N73" s="426"/>
      <c r="O73" s="426"/>
      <c r="P73" s="426"/>
      <c r="Q73" s="426"/>
      <c r="R73" s="426"/>
      <c r="S73" s="426"/>
      <c r="T73" s="426"/>
      <c r="U73" s="426"/>
      <c r="V73" s="426"/>
      <c r="W73" s="426"/>
      <c r="X73" s="426"/>
      <c r="Y73" s="426"/>
      <c r="Z73" s="426"/>
      <c r="AA73" s="426"/>
      <c r="AB73" s="426"/>
      <c r="AC73" s="426"/>
      <c r="AD73" s="426"/>
      <c r="AE73" s="426"/>
    </row>
    <row r="74" spans="1:31" ht="24" customHeight="1">
      <c r="A74" s="426"/>
      <c r="B74" s="177" t="s">
        <v>1069</v>
      </c>
      <c r="C74" s="177" t="s">
        <v>929</v>
      </c>
      <c r="D74" s="177" t="s">
        <v>1070</v>
      </c>
      <c r="E74" s="177" t="s">
        <v>931</v>
      </c>
      <c r="F74" s="210" t="s">
        <v>932</v>
      </c>
      <c r="G74" s="209"/>
      <c r="H74" s="209"/>
      <c r="I74" s="178" t="s">
        <v>58</v>
      </c>
      <c r="J74" s="178" t="s">
        <v>58</v>
      </c>
      <c r="K74" s="198">
        <v>8100287.6799999997</v>
      </c>
      <c r="L74" s="426"/>
      <c r="M74" s="426"/>
      <c r="N74" s="426"/>
      <c r="O74" s="426"/>
      <c r="P74" s="426"/>
      <c r="Q74" s="426"/>
      <c r="R74" s="426"/>
      <c r="S74" s="426"/>
      <c r="T74" s="426"/>
      <c r="U74" s="426"/>
      <c r="V74" s="426"/>
      <c r="W74" s="426"/>
      <c r="X74" s="426"/>
      <c r="Y74" s="426"/>
      <c r="Z74" s="426"/>
      <c r="AA74" s="426"/>
      <c r="AB74" s="426"/>
      <c r="AC74" s="426"/>
      <c r="AD74" s="426"/>
      <c r="AE74" s="426"/>
    </row>
    <row r="75" spans="1:31" ht="24" customHeight="1">
      <c r="A75" s="426"/>
      <c r="B75" s="180" t="s">
        <v>1071</v>
      </c>
      <c r="C75" s="180" t="s">
        <v>929</v>
      </c>
      <c r="D75" s="180" t="s">
        <v>1072</v>
      </c>
      <c r="E75" s="177" t="s">
        <v>931</v>
      </c>
      <c r="F75" s="210" t="s">
        <v>1064</v>
      </c>
      <c r="G75" s="204" t="s">
        <v>1073</v>
      </c>
      <c r="H75" s="568" t="s">
        <v>1074</v>
      </c>
      <c r="I75" s="178" t="s">
        <v>58</v>
      </c>
      <c r="J75" s="178" t="s">
        <v>58</v>
      </c>
      <c r="K75" s="205">
        <v>745093146.29999995</v>
      </c>
      <c r="L75" s="426"/>
      <c r="M75" s="426"/>
      <c r="N75" s="426"/>
      <c r="O75" s="426"/>
      <c r="P75" s="426"/>
      <c r="Q75" s="426"/>
      <c r="R75" s="426"/>
      <c r="S75" s="426"/>
      <c r="T75" s="426"/>
      <c r="U75" s="426"/>
      <c r="V75" s="426"/>
      <c r="W75" s="426"/>
      <c r="X75" s="426"/>
      <c r="Y75" s="426"/>
      <c r="Z75" s="426"/>
      <c r="AA75" s="426"/>
      <c r="AB75" s="426"/>
      <c r="AC75" s="426"/>
      <c r="AD75" s="426"/>
      <c r="AE75" s="426"/>
    </row>
    <row r="76" spans="1:31" ht="24" customHeight="1">
      <c r="A76" s="426"/>
      <c r="B76" s="177" t="s">
        <v>1075</v>
      </c>
      <c r="C76" s="183" t="s">
        <v>1076</v>
      </c>
      <c r="D76" s="177" t="s">
        <v>912</v>
      </c>
      <c r="E76" s="177" t="s">
        <v>982</v>
      </c>
      <c r="F76" s="208" t="s">
        <v>983</v>
      </c>
      <c r="G76" s="570" t="s">
        <v>1077</v>
      </c>
      <c r="H76" s="570" t="s">
        <v>1078</v>
      </c>
      <c r="I76" s="178" t="s">
        <v>58</v>
      </c>
      <c r="J76" s="178" t="s">
        <v>58</v>
      </c>
      <c r="K76" s="205">
        <v>2137135.5699999998</v>
      </c>
      <c r="L76" s="426"/>
      <c r="M76" s="426"/>
      <c r="N76" s="426"/>
      <c r="O76" s="426"/>
      <c r="P76" s="426"/>
      <c r="Q76" s="426"/>
      <c r="R76" s="426"/>
      <c r="S76" s="426"/>
      <c r="T76" s="426"/>
      <c r="U76" s="426"/>
      <c r="V76" s="426"/>
      <c r="W76" s="426"/>
      <c r="X76" s="426"/>
      <c r="Y76" s="426"/>
      <c r="Z76" s="426"/>
      <c r="AA76" s="426"/>
      <c r="AB76" s="426"/>
      <c r="AC76" s="426"/>
      <c r="AD76" s="426"/>
      <c r="AE76" s="426"/>
    </row>
    <row r="77" spans="1:31" ht="24" customHeight="1">
      <c r="A77" s="426"/>
      <c r="B77" s="180" t="s">
        <v>1079</v>
      </c>
      <c r="C77" s="180" t="s">
        <v>929</v>
      </c>
      <c r="D77" s="180" t="s">
        <v>1080</v>
      </c>
      <c r="E77" s="177" t="s">
        <v>931</v>
      </c>
      <c r="F77" s="210" t="s">
        <v>952</v>
      </c>
      <c r="G77" s="197"/>
      <c r="H77" s="197"/>
      <c r="I77" s="178" t="s">
        <v>58</v>
      </c>
      <c r="J77" s="178" t="s">
        <v>58</v>
      </c>
      <c r="K77" s="198">
        <v>664114842.63</v>
      </c>
      <c r="L77" s="426"/>
      <c r="M77" s="426"/>
      <c r="N77" s="426"/>
      <c r="O77" s="426"/>
      <c r="P77" s="426"/>
      <c r="Q77" s="426"/>
      <c r="R77" s="426"/>
      <c r="S77" s="426"/>
      <c r="T77" s="426"/>
      <c r="U77" s="426"/>
      <c r="V77" s="426"/>
      <c r="W77" s="426"/>
      <c r="X77" s="426"/>
      <c r="Y77" s="426"/>
      <c r="Z77" s="426"/>
      <c r="AA77" s="426"/>
      <c r="AB77" s="426"/>
      <c r="AC77" s="426"/>
      <c r="AD77" s="426"/>
      <c r="AE77" s="426"/>
    </row>
    <row r="78" spans="1:31" ht="24" customHeight="1">
      <c r="A78" s="426"/>
      <c r="B78" s="177" t="s">
        <v>1081</v>
      </c>
      <c r="C78" s="177" t="s">
        <v>929</v>
      </c>
      <c r="D78" s="177" t="s">
        <v>1082</v>
      </c>
      <c r="E78" s="177" t="s">
        <v>931</v>
      </c>
      <c r="F78" s="208" t="s">
        <v>932</v>
      </c>
      <c r="G78" s="211" t="s">
        <v>1083</v>
      </c>
      <c r="H78" s="570" t="s">
        <v>1084</v>
      </c>
      <c r="I78" s="178" t="s">
        <v>58</v>
      </c>
      <c r="J78" s="178" t="s">
        <v>58</v>
      </c>
      <c r="K78" s="200">
        <v>841833501.32000005</v>
      </c>
      <c r="L78" s="426"/>
      <c r="M78" s="426"/>
      <c r="N78" s="426"/>
      <c r="O78" s="426"/>
      <c r="P78" s="426"/>
      <c r="Q78" s="426"/>
      <c r="R78" s="426"/>
      <c r="S78" s="426"/>
      <c r="T78" s="426"/>
      <c r="U78" s="426"/>
      <c r="V78" s="426"/>
      <c r="W78" s="426"/>
      <c r="X78" s="426"/>
      <c r="Y78" s="426"/>
      <c r="Z78" s="426"/>
      <c r="AA78" s="426"/>
      <c r="AB78" s="426"/>
      <c r="AC78" s="426"/>
      <c r="AD78" s="426"/>
      <c r="AE78" s="426"/>
    </row>
    <row r="79" spans="1:31" ht="24" customHeight="1">
      <c r="A79" s="426"/>
      <c r="B79" s="180" t="s">
        <v>1085</v>
      </c>
      <c r="C79" s="180" t="s">
        <v>929</v>
      </c>
      <c r="D79" s="180" t="s">
        <v>1086</v>
      </c>
      <c r="E79" s="177" t="s">
        <v>931</v>
      </c>
      <c r="F79" s="210" t="s">
        <v>1087</v>
      </c>
      <c r="G79" s="197"/>
      <c r="H79" s="197"/>
      <c r="I79" s="178" t="s">
        <v>58</v>
      </c>
      <c r="J79" s="178" t="s">
        <v>58</v>
      </c>
      <c r="K79" s="198">
        <v>48665969.140000001</v>
      </c>
      <c r="L79" s="426"/>
      <c r="M79" s="426"/>
      <c r="N79" s="426"/>
      <c r="O79" s="426"/>
      <c r="P79" s="426"/>
      <c r="Q79" s="426"/>
      <c r="R79" s="426"/>
      <c r="S79" s="426"/>
      <c r="T79" s="426"/>
      <c r="U79" s="426"/>
      <c r="V79" s="426"/>
      <c r="W79" s="426"/>
      <c r="X79" s="426"/>
      <c r="Y79" s="426"/>
      <c r="Z79" s="426"/>
      <c r="AA79" s="426"/>
      <c r="AB79" s="426"/>
      <c r="AC79" s="426"/>
      <c r="AD79" s="426"/>
      <c r="AE79" s="426"/>
    </row>
    <row r="80" spans="1:31" ht="24" customHeight="1">
      <c r="A80" s="426"/>
      <c r="B80" s="177" t="s">
        <v>1088</v>
      </c>
      <c r="C80" s="177" t="s">
        <v>929</v>
      </c>
      <c r="D80" s="177" t="s">
        <v>1089</v>
      </c>
      <c r="E80" s="177" t="s">
        <v>931</v>
      </c>
      <c r="F80" s="208" t="s">
        <v>1090</v>
      </c>
      <c r="G80" s="204" t="s">
        <v>1091</v>
      </c>
      <c r="H80" s="209"/>
      <c r="I80" s="178" t="s">
        <v>58</v>
      </c>
      <c r="J80" s="178" t="s">
        <v>58</v>
      </c>
      <c r="K80" s="213"/>
      <c r="L80" s="426"/>
      <c r="M80" s="426"/>
      <c r="N80" s="426"/>
      <c r="O80" s="426"/>
      <c r="P80" s="426"/>
      <c r="Q80" s="426"/>
      <c r="R80" s="426"/>
      <c r="S80" s="426"/>
      <c r="T80" s="426"/>
      <c r="U80" s="426"/>
      <c r="V80" s="426"/>
      <c r="W80" s="426"/>
      <c r="X80" s="426"/>
      <c r="Y80" s="426"/>
      <c r="Z80" s="426"/>
      <c r="AA80" s="426"/>
      <c r="AB80" s="426"/>
      <c r="AC80" s="426"/>
      <c r="AD80" s="426"/>
      <c r="AE80" s="426"/>
    </row>
    <row r="81" spans="1:31" ht="24" customHeight="1">
      <c r="A81" s="426"/>
      <c r="B81" s="180" t="s">
        <v>1092</v>
      </c>
      <c r="C81" s="180" t="s">
        <v>929</v>
      </c>
      <c r="D81" s="180" t="s">
        <v>1089</v>
      </c>
      <c r="E81" s="177" t="s">
        <v>931</v>
      </c>
      <c r="F81" s="210" t="s">
        <v>1090</v>
      </c>
      <c r="G81" s="211" t="s">
        <v>1091</v>
      </c>
      <c r="H81" s="197"/>
      <c r="I81" s="178" t="s">
        <v>58</v>
      </c>
      <c r="J81" s="178" t="s">
        <v>58</v>
      </c>
      <c r="K81" s="212"/>
      <c r="L81" s="426"/>
      <c r="M81" s="426"/>
      <c r="N81" s="426"/>
      <c r="O81" s="426"/>
      <c r="P81" s="426"/>
      <c r="Q81" s="426"/>
      <c r="R81" s="426"/>
      <c r="S81" s="426"/>
      <c r="T81" s="426"/>
      <c r="U81" s="426"/>
      <c r="V81" s="426"/>
      <c r="W81" s="426"/>
      <c r="X81" s="426"/>
      <c r="Y81" s="426"/>
      <c r="Z81" s="426"/>
      <c r="AA81" s="426"/>
      <c r="AB81" s="426"/>
      <c r="AC81" s="426"/>
      <c r="AD81" s="426"/>
      <c r="AE81" s="426"/>
    </row>
    <row r="82" spans="1:31" ht="24" customHeight="1">
      <c r="A82" s="426"/>
      <c r="B82" s="177" t="s">
        <v>1093</v>
      </c>
      <c r="C82" s="177" t="s">
        <v>929</v>
      </c>
      <c r="D82" s="177" t="s">
        <v>1089</v>
      </c>
      <c r="E82" s="177" t="s">
        <v>931</v>
      </c>
      <c r="F82" s="208" t="s">
        <v>1090</v>
      </c>
      <c r="G82" s="211" t="s">
        <v>1091</v>
      </c>
      <c r="H82" s="209"/>
      <c r="I82" s="178" t="s">
        <v>58</v>
      </c>
      <c r="J82" s="178" t="s">
        <v>58</v>
      </c>
      <c r="K82" s="213"/>
      <c r="L82" s="426"/>
      <c r="M82" s="426"/>
      <c r="N82" s="426"/>
      <c r="O82" s="426"/>
      <c r="P82" s="426"/>
      <c r="Q82" s="426"/>
      <c r="R82" s="426"/>
      <c r="S82" s="426"/>
      <c r="T82" s="426"/>
      <c r="U82" s="426"/>
      <c r="V82" s="426"/>
      <c r="W82" s="426"/>
      <c r="X82" s="426"/>
      <c r="Y82" s="426"/>
      <c r="Z82" s="426"/>
      <c r="AA82" s="426"/>
      <c r="AB82" s="426"/>
      <c r="AC82" s="426"/>
      <c r="AD82" s="426"/>
      <c r="AE82" s="426"/>
    </row>
    <row r="83" spans="1:31" ht="24" customHeight="1">
      <c r="A83" s="426"/>
      <c r="B83" s="180" t="s">
        <v>1094</v>
      </c>
      <c r="C83" s="180" t="s">
        <v>929</v>
      </c>
      <c r="D83" s="180" t="s">
        <v>1095</v>
      </c>
      <c r="E83" s="177" t="s">
        <v>931</v>
      </c>
      <c r="F83" s="210" t="s">
        <v>1030</v>
      </c>
      <c r="G83" s="211" t="s">
        <v>1091</v>
      </c>
      <c r="H83" s="197"/>
      <c r="I83" s="178" t="s">
        <v>58</v>
      </c>
      <c r="J83" s="178" t="s">
        <v>58</v>
      </c>
      <c r="K83" s="198">
        <v>89065589.170000002</v>
      </c>
      <c r="L83" s="426"/>
      <c r="M83" s="426"/>
      <c r="N83" s="426"/>
      <c r="O83" s="426"/>
      <c r="P83" s="426"/>
      <c r="Q83" s="426"/>
      <c r="R83" s="426"/>
      <c r="S83" s="426"/>
      <c r="T83" s="426"/>
      <c r="U83" s="426"/>
      <c r="V83" s="426"/>
      <c r="W83" s="426"/>
      <c r="X83" s="426"/>
      <c r="Y83" s="426"/>
      <c r="Z83" s="426"/>
      <c r="AA83" s="426"/>
      <c r="AB83" s="426"/>
      <c r="AC83" s="426"/>
      <c r="AD83" s="426"/>
      <c r="AE83" s="426"/>
    </row>
    <row r="84" spans="1:31" ht="24" customHeight="1">
      <c r="A84" s="426"/>
      <c r="B84" s="177" t="s">
        <v>1096</v>
      </c>
      <c r="C84" s="177" t="s">
        <v>929</v>
      </c>
      <c r="D84" s="177" t="s">
        <v>1097</v>
      </c>
      <c r="E84" s="177" t="s">
        <v>931</v>
      </c>
      <c r="F84" s="208" t="s">
        <v>932</v>
      </c>
      <c r="G84" s="211" t="s">
        <v>1098</v>
      </c>
      <c r="H84" s="570" t="s">
        <v>967</v>
      </c>
      <c r="I84" s="178" t="s">
        <v>58</v>
      </c>
      <c r="J84" s="178" t="s">
        <v>58</v>
      </c>
      <c r="K84" s="198">
        <v>864690546</v>
      </c>
      <c r="L84" s="426"/>
      <c r="M84" s="426"/>
      <c r="N84" s="426"/>
      <c r="O84" s="426"/>
      <c r="P84" s="426"/>
      <c r="Q84" s="426"/>
      <c r="R84" s="426"/>
      <c r="S84" s="426"/>
      <c r="T84" s="426"/>
      <c r="U84" s="426"/>
      <c r="V84" s="426"/>
      <c r="W84" s="426"/>
      <c r="X84" s="426"/>
      <c r="Y84" s="426"/>
      <c r="Z84" s="426"/>
      <c r="AA84" s="426"/>
      <c r="AB84" s="426"/>
      <c r="AC84" s="426"/>
      <c r="AD84" s="426"/>
      <c r="AE84" s="426"/>
    </row>
    <row r="85" spans="1:31" ht="24" customHeight="1">
      <c r="A85" s="426"/>
      <c r="B85" s="267" t="s">
        <v>1099</v>
      </c>
      <c r="C85" s="180" t="s">
        <v>929</v>
      </c>
      <c r="D85" s="180" t="s">
        <v>1097</v>
      </c>
      <c r="E85" s="177" t="s">
        <v>931</v>
      </c>
      <c r="F85" s="210" t="s">
        <v>1100</v>
      </c>
      <c r="G85" s="211" t="s">
        <v>1098</v>
      </c>
      <c r="H85" s="571" t="s">
        <v>967</v>
      </c>
      <c r="I85" s="178" t="s">
        <v>58</v>
      </c>
      <c r="J85" s="178" t="s">
        <v>58</v>
      </c>
      <c r="K85" s="203"/>
      <c r="L85" s="426"/>
      <c r="M85" s="426"/>
      <c r="N85" s="426"/>
      <c r="O85" s="426"/>
      <c r="P85" s="426"/>
      <c r="Q85" s="426"/>
      <c r="R85" s="426"/>
      <c r="S85" s="426"/>
      <c r="T85" s="426"/>
      <c r="U85" s="426"/>
      <c r="V85" s="426"/>
      <c r="W85" s="426"/>
      <c r="X85" s="426"/>
      <c r="Y85" s="426"/>
      <c r="Z85" s="426"/>
      <c r="AA85" s="426"/>
      <c r="AB85" s="426"/>
      <c r="AC85" s="426"/>
      <c r="AD85" s="426"/>
      <c r="AE85" s="426"/>
    </row>
    <row r="86" spans="1:31" ht="24" customHeight="1">
      <c r="A86" s="426"/>
      <c r="B86" s="177" t="s">
        <v>1101</v>
      </c>
      <c r="C86" s="177" t="s">
        <v>929</v>
      </c>
      <c r="D86" s="177" t="s">
        <v>1102</v>
      </c>
      <c r="E86" s="177" t="s">
        <v>982</v>
      </c>
      <c r="F86" s="208" t="s">
        <v>983</v>
      </c>
      <c r="G86" s="204" t="s">
        <v>1103</v>
      </c>
      <c r="H86" s="207" t="s">
        <v>1104</v>
      </c>
      <c r="I86" s="178" t="s">
        <v>58</v>
      </c>
      <c r="J86" s="178" t="s">
        <v>58</v>
      </c>
      <c r="K86" s="203">
        <v>27455369465.740002</v>
      </c>
      <c r="L86" s="426"/>
      <c r="M86" s="426"/>
      <c r="N86" s="426"/>
      <c r="O86" s="426"/>
      <c r="P86" s="426"/>
      <c r="Q86" s="426"/>
      <c r="R86" s="426"/>
      <c r="S86" s="426"/>
      <c r="T86" s="426"/>
      <c r="U86" s="426"/>
      <c r="V86" s="426"/>
      <c r="W86" s="426"/>
      <c r="X86" s="426"/>
      <c r="Y86" s="426"/>
      <c r="Z86" s="426"/>
      <c r="AA86" s="426"/>
      <c r="AB86" s="426"/>
      <c r="AC86" s="426"/>
      <c r="AD86" s="426"/>
      <c r="AE86" s="426"/>
    </row>
    <row r="87" spans="1:31" ht="24" customHeight="1">
      <c r="A87" s="426"/>
      <c r="B87" s="180" t="s">
        <v>1105</v>
      </c>
      <c r="C87" s="180" t="s">
        <v>929</v>
      </c>
      <c r="D87" s="180" t="s">
        <v>1106</v>
      </c>
      <c r="E87" s="177" t="s">
        <v>931</v>
      </c>
      <c r="F87" s="210" t="s">
        <v>932</v>
      </c>
      <c r="G87" s="197"/>
      <c r="H87" s="197"/>
      <c r="I87" s="178" t="s">
        <v>58</v>
      </c>
      <c r="J87" s="178" t="s">
        <v>58</v>
      </c>
      <c r="K87" s="200">
        <v>35460372.780000001</v>
      </c>
      <c r="L87" s="426"/>
      <c r="M87" s="426"/>
      <c r="N87" s="426"/>
      <c r="O87" s="426"/>
      <c r="P87" s="426"/>
      <c r="Q87" s="426"/>
      <c r="R87" s="426"/>
      <c r="S87" s="426"/>
      <c r="T87" s="426"/>
      <c r="U87" s="426"/>
      <c r="V87" s="426"/>
      <c r="W87" s="426"/>
      <c r="X87" s="426"/>
      <c r="Y87" s="426"/>
      <c r="Z87" s="426"/>
      <c r="AA87" s="426"/>
      <c r="AB87" s="426"/>
      <c r="AC87" s="426"/>
      <c r="AD87" s="426"/>
      <c r="AE87" s="426"/>
    </row>
    <row r="88" spans="1:31" ht="24" customHeight="1">
      <c r="A88" s="426"/>
      <c r="B88" s="177" t="s">
        <v>1107</v>
      </c>
      <c r="C88" s="177" t="s">
        <v>929</v>
      </c>
      <c r="D88" s="177" t="s">
        <v>1108</v>
      </c>
      <c r="E88" s="177" t="s">
        <v>931</v>
      </c>
      <c r="F88" s="208" t="s">
        <v>932</v>
      </c>
      <c r="G88" s="209"/>
      <c r="H88" s="209"/>
      <c r="I88" s="178" t="s">
        <v>58</v>
      </c>
      <c r="J88" s="178" t="s">
        <v>58</v>
      </c>
      <c r="K88" s="203">
        <v>53467734.130000003</v>
      </c>
      <c r="L88" s="426"/>
      <c r="M88" s="426"/>
      <c r="N88" s="426"/>
      <c r="O88" s="426"/>
      <c r="P88" s="426"/>
      <c r="Q88" s="426"/>
      <c r="R88" s="426"/>
      <c r="S88" s="426"/>
      <c r="T88" s="426"/>
      <c r="U88" s="426"/>
      <c r="V88" s="426"/>
      <c r="W88" s="426"/>
      <c r="X88" s="426"/>
      <c r="Y88" s="426"/>
      <c r="Z88" s="426"/>
      <c r="AA88" s="426"/>
      <c r="AB88" s="426"/>
      <c r="AC88" s="426"/>
      <c r="AD88" s="426"/>
      <c r="AE88" s="426"/>
    </row>
    <row r="89" spans="1:31" ht="24" customHeight="1">
      <c r="A89" s="426"/>
      <c r="B89" s="180" t="s">
        <v>1109</v>
      </c>
      <c r="C89" s="180" t="s">
        <v>929</v>
      </c>
      <c r="D89" s="180" t="s">
        <v>1110</v>
      </c>
      <c r="E89" s="177" t="s">
        <v>931</v>
      </c>
      <c r="F89" s="210" t="s">
        <v>1111</v>
      </c>
      <c r="G89" s="197"/>
      <c r="H89" s="197"/>
      <c r="I89" s="178" t="s">
        <v>58</v>
      </c>
      <c r="J89" s="178" t="s">
        <v>58</v>
      </c>
      <c r="K89" s="200">
        <v>1019330.68</v>
      </c>
      <c r="L89" s="426"/>
      <c r="M89" s="426"/>
      <c r="N89" s="426"/>
      <c r="O89" s="426"/>
      <c r="P89" s="426"/>
      <c r="Q89" s="426"/>
      <c r="R89" s="426"/>
      <c r="S89" s="426"/>
      <c r="T89" s="426"/>
      <c r="U89" s="426"/>
      <c r="V89" s="426"/>
      <c r="W89" s="426"/>
      <c r="X89" s="426"/>
      <c r="Y89" s="426"/>
      <c r="Z89" s="426"/>
      <c r="AA89" s="426"/>
      <c r="AB89" s="426"/>
      <c r="AC89" s="426"/>
      <c r="AD89" s="426"/>
      <c r="AE89" s="426"/>
    </row>
    <row r="90" spans="1:31" ht="24" customHeight="1">
      <c r="A90" s="426"/>
      <c r="B90" s="177" t="s">
        <v>1112</v>
      </c>
      <c r="C90" s="177" t="s">
        <v>929</v>
      </c>
      <c r="D90" s="177" t="s">
        <v>1113</v>
      </c>
      <c r="E90" s="177" t="s">
        <v>931</v>
      </c>
      <c r="F90" s="208" t="s">
        <v>932</v>
      </c>
      <c r="G90" s="204" t="s">
        <v>1114</v>
      </c>
      <c r="H90" s="570" t="s">
        <v>967</v>
      </c>
      <c r="I90" s="178" t="s">
        <v>58</v>
      </c>
      <c r="J90" s="178" t="s">
        <v>58</v>
      </c>
      <c r="K90" s="203">
        <v>1963542975.78</v>
      </c>
      <c r="L90" s="426"/>
      <c r="M90" s="426"/>
      <c r="N90" s="426"/>
      <c r="O90" s="426"/>
      <c r="P90" s="426"/>
      <c r="Q90" s="426"/>
      <c r="R90" s="426"/>
      <c r="S90" s="426"/>
      <c r="T90" s="426"/>
      <c r="U90" s="426"/>
      <c r="V90" s="426"/>
      <c r="W90" s="426"/>
      <c r="X90" s="426"/>
      <c r="Y90" s="426"/>
      <c r="Z90" s="426"/>
      <c r="AA90" s="426"/>
      <c r="AB90" s="426"/>
      <c r="AC90" s="426"/>
      <c r="AD90" s="426"/>
      <c r="AE90" s="426"/>
    </row>
    <row r="91" spans="1:31" ht="24" customHeight="1">
      <c r="A91" s="426"/>
      <c r="B91" s="180" t="s">
        <v>1115</v>
      </c>
      <c r="C91" s="180" t="s">
        <v>929</v>
      </c>
      <c r="D91" s="180" t="s">
        <v>1116</v>
      </c>
      <c r="E91" s="177" t="s">
        <v>931</v>
      </c>
      <c r="F91" s="210" t="s">
        <v>1040</v>
      </c>
      <c r="G91" s="197"/>
      <c r="H91" s="197"/>
      <c r="I91" s="178" t="s">
        <v>58</v>
      </c>
      <c r="J91" s="178" t="s">
        <v>58</v>
      </c>
      <c r="K91" s="200">
        <v>16947674.899999999</v>
      </c>
      <c r="L91" s="426"/>
      <c r="M91" s="426"/>
      <c r="N91" s="426"/>
      <c r="O91" s="426"/>
      <c r="P91" s="426"/>
      <c r="Q91" s="426"/>
      <c r="R91" s="426"/>
      <c r="S91" s="426"/>
      <c r="T91" s="426"/>
      <c r="U91" s="426"/>
      <c r="V91" s="426"/>
      <c r="W91" s="426"/>
      <c r="X91" s="426"/>
      <c r="Y91" s="426"/>
      <c r="Z91" s="426"/>
      <c r="AA91" s="426"/>
      <c r="AB91" s="426"/>
      <c r="AC91" s="426"/>
      <c r="AD91" s="426"/>
      <c r="AE91" s="426"/>
    </row>
    <row r="92" spans="1:31" ht="24" customHeight="1">
      <c r="A92" s="426"/>
      <c r="B92" s="177" t="s">
        <v>1117</v>
      </c>
      <c r="C92" s="177" t="s">
        <v>929</v>
      </c>
      <c r="D92" s="177" t="s">
        <v>1118</v>
      </c>
      <c r="E92" s="177" t="s">
        <v>931</v>
      </c>
      <c r="F92" s="208" t="s">
        <v>932</v>
      </c>
      <c r="G92" s="204" t="s">
        <v>960</v>
      </c>
      <c r="H92" s="207" t="s">
        <v>1119</v>
      </c>
      <c r="I92" s="178" t="s">
        <v>58</v>
      </c>
      <c r="J92" s="178" t="s">
        <v>58</v>
      </c>
      <c r="K92" s="198">
        <v>12080411.810000001</v>
      </c>
      <c r="L92" s="426"/>
      <c r="M92" s="426"/>
      <c r="N92" s="426"/>
      <c r="O92" s="426"/>
      <c r="P92" s="426"/>
      <c r="Q92" s="426"/>
      <c r="R92" s="426"/>
      <c r="S92" s="426"/>
      <c r="T92" s="426"/>
      <c r="U92" s="426"/>
      <c r="V92" s="426"/>
      <c r="W92" s="426"/>
      <c r="X92" s="426"/>
      <c r="Y92" s="426"/>
      <c r="Z92" s="426"/>
      <c r="AA92" s="426"/>
      <c r="AB92" s="426"/>
      <c r="AC92" s="426"/>
      <c r="AD92" s="426"/>
      <c r="AE92" s="426"/>
    </row>
    <row r="93" spans="1:31" ht="24" customHeight="1">
      <c r="A93" s="426"/>
      <c r="B93" s="572" t="s">
        <v>1120</v>
      </c>
      <c r="C93" s="214"/>
      <c r="D93" s="180" t="s">
        <v>892</v>
      </c>
      <c r="E93" s="214"/>
      <c r="F93" s="210"/>
      <c r="G93" s="197" t="s">
        <v>933</v>
      </c>
      <c r="H93" s="197" t="s">
        <v>933</v>
      </c>
      <c r="I93" s="181" t="s">
        <v>899</v>
      </c>
      <c r="J93" s="181" t="s">
        <v>899</v>
      </c>
      <c r="K93" s="212">
        <f>SUMIF('#4.1 - Company'!$C$15:$C$1349,'#4.1 - Reporting entities'!$B93,'#4.1 - Company'!$J$15:$J$1349)</f>
        <v>0</v>
      </c>
      <c r="L93" s="426"/>
      <c r="M93" s="426"/>
      <c r="N93" s="426"/>
      <c r="O93" s="426"/>
      <c r="P93" s="426"/>
      <c r="Q93" s="426"/>
      <c r="R93" s="426"/>
      <c r="S93" s="426"/>
      <c r="T93" s="426"/>
      <c r="U93" s="426"/>
      <c r="V93" s="426"/>
      <c r="W93" s="426"/>
      <c r="X93" s="426"/>
      <c r="Y93" s="426"/>
      <c r="Z93" s="426"/>
      <c r="AA93" s="426"/>
      <c r="AB93" s="426"/>
      <c r="AC93" s="426"/>
      <c r="AD93" s="426"/>
      <c r="AE93" s="426"/>
    </row>
    <row r="94" spans="1:31" ht="24" customHeight="1">
      <c r="A94" s="426"/>
      <c r="B94" s="426"/>
      <c r="C94" s="425"/>
      <c r="D94" s="426"/>
      <c r="E94" s="426"/>
      <c r="F94" s="215"/>
      <c r="G94" s="215"/>
      <c r="H94" s="426"/>
      <c r="I94" s="426"/>
      <c r="J94" s="426"/>
      <c r="K94" s="426"/>
      <c r="L94" s="426"/>
      <c r="M94" s="426"/>
      <c r="N94" s="426"/>
      <c r="O94" s="426"/>
      <c r="P94" s="426"/>
      <c r="Q94" s="426"/>
      <c r="R94" s="426"/>
      <c r="S94" s="426"/>
      <c r="T94" s="426"/>
      <c r="U94" s="426"/>
      <c r="V94" s="426"/>
      <c r="W94" s="426"/>
      <c r="X94" s="426"/>
      <c r="Y94" s="426"/>
      <c r="Z94" s="426"/>
      <c r="AA94" s="426"/>
      <c r="AB94" s="426"/>
      <c r="AC94" s="426"/>
      <c r="AD94" s="426"/>
      <c r="AE94" s="426"/>
    </row>
    <row r="95" spans="1:31" ht="24" customHeight="1">
      <c r="A95" s="426"/>
      <c r="B95" s="652" t="s">
        <v>1121</v>
      </c>
      <c r="C95" s="672"/>
      <c r="D95" s="672"/>
      <c r="E95" s="672"/>
      <c r="F95" s="672"/>
      <c r="G95" s="672"/>
      <c r="H95" s="672"/>
      <c r="I95" s="672"/>
      <c r="J95" s="672"/>
      <c r="K95" s="426"/>
      <c r="L95" s="426"/>
      <c r="M95" s="426"/>
      <c r="N95" s="426"/>
      <c r="O95" s="426"/>
      <c r="P95" s="426"/>
      <c r="Q95" s="426"/>
      <c r="R95" s="426"/>
      <c r="S95" s="426"/>
      <c r="T95" s="426"/>
      <c r="U95" s="426"/>
      <c r="V95" s="426"/>
      <c r="W95" s="426"/>
      <c r="X95" s="426"/>
      <c r="Y95" s="426"/>
      <c r="Z95" s="426"/>
      <c r="AA95" s="426"/>
      <c r="AB95" s="426"/>
      <c r="AC95" s="426"/>
      <c r="AD95" s="426"/>
      <c r="AE95" s="426"/>
    </row>
    <row r="96" spans="1:31" ht="24" customHeight="1">
      <c r="A96" s="426"/>
      <c r="B96" s="173" t="s">
        <v>1122</v>
      </c>
      <c r="C96" s="216" t="s">
        <v>1123</v>
      </c>
      <c r="D96" s="216" t="s">
        <v>1124</v>
      </c>
      <c r="E96" s="216" t="s">
        <v>1125</v>
      </c>
      <c r="F96" s="425" t="s">
        <v>1126</v>
      </c>
      <c r="G96" s="425" t="s">
        <v>1127</v>
      </c>
      <c r="H96" s="425" t="s">
        <v>1128</v>
      </c>
      <c r="I96" s="425" t="s">
        <v>1129</v>
      </c>
      <c r="J96" s="425" t="s">
        <v>1130</v>
      </c>
      <c r="K96" s="426"/>
      <c r="L96" s="426"/>
      <c r="M96" s="426"/>
      <c r="N96" s="426"/>
      <c r="O96" s="426"/>
      <c r="P96" s="426"/>
      <c r="Q96" s="426"/>
      <c r="R96" s="426"/>
      <c r="S96" s="426"/>
      <c r="T96" s="426"/>
      <c r="U96" s="426"/>
      <c r="V96" s="426"/>
      <c r="W96" s="426"/>
      <c r="X96" s="426"/>
      <c r="Y96" s="426"/>
      <c r="Z96" s="426"/>
      <c r="AA96" s="426"/>
      <c r="AB96" s="426"/>
      <c r="AC96" s="426"/>
      <c r="AD96" s="426"/>
      <c r="AE96" s="426"/>
    </row>
    <row r="97" spans="1:31" ht="24" customHeight="1">
      <c r="A97" s="426"/>
      <c r="B97" s="216" t="s">
        <v>1131</v>
      </c>
      <c r="C97" s="217" t="s">
        <v>1132</v>
      </c>
      <c r="D97" s="218" t="s">
        <v>928</v>
      </c>
      <c r="E97" s="217" t="s">
        <v>932</v>
      </c>
      <c r="F97" s="217" t="s">
        <v>1133</v>
      </c>
      <c r="G97" s="219">
        <v>129150.97</v>
      </c>
      <c r="H97" s="220" t="s">
        <v>1134</v>
      </c>
      <c r="I97" s="219">
        <v>143510130</v>
      </c>
      <c r="J97" s="220" t="s">
        <v>52</v>
      </c>
      <c r="K97" s="426"/>
      <c r="L97" s="426"/>
      <c r="M97" s="426"/>
      <c r="N97" s="426"/>
      <c r="O97" s="426"/>
      <c r="P97" s="426"/>
      <c r="Q97" s="426"/>
      <c r="R97" s="426"/>
      <c r="S97" s="426"/>
      <c r="T97" s="426"/>
      <c r="U97" s="426"/>
      <c r="V97" s="426"/>
      <c r="W97" s="426"/>
      <c r="X97" s="426"/>
      <c r="Y97" s="426"/>
      <c r="Z97" s="426"/>
      <c r="AA97" s="426"/>
      <c r="AB97" s="426"/>
      <c r="AC97" s="426"/>
      <c r="AD97" s="426"/>
      <c r="AE97" s="426"/>
    </row>
    <row r="98" spans="1:31" ht="24" customHeight="1">
      <c r="A98" s="426"/>
      <c r="B98" s="216" t="s">
        <v>1135</v>
      </c>
      <c r="C98" s="216" t="s">
        <v>1136</v>
      </c>
      <c r="D98" s="216" t="s">
        <v>934</v>
      </c>
      <c r="E98" s="216" t="s">
        <v>932</v>
      </c>
      <c r="F98" s="216" t="s">
        <v>1133</v>
      </c>
      <c r="G98" s="221">
        <v>263596.53000000003</v>
      </c>
      <c r="H98" s="117" t="s">
        <v>1134</v>
      </c>
      <c r="I98" s="221">
        <v>120712664.91</v>
      </c>
      <c r="J98" s="220" t="s">
        <v>52</v>
      </c>
      <c r="K98" s="426"/>
      <c r="L98" s="426"/>
      <c r="M98" s="426"/>
      <c r="N98" s="426"/>
      <c r="O98" s="426"/>
      <c r="P98" s="426"/>
      <c r="Q98" s="426"/>
      <c r="R98" s="426"/>
      <c r="S98" s="426"/>
      <c r="T98" s="426"/>
      <c r="U98" s="426"/>
      <c r="V98" s="426"/>
      <c r="W98" s="426"/>
      <c r="X98" s="426"/>
      <c r="Y98" s="426"/>
      <c r="Z98" s="426"/>
      <c r="AA98" s="426"/>
      <c r="AB98" s="426"/>
      <c r="AC98" s="426"/>
      <c r="AD98" s="426"/>
      <c r="AE98" s="426"/>
    </row>
    <row r="99" spans="1:31" ht="24" customHeight="1">
      <c r="A99" s="426"/>
      <c r="B99" s="216" t="s">
        <v>1137</v>
      </c>
      <c r="C99" s="217" t="s">
        <v>1138</v>
      </c>
      <c r="D99" s="217" t="s">
        <v>936</v>
      </c>
      <c r="E99" s="217" t="s">
        <v>932</v>
      </c>
      <c r="F99" s="217" t="s">
        <v>1133</v>
      </c>
      <c r="G99" s="219">
        <v>2016820</v>
      </c>
      <c r="H99" s="220" t="s">
        <v>1134</v>
      </c>
      <c r="I99" s="219">
        <v>1323039908.01</v>
      </c>
      <c r="J99" s="220" t="s">
        <v>52</v>
      </c>
      <c r="K99" s="426"/>
      <c r="L99" s="426"/>
      <c r="M99" s="426"/>
      <c r="N99" s="426"/>
      <c r="O99" s="426"/>
      <c r="P99" s="426"/>
      <c r="Q99" s="426"/>
      <c r="R99" s="426"/>
      <c r="S99" s="426"/>
      <c r="T99" s="426"/>
      <c r="U99" s="426"/>
      <c r="V99" s="426"/>
      <c r="W99" s="426"/>
      <c r="X99" s="426"/>
      <c r="Y99" s="426"/>
      <c r="Z99" s="426"/>
      <c r="AA99" s="426"/>
      <c r="AB99" s="426"/>
      <c r="AC99" s="426"/>
      <c r="AD99" s="426"/>
      <c r="AE99" s="426"/>
    </row>
    <row r="100" spans="1:31" ht="24" customHeight="1">
      <c r="A100" s="426"/>
      <c r="B100" s="222" t="s">
        <v>1139</v>
      </c>
      <c r="C100" s="216" t="s">
        <v>1140</v>
      </c>
      <c r="D100" s="216" t="s">
        <v>940</v>
      </c>
      <c r="E100" s="216" t="s">
        <v>952</v>
      </c>
      <c r="F100" s="216" t="s">
        <v>1133</v>
      </c>
      <c r="G100" s="221">
        <v>2.0099999999999998</v>
      </c>
      <c r="H100" s="220" t="s">
        <v>1134</v>
      </c>
      <c r="I100" s="221">
        <v>4721345576.8999996</v>
      </c>
      <c r="J100" s="220" t="s">
        <v>52</v>
      </c>
      <c r="K100" s="426"/>
      <c r="L100" s="426"/>
      <c r="M100" s="426"/>
      <c r="N100" s="426"/>
      <c r="O100" s="426"/>
      <c r="P100" s="426"/>
      <c r="Q100" s="426"/>
      <c r="R100" s="426"/>
      <c r="S100" s="426"/>
      <c r="T100" s="426"/>
      <c r="U100" s="426"/>
      <c r="V100" s="426"/>
      <c r="W100" s="426"/>
      <c r="X100" s="426"/>
      <c r="Y100" s="426"/>
      <c r="Z100" s="426"/>
      <c r="AA100" s="426"/>
      <c r="AB100" s="426"/>
      <c r="AC100" s="426"/>
      <c r="AD100" s="426"/>
      <c r="AE100" s="426"/>
    </row>
    <row r="101" spans="1:31" ht="24" customHeight="1">
      <c r="A101" s="426"/>
      <c r="B101" s="222" t="s">
        <v>1139</v>
      </c>
      <c r="C101" s="216" t="s">
        <v>1140</v>
      </c>
      <c r="D101" s="216" t="s">
        <v>940</v>
      </c>
      <c r="E101" s="223" t="s">
        <v>1141</v>
      </c>
      <c r="F101" s="216" t="s">
        <v>1133</v>
      </c>
      <c r="G101" s="221">
        <v>9.5399999999999991</v>
      </c>
      <c r="H101" s="220" t="s">
        <v>1134</v>
      </c>
      <c r="I101" s="221">
        <v>269876161.5</v>
      </c>
      <c r="J101" s="220" t="s">
        <v>52</v>
      </c>
      <c r="K101" s="426"/>
      <c r="L101" s="426"/>
      <c r="M101" s="426"/>
      <c r="N101" s="426"/>
      <c r="O101" s="426"/>
      <c r="P101" s="426"/>
      <c r="Q101" s="426"/>
      <c r="R101" s="426"/>
      <c r="S101" s="426"/>
      <c r="T101" s="426"/>
      <c r="U101" s="426"/>
      <c r="V101" s="426"/>
      <c r="W101" s="426"/>
      <c r="X101" s="426"/>
      <c r="Y101" s="426"/>
      <c r="Z101" s="426"/>
      <c r="AA101" s="426"/>
      <c r="AB101" s="426"/>
      <c r="AC101" s="426"/>
      <c r="AD101" s="426"/>
      <c r="AE101" s="426"/>
    </row>
    <row r="102" spans="1:31" ht="24" customHeight="1">
      <c r="A102" s="426"/>
      <c r="B102" s="216" t="s">
        <v>1142</v>
      </c>
      <c r="C102" s="217" t="s">
        <v>1142</v>
      </c>
      <c r="D102" s="217" t="s">
        <v>945</v>
      </c>
      <c r="E102" s="217" t="s">
        <v>947</v>
      </c>
      <c r="F102" s="217" t="s">
        <v>1133</v>
      </c>
      <c r="G102" s="221">
        <v>2951167</v>
      </c>
      <c r="H102" s="220" t="s">
        <v>1134</v>
      </c>
      <c r="I102" s="221">
        <v>145959467.03999999</v>
      </c>
      <c r="J102" s="220" t="s">
        <v>52</v>
      </c>
      <c r="K102" s="426"/>
      <c r="L102" s="426"/>
      <c r="M102" s="426"/>
      <c r="N102" s="426"/>
      <c r="O102" s="426"/>
      <c r="P102" s="426"/>
      <c r="Q102" s="426"/>
      <c r="R102" s="426"/>
      <c r="S102" s="426"/>
      <c r="T102" s="426"/>
      <c r="U102" s="426"/>
      <c r="V102" s="426"/>
      <c r="W102" s="426"/>
      <c r="X102" s="426"/>
      <c r="Y102" s="426"/>
      <c r="Z102" s="426"/>
      <c r="AA102" s="426"/>
      <c r="AB102" s="426"/>
      <c r="AC102" s="426"/>
      <c r="AD102" s="426"/>
      <c r="AE102" s="426"/>
    </row>
    <row r="103" spans="1:31" ht="24" customHeight="1">
      <c r="A103" s="426"/>
      <c r="B103" s="216" t="s">
        <v>1143</v>
      </c>
      <c r="C103" s="216" t="s">
        <v>1143</v>
      </c>
      <c r="D103" s="216" t="s">
        <v>945</v>
      </c>
      <c r="E103" s="216" t="s">
        <v>947</v>
      </c>
      <c r="F103" s="216" t="s">
        <v>1133</v>
      </c>
      <c r="G103" s="219">
        <v>2900.17</v>
      </c>
      <c r="H103" s="117" t="s">
        <v>1134</v>
      </c>
      <c r="I103" s="219">
        <v>14500840</v>
      </c>
      <c r="J103" s="220" t="s">
        <v>52</v>
      </c>
      <c r="K103" s="426"/>
      <c r="L103" s="426"/>
      <c r="M103" s="426"/>
      <c r="N103" s="426"/>
      <c r="O103" s="426"/>
      <c r="P103" s="426"/>
      <c r="Q103" s="426"/>
      <c r="R103" s="426"/>
      <c r="S103" s="426"/>
      <c r="T103" s="426"/>
      <c r="U103" s="426"/>
      <c r="V103" s="426"/>
      <c r="W103" s="426"/>
      <c r="X103" s="426"/>
      <c r="Y103" s="426"/>
      <c r="Z103" s="426"/>
      <c r="AA103" s="426"/>
      <c r="AB103" s="426"/>
      <c r="AC103" s="426"/>
      <c r="AD103" s="426"/>
      <c r="AE103" s="426"/>
    </row>
    <row r="104" spans="1:31" ht="24" customHeight="1">
      <c r="A104" s="426"/>
      <c r="B104" s="216" t="s">
        <v>1143</v>
      </c>
      <c r="C104" s="216" t="s">
        <v>1143</v>
      </c>
      <c r="D104" s="216" t="s">
        <v>945</v>
      </c>
      <c r="E104" s="216" t="s">
        <v>1144</v>
      </c>
      <c r="F104" s="216" t="s">
        <v>1133</v>
      </c>
      <c r="G104" s="219">
        <v>387.4</v>
      </c>
      <c r="H104" s="117" t="s">
        <v>1145</v>
      </c>
      <c r="I104" s="219">
        <v>117149.75999999999</v>
      </c>
      <c r="J104" s="220" t="s">
        <v>52</v>
      </c>
      <c r="K104" s="426"/>
      <c r="L104" s="426"/>
      <c r="M104" s="426"/>
      <c r="N104" s="426"/>
      <c r="O104" s="426"/>
      <c r="P104" s="426"/>
      <c r="Q104" s="426"/>
      <c r="R104" s="426"/>
      <c r="S104" s="426"/>
      <c r="T104" s="426"/>
      <c r="U104" s="426"/>
      <c r="V104" s="426"/>
      <c r="W104" s="426"/>
      <c r="X104" s="426"/>
      <c r="Y104" s="426"/>
      <c r="Z104" s="426"/>
      <c r="AA104" s="426"/>
      <c r="AB104" s="426"/>
      <c r="AC104" s="426"/>
      <c r="AD104" s="426"/>
      <c r="AE104" s="426"/>
    </row>
    <row r="105" spans="1:31" ht="24" customHeight="1">
      <c r="A105" s="426"/>
      <c r="B105" s="222" t="s">
        <v>1146</v>
      </c>
      <c r="C105" s="217" t="s">
        <v>1147</v>
      </c>
      <c r="D105" s="217" t="s">
        <v>950</v>
      </c>
      <c r="E105" s="217" t="s">
        <v>952</v>
      </c>
      <c r="F105" s="217" t="s">
        <v>1133</v>
      </c>
      <c r="G105" s="224">
        <v>0.28999999999999998</v>
      </c>
      <c r="H105" s="117" t="s">
        <v>1134</v>
      </c>
      <c r="I105" s="221">
        <v>618176563.35000002</v>
      </c>
      <c r="J105" s="220" t="s">
        <v>52</v>
      </c>
      <c r="K105" s="426"/>
      <c r="L105" s="426"/>
      <c r="M105" s="426"/>
      <c r="N105" s="426"/>
      <c r="O105" s="426"/>
      <c r="P105" s="426"/>
      <c r="Q105" s="426"/>
      <c r="R105" s="426"/>
      <c r="S105" s="426"/>
      <c r="T105" s="426"/>
      <c r="U105" s="426"/>
      <c r="V105" s="426"/>
      <c r="W105" s="426"/>
      <c r="X105" s="426"/>
      <c r="Y105" s="426"/>
      <c r="Z105" s="426"/>
      <c r="AA105" s="426"/>
      <c r="AB105" s="426"/>
      <c r="AC105" s="426"/>
      <c r="AD105" s="426"/>
      <c r="AE105" s="426"/>
    </row>
    <row r="106" spans="1:31" ht="24" customHeight="1">
      <c r="A106" s="426"/>
      <c r="B106" s="225" t="s">
        <v>1148</v>
      </c>
      <c r="C106" s="216" t="s">
        <v>1147</v>
      </c>
      <c r="D106" s="216" t="s">
        <v>955</v>
      </c>
      <c r="E106" s="216" t="s">
        <v>932</v>
      </c>
      <c r="F106" s="216" t="s">
        <v>1149</v>
      </c>
      <c r="G106" s="117">
        <v>0</v>
      </c>
      <c r="H106" s="117" t="s">
        <v>1134</v>
      </c>
      <c r="I106" s="117">
        <v>0</v>
      </c>
      <c r="J106" s="220" t="s">
        <v>52</v>
      </c>
      <c r="K106" s="426"/>
      <c r="L106" s="426"/>
      <c r="M106" s="426"/>
      <c r="N106" s="426"/>
      <c r="O106" s="426"/>
      <c r="P106" s="426"/>
      <c r="Q106" s="426"/>
      <c r="R106" s="426"/>
      <c r="S106" s="426"/>
      <c r="T106" s="426"/>
      <c r="U106" s="426"/>
      <c r="V106" s="426"/>
      <c r="W106" s="426"/>
      <c r="X106" s="426"/>
      <c r="Y106" s="426"/>
      <c r="Z106" s="426"/>
      <c r="AA106" s="426"/>
      <c r="AB106" s="426"/>
      <c r="AC106" s="426"/>
      <c r="AD106" s="426"/>
      <c r="AE106" s="426"/>
    </row>
    <row r="107" spans="1:31" ht="24" customHeight="1">
      <c r="A107" s="426"/>
      <c r="B107" s="236" t="s">
        <v>1150</v>
      </c>
      <c r="C107" s="217" t="s">
        <v>1151</v>
      </c>
      <c r="D107" s="217" t="s">
        <v>958</v>
      </c>
      <c r="E107" s="217" t="s">
        <v>932</v>
      </c>
      <c r="F107" s="217" t="s">
        <v>1133</v>
      </c>
      <c r="G107" s="221">
        <v>396079</v>
      </c>
      <c r="H107" s="220" t="s">
        <v>1134</v>
      </c>
      <c r="I107" s="221">
        <v>693240195</v>
      </c>
      <c r="J107" s="220" t="s">
        <v>52</v>
      </c>
      <c r="K107" s="426"/>
      <c r="L107" s="426"/>
      <c r="M107" s="426"/>
      <c r="N107" s="426"/>
      <c r="O107" s="426"/>
      <c r="P107" s="426"/>
      <c r="Q107" s="426"/>
      <c r="R107" s="426"/>
      <c r="S107" s="426"/>
      <c r="T107" s="426"/>
      <c r="U107" s="426"/>
      <c r="V107" s="426"/>
      <c r="W107" s="426"/>
      <c r="X107" s="426"/>
      <c r="Y107" s="426"/>
      <c r="Z107" s="426"/>
      <c r="AA107" s="426"/>
      <c r="AB107" s="426"/>
      <c r="AC107" s="426"/>
      <c r="AD107" s="426"/>
      <c r="AE107" s="426"/>
    </row>
    <row r="108" spans="1:31" ht="24" customHeight="1">
      <c r="A108" s="426"/>
      <c r="B108" s="216" t="s">
        <v>962</v>
      </c>
      <c r="C108" s="216" t="s">
        <v>1152</v>
      </c>
      <c r="D108" s="216" t="s">
        <v>1153</v>
      </c>
      <c r="E108" s="216" t="s">
        <v>947</v>
      </c>
      <c r="F108" s="216" t="s">
        <v>1133</v>
      </c>
      <c r="G108" s="221">
        <v>3181577</v>
      </c>
      <c r="H108" s="117" t="s">
        <v>1134</v>
      </c>
      <c r="I108" s="221">
        <v>165442004</v>
      </c>
      <c r="J108" s="220" t="s">
        <v>52</v>
      </c>
      <c r="K108" s="426"/>
      <c r="L108" s="426"/>
      <c r="M108" s="426"/>
      <c r="N108" s="426"/>
      <c r="O108" s="426"/>
      <c r="P108" s="426"/>
      <c r="Q108" s="426"/>
      <c r="R108" s="426"/>
      <c r="S108" s="426"/>
      <c r="T108" s="426"/>
      <c r="U108" s="426"/>
      <c r="V108" s="426"/>
      <c r="W108" s="426"/>
      <c r="X108" s="426"/>
      <c r="Y108" s="426"/>
      <c r="Z108" s="426"/>
      <c r="AA108" s="426"/>
      <c r="AB108" s="426"/>
      <c r="AC108" s="426"/>
      <c r="AD108" s="426"/>
      <c r="AE108" s="426"/>
    </row>
    <row r="109" spans="1:31" ht="24" customHeight="1">
      <c r="A109" s="426"/>
      <c r="B109" s="225" t="s">
        <v>1154</v>
      </c>
      <c r="C109" s="217" t="s">
        <v>1155</v>
      </c>
      <c r="D109" s="217" t="s">
        <v>964</v>
      </c>
      <c r="E109" s="217" t="s">
        <v>932</v>
      </c>
      <c r="F109" s="217" t="s">
        <v>1133</v>
      </c>
      <c r="G109" s="219">
        <v>2309399.94</v>
      </c>
      <c r="H109" s="220" t="s">
        <v>1134</v>
      </c>
      <c r="I109" s="219">
        <v>3340262121.21</v>
      </c>
      <c r="J109" s="220" t="s">
        <v>52</v>
      </c>
      <c r="K109" s="426"/>
      <c r="L109" s="426"/>
      <c r="M109" s="426"/>
      <c r="N109" s="426"/>
      <c r="O109" s="426"/>
      <c r="P109" s="426"/>
      <c r="Q109" s="426"/>
      <c r="R109" s="426"/>
      <c r="S109" s="426"/>
      <c r="T109" s="426"/>
      <c r="U109" s="426"/>
      <c r="V109" s="426"/>
      <c r="W109" s="426"/>
      <c r="X109" s="426"/>
      <c r="Y109" s="426"/>
      <c r="Z109" s="426"/>
      <c r="AA109" s="426"/>
      <c r="AB109" s="426"/>
      <c r="AC109" s="426"/>
      <c r="AD109" s="426"/>
      <c r="AE109" s="426"/>
    </row>
    <row r="110" spans="1:31" ht="24" customHeight="1">
      <c r="A110" s="426"/>
      <c r="B110" s="222" t="s">
        <v>1156</v>
      </c>
      <c r="C110" s="216" t="s">
        <v>1157</v>
      </c>
      <c r="D110" s="216" t="s">
        <v>968</v>
      </c>
      <c r="E110" s="216" t="s">
        <v>1141</v>
      </c>
      <c r="F110" s="216" t="s">
        <v>1133</v>
      </c>
      <c r="G110" s="226">
        <v>0.84</v>
      </c>
      <c r="H110" s="220" t="s">
        <v>1134</v>
      </c>
      <c r="I110" s="227">
        <v>1798832471.8900001</v>
      </c>
      <c r="J110" s="220" t="s">
        <v>52</v>
      </c>
      <c r="K110" s="426"/>
      <c r="L110" s="426"/>
      <c r="M110" s="426"/>
      <c r="N110" s="426"/>
      <c r="O110" s="426"/>
      <c r="P110" s="426"/>
      <c r="Q110" s="426"/>
      <c r="R110" s="426"/>
      <c r="S110" s="426"/>
      <c r="T110" s="426"/>
      <c r="U110" s="426"/>
      <c r="V110" s="426"/>
      <c r="W110" s="426"/>
      <c r="X110" s="426"/>
      <c r="Y110" s="426"/>
      <c r="Z110" s="426"/>
      <c r="AA110" s="426"/>
      <c r="AB110" s="426"/>
      <c r="AC110" s="426"/>
      <c r="AD110" s="426"/>
      <c r="AE110" s="426"/>
    </row>
    <row r="111" spans="1:31" ht="24" customHeight="1">
      <c r="A111" s="426"/>
      <c r="B111" s="222" t="s">
        <v>1156</v>
      </c>
      <c r="C111" s="216" t="s">
        <v>1157</v>
      </c>
      <c r="D111" s="216" t="s">
        <v>968</v>
      </c>
      <c r="E111" s="216" t="s">
        <v>952</v>
      </c>
      <c r="F111" s="216" t="s">
        <v>1133</v>
      </c>
      <c r="G111" s="226">
        <v>2.99</v>
      </c>
      <c r="H111" s="220" t="s">
        <v>1134</v>
      </c>
      <c r="I111" s="227">
        <v>79444001.019999996</v>
      </c>
      <c r="J111" s="220" t="s">
        <v>52</v>
      </c>
      <c r="K111" s="426"/>
      <c r="L111" s="426"/>
      <c r="M111" s="426"/>
      <c r="N111" s="426"/>
      <c r="O111" s="426"/>
      <c r="P111" s="426"/>
      <c r="Q111" s="426"/>
      <c r="R111" s="426"/>
      <c r="S111" s="426"/>
      <c r="T111" s="426"/>
      <c r="U111" s="426"/>
      <c r="V111" s="426"/>
      <c r="W111" s="426"/>
      <c r="X111" s="426"/>
      <c r="Y111" s="426"/>
      <c r="Z111" s="426"/>
      <c r="AA111" s="426"/>
      <c r="AB111" s="426"/>
      <c r="AC111" s="426"/>
      <c r="AD111" s="426"/>
      <c r="AE111" s="426"/>
    </row>
    <row r="112" spans="1:31" ht="24" customHeight="1">
      <c r="A112" s="426"/>
      <c r="B112" s="222" t="s">
        <v>1156</v>
      </c>
      <c r="C112" s="216" t="s">
        <v>1157</v>
      </c>
      <c r="D112" s="216" t="s">
        <v>968</v>
      </c>
      <c r="E112" s="216" t="s">
        <v>1158</v>
      </c>
      <c r="F112" s="216" t="s">
        <v>1133</v>
      </c>
      <c r="G112" s="228">
        <v>188405</v>
      </c>
      <c r="H112" s="220" t="s">
        <v>1134</v>
      </c>
      <c r="I112" s="227">
        <v>11131580173.08</v>
      </c>
      <c r="J112" s="220" t="s">
        <v>52</v>
      </c>
      <c r="K112" s="426"/>
      <c r="L112" s="426"/>
      <c r="M112" s="426"/>
      <c r="N112" s="426"/>
      <c r="O112" s="426"/>
      <c r="P112" s="426"/>
      <c r="Q112" s="426"/>
      <c r="R112" s="426"/>
      <c r="S112" s="426"/>
      <c r="T112" s="426"/>
      <c r="U112" s="426"/>
      <c r="V112" s="426"/>
      <c r="W112" s="426"/>
      <c r="X112" s="426"/>
      <c r="Y112" s="426"/>
      <c r="Z112" s="426"/>
      <c r="AA112" s="426"/>
      <c r="AB112" s="426"/>
      <c r="AC112" s="426"/>
      <c r="AD112" s="426"/>
      <c r="AE112" s="426"/>
    </row>
    <row r="113" spans="1:31" ht="24" customHeight="1">
      <c r="A113" s="426"/>
      <c r="B113" s="225" t="s">
        <v>1159</v>
      </c>
      <c r="C113" s="217" t="s">
        <v>1160</v>
      </c>
      <c r="D113" s="217" t="s">
        <v>973</v>
      </c>
      <c r="E113" s="217" t="s">
        <v>932</v>
      </c>
      <c r="F113" s="217" t="s">
        <v>1133</v>
      </c>
      <c r="G113" s="219">
        <v>2168016</v>
      </c>
      <c r="H113" s="220" t="s">
        <v>1134</v>
      </c>
      <c r="I113" s="219">
        <v>2277548201.4400001</v>
      </c>
      <c r="J113" s="220" t="s">
        <v>52</v>
      </c>
      <c r="K113" s="426"/>
      <c r="L113" s="426"/>
      <c r="M113" s="426"/>
      <c r="N113" s="426"/>
      <c r="O113" s="426"/>
      <c r="P113" s="426"/>
      <c r="Q113" s="426"/>
      <c r="R113" s="426"/>
      <c r="S113" s="426"/>
      <c r="T113" s="426"/>
      <c r="U113" s="426"/>
      <c r="V113" s="426"/>
      <c r="W113" s="426"/>
      <c r="X113" s="426"/>
      <c r="Y113" s="426"/>
      <c r="Z113" s="426"/>
      <c r="AA113" s="426"/>
      <c r="AB113" s="426"/>
      <c r="AC113" s="426"/>
      <c r="AD113" s="426"/>
      <c r="AE113" s="426"/>
    </row>
    <row r="114" spans="1:31" ht="24" customHeight="1">
      <c r="A114" s="426"/>
      <c r="B114" s="222" t="s">
        <v>1161</v>
      </c>
      <c r="C114" s="216" t="s">
        <v>1162</v>
      </c>
      <c r="D114" s="216" t="s">
        <v>1163</v>
      </c>
      <c r="E114" s="216" t="s">
        <v>932</v>
      </c>
      <c r="F114" s="216" t="s">
        <v>1133</v>
      </c>
      <c r="G114" s="117"/>
      <c r="H114" s="117" t="s">
        <v>1164</v>
      </c>
      <c r="I114" s="117"/>
      <c r="J114" s="220" t="s">
        <v>52</v>
      </c>
      <c r="K114" s="426"/>
      <c r="L114" s="426"/>
      <c r="M114" s="426"/>
      <c r="N114" s="426"/>
      <c r="O114" s="426"/>
      <c r="P114" s="426"/>
      <c r="Q114" s="426"/>
      <c r="R114" s="426"/>
      <c r="S114" s="426"/>
      <c r="T114" s="426"/>
      <c r="U114" s="426"/>
      <c r="V114" s="426"/>
      <c r="W114" s="426"/>
      <c r="X114" s="426"/>
      <c r="Y114" s="426"/>
      <c r="Z114" s="426"/>
      <c r="AA114" s="426"/>
      <c r="AB114" s="426"/>
      <c r="AC114" s="426"/>
      <c r="AD114" s="426"/>
      <c r="AE114" s="426"/>
    </row>
    <row r="115" spans="1:31" ht="24" customHeight="1">
      <c r="A115" s="426"/>
      <c r="B115" s="222" t="s">
        <v>1165</v>
      </c>
      <c r="C115" s="217" t="s">
        <v>1166</v>
      </c>
      <c r="D115" s="217" t="s">
        <v>1167</v>
      </c>
      <c r="E115" s="217" t="s">
        <v>932</v>
      </c>
      <c r="F115" s="217" t="s">
        <v>1133</v>
      </c>
      <c r="G115" s="229">
        <v>41490.660000000003</v>
      </c>
      <c r="H115" s="220" t="s">
        <v>1134</v>
      </c>
      <c r="I115" s="230">
        <v>51208649.409999996</v>
      </c>
      <c r="J115" s="220" t="s">
        <v>52</v>
      </c>
      <c r="K115" s="426"/>
      <c r="L115" s="426"/>
      <c r="M115" s="426"/>
      <c r="N115" s="426"/>
      <c r="O115" s="426"/>
      <c r="P115" s="426"/>
      <c r="Q115" s="426"/>
      <c r="R115" s="426"/>
      <c r="S115" s="426"/>
      <c r="T115" s="426"/>
      <c r="U115" s="426"/>
      <c r="V115" s="426"/>
      <c r="W115" s="426"/>
      <c r="X115" s="426"/>
      <c r="Y115" s="426"/>
      <c r="Z115" s="426"/>
      <c r="AA115" s="426"/>
      <c r="AB115" s="426"/>
      <c r="AC115" s="426"/>
      <c r="AD115" s="426"/>
      <c r="AE115" s="426"/>
    </row>
    <row r="116" spans="1:31" ht="24" customHeight="1">
      <c r="A116" s="426"/>
      <c r="B116" s="117" t="s">
        <v>1168</v>
      </c>
      <c r="C116" s="216" t="s">
        <v>1169</v>
      </c>
      <c r="D116" s="216" t="s">
        <v>986</v>
      </c>
      <c r="E116" s="217" t="s">
        <v>932</v>
      </c>
      <c r="F116" s="217" t="s">
        <v>1133</v>
      </c>
      <c r="G116" s="228">
        <v>532417.68999999994</v>
      </c>
      <c r="H116" s="220" t="s">
        <v>1134</v>
      </c>
      <c r="I116" s="227">
        <v>1003329018.39</v>
      </c>
      <c r="J116" s="220"/>
      <c r="K116" s="426"/>
      <c r="L116" s="426"/>
      <c r="M116" s="426"/>
      <c r="N116" s="426"/>
      <c r="O116" s="426"/>
      <c r="P116" s="426"/>
      <c r="Q116" s="426"/>
      <c r="R116" s="426"/>
      <c r="S116" s="426"/>
      <c r="T116" s="426"/>
      <c r="U116" s="426"/>
      <c r="V116" s="426"/>
      <c r="W116" s="426"/>
      <c r="X116" s="426"/>
      <c r="Y116" s="426"/>
      <c r="Z116" s="426"/>
      <c r="AA116" s="426"/>
      <c r="AB116" s="426"/>
      <c r="AC116" s="426"/>
      <c r="AD116" s="426"/>
      <c r="AE116" s="426"/>
    </row>
    <row r="117" spans="1:31" ht="24" customHeight="1">
      <c r="A117" s="426"/>
      <c r="B117" s="216" t="s">
        <v>1170</v>
      </c>
      <c r="C117" s="216" t="s">
        <v>1171</v>
      </c>
      <c r="D117" s="216" t="s">
        <v>980</v>
      </c>
      <c r="E117" s="216" t="s">
        <v>1014</v>
      </c>
      <c r="F117" s="216" t="s">
        <v>1133</v>
      </c>
      <c r="G117" s="117"/>
      <c r="H117" s="117"/>
      <c r="I117" s="117"/>
      <c r="J117" s="220" t="s">
        <v>52</v>
      </c>
      <c r="K117" s="426"/>
      <c r="L117" s="426"/>
      <c r="M117" s="426"/>
      <c r="N117" s="426"/>
      <c r="O117" s="426"/>
      <c r="P117" s="426"/>
      <c r="Q117" s="426"/>
      <c r="R117" s="426"/>
      <c r="S117" s="426"/>
      <c r="T117" s="426"/>
      <c r="U117" s="426"/>
      <c r="V117" s="426"/>
      <c r="W117" s="426"/>
      <c r="X117" s="426"/>
      <c r="Y117" s="426"/>
      <c r="Z117" s="426"/>
      <c r="AA117" s="426"/>
      <c r="AB117" s="426"/>
      <c r="AC117" s="426"/>
      <c r="AD117" s="426"/>
      <c r="AE117" s="426"/>
    </row>
    <row r="118" spans="1:31" ht="24" customHeight="1">
      <c r="A118" s="426"/>
      <c r="B118" s="117" t="s">
        <v>1168</v>
      </c>
      <c r="C118" s="216" t="s">
        <v>1169</v>
      </c>
      <c r="D118" s="216" t="s">
        <v>986</v>
      </c>
      <c r="E118" s="216" t="s">
        <v>932</v>
      </c>
      <c r="F118" s="216" t="s">
        <v>1133</v>
      </c>
      <c r="G118" s="221">
        <v>532417.68999999994</v>
      </c>
      <c r="H118" s="117" t="s">
        <v>1134</v>
      </c>
      <c r="I118" s="221">
        <v>1003329018.39</v>
      </c>
      <c r="J118" s="117" t="s">
        <v>52</v>
      </c>
      <c r="K118" s="426"/>
      <c r="L118" s="426"/>
      <c r="M118" s="426"/>
      <c r="N118" s="426"/>
      <c r="O118" s="426"/>
      <c r="P118" s="426"/>
      <c r="Q118" s="426"/>
      <c r="R118" s="426"/>
      <c r="S118" s="426"/>
      <c r="T118" s="426"/>
      <c r="U118" s="426"/>
      <c r="V118" s="426"/>
      <c r="W118" s="426"/>
      <c r="X118" s="426"/>
      <c r="Y118" s="426"/>
      <c r="Z118" s="426"/>
      <c r="AA118" s="426"/>
      <c r="AB118" s="426"/>
      <c r="AC118" s="426"/>
      <c r="AD118" s="426"/>
      <c r="AE118" s="426"/>
    </row>
    <row r="119" spans="1:31" ht="24" customHeight="1">
      <c r="A119" s="426"/>
      <c r="B119" s="117" t="s">
        <v>1172</v>
      </c>
      <c r="C119" s="216" t="s">
        <v>1173</v>
      </c>
      <c r="D119" s="216" t="s">
        <v>988</v>
      </c>
      <c r="E119" s="260" t="s">
        <v>1174</v>
      </c>
      <c r="F119" s="216" t="s">
        <v>1133</v>
      </c>
      <c r="G119" s="231">
        <v>3053019</v>
      </c>
      <c r="H119" s="220" t="s">
        <v>1134</v>
      </c>
      <c r="I119" s="231">
        <v>920872072</v>
      </c>
      <c r="J119" s="220" t="s">
        <v>52</v>
      </c>
      <c r="K119" s="426"/>
      <c r="L119" s="426"/>
      <c r="M119" s="426"/>
      <c r="N119" s="426"/>
      <c r="O119" s="426"/>
      <c r="P119" s="426"/>
      <c r="Q119" s="426"/>
      <c r="R119" s="426"/>
      <c r="S119" s="426"/>
      <c r="T119" s="426"/>
      <c r="U119" s="426"/>
      <c r="V119" s="426"/>
      <c r="W119" s="426"/>
      <c r="X119" s="426"/>
      <c r="Y119" s="426"/>
      <c r="Z119" s="426"/>
      <c r="AA119" s="426"/>
      <c r="AB119" s="426"/>
      <c r="AC119" s="426"/>
      <c r="AD119" s="426"/>
      <c r="AE119" s="426"/>
    </row>
    <row r="120" spans="1:31" ht="24" customHeight="1">
      <c r="A120" s="426"/>
      <c r="B120" s="222" t="s">
        <v>1175</v>
      </c>
      <c r="C120" s="216" t="s">
        <v>1176</v>
      </c>
      <c r="D120" s="216" t="s">
        <v>1177</v>
      </c>
      <c r="E120" s="216" t="s">
        <v>932</v>
      </c>
      <c r="F120" s="216" t="s">
        <v>1133</v>
      </c>
      <c r="G120" s="221">
        <v>1627837.81</v>
      </c>
      <c r="H120" s="117" t="s">
        <v>1134</v>
      </c>
      <c r="I120" s="221">
        <v>1796386445.9300001</v>
      </c>
      <c r="J120" s="117" t="s">
        <v>52</v>
      </c>
      <c r="K120" s="426"/>
      <c r="L120" s="426"/>
      <c r="M120" s="426"/>
      <c r="N120" s="426"/>
      <c r="O120" s="426"/>
      <c r="P120" s="426"/>
      <c r="Q120" s="426"/>
      <c r="R120" s="426"/>
      <c r="S120" s="426"/>
      <c r="T120" s="426"/>
      <c r="U120" s="426"/>
      <c r="V120" s="426"/>
      <c r="W120" s="426"/>
      <c r="X120" s="426"/>
      <c r="Y120" s="426"/>
      <c r="Z120" s="426"/>
      <c r="AA120" s="426"/>
      <c r="AB120" s="426"/>
      <c r="AC120" s="426"/>
      <c r="AD120" s="426"/>
      <c r="AE120" s="426"/>
    </row>
    <row r="121" spans="1:31" ht="24" customHeight="1">
      <c r="A121" s="426"/>
      <c r="B121" s="225" t="s">
        <v>1178</v>
      </c>
      <c r="C121" s="216" t="s">
        <v>1179</v>
      </c>
      <c r="D121" s="216" t="s">
        <v>1180</v>
      </c>
      <c r="E121" s="216" t="s">
        <v>932</v>
      </c>
      <c r="F121" s="216" t="s">
        <v>1133</v>
      </c>
      <c r="G121" s="231">
        <v>681691.87</v>
      </c>
      <c r="H121" s="117" t="s">
        <v>1134</v>
      </c>
      <c r="I121" s="231">
        <v>564428523.13999999</v>
      </c>
      <c r="J121" s="220" t="s">
        <v>52</v>
      </c>
      <c r="K121" s="426"/>
      <c r="L121" s="426"/>
      <c r="M121" s="426"/>
      <c r="N121" s="426"/>
      <c r="O121" s="426"/>
      <c r="P121" s="426"/>
      <c r="Q121" s="426"/>
      <c r="R121" s="426"/>
      <c r="S121" s="426"/>
      <c r="T121" s="426"/>
      <c r="U121" s="426"/>
      <c r="V121" s="426"/>
      <c r="W121" s="426"/>
      <c r="X121" s="426"/>
      <c r="Y121" s="426"/>
      <c r="Z121" s="426"/>
      <c r="AA121" s="426"/>
      <c r="AB121" s="426"/>
      <c r="AC121" s="426"/>
      <c r="AD121" s="426"/>
      <c r="AE121" s="426"/>
    </row>
    <row r="122" spans="1:31" ht="24" customHeight="1">
      <c r="A122" s="426"/>
      <c r="B122" s="117" t="s">
        <v>1181</v>
      </c>
      <c r="C122" s="216" t="s">
        <v>1182</v>
      </c>
      <c r="D122" s="216" t="s">
        <v>995</v>
      </c>
      <c r="E122" s="216" t="s">
        <v>997</v>
      </c>
      <c r="F122" s="216" t="s">
        <v>1133</v>
      </c>
      <c r="G122" s="221">
        <v>1553815.54</v>
      </c>
      <c r="H122" s="117" t="s">
        <v>1134</v>
      </c>
      <c r="I122" s="221">
        <v>189565495.88</v>
      </c>
      <c r="J122" s="117" t="s">
        <v>52</v>
      </c>
      <c r="K122" s="426"/>
      <c r="L122" s="426"/>
      <c r="M122" s="426"/>
      <c r="N122" s="426"/>
      <c r="O122" s="426"/>
      <c r="P122" s="426"/>
      <c r="Q122" s="426"/>
      <c r="R122" s="426"/>
      <c r="S122" s="426"/>
      <c r="T122" s="426"/>
      <c r="U122" s="426"/>
      <c r="V122" s="426"/>
      <c r="W122" s="426"/>
      <c r="X122" s="426"/>
      <c r="Y122" s="426"/>
      <c r="Z122" s="426"/>
      <c r="AA122" s="426"/>
      <c r="AB122" s="426"/>
      <c r="AC122" s="426"/>
      <c r="AD122" s="426"/>
      <c r="AE122" s="426"/>
    </row>
    <row r="123" spans="1:31" ht="24" customHeight="1">
      <c r="A123" s="426"/>
      <c r="B123" s="216" t="s">
        <v>1183</v>
      </c>
      <c r="C123" s="216" t="s">
        <v>1184</v>
      </c>
      <c r="D123" s="216" t="s">
        <v>998</v>
      </c>
      <c r="E123" s="216" t="s">
        <v>947</v>
      </c>
      <c r="F123" s="216" t="s">
        <v>1133</v>
      </c>
      <c r="G123" s="231">
        <v>3952308.62</v>
      </c>
      <c r="H123" s="117" t="s">
        <v>1134</v>
      </c>
      <c r="I123" s="231">
        <v>727224786.08000004</v>
      </c>
      <c r="J123" s="220" t="s">
        <v>52</v>
      </c>
      <c r="K123" s="426"/>
      <c r="L123" s="426"/>
      <c r="M123" s="426"/>
      <c r="N123" s="426"/>
      <c r="O123" s="426"/>
      <c r="P123" s="426"/>
      <c r="Q123" s="426"/>
      <c r="R123" s="426"/>
      <c r="S123" s="426"/>
      <c r="T123" s="426"/>
      <c r="U123" s="426"/>
      <c r="V123" s="426"/>
      <c r="W123" s="426"/>
      <c r="X123" s="426"/>
      <c r="Y123" s="426"/>
      <c r="Z123" s="426"/>
      <c r="AA123" s="426"/>
      <c r="AB123" s="426"/>
      <c r="AC123" s="426"/>
      <c r="AD123" s="426"/>
      <c r="AE123" s="426"/>
    </row>
    <row r="124" spans="1:31" ht="24" customHeight="1">
      <c r="A124" s="426"/>
      <c r="B124" s="222" t="s">
        <v>1185</v>
      </c>
      <c r="C124" s="216" t="s">
        <v>1186</v>
      </c>
      <c r="D124" s="216" t="s">
        <v>1003</v>
      </c>
      <c r="E124" s="216" t="s">
        <v>932</v>
      </c>
      <c r="F124" s="216" t="s">
        <v>1149</v>
      </c>
      <c r="G124" s="117">
        <v>0</v>
      </c>
      <c r="H124" s="117" t="s">
        <v>1134</v>
      </c>
      <c r="I124" s="117">
        <v>0</v>
      </c>
      <c r="J124" s="117" t="s">
        <v>52</v>
      </c>
      <c r="K124" s="426"/>
      <c r="L124" s="426"/>
      <c r="M124" s="426"/>
      <c r="N124" s="426"/>
      <c r="O124" s="426"/>
      <c r="P124" s="426"/>
      <c r="Q124" s="426"/>
      <c r="R124" s="426"/>
      <c r="S124" s="426"/>
      <c r="T124" s="426"/>
      <c r="U124" s="426"/>
      <c r="V124" s="426"/>
      <c r="W124" s="426"/>
      <c r="X124" s="426"/>
      <c r="Y124" s="426"/>
      <c r="Z124" s="426"/>
      <c r="AA124" s="426"/>
      <c r="AB124" s="426"/>
      <c r="AC124" s="426"/>
      <c r="AD124" s="426"/>
      <c r="AE124" s="426"/>
    </row>
    <row r="125" spans="1:31" ht="24" customHeight="1">
      <c r="A125" s="426"/>
      <c r="B125" s="225" t="s">
        <v>1187</v>
      </c>
      <c r="C125" s="216" t="s">
        <v>1188</v>
      </c>
      <c r="D125" s="216" t="s">
        <v>1006</v>
      </c>
      <c r="E125" s="216" t="s">
        <v>952</v>
      </c>
      <c r="F125" s="216" t="s">
        <v>1133</v>
      </c>
      <c r="G125" s="231">
        <v>1.51</v>
      </c>
      <c r="H125" s="117" t="s">
        <v>1134</v>
      </c>
      <c r="I125" s="231">
        <v>3234560623.9699998</v>
      </c>
      <c r="J125" s="220" t="s">
        <v>52</v>
      </c>
      <c r="K125" s="426"/>
      <c r="L125" s="426"/>
      <c r="M125" s="426"/>
      <c r="N125" s="426"/>
      <c r="O125" s="426"/>
      <c r="P125" s="426"/>
      <c r="Q125" s="426"/>
      <c r="R125" s="426"/>
      <c r="S125" s="426"/>
      <c r="T125" s="426"/>
      <c r="U125" s="426"/>
      <c r="V125" s="426"/>
      <c r="W125" s="426"/>
      <c r="X125" s="426"/>
      <c r="Y125" s="426"/>
      <c r="Z125" s="426"/>
      <c r="AA125" s="426"/>
      <c r="AB125" s="426"/>
      <c r="AC125" s="426"/>
      <c r="AD125" s="426"/>
      <c r="AE125" s="426"/>
    </row>
    <row r="126" spans="1:31" ht="24" customHeight="1">
      <c r="A126" s="426"/>
      <c r="B126" s="225" t="s">
        <v>1187</v>
      </c>
      <c r="C126" s="216" t="s">
        <v>1188</v>
      </c>
      <c r="D126" s="216" t="s">
        <v>1006</v>
      </c>
      <c r="E126" s="216" t="s">
        <v>1141</v>
      </c>
      <c r="F126" s="216" t="s">
        <v>1133</v>
      </c>
      <c r="G126" s="231">
        <v>0.7</v>
      </c>
      <c r="H126" s="117" t="s">
        <v>1134</v>
      </c>
      <c r="I126" s="231">
        <v>17563488.100000001</v>
      </c>
      <c r="J126" s="220" t="s">
        <v>52</v>
      </c>
      <c r="K126" s="426"/>
      <c r="L126" s="426"/>
      <c r="M126" s="426"/>
      <c r="N126" s="426"/>
      <c r="O126" s="426"/>
      <c r="P126" s="426"/>
      <c r="Q126" s="426"/>
      <c r="R126" s="426"/>
      <c r="S126" s="426"/>
      <c r="T126" s="426"/>
      <c r="U126" s="426"/>
      <c r="V126" s="426"/>
      <c r="W126" s="426"/>
      <c r="X126" s="426"/>
      <c r="Y126" s="426"/>
      <c r="Z126" s="426"/>
      <c r="AA126" s="426"/>
      <c r="AB126" s="426"/>
      <c r="AC126" s="426"/>
      <c r="AD126" s="426"/>
      <c r="AE126" s="426"/>
    </row>
    <row r="127" spans="1:31" ht="24" customHeight="1">
      <c r="A127" s="426"/>
      <c r="B127" s="225" t="s">
        <v>1189</v>
      </c>
      <c r="C127" s="217" t="s">
        <v>1190</v>
      </c>
      <c r="D127" s="217" t="s">
        <v>1010</v>
      </c>
      <c r="E127" s="217" t="s">
        <v>952</v>
      </c>
      <c r="F127" s="217" t="s">
        <v>1133</v>
      </c>
      <c r="G127" s="219">
        <v>6.73</v>
      </c>
      <c r="H127" s="117" t="s">
        <v>1134</v>
      </c>
      <c r="I127" s="219">
        <v>14452717429.879999</v>
      </c>
      <c r="J127" s="220" t="s">
        <v>52</v>
      </c>
      <c r="K127" s="426"/>
      <c r="L127" s="426"/>
      <c r="M127" s="426"/>
      <c r="N127" s="426"/>
      <c r="O127" s="426"/>
      <c r="P127" s="426"/>
      <c r="Q127" s="426"/>
      <c r="R127" s="426"/>
      <c r="S127" s="426"/>
      <c r="T127" s="426"/>
      <c r="U127" s="426"/>
      <c r="V127" s="426"/>
      <c r="W127" s="426"/>
      <c r="X127" s="426"/>
      <c r="Y127" s="426"/>
      <c r="Z127" s="426"/>
      <c r="AA127" s="426"/>
      <c r="AB127" s="426"/>
      <c r="AC127" s="426"/>
      <c r="AD127" s="426"/>
      <c r="AE127" s="426"/>
    </row>
    <row r="128" spans="1:31" ht="24" customHeight="1">
      <c r="A128" s="426"/>
      <c r="B128" s="225" t="s">
        <v>1189</v>
      </c>
      <c r="C128" s="216" t="s">
        <v>1191</v>
      </c>
      <c r="D128" s="216" t="s">
        <v>1010</v>
      </c>
      <c r="E128" s="216" t="s">
        <v>1141</v>
      </c>
      <c r="F128" s="216" t="s">
        <v>1133</v>
      </c>
      <c r="G128" s="221">
        <v>4.93</v>
      </c>
      <c r="H128" s="117" t="s">
        <v>1134</v>
      </c>
      <c r="I128" s="221">
        <v>130928881.66</v>
      </c>
      <c r="J128" s="220" t="s">
        <v>52</v>
      </c>
      <c r="K128" s="426"/>
      <c r="L128" s="426"/>
      <c r="M128" s="426"/>
      <c r="N128" s="426"/>
      <c r="O128" s="426"/>
      <c r="P128" s="426"/>
      <c r="Q128" s="426"/>
      <c r="R128" s="426"/>
      <c r="S128" s="426"/>
      <c r="T128" s="426"/>
      <c r="U128" s="426"/>
      <c r="V128" s="426"/>
      <c r="W128" s="426"/>
      <c r="X128" s="426"/>
      <c r="Y128" s="426"/>
      <c r="Z128" s="426"/>
      <c r="AA128" s="426"/>
      <c r="AB128" s="426"/>
      <c r="AC128" s="426"/>
      <c r="AD128" s="426"/>
      <c r="AE128" s="426"/>
    </row>
    <row r="129" spans="1:31" ht="24" customHeight="1">
      <c r="A129" s="426"/>
      <c r="B129" s="216" t="s">
        <v>1192</v>
      </c>
      <c r="C129" s="217" t="s">
        <v>1193</v>
      </c>
      <c r="D129" s="217" t="s">
        <v>1012</v>
      </c>
      <c r="E129" s="217" t="s">
        <v>1014</v>
      </c>
      <c r="F129" s="217" t="s">
        <v>1133</v>
      </c>
      <c r="G129" s="219">
        <v>1066075</v>
      </c>
      <c r="H129" s="232" t="s">
        <v>1194</v>
      </c>
      <c r="I129" s="219">
        <v>41581268</v>
      </c>
      <c r="J129" s="220" t="s">
        <v>52</v>
      </c>
      <c r="K129" s="426"/>
      <c r="L129" s="426"/>
      <c r="M129" s="426"/>
      <c r="N129" s="426"/>
      <c r="O129" s="426"/>
      <c r="P129" s="426"/>
      <c r="Q129" s="426"/>
      <c r="R129" s="426"/>
      <c r="S129" s="426"/>
      <c r="T129" s="426"/>
      <c r="U129" s="426"/>
      <c r="V129" s="426"/>
      <c r="W129" s="426"/>
      <c r="X129" s="426"/>
      <c r="Y129" s="426"/>
      <c r="Z129" s="426"/>
      <c r="AA129" s="426"/>
      <c r="AB129" s="426"/>
      <c r="AC129" s="426"/>
      <c r="AD129" s="426"/>
      <c r="AE129" s="426"/>
    </row>
    <row r="130" spans="1:31" ht="24" customHeight="1">
      <c r="A130" s="426"/>
      <c r="B130" s="216" t="s">
        <v>1195</v>
      </c>
      <c r="C130" s="216" t="s">
        <v>1196</v>
      </c>
      <c r="D130" s="216" t="s">
        <v>1015</v>
      </c>
      <c r="E130" s="233" t="s">
        <v>1197</v>
      </c>
      <c r="F130" s="216" t="s">
        <v>1133</v>
      </c>
      <c r="G130" s="221">
        <v>368128.58</v>
      </c>
      <c r="H130" s="117"/>
      <c r="I130" s="221">
        <v>160989726.81999999</v>
      </c>
      <c r="J130" s="220" t="s">
        <v>52</v>
      </c>
      <c r="K130" s="426"/>
      <c r="L130" s="426"/>
      <c r="M130" s="426"/>
      <c r="N130" s="426"/>
      <c r="O130" s="426"/>
      <c r="P130" s="426"/>
      <c r="Q130" s="426"/>
      <c r="R130" s="426"/>
      <c r="S130" s="426"/>
      <c r="T130" s="426"/>
      <c r="U130" s="426"/>
      <c r="V130" s="426"/>
      <c r="W130" s="426"/>
      <c r="X130" s="426"/>
      <c r="Y130" s="426"/>
      <c r="Z130" s="426"/>
      <c r="AA130" s="426"/>
      <c r="AB130" s="426"/>
      <c r="AC130" s="426"/>
      <c r="AD130" s="426"/>
      <c r="AE130" s="426"/>
    </row>
    <row r="131" spans="1:31" ht="24" customHeight="1">
      <c r="A131" s="426"/>
      <c r="B131" s="225" t="s">
        <v>1198</v>
      </c>
      <c r="C131" s="217" t="s">
        <v>1199</v>
      </c>
      <c r="D131" s="217" t="s">
        <v>1017</v>
      </c>
      <c r="E131" s="217" t="s">
        <v>1200</v>
      </c>
      <c r="F131" s="217" t="s">
        <v>1149</v>
      </c>
      <c r="G131" s="220">
        <v>0</v>
      </c>
      <c r="H131" s="220" t="s">
        <v>1201</v>
      </c>
      <c r="I131" s="220">
        <v>0</v>
      </c>
      <c r="J131" s="220" t="s">
        <v>52</v>
      </c>
      <c r="K131" s="426"/>
      <c r="L131" s="426"/>
      <c r="M131" s="426"/>
      <c r="N131" s="426"/>
      <c r="O131" s="426"/>
      <c r="P131" s="426"/>
      <c r="Q131" s="426"/>
      <c r="R131" s="426"/>
      <c r="S131" s="426"/>
      <c r="T131" s="426"/>
      <c r="U131" s="426"/>
      <c r="V131" s="426"/>
      <c r="W131" s="426"/>
      <c r="X131" s="426"/>
      <c r="Y131" s="426"/>
      <c r="Z131" s="426"/>
      <c r="AA131" s="426"/>
      <c r="AB131" s="426"/>
      <c r="AC131" s="426"/>
      <c r="AD131" s="426"/>
      <c r="AE131" s="426"/>
    </row>
    <row r="132" spans="1:31" ht="24" customHeight="1">
      <c r="A132" s="426"/>
      <c r="B132" s="225" t="s">
        <v>1198</v>
      </c>
      <c r="C132" s="217" t="s">
        <v>1199</v>
      </c>
      <c r="D132" s="217" t="s">
        <v>1017</v>
      </c>
      <c r="E132" s="217" t="s">
        <v>1141</v>
      </c>
      <c r="F132" s="217" t="s">
        <v>1149</v>
      </c>
      <c r="G132" s="220">
        <v>0</v>
      </c>
      <c r="H132" s="220" t="s">
        <v>1201</v>
      </c>
      <c r="I132" s="220">
        <v>0</v>
      </c>
      <c r="J132" s="220" t="s">
        <v>52</v>
      </c>
      <c r="K132" s="426"/>
      <c r="L132" s="426"/>
      <c r="M132" s="426"/>
      <c r="N132" s="426"/>
      <c r="O132" s="426"/>
      <c r="P132" s="426"/>
      <c r="Q132" s="426"/>
      <c r="R132" s="426"/>
      <c r="S132" s="426"/>
      <c r="T132" s="426"/>
      <c r="U132" s="426"/>
      <c r="V132" s="426"/>
      <c r="W132" s="426"/>
      <c r="X132" s="426"/>
      <c r="Y132" s="426"/>
      <c r="Z132" s="426"/>
      <c r="AA132" s="426"/>
      <c r="AB132" s="426"/>
      <c r="AC132" s="426"/>
      <c r="AD132" s="426"/>
      <c r="AE132" s="426"/>
    </row>
    <row r="133" spans="1:31" ht="24" customHeight="1">
      <c r="A133" s="426"/>
      <c r="B133" s="117" t="s">
        <v>1202</v>
      </c>
      <c r="C133" s="216" t="s">
        <v>1203</v>
      </c>
      <c r="D133" s="216" t="s">
        <v>1020</v>
      </c>
      <c r="E133" s="216" t="s">
        <v>1204</v>
      </c>
      <c r="F133" s="216" t="s">
        <v>1133</v>
      </c>
      <c r="G133" s="231">
        <v>709170.34</v>
      </c>
      <c r="H133" s="117"/>
      <c r="I133" s="231">
        <v>133566130.84999999</v>
      </c>
      <c r="J133" s="220" t="s">
        <v>52</v>
      </c>
      <c r="K133" s="426"/>
      <c r="L133" s="426"/>
      <c r="M133" s="426"/>
      <c r="N133" s="426"/>
      <c r="O133" s="426"/>
      <c r="P133" s="426"/>
      <c r="Q133" s="426"/>
      <c r="R133" s="426"/>
      <c r="S133" s="426"/>
      <c r="T133" s="426"/>
      <c r="U133" s="426"/>
      <c r="V133" s="426"/>
      <c r="W133" s="426"/>
      <c r="X133" s="426"/>
      <c r="Y133" s="426"/>
      <c r="Z133" s="426"/>
      <c r="AA133" s="426"/>
      <c r="AB133" s="426"/>
      <c r="AC133" s="426"/>
      <c r="AD133" s="426"/>
      <c r="AE133" s="426"/>
    </row>
    <row r="134" spans="1:31" ht="24" customHeight="1">
      <c r="A134" s="426"/>
      <c r="B134" s="225" t="s">
        <v>1205</v>
      </c>
      <c r="C134" s="217" t="s">
        <v>1206</v>
      </c>
      <c r="D134" s="217" t="s">
        <v>1022</v>
      </c>
      <c r="E134" s="217" t="s">
        <v>932</v>
      </c>
      <c r="F134" s="217" t="s">
        <v>1133</v>
      </c>
      <c r="G134" s="219">
        <v>852398.42</v>
      </c>
      <c r="H134" s="220" t="s">
        <v>1134</v>
      </c>
      <c r="I134" s="219">
        <v>1517704359.22</v>
      </c>
      <c r="J134" s="220" t="s">
        <v>52</v>
      </c>
      <c r="K134" s="426"/>
      <c r="L134" s="426"/>
      <c r="M134" s="426"/>
      <c r="N134" s="426"/>
      <c r="O134" s="426"/>
      <c r="P134" s="426"/>
      <c r="Q134" s="426"/>
      <c r="R134" s="426"/>
      <c r="S134" s="426"/>
      <c r="T134" s="426"/>
      <c r="U134" s="426"/>
      <c r="V134" s="426"/>
      <c r="W134" s="426"/>
      <c r="X134" s="426"/>
      <c r="Y134" s="426"/>
      <c r="Z134" s="426"/>
      <c r="AA134" s="426"/>
      <c r="AB134" s="426"/>
      <c r="AC134" s="426"/>
      <c r="AD134" s="426"/>
      <c r="AE134" s="426"/>
    </row>
    <row r="135" spans="1:31" ht="24" customHeight="1">
      <c r="A135" s="426"/>
      <c r="B135" s="216" t="s">
        <v>1207</v>
      </c>
      <c r="C135" s="216" t="s">
        <v>1207</v>
      </c>
      <c r="D135" s="216" t="s">
        <v>1025</v>
      </c>
      <c r="E135" s="216" t="s">
        <v>947</v>
      </c>
      <c r="F135" s="221" t="s">
        <v>1133</v>
      </c>
      <c r="G135" s="221">
        <v>2239018.2200000002</v>
      </c>
      <c r="H135" s="117" t="s">
        <v>1134</v>
      </c>
      <c r="I135" s="221">
        <v>141491340.33000001</v>
      </c>
      <c r="J135" s="220" t="s">
        <v>52</v>
      </c>
      <c r="K135" s="426"/>
      <c r="L135" s="426"/>
      <c r="M135" s="426"/>
      <c r="N135" s="426"/>
      <c r="O135" s="426"/>
      <c r="P135" s="426"/>
      <c r="Q135" s="426"/>
      <c r="R135" s="426"/>
      <c r="S135" s="426"/>
      <c r="T135" s="426"/>
      <c r="U135" s="426"/>
      <c r="V135" s="426"/>
      <c r="W135" s="426"/>
      <c r="X135" s="426"/>
      <c r="Y135" s="426"/>
      <c r="Z135" s="426"/>
      <c r="AA135" s="426"/>
      <c r="AB135" s="426"/>
      <c r="AC135" s="426"/>
      <c r="AD135" s="426"/>
      <c r="AE135" s="426"/>
    </row>
    <row r="136" spans="1:31" ht="24" customHeight="1">
      <c r="A136" s="426"/>
      <c r="B136" s="216" t="s">
        <v>1207</v>
      </c>
      <c r="C136" s="216" t="s">
        <v>1207</v>
      </c>
      <c r="D136" s="216" t="s">
        <v>1025</v>
      </c>
      <c r="E136" s="216" t="s">
        <v>1208</v>
      </c>
      <c r="F136" s="221" t="s">
        <v>1133</v>
      </c>
      <c r="G136" s="221">
        <v>99237.34</v>
      </c>
      <c r="H136" s="117" t="s">
        <v>1134</v>
      </c>
      <c r="I136" s="221">
        <v>6211184</v>
      </c>
      <c r="J136" s="220" t="s">
        <v>52</v>
      </c>
      <c r="K136" s="426"/>
      <c r="L136" s="426"/>
      <c r="M136" s="426"/>
      <c r="N136" s="426"/>
      <c r="O136" s="426"/>
      <c r="P136" s="426"/>
      <c r="Q136" s="426"/>
      <c r="R136" s="426"/>
      <c r="S136" s="426"/>
      <c r="T136" s="426"/>
      <c r="U136" s="426"/>
      <c r="V136" s="426"/>
      <c r="W136" s="426"/>
      <c r="X136" s="426"/>
      <c r="Y136" s="426"/>
      <c r="Z136" s="426"/>
      <c r="AA136" s="426"/>
      <c r="AB136" s="426"/>
      <c r="AC136" s="426"/>
      <c r="AD136" s="426"/>
      <c r="AE136" s="426"/>
    </row>
    <row r="137" spans="1:31" ht="24" customHeight="1">
      <c r="A137" s="426"/>
      <c r="B137" s="217" t="s">
        <v>1209</v>
      </c>
      <c r="C137" s="217" t="s">
        <v>1209</v>
      </c>
      <c r="D137" s="217" t="s">
        <v>1029</v>
      </c>
      <c r="E137" s="217" t="s">
        <v>947</v>
      </c>
      <c r="F137" s="217" t="s">
        <v>1133</v>
      </c>
      <c r="G137" s="221">
        <v>2380121</v>
      </c>
      <c r="H137" s="220" t="s">
        <v>1134</v>
      </c>
      <c r="I137" s="221">
        <v>171344767.80000001</v>
      </c>
      <c r="J137" s="220" t="s">
        <v>52</v>
      </c>
      <c r="K137" s="426"/>
      <c r="L137" s="426"/>
      <c r="M137" s="426"/>
      <c r="N137" s="426"/>
      <c r="O137" s="426"/>
      <c r="P137" s="426"/>
      <c r="Q137" s="426"/>
      <c r="R137" s="426"/>
      <c r="S137" s="426"/>
      <c r="T137" s="426"/>
      <c r="U137" s="426"/>
      <c r="V137" s="426"/>
      <c r="W137" s="426"/>
      <c r="X137" s="426"/>
      <c r="Y137" s="426"/>
      <c r="Z137" s="426"/>
      <c r="AA137" s="426"/>
      <c r="AB137" s="426"/>
      <c r="AC137" s="426"/>
      <c r="AD137" s="426"/>
      <c r="AE137" s="426"/>
    </row>
    <row r="138" spans="1:31" ht="24" customHeight="1">
      <c r="A138" s="426"/>
      <c r="B138" s="216" t="s">
        <v>1210</v>
      </c>
      <c r="C138" s="216" t="s">
        <v>1210</v>
      </c>
      <c r="D138" s="216" t="s">
        <v>1211</v>
      </c>
      <c r="E138" s="216" t="s">
        <v>947</v>
      </c>
      <c r="F138" s="216" t="s">
        <v>1133</v>
      </c>
      <c r="G138" s="231">
        <v>2178416.9500000002</v>
      </c>
      <c r="H138" s="117" t="s">
        <v>1134</v>
      </c>
      <c r="I138" s="231">
        <v>136345548</v>
      </c>
      <c r="J138" s="220" t="s">
        <v>52</v>
      </c>
      <c r="K138" s="426"/>
      <c r="L138" s="426"/>
      <c r="M138" s="426"/>
      <c r="N138" s="426"/>
      <c r="O138" s="426"/>
      <c r="P138" s="426"/>
      <c r="Q138" s="426"/>
      <c r="R138" s="426"/>
      <c r="S138" s="426"/>
      <c r="T138" s="426"/>
      <c r="U138" s="426"/>
      <c r="V138" s="426"/>
      <c r="W138" s="426"/>
      <c r="X138" s="426"/>
      <c r="Y138" s="426"/>
      <c r="Z138" s="426"/>
      <c r="AA138" s="426"/>
      <c r="AB138" s="426"/>
      <c r="AC138" s="426"/>
      <c r="AD138" s="426"/>
      <c r="AE138" s="426"/>
    </row>
    <row r="139" spans="1:31" ht="24" customHeight="1">
      <c r="A139" s="426"/>
      <c r="B139" s="217" t="s">
        <v>1033</v>
      </c>
      <c r="C139" s="217" t="s">
        <v>1212</v>
      </c>
      <c r="D139" s="217" t="s">
        <v>1033</v>
      </c>
      <c r="E139" s="217" t="s">
        <v>1213</v>
      </c>
      <c r="F139" s="216" t="s">
        <v>1133</v>
      </c>
      <c r="G139" s="229">
        <v>16451.080000000002</v>
      </c>
      <c r="H139" s="220" t="s">
        <v>1214</v>
      </c>
      <c r="I139" s="230">
        <v>22901527.140000001</v>
      </c>
      <c r="J139" s="220" t="s">
        <v>52</v>
      </c>
      <c r="K139" s="426"/>
      <c r="L139" s="426"/>
      <c r="M139" s="426"/>
      <c r="N139" s="426"/>
      <c r="O139" s="426"/>
      <c r="P139" s="426"/>
      <c r="Q139" s="426"/>
      <c r="R139" s="426"/>
      <c r="S139" s="426"/>
      <c r="T139" s="426"/>
      <c r="U139" s="426"/>
      <c r="V139" s="426"/>
      <c r="W139" s="426"/>
      <c r="X139" s="426"/>
      <c r="Y139" s="426"/>
      <c r="Z139" s="426"/>
      <c r="AA139" s="426"/>
      <c r="AB139" s="426"/>
      <c r="AC139" s="426"/>
      <c r="AD139" s="426"/>
      <c r="AE139" s="426"/>
    </row>
    <row r="140" spans="1:31" ht="24" customHeight="1">
      <c r="A140" s="426"/>
      <c r="B140" s="217" t="s">
        <v>1033</v>
      </c>
      <c r="C140" s="217" t="s">
        <v>1212</v>
      </c>
      <c r="D140" s="217" t="s">
        <v>1033</v>
      </c>
      <c r="E140" s="217" t="s">
        <v>1213</v>
      </c>
      <c r="F140" s="216" t="s">
        <v>1133</v>
      </c>
      <c r="G140" s="229">
        <v>1419817</v>
      </c>
      <c r="H140" s="220" t="s">
        <v>1134</v>
      </c>
      <c r="I140" s="230">
        <v>293347233.86000001</v>
      </c>
      <c r="J140" s="220" t="s">
        <v>52</v>
      </c>
      <c r="K140" s="426"/>
      <c r="L140" s="426"/>
      <c r="M140" s="426"/>
      <c r="N140" s="426"/>
      <c r="O140" s="426"/>
      <c r="P140" s="426"/>
      <c r="Q140" s="426"/>
      <c r="R140" s="426"/>
      <c r="S140" s="426"/>
      <c r="T140" s="426"/>
      <c r="U140" s="426"/>
      <c r="V140" s="426"/>
      <c r="W140" s="426"/>
      <c r="X140" s="426"/>
      <c r="Y140" s="426"/>
      <c r="Z140" s="426"/>
      <c r="AA140" s="426"/>
      <c r="AB140" s="426"/>
      <c r="AC140" s="426"/>
      <c r="AD140" s="426"/>
      <c r="AE140" s="426"/>
    </row>
    <row r="141" spans="1:31" ht="24" customHeight="1">
      <c r="A141" s="426"/>
      <c r="B141" s="216" t="s">
        <v>1215</v>
      </c>
      <c r="C141" s="216" t="s">
        <v>1216</v>
      </c>
      <c r="D141" s="216" t="s">
        <v>1036</v>
      </c>
      <c r="E141" s="216" t="s">
        <v>1217</v>
      </c>
      <c r="F141" s="216" t="s">
        <v>1133</v>
      </c>
      <c r="G141" s="221">
        <v>375957.77</v>
      </c>
      <c r="H141" s="117" t="s">
        <v>1134</v>
      </c>
      <c r="I141" s="221">
        <v>175948236.36000001</v>
      </c>
      <c r="J141" s="220" t="s">
        <v>52</v>
      </c>
      <c r="K141" s="426"/>
      <c r="L141" s="426"/>
      <c r="M141" s="426"/>
      <c r="N141" s="426"/>
      <c r="O141" s="426"/>
      <c r="P141" s="426"/>
      <c r="Q141" s="426"/>
      <c r="R141" s="426"/>
      <c r="S141" s="426"/>
      <c r="T141" s="426"/>
      <c r="U141" s="426"/>
      <c r="V141" s="426"/>
      <c r="W141" s="426"/>
      <c r="X141" s="426"/>
      <c r="Y141" s="426"/>
      <c r="Z141" s="426"/>
      <c r="AA141" s="426"/>
      <c r="AB141" s="426"/>
      <c r="AC141" s="426"/>
      <c r="AD141" s="426"/>
      <c r="AE141" s="426"/>
    </row>
    <row r="142" spans="1:31" ht="24" customHeight="1">
      <c r="A142" s="426"/>
      <c r="B142" s="222" t="s">
        <v>1218</v>
      </c>
      <c r="C142" s="217" t="s">
        <v>1219</v>
      </c>
      <c r="D142" s="217" t="s">
        <v>1038</v>
      </c>
      <c r="E142" s="217" t="s">
        <v>1220</v>
      </c>
      <c r="F142" s="217" t="s">
        <v>1149</v>
      </c>
      <c r="G142" s="220">
        <v>0</v>
      </c>
      <c r="H142" s="117" t="s">
        <v>1134</v>
      </c>
      <c r="I142" s="220">
        <v>0</v>
      </c>
      <c r="J142" s="220" t="s">
        <v>52</v>
      </c>
      <c r="K142" s="426"/>
      <c r="L142" s="426"/>
      <c r="M142" s="426"/>
      <c r="N142" s="426"/>
      <c r="O142" s="426"/>
      <c r="P142" s="426"/>
      <c r="Q142" s="426"/>
      <c r="R142" s="426"/>
      <c r="S142" s="426"/>
      <c r="T142" s="426"/>
      <c r="U142" s="426"/>
      <c r="V142" s="426"/>
      <c r="W142" s="426"/>
      <c r="X142" s="426"/>
      <c r="Y142" s="426"/>
      <c r="Z142" s="426"/>
      <c r="AA142" s="426"/>
      <c r="AB142" s="426"/>
      <c r="AC142" s="426"/>
      <c r="AD142" s="426"/>
      <c r="AE142" s="426"/>
    </row>
    <row r="143" spans="1:31" ht="24" customHeight="1">
      <c r="A143" s="426"/>
      <c r="B143" s="225" t="s">
        <v>1221</v>
      </c>
      <c r="C143" s="216" t="s">
        <v>1222</v>
      </c>
      <c r="D143" s="216" t="s">
        <v>1041</v>
      </c>
      <c r="E143" s="216" t="s">
        <v>952</v>
      </c>
      <c r="F143" s="216" t="s">
        <v>1133</v>
      </c>
      <c r="G143" s="234">
        <v>0.2</v>
      </c>
      <c r="H143" s="117" t="s">
        <v>1134</v>
      </c>
      <c r="I143" s="231">
        <v>421379454.87</v>
      </c>
      <c r="J143" s="220" t="s">
        <v>52</v>
      </c>
      <c r="K143" s="426"/>
      <c r="L143" s="426"/>
      <c r="M143" s="426"/>
      <c r="N143" s="426"/>
      <c r="O143" s="426"/>
      <c r="P143" s="426"/>
      <c r="Q143" s="426"/>
      <c r="R143" s="426"/>
      <c r="S143" s="426"/>
      <c r="T143" s="426"/>
      <c r="U143" s="426"/>
      <c r="V143" s="426"/>
      <c r="W143" s="426"/>
      <c r="X143" s="426"/>
      <c r="Y143" s="426"/>
      <c r="Z143" s="426"/>
      <c r="AA143" s="426"/>
      <c r="AB143" s="426"/>
      <c r="AC143" s="426"/>
      <c r="AD143" s="426"/>
      <c r="AE143" s="426"/>
    </row>
    <row r="144" spans="1:31" ht="24" customHeight="1">
      <c r="A144" s="426"/>
      <c r="B144" s="225" t="s">
        <v>1221</v>
      </c>
      <c r="C144" s="216" t="s">
        <v>1222</v>
      </c>
      <c r="D144" s="216" t="s">
        <v>1041</v>
      </c>
      <c r="E144" s="216" t="s">
        <v>1141</v>
      </c>
      <c r="F144" s="216" t="s">
        <v>1133</v>
      </c>
      <c r="G144" s="234">
        <v>0.17</v>
      </c>
      <c r="H144" s="117" t="s">
        <v>1134</v>
      </c>
      <c r="I144" s="231">
        <v>4155939</v>
      </c>
      <c r="J144" s="220" t="s">
        <v>52</v>
      </c>
      <c r="K144" s="426"/>
      <c r="L144" s="426"/>
      <c r="M144" s="426"/>
      <c r="N144" s="426"/>
      <c r="O144" s="426"/>
      <c r="P144" s="426"/>
      <c r="Q144" s="426"/>
      <c r="R144" s="426"/>
      <c r="S144" s="426"/>
      <c r="T144" s="426"/>
      <c r="U144" s="426"/>
      <c r="V144" s="426"/>
      <c r="W144" s="426"/>
      <c r="X144" s="426"/>
      <c r="Y144" s="426"/>
      <c r="Z144" s="426"/>
      <c r="AA144" s="426"/>
      <c r="AB144" s="426"/>
      <c r="AC144" s="426"/>
      <c r="AD144" s="426"/>
      <c r="AE144" s="426"/>
    </row>
    <row r="145" spans="1:31" ht="24" customHeight="1">
      <c r="A145" s="426"/>
      <c r="B145" s="225" t="s">
        <v>1223</v>
      </c>
      <c r="C145" s="217" t="s">
        <v>1224</v>
      </c>
      <c r="D145" s="217" t="s">
        <v>1045</v>
      </c>
      <c r="E145" s="217" t="s">
        <v>932</v>
      </c>
      <c r="F145" s="217" t="s">
        <v>1133</v>
      </c>
      <c r="G145" s="219">
        <v>79078.47</v>
      </c>
      <c r="H145" s="220" t="s">
        <v>1134</v>
      </c>
      <c r="I145" s="219">
        <v>124460592</v>
      </c>
      <c r="J145" s="220" t="s">
        <v>52</v>
      </c>
      <c r="K145" s="426"/>
      <c r="L145" s="426"/>
      <c r="M145" s="426"/>
      <c r="N145" s="426"/>
      <c r="O145" s="426"/>
      <c r="P145" s="426"/>
      <c r="Q145" s="426"/>
      <c r="R145" s="426"/>
      <c r="S145" s="426"/>
      <c r="T145" s="426"/>
      <c r="U145" s="426"/>
      <c r="V145" s="426"/>
      <c r="W145" s="426"/>
      <c r="X145" s="426"/>
      <c r="Y145" s="426"/>
      <c r="Z145" s="426"/>
      <c r="AA145" s="426"/>
      <c r="AB145" s="426"/>
      <c r="AC145" s="426"/>
      <c r="AD145" s="426"/>
      <c r="AE145" s="426"/>
    </row>
    <row r="146" spans="1:31" ht="24" customHeight="1">
      <c r="A146" s="426"/>
      <c r="B146" s="216" t="s">
        <v>1225</v>
      </c>
      <c r="C146" s="216" t="s">
        <v>1224</v>
      </c>
      <c r="D146" s="216" t="s">
        <v>1047</v>
      </c>
      <c r="E146" s="216" t="s">
        <v>932</v>
      </c>
      <c r="F146" s="216" t="s">
        <v>1133</v>
      </c>
      <c r="G146" s="221">
        <v>85854.35</v>
      </c>
      <c r="H146" s="117" t="s">
        <v>1134</v>
      </c>
      <c r="I146" s="221">
        <v>90481893.349999994</v>
      </c>
      <c r="J146" s="220" t="s">
        <v>52</v>
      </c>
      <c r="K146" s="426"/>
      <c r="L146" s="426"/>
      <c r="M146" s="426"/>
      <c r="N146" s="426"/>
      <c r="O146" s="426"/>
      <c r="P146" s="426"/>
      <c r="Q146" s="426"/>
      <c r="R146" s="426"/>
      <c r="S146" s="426"/>
      <c r="T146" s="426"/>
      <c r="U146" s="426"/>
      <c r="V146" s="426"/>
      <c r="W146" s="426"/>
      <c r="X146" s="426"/>
      <c r="Y146" s="426"/>
      <c r="Z146" s="426"/>
      <c r="AA146" s="426"/>
      <c r="AB146" s="426"/>
      <c r="AC146" s="426"/>
      <c r="AD146" s="426"/>
      <c r="AE146" s="426"/>
    </row>
    <row r="147" spans="1:31" ht="24" customHeight="1">
      <c r="A147" s="426"/>
      <c r="B147" s="225" t="s">
        <v>1226</v>
      </c>
      <c r="C147" s="217" t="s">
        <v>1227</v>
      </c>
      <c r="D147" s="217" t="s">
        <v>1049</v>
      </c>
      <c r="E147" s="217" t="s">
        <v>932</v>
      </c>
      <c r="F147" s="217" t="s">
        <v>1149</v>
      </c>
      <c r="G147" s="220">
        <v>0</v>
      </c>
      <c r="H147" s="117" t="s">
        <v>1134</v>
      </c>
      <c r="I147" s="220">
        <v>0</v>
      </c>
      <c r="J147" s="220" t="s">
        <v>52</v>
      </c>
      <c r="K147" s="426"/>
      <c r="L147" s="426"/>
      <c r="M147" s="426"/>
      <c r="N147" s="426"/>
      <c r="O147" s="426"/>
      <c r="P147" s="426"/>
      <c r="Q147" s="426"/>
      <c r="R147" s="426"/>
      <c r="S147" s="426"/>
      <c r="T147" s="426"/>
      <c r="U147" s="426"/>
      <c r="V147" s="426"/>
      <c r="W147" s="426"/>
      <c r="X147" s="426"/>
      <c r="Y147" s="426"/>
      <c r="Z147" s="426"/>
      <c r="AA147" s="426"/>
      <c r="AB147" s="426"/>
      <c r="AC147" s="426"/>
      <c r="AD147" s="426"/>
      <c r="AE147" s="426"/>
    </row>
    <row r="148" spans="1:31" ht="24" customHeight="1">
      <c r="A148" s="426"/>
      <c r="B148" s="222" t="s">
        <v>1228</v>
      </c>
      <c r="C148" s="216" t="s">
        <v>1229</v>
      </c>
      <c r="D148" s="216" t="s">
        <v>1051</v>
      </c>
      <c r="E148" s="216" t="s">
        <v>932</v>
      </c>
      <c r="F148" s="216" t="s">
        <v>1133</v>
      </c>
      <c r="G148" s="221">
        <v>744230.14</v>
      </c>
      <c r="H148" s="117" t="s">
        <v>1134</v>
      </c>
      <c r="I148" s="221">
        <v>690218010.41999996</v>
      </c>
      <c r="J148" s="220" t="s">
        <v>52</v>
      </c>
      <c r="K148" s="426"/>
      <c r="L148" s="426"/>
      <c r="M148" s="426"/>
      <c r="N148" s="426"/>
      <c r="O148" s="426"/>
      <c r="P148" s="426"/>
      <c r="Q148" s="426"/>
      <c r="R148" s="426"/>
      <c r="S148" s="426"/>
      <c r="T148" s="426"/>
      <c r="U148" s="426"/>
      <c r="V148" s="426"/>
      <c r="W148" s="426"/>
      <c r="X148" s="426"/>
      <c r="Y148" s="426"/>
      <c r="Z148" s="426"/>
      <c r="AA148" s="426"/>
      <c r="AB148" s="426"/>
      <c r="AC148" s="426"/>
      <c r="AD148" s="426"/>
      <c r="AE148" s="426"/>
    </row>
    <row r="149" spans="1:31" ht="24" customHeight="1">
      <c r="A149" s="426"/>
      <c r="B149" s="216" t="s">
        <v>1230</v>
      </c>
      <c r="C149" s="217" t="s">
        <v>1231</v>
      </c>
      <c r="D149" s="217" t="s">
        <v>1055</v>
      </c>
      <c r="E149" s="217" t="s">
        <v>1014</v>
      </c>
      <c r="F149" s="217"/>
      <c r="G149" s="220"/>
      <c r="H149" s="220"/>
      <c r="I149" s="220"/>
      <c r="J149" s="220" t="s">
        <v>52</v>
      </c>
      <c r="K149" s="426"/>
      <c r="L149" s="426"/>
      <c r="M149" s="426"/>
      <c r="N149" s="426"/>
      <c r="O149" s="426"/>
      <c r="P149" s="426"/>
      <c r="Q149" s="426"/>
      <c r="R149" s="426"/>
      <c r="S149" s="426"/>
      <c r="T149" s="426"/>
      <c r="U149" s="426"/>
      <c r="V149" s="426"/>
      <c r="W149" s="426"/>
      <c r="X149" s="426"/>
      <c r="Y149" s="426"/>
      <c r="Z149" s="426"/>
      <c r="AA149" s="426"/>
      <c r="AB149" s="426"/>
      <c r="AC149" s="426"/>
      <c r="AD149" s="426"/>
      <c r="AE149" s="426"/>
    </row>
    <row r="150" spans="1:31" ht="24" customHeight="1">
      <c r="A150" s="426"/>
      <c r="B150" s="216" t="s">
        <v>1059</v>
      </c>
      <c r="C150" s="216" t="s">
        <v>1232</v>
      </c>
      <c r="D150" s="216" t="s">
        <v>1059</v>
      </c>
      <c r="E150" s="216" t="s">
        <v>947</v>
      </c>
      <c r="F150" s="216" t="s">
        <v>1133</v>
      </c>
      <c r="G150" s="231">
        <v>1224753.77</v>
      </c>
      <c r="H150" s="117" t="s">
        <v>1134</v>
      </c>
      <c r="I150" s="231">
        <v>238648121.5</v>
      </c>
      <c r="J150" s="220" t="s">
        <v>52</v>
      </c>
      <c r="K150" s="426"/>
      <c r="L150" s="426"/>
      <c r="M150" s="426"/>
      <c r="N150" s="426"/>
      <c r="O150" s="426"/>
      <c r="P150" s="426"/>
      <c r="Q150" s="426"/>
      <c r="R150" s="426"/>
      <c r="S150" s="426"/>
      <c r="T150" s="426"/>
      <c r="U150" s="426"/>
      <c r="V150" s="426"/>
      <c r="W150" s="426"/>
      <c r="X150" s="426"/>
      <c r="Y150" s="426"/>
      <c r="Z150" s="426"/>
      <c r="AA150" s="426"/>
      <c r="AB150" s="426"/>
      <c r="AC150" s="426"/>
      <c r="AD150" s="426"/>
      <c r="AE150" s="426"/>
    </row>
    <row r="151" spans="1:31" ht="24" customHeight="1">
      <c r="A151" s="426"/>
      <c r="B151" s="216" t="s">
        <v>1059</v>
      </c>
      <c r="C151" s="216" t="s">
        <v>1232</v>
      </c>
      <c r="D151" s="216" t="s">
        <v>1059</v>
      </c>
      <c r="E151" s="216"/>
      <c r="F151" s="216" t="s">
        <v>1133</v>
      </c>
      <c r="G151" s="231">
        <v>416384.84</v>
      </c>
      <c r="H151" s="117" t="s">
        <v>1134</v>
      </c>
      <c r="I151" s="231">
        <v>79912353.230000004</v>
      </c>
      <c r="J151" s="220" t="s">
        <v>52</v>
      </c>
      <c r="K151" s="426"/>
      <c r="L151" s="426"/>
      <c r="M151" s="426"/>
      <c r="N151" s="426"/>
      <c r="O151" s="426"/>
      <c r="P151" s="426"/>
      <c r="Q151" s="426"/>
      <c r="R151" s="426"/>
      <c r="S151" s="426"/>
      <c r="T151" s="426"/>
      <c r="U151" s="426"/>
      <c r="V151" s="426"/>
      <c r="W151" s="426"/>
      <c r="X151" s="426"/>
      <c r="Y151" s="426"/>
      <c r="Z151" s="426"/>
      <c r="AA151" s="426"/>
      <c r="AB151" s="426"/>
      <c r="AC151" s="426"/>
      <c r="AD151" s="426"/>
      <c r="AE151" s="426"/>
    </row>
    <row r="152" spans="1:31" ht="24" customHeight="1">
      <c r="A152" s="426"/>
      <c r="B152" s="225" t="s">
        <v>1233</v>
      </c>
      <c r="C152" s="217" t="s">
        <v>1234</v>
      </c>
      <c r="D152" s="217" t="s">
        <v>1062</v>
      </c>
      <c r="E152" s="217" t="s">
        <v>1158</v>
      </c>
      <c r="F152" s="217" t="s">
        <v>1133</v>
      </c>
      <c r="G152" s="221">
        <v>79520</v>
      </c>
      <c r="H152" s="220" t="s">
        <v>1134</v>
      </c>
      <c r="I152" s="221">
        <v>5162801708.2700005</v>
      </c>
      <c r="J152" s="220" t="s">
        <v>52</v>
      </c>
      <c r="K152" s="426"/>
      <c r="L152" s="426"/>
      <c r="M152" s="426"/>
      <c r="N152" s="426"/>
      <c r="O152" s="426"/>
      <c r="P152" s="426"/>
      <c r="Q152" s="426"/>
      <c r="R152" s="426"/>
      <c r="S152" s="426"/>
      <c r="T152" s="426"/>
      <c r="U152" s="426"/>
      <c r="V152" s="426"/>
      <c r="W152" s="426"/>
      <c r="X152" s="426"/>
      <c r="Y152" s="426"/>
      <c r="Z152" s="426"/>
      <c r="AA152" s="426"/>
      <c r="AB152" s="426"/>
      <c r="AC152" s="426"/>
      <c r="AD152" s="426"/>
      <c r="AE152" s="426"/>
    </row>
    <row r="153" spans="1:31" ht="24" customHeight="1">
      <c r="A153" s="426"/>
      <c r="B153" s="225" t="s">
        <v>1233</v>
      </c>
      <c r="C153" s="217" t="s">
        <v>1234</v>
      </c>
      <c r="D153" s="217" t="s">
        <v>1062</v>
      </c>
      <c r="E153" s="217" t="s">
        <v>952</v>
      </c>
      <c r="F153" s="217" t="s">
        <v>1133</v>
      </c>
      <c r="G153" s="221">
        <v>3.58</v>
      </c>
      <c r="H153" s="220" t="s">
        <v>1134</v>
      </c>
      <c r="I153" s="221">
        <v>7663230096.2700005</v>
      </c>
      <c r="J153" s="220" t="s">
        <v>52</v>
      </c>
      <c r="K153" s="426"/>
      <c r="L153" s="426"/>
      <c r="M153" s="426"/>
      <c r="N153" s="426"/>
      <c r="O153" s="426"/>
      <c r="P153" s="426"/>
      <c r="Q153" s="426"/>
      <c r="R153" s="426"/>
      <c r="S153" s="426"/>
      <c r="T153" s="426"/>
      <c r="U153" s="426"/>
      <c r="V153" s="426"/>
      <c r="W153" s="426"/>
      <c r="X153" s="426"/>
      <c r="Y153" s="426"/>
      <c r="Z153" s="426"/>
      <c r="AA153" s="426"/>
      <c r="AB153" s="426"/>
      <c r="AC153" s="426"/>
      <c r="AD153" s="426"/>
      <c r="AE153" s="426"/>
    </row>
    <row r="154" spans="1:31" ht="24" customHeight="1">
      <c r="A154" s="426"/>
      <c r="B154" s="225" t="s">
        <v>1233</v>
      </c>
      <c r="C154" s="217" t="s">
        <v>1234</v>
      </c>
      <c r="D154" s="217" t="s">
        <v>1062</v>
      </c>
      <c r="E154" s="217" t="s">
        <v>1141</v>
      </c>
      <c r="F154" s="217" t="s">
        <v>1133</v>
      </c>
      <c r="G154" s="221">
        <v>5.77</v>
      </c>
      <c r="H154" s="220" t="s">
        <v>1134</v>
      </c>
      <c r="I154" s="221">
        <v>153299438.21000001</v>
      </c>
      <c r="J154" s="220" t="s">
        <v>52</v>
      </c>
      <c r="K154" s="426"/>
      <c r="L154" s="426"/>
      <c r="M154" s="426"/>
      <c r="N154" s="426"/>
      <c r="O154" s="426"/>
      <c r="P154" s="426"/>
      <c r="Q154" s="426"/>
      <c r="R154" s="426"/>
      <c r="S154" s="426"/>
      <c r="T154" s="426"/>
      <c r="U154" s="426"/>
      <c r="V154" s="426"/>
      <c r="W154" s="426"/>
      <c r="X154" s="426"/>
      <c r="Y154" s="426"/>
      <c r="Z154" s="426"/>
      <c r="AA154" s="426"/>
      <c r="AB154" s="426"/>
      <c r="AC154" s="426"/>
      <c r="AD154" s="426"/>
      <c r="AE154" s="426"/>
    </row>
    <row r="155" spans="1:31" ht="24" customHeight="1">
      <c r="A155" s="426"/>
      <c r="B155" s="222" t="s">
        <v>1235</v>
      </c>
      <c r="C155" s="216" t="s">
        <v>1236</v>
      </c>
      <c r="D155" s="216" t="s">
        <v>1067</v>
      </c>
      <c r="E155" s="216" t="s">
        <v>932</v>
      </c>
      <c r="F155" s="217" t="s">
        <v>1133</v>
      </c>
      <c r="G155" s="117">
        <v>0</v>
      </c>
      <c r="H155" s="220" t="s">
        <v>1134</v>
      </c>
      <c r="I155" s="117">
        <v>0</v>
      </c>
      <c r="J155" s="220" t="s">
        <v>52</v>
      </c>
      <c r="K155" s="426"/>
      <c r="L155" s="426"/>
      <c r="M155" s="426"/>
      <c r="N155" s="426"/>
      <c r="O155" s="426"/>
      <c r="P155" s="426"/>
      <c r="Q155" s="426"/>
      <c r="R155" s="426"/>
      <c r="S155" s="426"/>
      <c r="T155" s="426"/>
      <c r="U155" s="426"/>
      <c r="V155" s="426"/>
      <c r="W155" s="426"/>
      <c r="X155" s="426"/>
      <c r="Y155" s="426"/>
      <c r="Z155" s="426"/>
      <c r="AA155" s="426"/>
      <c r="AB155" s="426"/>
      <c r="AC155" s="426"/>
      <c r="AD155" s="426"/>
      <c r="AE155" s="426"/>
    </row>
    <row r="156" spans="1:31" ht="24" customHeight="1">
      <c r="A156" s="426"/>
      <c r="B156" s="225" t="s">
        <v>1237</v>
      </c>
      <c r="C156" s="217" t="s">
        <v>1238</v>
      </c>
      <c r="D156" s="217" t="s">
        <v>1069</v>
      </c>
      <c r="E156" s="217" t="s">
        <v>932</v>
      </c>
      <c r="F156" s="217" t="s">
        <v>1149</v>
      </c>
      <c r="G156" s="220">
        <v>0</v>
      </c>
      <c r="H156" s="220" t="s">
        <v>1134</v>
      </c>
      <c r="I156" s="220">
        <v>0</v>
      </c>
      <c r="J156" s="220" t="s">
        <v>52</v>
      </c>
      <c r="K156" s="426"/>
      <c r="L156" s="426"/>
      <c r="M156" s="426"/>
      <c r="N156" s="426"/>
      <c r="O156" s="426"/>
      <c r="P156" s="426"/>
      <c r="Q156" s="426"/>
      <c r="R156" s="426"/>
      <c r="S156" s="426"/>
      <c r="T156" s="426"/>
      <c r="U156" s="426"/>
      <c r="V156" s="426"/>
      <c r="W156" s="426"/>
      <c r="X156" s="426"/>
      <c r="Y156" s="426"/>
      <c r="Z156" s="426"/>
      <c r="AA156" s="426"/>
      <c r="AB156" s="426"/>
      <c r="AC156" s="426"/>
      <c r="AD156" s="426"/>
      <c r="AE156" s="426"/>
    </row>
    <row r="157" spans="1:31" ht="24" customHeight="1">
      <c r="A157" s="426"/>
      <c r="B157" s="222" t="s">
        <v>1239</v>
      </c>
      <c r="C157" s="216" t="s">
        <v>1240</v>
      </c>
      <c r="D157" s="216" t="s">
        <v>1071</v>
      </c>
      <c r="E157" s="216" t="s">
        <v>1158</v>
      </c>
      <c r="F157" s="216" t="s">
        <v>1133</v>
      </c>
      <c r="G157" s="231">
        <v>69834</v>
      </c>
      <c r="H157" s="220" t="s">
        <v>1134</v>
      </c>
      <c r="I157" s="231">
        <v>4092610257</v>
      </c>
      <c r="J157" s="220" t="s">
        <v>52</v>
      </c>
      <c r="K157" s="426"/>
      <c r="L157" s="426"/>
      <c r="M157" s="426"/>
      <c r="N157" s="426"/>
      <c r="O157" s="426"/>
      <c r="P157" s="426"/>
      <c r="Q157" s="426"/>
      <c r="R157" s="426"/>
      <c r="S157" s="426"/>
      <c r="T157" s="426"/>
      <c r="U157" s="426"/>
      <c r="V157" s="426"/>
      <c r="W157" s="426"/>
      <c r="X157" s="426"/>
      <c r="Y157" s="426"/>
      <c r="Z157" s="426"/>
      <c r="AA157" s="426"/>
      <c r="AB157" s="426"/>
      <c r="AC157" s="426"/>
      <c r="AD157" s="426"/>
      <c r="AE157" s="426"/>
    </row>
    <row r="158" spans="1:31" ht="24" customHeight="1">
      <c r="A158" s="426"/>
      <c r="B158" s="222" t="s">
        <v>1239</v>
      </c>
      <c r="C158" s="216" t="s">
        <v>1240</v>
      </c>
      <c r="D158" s="216" t="s">
        <v>1071</v>
      </c>
      <c r="E158" s="216" t="s">
        <v>952</v>
      </c>
      <c r="F158" s="216" t="s">
        <v>1133</v>
      </c>
      <c r="G158" s="231">
        <v>1.93</v>
      </c>
      <c r="H158" s="220" t="s">
        <v>1134</v>
      </c>
      <c r="I158" s="231">
        <v>4213060284</v>
      </c>
      <c r="J158" s="220" t="s">
        <v>52</v>
      </c>
      <c r="K158" s="426"/>
      <c r="L158" s="426"/>
      <c r="M158" s="426"/>
      <c r="N158" s="426"/>
      <c r="O158" s="426"/>
      <c r="P158" s="426"/>
      <c r="Q158" s="426"/>
      <c r="R158" s="426"/>
      <c r="S158" s="426"/>
      <c r="T158" s="426"/>
      <c r="U158" s="426"/>
      <c r="V158" s="426"/>
      <c r="W158" s="426"/>
      <c r="X158" s="426"/>
      <c r="Y158" s="426"/>
      <c r="Z158" s="426"/>
      <c r="AA158" s="426"/>
      <c r="AB158" s="426"/>
      <c r="AC158" s="426"/>
      <c r="AD158" s="426"/>
      <c r="AE158" s="426"/>
    </row>
    <row r="159" spans="1:31" ht="24" customHeight="1">
      <c r="A159" s="426"/>
      <c r="B159" s="222" t="s">
        <v>1239</v>
      </c>
      <c r="C159" s="216" t="s">
        <v>1240</v>
      </c>
      <c r="D159" s="216" t="s">
        <v>1071</v>
      </c>
      <c r="E159" s="216" t="s">
        <v>1141</v>
      </c>
      <c r="F159" s="216" t="s">
        <v>1133</v>
      </c>
      <c r="G159" s="231">
        <v>2.4900000000000002</v>
      </c>
      <c r="H159" s="220" t="s">
        <v>1134</v>
      </c>
      <c r="I159" s="231">
        <v>63685215</v>
      </c>
      <c r="J159" s="220" t="s">
        <v>52</v>
      </c>
      <c r="K159" s="426"/>
      <c r="L159" s="426"/>
      <c r="M159" s="426"/>
      <c r="N159" s="426"/>
      <c r="O159" s="426"/>
      <c r="P159" s="426"/>
      <c r="Q159" s="426"/>
      <c r="R159" s="426"/>
      <c r="S159" s="426"/>
      <c r="T159" s="426"/>
      <c r="U159" s="426"/>
      <c r="V159" s="426"/>
      <c r="W159" s="426"/>
      <c r="X159" s="426"/>
      <c r="Y159" s="426"/>
      <c r="Z159" s="426"/>
      <c r="AA159" s="426"/>
      <c r="AB159" s="426"/>
      <c r="AC159" s="426"/>
      <c r="AD159" s="426"/>
      <c r="AE159" s="426"/>
    </row>
    <row r="160" spans="1:31" ht="24" customHeight="1">
      <c r="A160" s="426"/>
      <c r="B160" s="216" t="s">
        <v>1241</v>
      </c>
      <c r="C160" s="217" t="s">
        <v>1171</v>
      </c>
      <c r="D160" s="217" t="s">
        <v>1075</v>
      </c>
      <c r="E160" s="217" t="s">
        <v>1014</v>
      </c>
      <c r="F160" s="217"/>
      <c r="G160" s="220"/>
      <c r="H160" s="220"/>
      <c r="I160" s="220"/>
      <c r="J160" s="220" t="s">
        <v>52</v>
      </c>
      <c r="K160" s="426"/>
      <c r="L160" s="426"/>
      <c r="M160" s="426"/>
      <c r="N160" s="426"/>
      <c r="O160" s="426"/>
      <c r="P160" s="426"/>
      <c r="Q160" s="426"/>
      <c r="R160" s="426"/>
      <c r="S160" s="426"/>
      <c r="T160" s="426"/>
      <c r="U160" s="426"/>
      <c r="V160" s="426"/>
      <c r="W160" s="426"/>
      <c r="X160" s="426"/>
      <c r="Y160" s="426"/>
      <c r="Z160" s="426"/>
      <c r="AA160" s="426"/>
      <c r="AB160" s="426"/>
      <c r="AC160" s="426"/>
      <c r="AD160" s="426"/>
      <c r="AE160" s="426"/>
    </row>
    <row r="161" spans="1:31" ht="24" customHeight="1">
      <c r="A161" s="426"/>
      <c r="B161" s="225" t="s">
        <v>1242</v>
      </c>
      <c r="C161" s="216" t="s">
        <v>1243</v>
      </c>
      <c r="D161" s="216" t="s">
        <v>1079</v>
      </c>
      <c r="E161" s="216" t="s">
        <v>952</v>
      </c>
      <c r="F161" s="216" t="s">
        <v>1133</v>
      </c>
      <c r="G161" s="231">
        <v>2.89</v>
      </c>
      <c r="H161" s="117" t="s">
        <v>1134</v>
      </c>
      <c r="I161" s="231">
        <v>6043748832</v>
      </c>
      <c r="J161" s="220" t="s">
        <v>52</v>
      </c>
      <c r="K161" s="426"/>
      <c r="L161" s="426"/>
      <c r="M161" s="426"/>
      <c r="N161" s="426"/>
      <c r="O161" s="426"/>
      <c r="P161" s="426"/>
      <c r="Q161" s="426"/>
      <c r="R161" s="426"/>
      <c r="S161" s="426"/>
      <c r="T161" s="426"/>
      <c r="U161" s="426"/>
      <c r="V161" s="426"/>
      <c r="W161" s="426"/>
      <c r="X161" s="426"/>
      <c r="Y161" s="426"/>
      <c r="Z161" s="426"/>
      <c r="AA161" s="426"/>
      <c r="AB161" s="426"/>
      <c r="AC161" s="426"/>
      <c r="AD161" s="426"/>
      <c r="AE161" s="426"/>
    </row>
    <row r="162" spans="1:31" ht="24" customHeight="1">
      <c r="A162" s="426"/>
      <c r="B162" s="222" t="s">
        <v>1244</v>
      </c>
      <c r="C162" s="217" t="s">
        <v>1245</v>
      </c>
      <c r="D162" s="217" t="s">
        <v>1081</v>
      </c>
      <c r="E162" s="217" t="s">
        <v>932</v>
      </c>
      <c r="F162" s="217" t="s">
        <v>1133</v>
      </c>
      <c r="G162" s="221">
        <v>3145974.71</v>
      </c>
      <c r="H162" s="220" t="s">
        <v>1134</v>
      </c>
      <c r="I162" s="221">
        <v>4389348805.8000002</v>
      </c>
      <c r="J162" s="220" t="s">
        <v>52</v>
      </c>
      <c r="K162" s="426"/>
      <c r="L162" s="426"/>
      <c r="M162" s="426"/>
      <c r="N162" s="426"/>
      <c r="O162" s="426"/>
      <c r="P162" s="426"/>
      <c r="Q162" s="426"/>
      <c r="R162" s="426"/>
      <c r="S162" s="426"/>
      <c r="T162" s="426"/>
      <c r="U162" s="426"/>
      <c r="V162" s="426"/>
      <c r="W162" s="426"/>
      <c r="X162" s="426"/>
      <c r="Y162" s="426"/>
      <c r="Z162" s="426"/>
      <c r="AA162" s="426"/>
      <c r="AB162" s="426"/>
      <c r="AC162" s="426"/>
      <c r="AD162" s="426"/>
      <c r="AE162" s="426"/>
    </row>
    <row r="163" spans="1:31" ht="24" customHeight="1">
      <c r="A163" s="426"/>
      <c r="B163" s="216" t="s">
        <v>1246</v>
      </c>
      <c r="C163" s="216" t="s">
        <v>1247</v>
      </c>
      <c r="D163" s="216" t="s">
        <v>1085</v>
      </c>
      <c r="E163" s="216" t="s">
        <v>1248</v>
      </c>
      <c r="F163" s="217" t="s">
        <v>1133</v>
      </c>
      <c r="G163" s="117">
        <v>408257.41</v>
      </c>
      <c r="H163" s="117" t="s">
        <v>1134</v>
      </c>
      <c r="I163" s="227">
        <v>150654346.90000001</v>
      </c>
      <c r="J163" s="220" t="s">
        <v>52</v>
      </c>
      <c r="K163" s="426"/>
      <c r="L163" s="426"/>
      <c r="M163" s="426"/>
      <c r="N163" s="426"/>
      <c r="O163" s="426"/>
      <c r="P163" s="426"/>
      <c r="Q163" s="426"/>
      <c r="R163" s="426"/>
      <c r="S163" s="426"/>
      <c r="T163" s="426"/>
      <c r="U163" s="426"/>
      <c r="V163" s="426"/>
      <c r="W163" s="426"/>
      <c r="X163" s="426"/>
      <c r="Y163" s="426"/>
      <c r="Z163" s="426"/>
      <c r="AA163" s="426"/>
      <c r="AB163" s="426"/>
      <c r="AC163" s="426"/>
      <c r="AD163" s="426"/>
      <c r="AE163" s="426"/>
    </row>
    <row r="164" spans="1:31" ht="24" customHeight="1">
      <c r="A164" s="426"/>
      <c r="B164" s="216" t="s">
        <v>1249</v>
      </c>
      <c r="C164" s="217" t="s">
        <v>1250</v>
      </c>
      <c r="D164" s="217" t="s">
        <v>1088</v>
      </c>
      <c r="E164" s="464" t="s">
        <v>1251</v>
      </c>
      <c r="F164" s="217" t="s">
        <v>1133</v>
      </c>
      <c r="G164" s="221">
        <v>1387573</v>
      </c>
      <c r="H164" s="220" t="s">
        <v>1134</v>
      </c>
      <c r="I164" s="221">
        <v>141662928.94999999</v>
      </c>
      <c r="J164" s="220" t="s">
        <v>52</v>
      </c>
      <c r="K164" s="426"/>
      <c r="L164" s="426"/>
      <c r="M164" s="426"/>
      <c r="N164" s="426"/>
      <c r="O164" s="426"/>
      <c r="P164" s="426"/>
      <c r="Q164" s="426"/>
      <c r="R164" s="426"/>
      <c r="S164" s="426"/>
      <c r="T164" s="426"/>
      <c r="U164" s="426"/>
      <c r="V164" s="426"/>
      <c r="W164" s="426"/>
      <c r="X164" s="426"/>
      <c r="Y164" s="426"/>
      <c r="Z164" s="426"/>
      <c r="AA164" s="426"/>
      <c r="AB164" s="426"/>
      <c r="AC164" s="426"/>
      <c r="AD164" s="426"/>
      <c r="AE164" s="426"/>
    </row>
    <row r="165" spans="1:31" ht="24" customHeight="1">
      <c r="A165" s="426"/>
      <c r="B165" s="216" t="s">
        <v>1252</v>
      </c>
      <c r="C165" s="216" t="s">
        <v>1253</v>
      </c>
      <c r="D165" s="216" t="s">
        <v>1092</v>
      </c>
      <c r="E165" s="216" t="s">
        <v>1251</v>
      </c>
      <c r="F165" s="216" t="s">
        <v>1133</v>
      </c>
      <c r="G165" s="231">
        <v>1459154</v>
      </c>
      <c r="H165" s="117" t="s">
        <v>1134</v>
      </c>
      <c r="I165" s="231">
        <v>102549600.78</v>
      </c>
      <c r="J165" s="220" t="s">
        <v>52</v>
      </c>
      <c r="K165" s="426"/>
      <c r="L165" s="426"/>
      <c r="M165" s="426"/>
      <c r="N165" s="426"/>
      <c r="O165" s="426"/>
      <c r="P165" s="426"/>
      <c r="Q165" s="426"/>
      <c r="R165" s="426"/>
      <c r="S165" s="426"/>
      <c r="T165" s="426"/>
      <c r="U165" s="426"/>
      <c r="V165" s="426"/>
      <c r="W165" s="426"/>
      <c r="X165" s="426"/>
      <c r="Y165" s="426"/>
      <c r="Z165" s="426"/>
      <c r="AA165" s="426"/>
      <c r="AB165" s="426"/>
      <c r="AC165" s="426"/>
      <c r="AD165" s="426"/>
      <c r="AE165" s="426"/>
    </row>
    <row r="166" spans="1:31" ht="24" customHeight="1">
      <c r="A166" s="426"/>
      <c r="B166" s="216" t="s">
        <v>1252</v>
      </c>
      <c r="C166" s="216" t="s">
        <v>1253</v>
      </c>
      <c r="D166" s="216" t="s">
        <v>1092</v>
      </c>
      <c r="E166" s="216"/>
      <c r="F166" s="216" t="s">
        <v>1133</v>
      </c>
      <c r="G166" s="231">
        <v>344187</v>
      </c>
      <c r="H166" s="117" t="s">
        <v>1134</v>
      </c>
      <c r="I166" s="231">
        <v>16543836.029999999</v>
      </c>
      <c r="J166" s="220" t="s">
        <v>52</v>
      </c>
      <c r="K166" s="426"/>
      <c r="L166" s="426"/>
      <c r="M166" s="426"/>
      <c r="N166" s="426"/>
      <c r="O166" s="426"/>
      <c r="P166" s="426"/>
      <c r="Q166" s="426"/>
      <c r="R166" s="426"/>
      <c r="S166" s="426"/>
      <c r="T166" s="426"/>
      <c r="U166" s="426"/>
      <c r="V166" s="426"/>
      <c r="W166" s="426"/>
      <c r="X166" s="426"/>
      <c r="Y166" s="426"/>
      <c r="Z166" s="426"/>
      <c r="AA166" s="426"/>
      <c r="AB166" s="426"/>
      <c r="AC166" s="426"/>
      <c r="AD166" s="426"/>
      <c r="AE166" s="426"/>
    </row>
    <row r="167" spans="1:31" ht="24" customHeight="1">
      <c r="A167" s="426"/>
      <c r="B167" s="216" t="s">
        <v>1254</v>
      </c>
      <c r="C167" s="217" t="s">
        <v>1255</v>
      </c>
      <c r="D167" s="217" t="s">
        <v>1093</v>
      </c>
      <c r="E167" s="217" t="s">
        <v>1251</v>
      </c>
      <c r="F167" s="217" t="s">
        <v>1133</v>
      </c>
      <c r="G167" s="219">
        <v>1856238.52</v>
      </c>
      <c r="H167" s="220" t="s">
        <v>1134</v>
      </c>
      <c r="I167" s="219">
        <v>244575839.94</v>
      </c>
      <c r="J167" s="220" t="s">
        <v>52</v>
      </c>
      <c r="K167" s="426"/>
      <c r="L167" s="426"/>
      <c r="M167" s="426"/>
      <c r="N167" s="426"/>
      <c r="O167" s="426"/>
      <c r="P167" s="426"/>
      <c r="Q167" s="426"/>
      <c r="R167" s="426"/>
      <c r="S167" s="426"/>
      <c r="T167" s="426"/>
      <c r="U167" s="426"/>
      <c r="V167" s="426"/>
      <c r="W167" s="426"/>
      <c r="X167" s="426"/>
      <c r="Y167" s="426"/>
      <c r="Z167" s="426"/>
      <c r="AA167" s="426"/>
      <c r="AB167" s="426"/>
      <c r="AC167" s="426"/>
      <c r="AD167" s="426"/>
      <c r="AE167" s="426"/>
    </row>
    <row r="168" spans="1:31" ht="24" customHeight="1">
      <c r="A168" s="426"/>
      <c r="B168" s="216" t="s">
        <v>1254</v>
      </c>
      <c r="C168" s="217" t="s">
        <v>1255</v>
      </c>
      <c r="D168" s="217" t="s">
        <v>1093</v>
      </c>
      <c r="E168" s="217"/>
      <c r="F168" s="217" t="s">
        <v>1133</v>
      </c>
      <c r="G168" s="219">
        <v>265448.98</v>
      </c>
      <c r="H168" s="220" t="s">
        <v>1134</v>
      </c>
      <c r="I168" s="219">
        <v>30155287.5</v>
      </c>
      <c r="J168" s="220" t="s">
        <v>52</v>
      </c>
      <c r="K168" s="426"/>
      <c r="L168" s="426"/>
      <c r="M168" s="426"/>
      <c r="N168" s="426"/>
      <c r="O168" s="426"/>
      <c r="P168" s="426"/>
      <c r="Q168" s="426"/>
      <c r="R168" s="426"/>
      <c r="S168" s="426"/>
      <c r="T168" s="426"/>
      <c r="U168" s="426"/>
      <c r="V168" s="426"/>
      <c r="W168" s="426"/>
      <c r="X168" s="426"/>
      <c r="Y168" s="426"/>
      <c r="Z168" s="426"/>
      <c r="AA168" s="426"/>
      <c r="AB168" s="426"/>
      <c r="AC168" s="426"/>
      <c r="AD168" s="426"/>
      <c r="AE168" s="426"/>
    </row>
    <row r="169" spans="1:31" ht="24" customHeight="1">
      <c r="A169" s="426"/>
      <c r="B169" s="216" t="s">
        <v>1256</v>
      </c>
      <c r="C169" s="216" t="s">
        <v>1257</v>
      </c>
      <c r="D169" s="216" t="s">
        <v>1258</v>
      </c>
      <c r="E169" s="216" t="s">
        <v>947</v>
      </c>
      <c r="F169" s="216" t="s">
        <v>1133</v>
      </c>
      <c r="G169" s="231">
        <v>595914.81999999995</v>
      </c>
      <c r="H169" s="117" t="s">
        <v>1134</v>
      </c>
      <c r="I169" s="231">
        <v>188130889.80000001</v>
      </c>
      <c r="J169" s="220" t="s">
        <v>52</v>
      </c>
      <c r="K169" s="426"/>
      <c r="L169" s="426"/>
      <c r="M169" s="426"/>
      <c r="N169" s="426"/>
      <c r="O169" s="426"/>
      <c r="P169" s="426"/>
      <c r="Q169" s="426"/>
      <c r="R169" s="426"/>
      <c r="S169" s="426"/>
      <c r="T169" s="426"/>
      <c r="U169" s="426"/>
      <c r="V169" s="426"/>
      <c r="W169" s="426"/>
      <c r="X169" s="426"/>
      <c r="Y169" s="426"/>
      <c r="Z169" s="426"/>
      <c r="AA169" s="426"/>
      <c r="AB169" s="426"/>
      <c r="AC169" s="426"/>
      <c r="AD169" s="426"/>
      <c r="AE169" s="426"/>
    </row>
    <row r="170" spans="1:31" ht="24" customHeight="1">
      <c r="A170" s="426"/>
      <c r="B170" s="225" t="s">
        <v>1259</v>
      </c>
      <c r="C170" s="217" t="s">
        <v>1260</v>
      </c>
      <c r="D170" s="217" t="s">
        <v>1096</v>
      </c>
      <c r="E170" s="217" t="s">
        <v>932</v>
      </c>
      <c r="F170" s="217" t="s">
        <v>1133</v>
      </c>
      <c r="G170" s="219">
        <v>4761591.84</v>
      </c>
      <c r="H170" s="220" t="s">
        <v>1134</v>
      </c>
      <c r="I170" s="219">
        <v>4005210000</v>
      </c>
      <c r="J170" s="220" t="s">
        <v>52</v>
      </c>
      <c r="K170" s="426"/>
      <c r="L170" s="426"/>
      <c r="M170" s="426"/>
      <c r="N170" s="426"/>
      <c r="O170" s="426"/>
      <c r="P170" s="426"/>
      <c r="Q170" s="426"/>
      <c r="R170" s="426"/>
      <c r="S170" s="426"/>
      <c r="T170" s="426"/>
      <c r="U170" s="426"/>
      <c r="V170" s="426"/>
      <c r="W170" s="426"/>
      <c r="X170" s="426"/>
      <c r="Y170" s="426"/>
      <c r="Z170" s="426"/>
      <c r="AA170" s="426"/>
      <c r="AB170" s="426"/>
      <c r="AC170" s="426"/>
      <c r="AD170" s="426"/>
      <c r="AE170" s="426"/>
    </row>
    <row r="171" spans="1:31" ht="24" customHeight="1">
      <c r="A171" s="426"/>
      <c r="B171" s="225" t="s">
        <v>1259</v>
      </c>
      <c r="C171" s="216" t="s">
        <v>1261</v>
      </c>
      <c r="D171" s="216" t="s">
        <v>1096</v>
      </c>
      <c r="E171" s="216" t="s">
        <v>947</v>
      </c>
      <c r="F171" s="216" t="s">
        <v>1133</v>
      </c>
      <c r="G171" s="235">
        <v>379056</v>
      </c>
      <c r="H171" s="117" t="s">
        <v>1134</v>
      </c>
      <c r="I171" s="221">
        <v>312003807</v>
      </c>
      <c r="J171" s="220" t="s">
        <v>52</v>
      </c>
      <c r="K171" s="426"/>
      <c r="L171" s="426"/>
      <c r="M171" s="426"/>
      <c r="N171" s="426"/>
      <c r="O171" s="426"/>
      <c r="P171" s="426"/>
      <c r="Q171" s="426"/>
      <c r="R171" s="426"/>
      <c r="S171" s="426"/>
      <c r="T171" s="426"/>
      <c r="U171" s="426"/>
      <c r="V171" s="426"/>
      <c r="W171" s="426"/>
      <c r="X171" s="426"/>
      <c r="Y171" s="426"/>
      <c r="Z171" s="426"/>
      <c r="AA171" s="426"/>
      <c r="AB171" s="426"/>
      <c r="AC171" s="426"/>
      <c r="AD171" s="426"/>
      <c r="AE171" s="426"/>
    </row>
    <row r="172" spans="1:31" ht="24" customHeight="1">
      <c r="A172" s="426"/>
      <c r="B172" s="216" t="s">
        <v>1262</v>
      </c>
      <c r="C172" s="217" t="s">
        <v>1263</v>
      </c>
      <c r="D172" s="217" t="s">
        <v>1101</v>
      </c>
      <c r="E172" s="217" t="s">
        <v>1014</v>
      </c>
      <c r="F172" s="217" t="s">
        <v>1133</v>
      </c>
      <c r="G172" s="219">
        <v>30042</v>
      </c>
      <c r="H172" s="220"/>
      <c r="I172" s="219">
        <v>81977643505</v>
      </c>
      <c r="J172" s="220" t="s">
        <v>52</v>
      </c>
      <c r="K172" s="426"/>
      <c r="L172" s="426"/>
      <c r="M172" s="426"/>
      <c r="N172" s="426"/>
      <c r="O172" s="426"/>
      <c r="P172" s="426"/>
      <c r="Q172" s="426"/>
      <c r="R172" s="426"/>
      <c r="S172" s="426"/>
      <c r="T172" s="426"/>
      <c r="U172" s="426"/>
      <c r="V172" s="426"/>
      <c r="W172" s="426"/>
      <c r="X172" s="426"/>
      <c r="Y172" s="426"/>
      <c r="Z172" s="426"/>
      <c r="AA172" s="426"/>
      <c r="AB172" s="426"/>
      <c r="AC172" s="426"/>
      <c r="AD172" s="426"/>
      <c r="AE172" s="426"/>
    </row>
    <row r="173" spans="1:31" ht="24" customHeight="1">
      <c r="A173" s="426"/>
      <c r="B173" s="222" t="s">
        <v>1264</v>
      </c>
      <c r="C173" s="216" t="s">
        <v>1265</v>
      </c>
      <c r="D173" s="216" t="s">
        <v>1105</v>
      </c>
      <c r="E173" s="216" t="s">
        <v>932</v>
      </c>
      <c r="F173" s="216" t="s">
        <v>1133</v>
      </c>
      <c r="G173" s="221">
        <v>100110.35</v>
      </c>
      <c r="H173" s="117" t="s">
        <v>1134</v>
      </c>
      <c r="I173" s="221">
        <v>174061149.53999999</v>
      </c>
      <c r="J173" s="220" t="s">
        <v>52</v>
      </c>
      <c r="K173" s="426"/>
      <c r="L173" s="426"/>
      <c r="M173" s="426"/>
      <c r="N173" s="426"/>
      <c r="O173" s="426"/>
      <c r="P173" s="426"/>
      <c r="Q173" s="426"/>
      <c r="R173" s="426"/>
      <c r="S173" s="426"/>
      <c r="T173" s="426"/>
      <c r="U173" s="426"/>
      <c r="V173" s="426"/>
      <c r="W173" s="426"/>
      <c r="X173" s="426"/>
      <c r="Y173" s="426"/>
      <c r="Z173" s="426"/>
      <c r="AA173" s="426"/>
      <c r="AB173" s="426"/>
      <c r="AC173" s="426"/>
      <c r="AD173" s="426"/>
      <c r="AE173" s="426"/>
    </row>
    <row r="174" spans="1:31" ht="24" customHeight="1">
      <c r="A174" s="426"/>
      <c r="B174" s="225" t="s">
        <v>1266</v>
      </c>
      <c r="C174" s="217" t="s">
        <v>1267</v>
      </c>
      <c r="D174" s="217" t="s">
        <v>1107</v>
      </c>
      <c r="E174" s="217" t="s">
        <v>932</v>
      </c>
      <c r="F174" s="217" t="s">
        <v>1133</v>
      </c>
      <c r="G174" s="219">
        <v>437565.72</v>
      </c>
      <c r="H174" s="220" t="s">
        <v>1134</v>
      </c>
      <c r="I174" s="219">
        <v>306226613.69</v>
      </c>
      <c r="J174" s="220" t="s">
        <v>52</v>
      </c>
      <c r="K174" s="426"/>
      <c r="L174" s="426"/>
      <c r="M174" s="426"/>
      <c r="N174" s="426"/>
      <c r="O174" s="426"/>
      <c r="P174" s="426"/>
      <c r="Q174" s="426"/>
      <c r="R174" s="426"/>
      <c r="S174" s="426"/>
      <c r="T174" s="426"/>
      <c r="U174" s="426"/>
      <c r="V174" s="426"/>
      <c r="W174" s="426"/>
      <c r="X174" s="426"/>
      <c r="Y174" s="426"/>
      <c r="Z174" s="426"/>
      <c r="AA174" s="426"/>
      <c r="AB174" s="426"/>
      <c r="AC174" s="426"/>
      <c r="AD174" s="426"/>
      <c r="AE174" s="426"/>
    </row>
    <row r="175" spans="1:31" ht="24" customHeight="1">
      <c r="A175" s="426"/>
      <c r="B175" s="222" t="s">
        <v>1268</v>
      </c>
      <c r="C175" s="216" t="s">
        <v>1269</v>
      </c>
      <c r="D175" s="216" t="s">
        <v>1109</v>
      </c>
      <c r="E175" s="216" t="s">
        <v>1111</v>
      </c>
      <c r="F175" s="216" t="s">
        <v>1149</v>
      </c>
      <c r="G175" s="117">
        <v>0</v>
      </c>
      <c r="H175" s="220" t="s">
        <v>1134</v>
      </c>
      <c r="I175" s="117">
        <v>0</v>
      </c>
      <c r="J175" s="220" t="s">
        <v>52</v>
      </c>
      <c r="K175" s="426"/>
      <c r="L175" s="426"/>
      <c r="M175" s="426"/>
      <c r="N175" s="426"/>
      <c r="O175" s="426"/>
      <c r="P175" s="426"/>
      <c r="Q175" s="426"/>
      <c r="R175" s="426"/>
      <c r="S175" s="426"/>
      <c r="T175" s="426"/>
      <c r="U175" s="426"/>
      <c r="V175" s="426"/>
      <c r="W175" s="426"/>
      <c r="X175" s="426"/>
      <c r="Y175" s="426"/>
      <c r="Z175" s="426"/>
      <c r="AA175" s="426"/>
      <c r="AB175" s="426"/>
      <c r="AC175" s="426"/>
      <c r="AD175" s="426"/>
      <c r="AE175" s="426"/>
    </row>
    <row r="176" spans="1:31" ht="24" customHeight="1">
      <c r="A176" s="426"/>
      <c r="B176" s="225" t="s">
        <v>1270</v>
      </c>
      <c r="C176" s="217" t="s">
        <v>1271</v>
      </c>
      <c r="D176" s="217" t="s">
        <v>1112</v>
      </c>
      <c r="E176" s="217" t="s">
        <v>932</v>
      </c>
      <c r="F176" s="217" t="s">
        <v>1133</v>
      </c>
      <c r="G176" s="219">
        <v>5815611.7300000004</v>
      </c>
      <c r="H176" s="220" t="s">
        <v>1134</v>
      </c>
      <c r="I176" s="219">
        <v>5813063198.4899998</v>
      </c>
      <c r="J176" s="220" t="s">
        <v>52</v>
      </c>
      <c r="K176" s="426"/>
      <c r="L176" s="426"/>
      <c r="M176" s="426"/>
      <c r="N176" s="426"/>
      <c r="O176" s="426"/>
      <c r="P176" s="426"/>
      <c r="Q176" s="426"/>
      <c r="R176" s="426"/>
      <c r="S176" s="426"/>
      <c r="T176" s="426"/>
      <c r="U176" s="426"/>
      <c r="V176" s="426"/>
      <c r="W176" s="426"/>
      <c r="X176" s="426"/>
      <c r="Y176" s="426"/>
      <c r="Z176" s="426"/>
      <c r="AA176" s="426"/>
      <c r="AB176" s="426"/>
      <c r="AC176" s="426"/>
      <c r="AD176" s="426"/>
      <c r="AE176" s="426"/>
    </row>
    <row r="177" spans="1:31" ht="24" customHeight="1">
      <c r="A177" s="426"/>
      <c r="B177" s="222" t="s">
        <v>1272</v>
      </c>
      <c r="C177" s="216" t="s">
        <v>1273</v>
      </c>
      <c r="D177" s="216" t="s">
        <v>1115</v>
      </c>
      <c r="E177" s="236" t="s">
        <v>1040</v>
      </c>
      <c r="F177" s="216" t="s">
        <v>1133</v>
      </c>
      <c r="G177" s="221">
        <v>45011.28</v>
      </c>
      <c r="H177" s="117" t="s">
        <v>1134</v>
      </c>
      <c r="I177" s="221">
        <v>488713606.86000001</v>
      </c>
      <c r="J177" s="220" t="s">
        <v>52</v>
      </c>
      <c r="K177" s="426"/>
      <c r="L177" s="426"/>
      <c r="M177" s="426"/>
      <c r="N177" s="426"/>
      <c r="O177" s="426"/>
      <c r="P177" s="426"/>
      <c r="Q177" s="426"/>
      <c r="R177" s="426"/>
      <c r="S177" s="426"/>
      <c r="T177" s="426"/>
      <c r="U177" s="426"/>
      <c r="V177" s="426"/>
      <c r="W177" s="426"/>
      <c r="X177" s="426"/>
      <c r="Y177" s="426"/>
      <c r="Z177" s="426"/>
      <c r="AA177" s="426"/>
      <c r="AB177" s="426"/>
      <c r="AC177" s="426"/>
      <c r="AD177" s="426"/>
      <c r="AE177" s="426"/>
    </row>
    <row r="178" spans="1:31" ht="24" customHeight="1">
      <c r="A178" s="426"/>
      <c r="B178" s="225" t="s">
        <v>1274</v>
      </c>
      <c r="C178" s="216" t="s">
        <v>1275</v>
      </c>
      <c r="D178" s="216" t="s">
        <v>1117</v>
      </c>
      <c r="E178" s="216" t="s">
        <v>932</v>
      </c>
      <c r="F178" s="216" t="s">
        <v>1133</v>
      </c>
      <c r="G178" s="231">
        <v>63450.42</v>
      </c>
      <c r="H178" s="117" t="s">
        <v>1134</v>
      </c>
      <c r="I178" s="231">
        <v>138917467</v>
      </c>
      <c r="J178" s="220" t="s">
        <v>52</v>
      </c>
      <c r="K178" s="426"/>
      <c r="L178" s="426"/>
      <c r="M178" s="426"/>
      <c r="N178" s="426"/>
      <c r="O178" s="426"/>
      <c r="P178" s="426"/>
      <c r="Q178" s="426"/>
      <c r="R178" s="426"/>
      <c r="S178" s="426"/>
      <c r="T178" s="426"/>
      <c r="U178" s="426"/>
      <c r="V178" s="426"/>
      <c r="W178" s="426"/>
      <c r="X178" s="426"/>
      <c r="Y178" s="426"/>
      <c r="Z178" s="426"/>
      <c r="AA178" s="426"/>
      <c r="AB178" s="426"/>
      <c r="AC178" s="426"/>
      <c r="AD178" s="426"/>
      <c r="AE178" s="426"/>
    </row>
    <row r="179" spans="1:31" ht="24" customHeight="1">
      <c r="A179" s="426"/>
      <c r="B179" s="425"/>
      <c r="C179" s="216"/>
      <c r="D179" s="216"/>
      <c r="E179" s="216"/>
      <c r="F179" s="216"/>
      <c r="G179" s="425"/>
      <c r="H179" s="426"/>
      <c r="I179" s="425"/>
      <c r="J179" s="426"/>
      <c r="K179" s="426"/>
      <c r="L179" s="426"/>
      <c r="M179" s="426"/>
      <c r="N179" s="426"/>
      <c r="O179" s="426"/>
      <c r="P179" s="426"/>
      <c r="Q179" s="426"/>
      <c r="R179" s="426"/>
      <c r="S179" s="426"/>
      <c r="T179" s="426"/>
      <c r="U179" s="426"/>
      <c r="V179" s="426"/>
      <c r="W179" s="426"/>
      <c r="X179" s="426"/>
      <c r="Y179" s="426"/>
      <c r="Z179" s="426"/>
      <c r="AA179" s="426"/>
      <c r="AB179" s="426"/>
      <c r="AC179" s="426"/>
      <c r="AD179" s="426"/>
      <c r="AE179" s="426"/>
    </row>
    <row r="180" spans="1:31" ht="24" customHeight="1">
      <c r="A180" s="426"/>
      <c r="B180" s="426" t="s">
        <v>1120</v>
      </c>
      <c r="C180" s="216"/>
      <c r="D180" s="216"/>
      <c r="E180" s="216"/>
      <c r="F180" s="216"/>
      <c r="G180" s="425"/>
      <c r="H180" s="426" t="s">
        <v>1164</v>
      </c>
      <c r="I180" s="425"/>
      <c r="J180" s="426" t="s">
        <v>1276</v>
      </c>
      <c r="K180" s="426"/>
      <c r="L180" s="426"/>
      <c r="M180" s="426"/>
      <c r="N180" s="426"/>
      <c r="O180" s="426"/>
      <c r="P180" s="426"/>
      <c r="Q180" s="426"/>
      <c r="R180" s="426"/>
      <c r="S180" s="426"/>
      <c r="T180" s="426"/>
      <c r="U180" s="426"/>
      <c r="V180" s="426"/>
      <c r="W180" s="426"/>
      <c r="X180" s="426"/>
      <c r="Y180" s="426"/>
      <c r="Z180" s="426"/>
      <c r="AA180" s="426"/>
      <c r="AB180" s="426"/>
      <c r="AC180" s="426"/>
      <c r="AD180" s="426"/>
      <c r="AE180" s="426"/>
    </row>
    <row r="181" spans="1:31" ht="24" customHeight="1">
      <c r="A181" s="426"/>
      <c r="B181" s="34"/>
      <c r="C181" s="476"/>
      <c r="D181" s="35"/>
      <c r="E181" s="476"/>
      <c r="F181" s="22"/>
      <c r="G181" s="22"/>
      <c r="H181" s="22"/>
      <c r="I181" s="22"/>
      <c r="J181" s="22"/>
      <c r="K181" s="426"/>
      <c r="L181" s="426"/>
      <c r="M181" s="426"/>
      <c r="N181" s="426"/>
      <c r="O181" s="426"/>
      <c r="P181" s="426"/>
      <c r="Q181" s="426"/>
      <c r="R181" s="426"/>
      <c r="S181" s="426"/>
      <c r="T181" s="426"/>
      <c r="U181" s="426"/>
      <c r="V181" s="426"/>
      <c r="W181" s="426"/>
      <c r="X181" s="426"/>
      <c r="Y181" s="426"/>
      <c r="Z181" s="426"/>
      <c r="AA181" s="426"/>
      <c r="AB181" s="426"/>
      <c r="AC181" s="426"/>
      <c r="AD181" s="426"/>
      <c r="AE181" s="426"/>
    </row>
    <row r="182" spans="1:31" ht="24" customHeight="1">
      <c r="A182" s="426"/>
      <c r="B182" s="427"/>
      <c r="C182" s="427"/>
      <c r="D182" s="427"/>
      <c r="E182" s="427"/>
      <c r="F182" s="425"/>
      <c r="G182" s="425"/>
      <c r="H182" s="425"/>
      <c r="I182" s="425"/>
      <c r="J182" s="425"/>
      <c r="K182" s="426"/>
      <c r="L182" s="426"/>
      <c r="M182" s="426"/>
      <c r="N182" s="426"/>
      <c r="O182" s="426"/>
      <c r="P182" s="426"/>
      <c r="Q182" s="426"/>
      <c r="R182" s="426"/>
      <c r="S182" s="426"/>
      <c r="T182" s="426"/>
      <c r="U182" s="426"/>
      <c r="V182" s="426"/>
      <c r="W182" s="426"/>
      <c r="X182" s="426"/>
      <c r="Y182" s="426"/>
      <c r="Z182" s="426"/>
      <c r="AA182" s="426"/>
      <c r="AB182" s="426"/>
      <c r="AC182" s="426"/>
      <c r="AD182" s="426"/>
      <c r="AE182" s="426"/>
    </row>
    <row r="183" spans="1:31" ht="24" customHeight="1">
      <c r="A183" s="425"/>
      <c r="B183" s="654" t="s">
        <v>1277</v>
      </c>
      <c r="C183" s="693"/>
      <c r="D183" s="693"/>
      <c r="E183" s="693"/>
      <c r="F183" s="693"/>
      <c r="G183" s="693"/>
      <c r="H183" s="693"/>
      <c r="I183" s="693"/>
      <c r="J183" s="693"/>
      <c r="K183" s="425"/>
      <c r="L183" s="425"/>
      <c r="M183" s="425"/>
      <c r="N183" s="425"/>
      <c r="O183" s="425"/>
      <c r="P183" s="425"/>
      <c r="Q183" s="425"/>
      <c r="R183" s="425"/>
      <c r="S183" s="425"/>
      <c r="T183" s="425"/>
      <c r="U183" s="425"/>
      <c r="V183" s="425"/>
      <c r="W183" s="425"/>
      <c r="X183" s="425"/>
      <c r="Y183" s="425"/>
      <c r="Z183" s="425"/>
      <c r="AA183" s="425"/>
      <c r="AB183" s="425"/>
      <c r="AC183" s="425"/>
      <c r="AD183" s="425"/>
      <c r="AE183" s="425"/>
    </row>
    <row r="184" spans="1:31" ht="24" customHeight="1">
      <c r="A184" s="426"/>
      <c r="B184" s="655" t="s">
        <v>1278</v>
      </c>
      <c r="C184" s="672"/>
      <c r="D184" s="672"/>
      <c r="E184" s="672"/>
      <c r="F184" s="672"/>
      <c r="G184" s="672"/>
      <c r="H184" s="672"/>
      <c r="I184" s="672"/>
      <c r="J184" s="672"/>
      <c r="K184" s="426"/>
      <c r="L184" s="426"/>
      <c r="M184" s="426"/>
      <c r="N184" s="426"/>
      <c r="O184" s="426"/>
      <c r="P184" s="426"/>
      <c r="Q184" s="426"/>
      <c r="R184" s="426"/>
      <c r="S184" s="426"/>
      <c r="T184" s="426"/>
      <c r="U184" s="426"/>
      <c r="V184" s="426"/>
      <c r="W184" s="426"/>
      <c r="X184" s="426"/>
      <c r="Y184" s="426"/>
      <c r="Z184" s="426"/>
      <c r="AA184" s="426"/>
      <c r="AB184" s="426"/>
      <c r="AC184" s="426"/>
      <c r="AD184" s="426"/>
      <c r="AE184" s="426"/>
    </row>
    <row r="185" spans="1:31" ht="24" customHeight="1">
      <c r="A185" s="425"/>
      <c r="B185" s="427"/>
      <c r="C185" s="427"/>
      <c r="D185" s="427"/>
      <c r="E185" s="427"/>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row>
    <row r="186" spans="1:31" ht="24" customHeight="1">
      <c r="A186" s="426"/>
      <c r="B186" s="627" t="s">
        <v>29</v>
      </c>
      <c r="C186" s="682"/>
      <c r="D186" s="682"/>
      <c r="E186" s="682"/>
      <c r="F186" s="682"/>
      <c r="G186" s="682"/>
      <c r="H186" s="682"/>
      <c r="I186" s="682"/>
      <c r="J186" s="682"/>
      <c r="K186" s="426"/>
      <c r="L186" s="426"/>
      <c r="M186" s="426"/>
      <c r="N186" s="426"/>
      <c r="O186" s="426"/>
      <c r="P186" s="426"/>
      <c r="Q186" s="426"/>
      <c r="R186" s="426"/>
      <c r="S186" s="426"/>
      <c r="T186" s="426"/>
      <c r="U186" s="426"/>
      <c r="V186" s="426"/>
      <c r="W186" s="426"/>
      <c r="X186" s="426"/>
      <c r="Y186" s="426"/>
      <c r="Z186" s="426"/>
      <c r="AA186" s="426"/>
      <c r="AB186" s="426"/>
      <c r="AC186" s="426"/>
      <c r="AD186" s="426"/>
      <c r="AE186" s="426"/>
    </row>
    <row r="187" spans="1:31" ht="24" customHeight="1">
      <c r="A187" s="425"/>
      <c r="B187" s="617" t="s">
        <v>30</v>
      </c>
      <c r="C187" s="675"/>
      <c r="D187" s="675"/>
      <c r="E187" s="675"/>
      <c r="F187" s="675"/>
      <c r="G187" s="675"/>
      <c r="H187" s="675"/>
      <c r="I187" s="675"/>
      <c r="J187" s="67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row>
    <row r="188" spans="1:31" ht="24" customHeight="1">
      <c r="A188" s="426"/>
      <c r="B188" s="629" t="s">
        <v>1279</v>
      </c>
      <c r="C188" s="675"/>
      <c r="D188" s="675"/>
      <c r="E188" s="675"/>
      <c r="F188" s="675"/>
      <c r="G188" s="675"/>
      <c r="H188" s="675"/>
      <c r="I188" s="675"/>
      <c r="J188" s="675"/>
      <c r="K188" s="426"/>
      <c r="L188" s="426"/>
      <c r="M188" s="426"/>
      <c r="N188" s="426"/>
      <c r="O188" s="426"/>
      <c r="P188" s="426"/>
      <c r="Q188" s="426"/>
      <c r="R188" s="426"/>
      <c r="S188" s="426"/>
      <c r="T188" s="426"/>
      <c r="U188" s="426"/>
      <c r="V188" s="426"/>
      <c r="W188" s="426"/>
      <c r="X188" s="426"/>
      <c r="Y188" s="426"/>
      <c r="Z188" s="426"/>
      <c r="AA188" s="426"/>
      <c r="AB188" s="426"/>
      <c r="AC188" s="426"/>
      <c r="AD188" s="426"/>
      <c r="AE188" s="426"/>
    </row>
    <row r="189" spans="1:31" ht="24" customHeight="1">
      <c r="A189" s="426"/>
      <c r="B189" s="648"/>
      <c r="C189" s="675"/>
      <c r="D189" s="675"/>
      <c r="E189" s="675"/>
      <c r="F189" s="675"/>
      <c r="G189" s="675"/>
      <c r="H189" s="675"/>
      <c r="I189" s="675"/>
      <c r="J189" s="675"/>
      <c r="K189" s="426"/>
      <c r="L189" s="426"/>
      <c r="M189" s="426"/>
      <c r="N189" s="426"/>
      <c r="O189" s="426"/>
      <c r="P189" s="426"/>
      <c r="Q189" s="426"/>
      <c r="R189" s="426"/>
      <c r="S189" s="426"/>
      <c r="T189" s="426"/>
      <c r="U189" s="426"/>
      <c r="V189" s="426"/>
      <c r="W189" s="426"/>
      <c r="X189" s="426"/>
      <c r="Y189" s="426"/>
      <c r="Z189" s="426"/>
      <c r="AA189" s="426"/>
      <c r="AB189" s="426"/>
      <c r="AC189" s="426"/>
      <c r="AD189" s="426"/>
      <c r="AE189" s="426"/>
    </row>
    <row r="190" spans="1:31" ht="24"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row>
    <row r="191" spans="1:31" ht="24"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row>
    <row r="192" spans="1:31" ht="16.5"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row>
    <row r="193" spans="1:31" ht="24"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row>
    <row r="194" spans="1:31" ht="24" customHeight="1">
      <c r="A194" s="425"/>
      <c r="B194" s="425"/>
      <c r="C194" s="425"/>
      <c r="D194" s="425"/>
      <c r="E194" s="425"/>
      <c r="F194" s="426"/>
      <c r="G194" s="426"/>
      <c r="H194" s="426"/>
      <c r="I194" s="426"/>
      <c r="J194" s="426"/>
      <c r="K194" s="425"/>
      <c r="L194" s="425"/>
      <c r="M194" s="425"/>
      <c r="N194" s="425"/>
      <c r="O194" s="425"/>
      <c r="P194" s="425"/>
      <c r="Q194" s="425"/>
      <c r="R194" s="425"/>
      <c r="S194" s="425"/>
      <c r="T194" s="425"/>
      <c r="U194" s="425"/>
      <c r="V194" s="425"/>
      <c r="W194" s="425"/>
      <c r="X194" s="425"/>
      <c r="Y194" s="425"/>
      <c r="Z194" s="425"/>
      <c r="AA194" s="425"/>
      <c r="AB194" s="425"/>
      <c r="AC194" s="425"/>
      <c r="AD194" s="425"/>
      <c r="AE194" s="425"/>
    </row>
    <row r="195" spans="1:31" ht="24"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row>
    <row r="196" spans="1:31" ht="24"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row>
    <row r="197" spans="1:31" ht="24"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row>
    <row r="198" spans="1:31" ht="24"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row>
    <row r="199" spans="1:31" ht="24" customHeight="1">
      <c r="A199" s="426"/>
      <c r="B199" s="425"/>
      <c r="C199" s="425"/>
      <c r="D199" s="425"/>
      <c r="E199" s="425"/>
      <c r="F199" s="425"/>
      <c r="G199" s="425"/>
      <c r="H199" s="425"/>
      <c r="I199" s="425"/>
      <c r="J199" s="425"/>
      <c r="K199" s="426"/>
      <c r="L199" s="426"/>
      <c r="M199" s="426"/>
      <c r="N199" s="426"/>
      <c r="O199" s="426"/>
      <c r="P199" s="426"/>
      <c r="Q199" s="426"/>
      <c r="R199" s="426"/>
      <c r="S199" s="426"/>
      <c r="T199" s="426"/>
      <c r="U199" s="426"/>
      <c r="V199" s="426"/>
      <c r="W199" s="426"/>
      <c r="X199" s="426"/>
      <c r="Y199" s="426"/>
      <c r="Z199" s="426"/>
      <c r="AA199" s="426"/>
      <c r="AB199" s="426"/>
      <c r="AC199" s="426"/>
      <c r="AD199" s="426"/>
      <c r="AE199" s="426"/>
    </row>
    <row r="200" spans="1:31" ht="24"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row>
    <row r="201" spans="1:31" ht="24"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row>
    <row r="202" spans="1:31" ht="24"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row>
    <row r="203" spans="1:31" ht="24"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row>
    <row r="204" spans="1:31" ht="24"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row>
    <row r="205" spans="1:31" ht="24"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row>
    <row r="206" spans="1:31" ht="24"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row>
    <row r="207" spans="1:31" ht="15"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row>
    <row r="208" spans="1:31" ht="15"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row>
    <row r="209" spans="1:31" ht="24"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row>
    <row r="210" spans="1:31" ht="24"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row>
    <row r="211" spans="1:31" ht="18.75"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row>
    <row r="212" spans="1:31" ht="24"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row>
    <row r="213" spans="1:31" ht="24"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row>
    <row r="214" spans="1:31" ht="24"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row>
    <row r="215" spans="1:31" ht="24"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row>
    <row r="216" spans="1:31" ht="24"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row>
    <row r="217" spans="1:31" ht="24"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row>
    <row r="218" spans="1:31" ht="24"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row>
    <row r="219" spans="1:31" ht="24"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row>
    <row r="220" spans="1:31" ht="24"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row>
    <row r="221" spans="1:31" ht="24"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row>
    <row r="222" spans="1:31" ht="24"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row>
    <row r="223" spans="1:31" ht="24"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row>
    <row r="224" spans="1:31" ht="24"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row>
    <row r="225" spans="1:31" ht="24"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row>
    <row r="226" spans="1:31" ht="24"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row>
    <row r="227" spans="1:31" ht="24"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row>
    <row r="228" spans="1:31" ht="24"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row>
    <row r="229" spans="1:31" ht="24"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row>
    <row r="230" spans="1:31" ht="24"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row>
    <row r="231" spans="1:31" ht="24"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row>
    <row r="232" spans="1:31" ht="24"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row>
    <row r="233" spans="1:31" ht="24"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row>
    <row r="234" spans="1:31" ht="24"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row>
    <row r="235" spans="1:31" ht="24"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row>
    <row r="236" spans="1:31" ht="24"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row>
    <row r="237" spans="1:31" ht="24"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row>
    <row r="238" spans="1:31" ht="24"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row>
    <row r="239" spans="1:31" ht="24"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row>
    <row r="240" spans="1:31" ht="24"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row>
    <row r="241" spans="1:31" ht="24"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row>
    <row r="242" spans="1:31" ht="24"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row>
    <row r="243" spans="1:31" ht="24"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row>
    <row r="244" spans="1:31" ht="24"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row>
    <row r="245" spans="1:31" ht="24"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c r="X245" s="425"/>
      <c r="Y245" s="425"/>
      <c r="Z245" s="425"/>
      <c r="AA245" s="425"/>
      <c r="AB245" s="425"/>
      <c r="AC245" s="425"/>
      <c r="AD245" s="425"/>
      <c r="AE245" s="425"/>
    </row>
    <row r="246" spans="1:31" ht="24"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c r="X246" s="425"/>
      <c r="Y246" s="425"/>
      <c r="Z246" s="425"/>
      <c r="AA246" s="425"/>
      <c r="AB246" s="425"/>
      <c r="AC246" s="425"/>
      <c r="AD246" s="425"/>
      <c r="AE246" s="425"/>
    </row>
    <row r="247" spans="1:31" ht="24"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c r="X247" s="425"/>
      <c r="Y247" s="425"/>
      <c r="Z247" s="425"/>
      <c r="AA247" s="425"/>
      <c r="AB247" s="425"/>
      <c r="AC247" s="425"/>
      <c r="AD247" s="425"/>
      <c r="AE247" s="425"/>
    </row>
    <row r="248" spans="1:31" ht="24"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c r="X248" s="425"/>
      <c r="Y248" s="425"/>
      <c r="Z248" s="425"/>
      <c r="AA248" s="425"/>
      <c r="AB248" s="425"/>
      <c r="AC248" s="425"/>
      <c r="AD248" s="425"/>
      <c r="AE248" s="425"/>
    </row>
    <row r="249" spans="1:31" ht="24"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5"/>
      <c r="AE249" s="425"/>
    </row>
    <row r="250" spans="1:31" ht="24"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row>
    <row r="251" spans="1:31" ht="24"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c r="X251" s="425"/>
      <c r="Y251" s="425"/>
      <c r="Z251" s="425"/>
      <c r="AA251" s="425"/>
      <c r="AB251" s="425"/>
      <c r="AC251" s="425"/>
      <c r="AD251" s="425"/>
      <c r="AE251" s="425"/>
    </row>
    <row r="252" spans="1:31" ht="24"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c r="X252" s="425"/>
      <c r="Y252" s="425"/>
      <c r="Z252" s="425"/>
      <c r="AA252" s="425"/>
      <c r="AB252" s="425"/>
      <c r="AC252" s="425"/>
      <c r="AD252" s="425"/>
      <c r="AE252" s="425"/>
    </row>
    <row r="253" spans="1:31" ht="24"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c r="X253" s="425"/>
      <c r="Y253" s="425"/>
      <c r="Z253" s="425"/>
      <c r="AA253" s="425"/>
      <c r="AB253" s="425"/>
      <c r="AC253" s="425"/>
      <c r="AD253" s="425"/>
      <c r="AE253" s="425"/>
    </row>
    <row r="254" spans="1:31" ht="24"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c r="X254" s="425"/>
      <c r="Y254" s="425"/>
      <c r="Z254" s="425"/>
      <c r="AA254" s="425"/>
      <c r="AB254" s="425"/>
      <c r="AC254" s="425"/>
      <c r="AD254" s="425"/>
      <c r="AE254" s="425"/>
    </row>
    <row r="255" spans="1:31" ht="24"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c r="X255" s="425"/>
      <c r="Y255" s="425"/>
      <c r="Z255" s="425"/>
      <c r="AA255" s="425"/>
      <c r="AB255" s="425"/>
      <c r="AC255" s="425"/>
      <c r="AD255" s="425"/>
      <c r="AE255" s="425"/>
    </row>
    <row r="256" spans="1:31" ht="24"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c r="X256" s="425"/>
      <c r="Y256" s="425"/>
      <c r="Z256" s="425"/>
      <c r="AA256" s="425"/>
      <c r="AB256" s="425"/>
      <c r="AC256" s="425"/>
      <c r="AD256" s="425"/>
      <c r="AE256" s="425"/>
    </row>
    <row r="257" spans="1:31" ht="24"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c r="X257" s="425"/>
      <c r="Y257" s="425"/>
      <c r="Z257" s="425"/>
      <c r="AA257" s="425"/>
      <c r="AB257" s="425"/>
      <c r="AC257" s="425"/>
      <c r="AD257" s="425"/>
      <c r="AE257" s="425"/>
    </row>
    <row r="258" spans="1:31" ht="24"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row>
    <row r="259" spans="1:31" ht="24"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row>
    <row r="260" spans="1:31" ht="24"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c r="X260" s="425"/>
      <c r="Y260" s="425"/>
      <c r="Z260" s="425"/>
      <c r="AA260" s="425"/>
      <c r="AB260" s="425"/>
      <c r="AC260" s="425"/>
      <c r="AD260" s="425"/>
      <c r="AE260" s="425"/>
    </row>
    <row r="261" spans="1:31" ht="24"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row>
    <row r="262" spans="1:31" ht="24"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row>
    <row r="263" spans="1:31" ht="24"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c r="X263" s="425"/>
      <c r="Y263" s="425"/>
      <c r="Z263" s="425"/>
      <c r="AA263" s="425"/>
      <c r="AB263" s="425"/>
      <c r="AC263" s="425"/>
      <c r="AD263" s="425"/>
      <c r="AE263" s="425"/>
    </row>
    <row r="264" spans="1:31" ht="24"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c r="X264" s="425"/>
      <c r="Y264" s="425"/>
      <c r="Z264" s="425"/>
      <c r="AA264" s="425"/>
      <c r="AB264" s="425"/>
      <c r="AC264" s="425"/>
      <c r="AD264" s="425"/>
      <c r="AE264" s="425"/>
    </row>
    <row r="265" spans="1:31" ht="24"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5"/>
      <c r="AD265" s="425"/>
      <c r="AE265" s="425"/>
    </row>
    <row r="266" spans="1:31" ht="24"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c r="X266" s="425"/>
      <c r="Y266" s="425"/>
      <c r="Z266" s="425"/>
      <c r="AA266" s="425"/>
      <c r="AB266" s="425"/>
      <c r="AC266" s="425"/>
      <c r="AD266" s="425"/>
      <c r="AE266" s="425"/>
    </row>
    <row r="267" spans="1:31" ht="24"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c r="X267" s="425"/>
      <c r="Y267" s="425"/>
      <c r="Z267" s="425"/>
      <c r="AA267" s="425"/>
      <c r="AB267" s="425"/>
      <c r="AC267" s="425"/>
      <c r="AD267" s="425"/>
      <c r="AE267" s="425"/>
    </row>
    <row r="268" spans="1:31" ht="24"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c r="X268" s="425"/>
      <c r="Y268" s="425"/>
      <c r="Z268" s="425"/>
      <c r="AA268" s="425"/>
      <c r="AB268" s="425"/>
      <c r="AC268" s="425"/>
      <c r="AD268" s="425"/>
      <c r="AE268" s="425"/>
    </row>
    <row r="269" spans="1:31" ht="24"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c r="X269" s="425"/>
      <c r="Y269" s="425"/>
      <c r="Z269" s="425"/>
      <c r="AA269" s="425"/>
      <c r="AB269" s="425"/>
      <c r="AC269" s="425"/>
      <c r="AD269" s="425"/>
      <c r="AE269" s="425"/>
    </row>
    <row r="270" spans="1:31" ht="24"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c r="X270" s="425"/>
      <c r="Y270" s="425"/>
      <c r="Z270" s="425"/>
      <c r="AA270" s="425"/>
      <c r="AB270" s="425"/>
      <c r="AC270" s="425"/>
      <c r="AD270" s="425"/>
      <c r="AE270" s="425"/>
    </row>
    <row r="271" spans="1:31" ht="24"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c r="X271" s="425"/>
      <c r="Y271" s="425"/>
      <c r="Z271" s="425"/>
      <c r="AA271" s="425"/>
      <c r="AB271" s="425"/>
      <c r="AC271" s="425"/>
      <c r="AD271" s="425"/>
      <c r="AE271" s="425"/>
    </row>
    <row r="272" spans="1:31" ht="24"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c r="X272" s="425"/>
      <c r="Y272" s="425"/>
      <c r="Z272" s="425"/>
      <c r="AA272" s="425"/>
      <c r="AB272" s="425"/>
      <c r="AC272" s="425"/>
      <c r="AD272" s="425"/>
      <c r="AE272" s="425"/>
    </row>
    <row r="273" spans="1:31" ht="24"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c r="X273" s="425"/>
      <c r="Y273" s="425"/>
      <c r="Z273" s="425"/>
      <c r="AA273" s="425"/>
      <c r="AB273" s="425"/>
      <c r="AC273" s="425"/>
      <c r="AD273" s="425"/>
      <c r="AE273" s="425"/>
    </row>
    <row r="274" spans="1:31" ht="24"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c r="X274" s="425"/>
      <c r="Y274" s="425"/>
      <c r="Z274" s="425"/>
      <c r="AA274" s="425"/>
      <c r="AB274" s="425"/>
      <c r="AC274" s="425"/>
      <c r="AD274" s="425"/>
      <c r="AE274" s="425"/>
    </row>
    <row r="275" spans="1:31" ht="24"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c r="X275" s="425"/>
      <c r="Y275" s="425"/>
      <c r="Z275" s="425"/>
      <c r="AA275" s="425"/>
      <c r="AB275" s="425"/>
      <c r="AC275" s="425"/>
      <c r="AD275" s="425"/>
      <c r="AE275" s="425"/>
    </row>
    <row r="276" spans="1:31" ht="24"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c r="X276" s="425"/>
      <c r="Y276" s="425"/>
      <c r="Z276" s="425"/>
      <c r="AA276" s="425"/>
      <c r="AB276" s="425"/>
      <c r="AC276" s="425"/>
      <c r="AD276" s="425"/>
      <c r="AE276" s="425"/>
    </row>
    <row r="277" spans="1:31" ht="24"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c r="X277" s="425"/>
      <c r="Y277" s="425"/>
      <c r="Z277" s="425"/>
      <c r="AA277" s="425"/>
      <c r="AB277" s="425"/>
      <c r="AC277" s="425"/>
      <c r="AD277" s="425"/>
      <c r="AE277" s="425"/>
    </row>
    <row r="278" spans="1:31" ht="24"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c r="X278" s="425"/>
      <c r="Y278" s="425"/>
      <c r="Z278" s="425"/>
      <c r="AA278" s="425"/>
      <c r="AB278" s="425"/>
      <c r="AC278" s="425"/>
      <c r="AD278" s="425"/>
      <c r="AE278" s="425"/>
    </row>
    <row r="279" spans="1:31" ht="24"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c r="X279" s="425"/>
      <c r="Y279" s="425"/>
      <c r="Z279" s="425"/>
      <c r="AA279" s="425"/>
      <c r="AB279" s="425"/>
      <c r="AC279" s="425"/>
      <c r="AD279" s="425"/>
      <c r="AE279" s="425"/>
    </row>
    <row r="280" spans="1:31" ht="24"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c r="X280" s="425"/>
      <c r="Y280" s="425"/>
      <c r="Z280" s="425"/>
      <c r="AA280" s="425"/>
      <c r="AB280" s="425"/>
      <c r="AC280" s="425"/>
      <c r="AD280" s="425"/>
      <c r="AE280" s="425"/>
    </row>
    <row r="281" spans="1:31" ht="24"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c r="X281" s="425"/>
      <c r="Y281" s="425"/>
      <c r="Z281" s="425"/>
      <c r="AA281" s="425"/>
      <c r="AB281" s="425"/>
      <c r="AC281" s="425"/>
      <c r="AD281" s="425"/>
      <c r="AE281" s="425"/>
    </row>
    <row r="282" spans="1:31" ht="24"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c r="X282" s="425"/>
      <c r="Y282" s="425"/>
      <c r="Z282" s="425"/>
      <c r="AA282" s="425"/>
      <c r="AB282" s="425"/>
      <c r="AC282" s="425"/>
      <c r="AD282" s="425"/>
      <c r="AE282" s="425"/>
    </row>
    <row r="283" spans="1:31" ht="24"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c r="X283" s="425"/>
      <c r="Y283" s="425"/>
      <c r="Z283" s="425"/>
      <c r="AA283" s="425"/>
      <c r="AB283" s="425"/>
      <c r="AC283" s="425"/>
      <c r="AD283" s="425"/>
      <c r="AE283" s="425"/>
    </row>
    <row r="284" spans="1:31" ht="24"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c r="X284" s="425"/>
      <c r="Y284" s="425"/>
      <c r="Z284" s="425"/>
      <c r="AA284" s="425"/>
      <c r="AB284" s="425"/>
      <c r="AC284" s="425"/>
      <c r="AD284" s="425"/>
      <c r="AE284" s="425"/>
    </row>
    <row r="285" spans="1:31" ht="24"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c r="X285" s="425"/>
      <c r="Y285" s="425"/>
      <c r="Z285" s="425"/>
      <c r="AA285" s="425"/>
      <c r="AB285" s="425"/>
      <c r="AC285" s="425"/>
      <c r="AD285" s="425"/>
      <c r="AE285" s="425"/>
    </row>
    <row r="286" spans="1:31" ht="24"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c r="X286" s="425"/>
      <c r="Y286" s="425"/>
      <c r="Z286" s="425"/>
      <c r="AA286" s="425"/>
      <c r="AB286" s="425"/>
      <c r="AC286" s="425"/>
      <c r="AD286" s="425"/>
      <c r="AE286" s="425"/>
    </row>
    <row r="287" spans="1:31" ht="24"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c r="X287" s="425"/>
      <c r="Y287" s="425"/>
      <c r="Z287" s="425"/>
      <c r="AA287" s="425"/>
      <c r="AB287" s="425"/>
      <c r="AC287" s="425"/>
      <c r="AD287" s="425"/>
      <c r="AE287" s="425"/>
    </row>
    <row r="288" spans="1:31" ht="24"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c r="X288" s="425"/>
      <c r="Y288" s="425"/>
      <c r="Z288" s="425"/>
      <c r="AA288" s="425"/>
      <c r="AB288" s="425"/>
      <c r="AC288" s="425"/>
      <c r="AD288" s="425"/>
      <c r="AE288" s="425"/>
    </row>
    <row r="289" spans="1:31" ht="24"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c r="X289" s="425"/>
      <c r="Y289" s="425"/>
      <c r="Z289" s="425"/>
      <c r="AA289" s="425"/>
      <c r="AB289" s="425"/>
      <c r="AC289" s="425"/>
      <c r="AD289" s="425"/>
      <c r="AE289" s="425"/>
    </row>
    <row r="290" spans="1:31" ht="24"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c r="X290" s="425"/>
      <c r="Y290" s="425"/>
      <c r="Z290" s="425"/>
      <c r="AA290" s="425"/>
      <c r="AB290" s="425"/>
      <c r="AC290" s="425"/>
      <c r="AD290" s="425"/>
      <c r="AE290" s="425"/>
    </row>
    <row r="291" spans="1:31" ht="24"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c r="X291" s="425"/>
      <c r="Y291" s="425"/>
      <c r="Z291" s="425"/>
      <c r="AA291" s="425"/>
      <c r="AB291" s="425"/>
      <c r="AC291" s="425"/>
      <c r="AD291" s="425"/>
      <c r="AE291" s="425"/>
    </row>
    <row r="292" spans="1:31" ht="24"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c r="X292" s="425"/>
      <c r="Y292" s="425"/>
      <c r="Z292" s="425"/>
      <c r="AA292" s="425"/>
      <c r="AB292" s="425"/>
      <c r="AC292" s="425"/>
      <c r="AD292" s="425"/>
      <c r="AE292" s="425"/>
    </row>
    <row r="293" spans="1:31" ht="24"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c r="X293" s="425"/>
      <c r="Y293" s="425"/>
      <c r="Z293" s="425"/>
      <c r="AA293" s="425"/>
      <c r="AB293" s="425"/>
      <c r="AC293" s="425"/>
      <c r="AD293" s="425"/>
      <c r="AE293" s="425"/>
    </row>
    <row r="294" spans="1:31" ht="24"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c r="X294" s="425"/>
      <c r="Y294" s="425"/>
      <c r="Z294" s="425"/>
      <c r="AA294" s="425"/>
      <c r="AB294" s="425"/>
      <c r="AC294" s="425"/>
      <c r="AD294" s="425"/>
      <c r="AE294" s="425"/>
    </row>
    <row r="295" spans="1:31" ht="24"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c r="X295" s="425"/>
      <c r="Y295" s="425"/>
      <c r="Z295" s="425"/>
      <c r="AA295" s="425"/>
      <c r="AB295" s="425"/>
      <c r="AC295" s="425"/>
      <c r="AD295" s="425"/>
      <c r="AE295" s="425"/>
    </row>
    <row r="296" spans="1:31" ht="24"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row>
    <row r="297" spans="1:31" ht="24"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row>
    <row r="298" spans="1:31" ht="24"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row>
    <row r="299" spans="1:31" ht="24"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c r="X299" s="425"/>
      <c r="Y299" s="425"/>
      <c r="Z299" s="425"/>
      <c r="AA299" s="425"/>
      <c r="AB299" s="425"/>
      <c r="AC299" s="425"/>
      <c r="AD299" s="425"/>
      <c r="AE299" s="425"/>
    </row>
    <row r="300" spans="1:31" ht="24"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c r="X300" s="425"/>
      <c r="Y300" s="425"/>
      <c r="Z300" s="425"/>
      <c r="AA300" s="425"/>
      <c r="AB300" s="425"/>
      <c r="AC300" s="425"/>
      <c r="AD300" s="425"/>
      <c r="AE300" s="425"/>
    </row>
    <row r="301" spans="1:31" ht="24"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c r="X301" s="425"/>
      <c r="Y301" s="425"/>
      <c r="Z301" s="425"/>
      <c r="AA301" s="425"/>
      <c r="AB301" s="425"/>
      <c r="AC301" s="425"/>
      <c r="AD301" s="425"/>
      <c r="AE301" s="425"/>
    </row>
    <row r="302" spans="1:31" ht="24"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c r="X302" s="425"/>
      <c r="Y302" s="425"/>
      <c r="Z302" s="425"/>
      <c r="AA302" s="425"/>
      <c r="AB302" s="425"/>
      <c r="AC302" s="425"/>
      <c r="AD302" s="425"/>
      <c r="AE302" s="425"/>
    </row>
    <row r="303" spans="1:31" ht="24"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c r="X303" s="425"/>
      <c r="Y303" s="425"/>
      <c r="Z303" s="425"/>
      <c r="AA303" s="425"/>
      <c r="AB303" s="425"/>
      <c r="AC303" s="425"/>
      <c r="AD303" s="425"/>
      <c r="AE303" s="425"/>
    </row>
    <row r="304" spans="1:31" ht="24"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c r="X304" s="425"/>
      <c r="Y304" s="425"/>
      <c r="Z304" s="425"/>
      <c r="AA304" s="425"/>
      <c r="AB304" s="425"/>
      <c r="AC304" s="425"/>
      <c r="AD304" s="425"/>
      <c r="AE304" s="425"/>
    </row>
    <row r="305" spans="1:31" ht="24"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c r="X305" s="425"/>
      <c r="Y305" s="425"/>
      <c r="Z305" s="425"/>
      <c r="AA305" s="425"/>
      <c r="AB305" s="425"/>
      <c r="AC305" s="425"/>
      <c r="AD305" s="425"/>
      <c r="AE305" s="425"/>
    </row>
    <row r="306" spans="1:31" ht="24"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c r="X306" s="425"/>
      <c r="Y306" s="425"/>
      <c r="Z306" s="425"/>
      <c r="AA306" s="425"/>
      <c r="AB306" s="425"/>
      <c r="AC306" s="425"/>
      <c r="AD306" s="425"/>
      <c r="AE306" s="425"/>
    </row>
    <row r="307" spans="1:31" ht="24"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c r="X307" s="425"/>
      <c r="Y307" s="425"/>
      <c r="Z307" s="425"/>
      <c r="AA307" s="425"/>
      <c r="AB307" s="425"/>
      <c r="AC307" s="425"/>
      <c r="AD307" s="425"/>
      <c r="AE307" s="425"/>
    </row>
    <row r="308" spans="1:31" ht="24"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c r="X308" s="425"/>
      <c r="Y308" s="425"/>
      <c r="Z308" s="425"/>
      <c r="AA308" s="425"/>
      <c r="AB308" s="425"/>
      <c r="AC308" s="425"/>
      <c r="AD308" s="425"/>
      <c r="AE308" s="425"/>
    </row>
    <row r="309" spans="1:31" ht="24"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c r="X309" s="425"/>
      <c r="Y309" s="425"/>
      <c r="Z309" s="425"/>
      <c r="AA309" s="425"/>
      <c r="AB309" s="425"/>
      <c r="AC309" s="425"/>
      <c r="AD309" s="425"/>
      <c r="AE309" s="425"/>
    </row>
    <row r="310" spans="1:31" ht="24"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c r="X310" s="425"/>
      <c r="Y310" s="425"/>
      <c r="Z310" s="425"/>
      <c r="AA310" s="425"/>
      <c r="AB310" s="425"/>
      <c r="AC310" s="425"/>
      <c r="AD310" s="425"/>
      <c r="AE310" s="425"/>
    </row>
    <row r="311" spans="1:31" ht="24"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425"/>
      <c r="AE311" s="425"/>
    </row>
    <row r="312" spans="1:31" ht="24"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425"/>
      <c r="AE312" s="425"/>
    </row>
    <row r="313" spans="1:31" ht="24"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c r="X313" s="425"/>
      <c r="Y313" s="425"/>
      <c r="Z313" s="425"/>
      <c r="AA313" s="425"/>
      <c r="AB313" s="425"/>
      <c r="AC313" s="425"/>
      <c r="AD313" s="425"/>
      <c r="AE313" s="425"/>
    </row>
    <row r="314" spans="1:31" ht="24"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5"/>
      <c r="AE314" s="425"/>
    </row>
    <row r="315" spans="1:31" ht="24"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c r="X315" s="425"/>
      <c r="Y315" s="425"/>
      <c r="Z315" s="425"/>
      <c r="AA315" s="425"/>
      <c r="AB315" s="425"/>
      <c r="AC315" s="425"/>
      <c r="AD315" s="425"/>
      <c r="AE315" s="425"/>
    </row>
    <row r="316" spans="1:31" ht="24"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c r="X316" s="425"/>
      <c r="Y316" s="425"/>
      <c r="Z316" s="425"/>
      <c r="AA316" s="425"/>
      <c r="AB316" s="425"/>
      <c r="AC316" s="425"/>
      <c r="AD316" s="425"/>
      <c r="AE316" s="425"/>
    </row>
    <row r="317" spans="1:31" ht="24"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425"/>
      <c r="AE317" s="425"/>
    </row>
    <row r="318" spans="1:31" ht="24"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c r="X318" s="425"/>
      <c r="Y318" s="425"/>
      <c r="Z318" s="425"/>
      <c r="AA318" s="425"/>
      <c r="AB318" s="425"/>
      <c r="AC318" s="425"/>
      <c r="AD318" s="425"/>
      <c r="AE318" s="425"/>
    </row>
    <row r="319" spans="1:31" ht="24"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c r="X319" s="425"/>
      <c r="Y319" s="425"/>
      <c r="Z319" s="425"/>
      <c r="AA319" s="425"/>
      <c r="AB319" s="425"/>
      <c r="AC319" s="425"/>
      <c r="AD319" s="425"/>
      <c r="AE319" s="425"/>
    </row>
    <row r="320" spans="1:31" ht="24"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c r="X320" s="425"/>
      <c r="Y320" s="425"/>
      <c r="Z320" s="425"/>
      <c r="AA320" s="425"/>
      <c r="AB320" s="425"/>
      <c r="AC320" s="425"/>
      <c r="AD320" s="425"/>
      <c r="AE320" s="425"/>
    </row>
    <row r="321" spans="1:31" ht="24"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row>
    <row r="322" spans="1:31" ht="24"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c r="X322" s="425"/>
      <c r="Y322" s="425"/>
      <c r="Z322" s="425"/>
      <c r="AA322" s="425"/>
      <c r="AB322" s="425"/>
      <c r="AC322" s="425"/>
      <c r="AD322" s="425"/>
      <c r="AE322" s="425"/>
    </row>
    <row r="323" spans="1:31" ht="24"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c r="X323" s="425"/>
      <c r="Y323" s="425"/>
      <c r="Z323" s="425"/>
      <c r="AA323" s="425"/>
      <c r="AB323" s="425"/>
      <c r="AC323" s="425"/>
      <c r="AD323" s="425"/>
      <c r="AE323" s="425"/>
    </row>
    <row r="324" spans="1:31" ht="24"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c r="X324" s="425"/>
      <c r="Y324" s="425"/>
      <c r="Z324" s="425"/>
      <c r="AA324" s="425"/>
      <c r="AB324" s="425"/>
      <c r="AC324" s="425"/>
      <c r="AD324" s="425"/>
      <c r="AE324" s="425"/>
    </row>
    <row r="325" spans="1:31" ht="24"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c r="X325" s="425"/>
      <c r="Y325" s="425"/>
      <c r="Z325" s="425"/>
      <c r="AA325" s="425"/>
      <c r="AB325" s="425"/>
      <c r="AC325" s="425"/>
      <c r="AD325" s="425"/>
      <c r="AE325" s="425"/>
    </row>
    <row r="326" spans="1:31" ht="24"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c r="X326" s="425"/>
      <c r="Y326" s="425"/>
      <c r="Z326" s="425"/>
      <c r="AA326" s="425"/>
      <c r="AB326" s="425"/>
      <c r="AC326" s="425"/>
      <c r="AD326" s="425"/>
      <c r="AE326" s="425"/>
    </row>
    <row r="327" spans="1:31" ht="24"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c r="X327" s="425"/>
      <c r="Y327" s="425"/>
      <c r="Z327" s="425"/>
      <c r="AA327" s="425"/>
      <c r="AB327" s="425"/>
      <c r="AC327" s="425"/>
      <c r="AD327" s="425"/>
      <c r="AE327" s="425"/>
    </row>
    <row r="328" spans="1:31" ht="24"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c r="X328" s="425"/>
      <c r="Y328" s="425"/>
      <c r="Z328" s="425"/>
      <c r="AA328" s="425"/>
      <c r="AB328" s="425"/>
      <c r="AC328" s="425"/>
      <c r="AD328" s="425"/>
      <c r="AE328" s="425"/>
    </row>
    <row r="329" spans="1:31" ht="24"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c r="X329" s="425"/>
      <c r="Y329" s="425"/>
      <c r="Z329" s="425"/>
      <c r="AA329" s="425"/>
      <c r="AB329" s="425"/>
      <c r="AC329" s="425"/>
      <c r="AD329" s="425"/>
      <c r="AE329" s="425"/>
    </row>
    <row r="330" spans="1:31" ht="24"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c r="AA330" s="425"/>
      <c r="AB330" s="425"/>
      <c r="AC330" s="425"/>
      <c r="AD330" s="425"/>
      <c r="AE330" s="425"/>
    </row>
    <row r="331" spans="1:31" ht="24"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c r="X331" s="425"/>
      <c r="Y331" s="425"/>
      <c r="Z331" s="425"/>
      <c r="AA331" s="425"/>
      <c r="AB331" s="425"/>
      <c r="AC331" s="425"/>
      <c r="AD331" s="425"/>
      <c r="AE331" s="425"/>
    </row>
    <row r="332" spans="1:31" ht="24"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c r="X332" s="425"/>
      <c r="Y332" s="425"/>
      <c r="Z332" s="425"/>
      <c r="AA332" s="425"/>
      <c r="AB332" s="425"/>
      <c r="AC332" s="425"/>
      <c r="AD332" s="425"/>
      <c r="AE332" s="425"/>
    </row>
    <row r="333" spans="1:31" ht="24"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c r="X333" s="425"/>
      <c r="Y333" s="425"/>
      <c r="Z333" s="425"/>
      <c r="AA333" s="425"/>
      <c r="AB333" s="425"/>
      <c r="AC333" s="425"/>
      <c r="AD333" s="425"/>
      <c r="AE333" s="425"/>
    </row>
    <row r="334" spans="1:31" ht="24"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c r="X334" s="425"/>
      <c r="Y334" s="425"/>
      <c r="Z334" s="425"/>
      <c r="AA334" s="425"/>
      <c r="AB334" s="425"/>
      <c r="AC334" s="425"/>
      <c r="AD334" s="425"/>
      <c r="AE334" s="425"/>
    </row>
    <row r="335" spans="1:31" ht="24"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c r="X335" s="425"/>
      <c r="Y335" s="425"/>
      <c r="Z335" s="425"/>
      <c r="AA335" s="425"/>
      <c r="AB335" s="425"/>
      <c r="AC335" s="425"/>
      <c r="AD335" s="425"/>
      <c r="AE335" s="425"/>
    </row>
    <row r="336" spans="1:31" ht="24"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5"/>
      <c r="AD336" s="425"/>
      <c r="AE336" s="425"/>
    </row>
    <row r="337" spans="1:31" ht="24"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c r="X337" s="425"/>
      <c r="Y337" s="425"/>
      <c r="Z337" s="425"/>
      <c r="AA337" s="425"/>
      <c r="AB337" s="425"/>
      <c r="AC337" s="425"/>
      <c r="AD337" s="425"/>
      <c r="AE337" s="425"/>
    </row>
    <row r="338" spans="1:31" ht="24"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c r="X338" s="425"/>
      <c r="Y338" s="425"/>
      <c r="Z338" s="425"/>
      <c r="AA338" s="425"/>
      <c r="AB338" s="425"/>
      <c r="AC338" s="425"/>
      <c r="AD338" s="425"/>
      <c r="AE338" s="425"/>
    </row>
    <row r="339" spans="1:31" ht="24"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c r="AA339" s="425"/>
      <c r="AB339" s="425"/>
      <c r="AC339" s="425"/>
      <c r="AD339" s="425"/>
      <c r="AE339" s="425"/>
    </row>
    <row r="340" spans="1:31" ht="24"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c r="X340" s="425"/>
      <c r="Y340" s="425"/>
      <c r="Z340" s="425"/>
      <c r="AA340" s="425"/>
      <c r="AB340" s="425"/>
      <c r="AC340" s="425"/>
      <c r="AD340" s="425"/>
      <c r="AE340" s="425"/>
    </row>
    <row r="341" spans="1:31" ht="24"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c r="X341" s="425"/>
      <c r="Y341" s="425"/>
      <c r="Z341" s="425"/>
      <c r="AA341" s="425"/>
      <c r="AB341" s="425"/>
      <c r="AC341" s="425"/>
      <c r="AD341" s="425"/>
      <c r="AE341" s="425"/>
    </row>
    <row r="342" spans="1:31" ht="24"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c r="X342" s="425"/>
      <c r="Y342" s="425"/>
      <c r="Z342" s="425"/>
      <c r="AA342" s="425"/>
      <c r="AB342" s="425"/>
      <c r="AC342" s="425"/>
      <c r="AD342" s="425"/>
      <c r="AE342" s="425"/>
    </row>
    <row r="343" spans="1:31" ht="24"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c r="X343" s="425"/>
      <c r="Y343" s="425"/>
      <c r="Z343" s="425"/>
      <c r="AA343" s="425"/>
      <c r="AB343" s="425"/>
      <c r="AC343" s="425"/>
      <c r="AD343" s="425"/>
      <c r="AE343" s="425"/>
    </row>
    <row r="344" spans="1:31" ht="24"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c r="X344" s="425"/>
      <c r="Y344" s="425"/>
      <c r="Z344" s="425"/>
      <c r="AA344" s="425"/>
      <c r="AB344" s="425"/>
      <c r="AC344" s="425"/>
      <c r="AD344" s="425"/>
      <c r="AE344" s="425"/>
    </row>
    <row r="345" spans="1:31" ht="24"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c r="X345" s="425"/>
      <c r="Y345" s="425"/>
      <c r="Z345" s="425"/>
      <c r="AA345" s="425"/>
      <c r="AB345" s="425"/>
      <c r="AC345" s="425"/>
      <c r="AD345" s="425"/>
      <c r="AE345" s="425"/>
    </row>
    <row r="346" spans="1:31" ht="24"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c r="X346" s="425"/>
      <c r="Y346" s="425"/>
      <c r="Z346" s="425"/>
      <c r="AA346" s="425"/>
      <c r="AB346" s="425"/>
      <c r="AC346" s="425"/>
      <c r="AD346" s="425"/>
      <c r="AE346" s="425"/>
    </row>
    <row r="347" spans="1:31" ht="24"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c r="X347" s="425"/>
      <c r="Y347" s="425"/>
      <c r="Z347" s="425"/>
      <c r="AA347" s="425"/>
      <c r="AB347" s="425"/>
      <c r="AC347" s="425"/>
      <c r="AD347" s="425"/>
      <c r="AE347" s="425"/>
    </row>
    <row r="348" spans="1:31" ht="24"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c r="X348" s="425"/>
      <c r="Y348" s="425"/>
      <c r="Z348" s="425"/>
      <c r="AA348" s="425"/>
      <c r="AB348" s="425"/>
      <c r="AC348" s="425"/>
      <c r="AD348" s="425"/>
      <c r="AE348" s="425"/>
    </row>
    <row r="349" spans="1:31" ht="24"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c r="X349" s="425"/>
      <c r="Y349" s="425"/>
      <c r="Z349" s="425"/>
      <c r="AA349" s="425"/>
      <c r="AB349" s="425"/>
      <c r="AC349" s="425"/>
      <c r="AD349" s="425"/>
      <c r="AE349" s="425"/>
    </row>
    <row r="350" spans="1:31" ht="24"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c r="X350" s="425"/>
      <c r="Y350" s="425"/>
      <c r="Z350" s="425"/>
      <c r="AA350" s="425"/>
      <c r="AB350" s="425"/>
      <c r="AC350" s="425"/>
      <c r="AD350" s="425"/>
      <c r="AE350" s="425"/>
    </row>
    <row r="351" spans="1:31" ht="24"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c r="X351" s="425"/>
      <c r="Y351" s="425"/>
      <c r="Z351" s="425"/>
      <c r="AA351" s="425"/>
      <c r="AB351" s="425"/>
      <c r="AC351" s="425"/>
      <c r="AD351" s="425"/>
      <c r="AE351" s="425"/>
    </row>
    <row r="352" spans="1:31" ht="24"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c r="X352" s="425"/>
      <c r="Y352" s="425"/>
      <c r="Z352" s="425"/>
      <c r="AA352" s="425"/>
      <c r="AB352" s="425"/>
      <c r="AC352" s="425"/>
      <c r="AD352" s="425"/>
      <c r="AE352" s="425"/>
    </row>
    <row r="353" spans="1:31" ht="24"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c r="X353" s="425"/>
      <c r="Y353" s="425"/>
      <c r="Z353" s="425"/>
      <c r="AA353" s="425"/>
      <c r="AB353" s="425"/>
      <c r="AC353" s="425"/>
      <c r="AD353" s="425"/>
      <c r="AE353" s="425"/>
    </row>
    <row r="354" spans="1:31" ht="24"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c r="X354" s="425"/>
      <c r="Y354" s="425"/>
      <c r="Z354" s="425"/>
      <c r="AA354" s="425"/>
      <c r="AB354" s="425"/>
      <c r="AC354" s="425"/>
      <c r="AD354" s="425"/>
      <c r="AE354" s="425"/>
    </row>
    <row r="355" spans="1:31" ht="24"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c r="X355" s="425"/>
      <c r="Y355" s="425"/>
      <c r="Z355" s="425"/>
      <c r="AA355" s="425"/>
      <c r="AB355" s="425"/>
      <c r="AC355" s="425"/>
      <c r="AD355" s="425"/>
      <c r="AE355" s="425"/>
    </row>
    <row r="356" spans="1:31" ht="24"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c r="X356" s="425"/>
      <c r="Y356" s="425"/>
      <c r="Z356" s="425"/>
      <c r="AA356" s="425"/>
      <c r="AB356" s="425"/>
      <c r="AC356" s="425"/>
      <c r="AD356" s="425"/>
      <c r="AE356" s="425"/>
    </row>
    <row r="357" spans="1:31" ht="24"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c r="X357" s="425"/>
      <c r="Y357" s="425"/>
      <c r="Z357" s="425"/>
      <c r="AA357" s="425"/>
      <c r="AB357" s="425"/>
      <c r="AC357" s="425"/>
      <c r="AD357" s="425"/>
      <c r="AE357" s="425"/>
    </row>
    <row r="358" spans="1:31" ht="24"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c r="X358" s="425"/>
      <c r="Y358" s="425"/>
      <c r="Z358" s="425"/>
      <c r="AA358" s="425"/>
      <c r="AB358" s="425"/>
      <c r="AC358" s="425"/>
      <c r="AD358" s="425"/>
      <c r="AE358" s="425"/>
    </row>
    <row r="359" spans="1:31" ht="24"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c r="X359" s="425"/>
      <c r="Y359" s="425"/>
      <c r="Z359" s="425"/>
      <c r="AA359" s="425"/>
      <c r="AB359" s="425"/>
      <c r="AC359" s="425"/>
      <c r="AD359" s="425"/>
      <c r="AE359" s="425"/>
    </row>
    <row r="360" spans="1:31" ht="24"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c r="X360" s="425"/>
      <c r="Y360" s="425"/>
      <c r="Z360" s="425"/>
      <c r="AA360" s="425"/>
      <c r="AB360" s="425"/>
      <c r="AC360" s="425"/>
      <c r="AD360" s="425"/>
      <c r="AE360" s="425"/>
    </row>
    <row r="361" spans="1:31" ht="24"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c r="X361" s="425"/>
      <c r="Y361" s="425"/>
      <c r="Z361" s="425"/>
      <c r="AA361" s="425"/>
      <c r="AB361" s="425"/>
      <c r="AC361" s="425"/>
      <c r="AD361" s="425"/>
      <c r="AE361" s="425"/>
    </row>
    <row r="362" spans="1:31" ht="24"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c r="X362" s="425"/>
      <c r="Y362" s="425"/>
      <c r="Z362" s="425"/>
      <c r="AA362" s="425"/>
      <c r="AB362" s="425"/>
      <c r="AC362" s="425"/>
      <c r="AD362" s="425"/>
      <c r="AE362" s="425"/>
    </row>
    <row r="363" spans="1:31" ht="24"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c r="X363" s="425"/>
      <c r="Y363" s="425"/>
      <c r="Z363" s="425"/>
      <c r="AA363" s="425"/>
      <c r="AB363" s="425"/>
      <c r="AC363" s="425"/>
      <c r="AD363" s="425"/>
      <c r="AE363" s="425"/>
    </row>
    <row r="364" spans="1:31" ht="24"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c r="X364" s="425"/>
      <c r="Y364" s="425"/>
      <c r="Z364" s="425"/>
      <c r="AA364" s="425"/>
      <c r="AB364" s="425"/>
      <c r="AC364" s="425"/>
      <c r="AD364" s="425"/>
      <c r="AE364" s="425"/>
    </row>
    <row r="365" spans="1:31" ht="24"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c r="X365" s="425"/>
      <c r="Y365" s="425"/>
      <c r="Z365" s="425"/>
      <c r="AA365" s="425"/>
      <c r="AB365" s="425"/>
      <c r="AC365" s="425"/>
      <c r="AD365" s="425"/>
      <c r="AE365" s="425"/>
    </row>
    <row r="366" spans="1:31" ht="24"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c r="X366" s="425"/>
      <c r="Y366" s="425"/>
      <c r="Z366" s="425"/>
      <c r="AA366" s="425"/>
      <c r="AB366" s="425"/>
      <c r="AC366" s="425"/>
      <c r="AD366" s="425"/>
      <c r="AE366" s="425"/>
    </row>
    <row r="367" spans="1:31" ht="24"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c r="X367" s="425"/>
      <c r="Y367" s="425"/>
      <c r="Z367" s="425"/>
      <c r="AA367" s="425"/>
      <c r="AB367" s="425"/>
      <c r="AC367" s="425"/>
      <c r="AD367" s="425"/>
      <c r="AE367" s="425"/>
    </row>
    <row r="368" spans="1:31" ht="24"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c r="X368" s="425"/>
      <c r="Y368" s="425"/>
      <c r="Z368" s="425"/>
      <c r="AA368" s="425"/>
      <c r="AB368" s="425"/>
      <c r="AC368" s="425"/>
      <c r="AD368" s="425"/>
      <c r="AE368" s="425"/>
    </row>
    <row r="369" spans="1:31" ht="24"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c r="X369" s="425"/>
      <c r="Y369" s="425"/>
      <c r="Z369" s="425"/>
      <c r="AA369" s="425"/>
      <c r="AB369" s="425"/>
      <c r="AC369" s="425"/>
      <c r="AD369" s="425"/>
      <c r="AE369" s="425"/>
    </row>
    <row r="370" spans="1:31" ht="24"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c r="X370" s="425"/>
      <c r="Y370" s="425"/>
      <c r="Z370" s="425"/>
      <c r="AA370" s="425"/>
      <c r="AB370" s="425"/>
      <c r="AC370" s="425"/>
      <c r="AD370" s="425"/>
      <c r="AE370" s="425"/>
    </row>
    <row r="371" spans="1:31" ht="24"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c r="X371" s="425"/>
      <c r="Y371" s="425"/>
      <c r="Z371" s="425"/>
      <c r="AA371" s="425"/>
      <c r="AB371" s="425"/>
      <c r="AC371" s="425"/>
      <c r="AD371" s="425"/>
      <c r="AE371" s="425"/>
    </row>
    <row r="372" spans="1:31" ht="24"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c r="X372" s="425"/>
      <c r="Y372" s="425"/>
      <c r="Z372" s="425"/>
      <c r="AA372" s="425"/>
      <c r="AB372" s="425"/>
      <c r="AC372" s="425"/>
      <c r="AD372" s="425"/>
      <c r="AE372" s="425"/>
    </row>
    <row r="373" spans="1:31" ht="24"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c r="X373" s="425"/>
      <c r="Y373" s="425"/>
      <c r="Z373" s="425"/>
      <c r="AA373" s="425"/>
      <c r="AB373" s="425"/>
      <c r="AC373" s="425"/>
      <c r="AD373" s="425"/>
      <c r="AE373" s="425"/>
    </row>
    <row r="374" spans="1:31" ht="24"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c r="X374" s="425"/>
      <c r="Y374" s="425"/>
      <c r="Z374" s="425"/>
      <c r="AA374" s="425"/>
      <c r="AB374" s="425"/>
      <c r="AC374" s="425"/>
      <c r="AD374" s="425"/>
      <c r="AE374" s="425"/>
    </row>
    <row r="375" spans="1:31" ht="24"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c r="X375" s="425"/>
      <c r="Y375" s="425"/>
      <c r="Z375" s="425"/>
      <c r="AA375" s="425"/>
      <c r="AB375" s="425"/>
      <c r="AC375" s="425"/>
      <c r="AD375" s="425"/>
      <c r="AE375" s="425"/>
    </row>
    <row r="376" spans="1:31" ht="24"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c r="X376" s="425"/>
      <c r="Y376" s="425"/>
      <c r="Z376" s="425"/>
      <c r="AA376" s="425"/>
      <c r="AB376" s="425"/>
      <c r="AC376" s="425"/>
      <c r="AD376" s="425"/>
      <c r="AE376" s="425"/>
    </row>
    <row r="377" spans="1:31" ht="24"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c r="X377" s="425"/>
      <c r="Y377" s="425"/>
      <c r="Z377" s="425"/>
      <c r="AA377" s="425"/>
      <c r="AB377" s="425"/>
      <c r="AC377" s="425"/>
      <c r="AD377" s="425"/>
      <c r="AE377" s="425"/>
    </row>
    <row r="378" spans="1:31" ht="24"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c r="X378" s="425"/>
      <c r="Y378" s="425"/>
      <c r="Z378" s="425"/>
      <c r="AA378" s="425"/>
      <c r="AB378" s="425"/>
      <c r="AC378" s="425"/>
      <c r="AD378" s="425"/>
      <c r="AE378" s="425"/>
    </row>
    <row r="379" spans="1:31" ht="24"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c r="AA379" s="425"/>
      <c r="AB379" s="425"/>
      <c r="AC379" s="425"/>
      <c r="AD379" s="425"/>
      <c r="AE379" s="425"/>
    </row>
    <row r="380" spans="1:31" ht="24"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c r="X380" s="425"/>
      <c r="Y380" s="425"/>
      <c r="Z380" s="425"/>
      <c r="AA380" s="425"/>
      <c r="AB380" s="425"/>
      <c r="AC380" s="425"/>
      <c r="AD380" s="425"/>
      <c r="AE380" s="425"/>
    </row>
    <row r="381" spans="1:31" ht="24"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c r="X381" s="425"/>
      <c r="Y381" s="425"/>
      <c r="Z381" s="425"/>
      <c r="AA381" s="425"/>
      <c r="AB381" s="425"/>
      <c r="AC381" s="425"/>
      <c r="AD381" s="425"/>
      <c r="AE381" s="425"/>
    </row>
    <row r="382" spans="1:31" ht="24"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c r="X382" s="425"/>
      <c r="Y382" s="425"/>
      <c r="Z382" s="425"/>
      <c r="AA382" s="425"/>
      <c r="AB382" s="425"/>
      <c r="AC382" s="425"/>
      <c r="AD382" s="425"/>
      <c r="AE382" s="425"/>
    </row>
    <row r="383" spans="1:31" ht="24"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c r="X383" s="425"/>
      <c r="Y383" s="425"/>
      <c r="Z383" s="425"/>
      <c r="AA383" s="425"/>
      <c r="AB383" s="425"/>
      <c r="AC383" s="425"/>
      <c r="AD383" s="425"/>
      <c r="AE383" s="425"/>
    </row>
    <row r="384" spans="1:31" ht="24"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c r="X384" s="425"/>
      <c r="Y384" s="425"/>
      <c r="Z384" s="425"/>
      <c r="AA384" s="425"/>
      <c r="AB384" s="425"/>
      <c r="AC384" s="425"/>
      <c r="AD384" s="425"/>
      <c r="AE384" s="425"/>
    </row>
    <row r="385" spans="1:31" ht="24"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c r="X385" s="425"/>
      <c r="Y385" s="425"/>
      <c r="Z385" s="425"/>
      <c r="AA385" s="425"/>
      <c r="AB385" s="425"/>
      <c r="AC385" s="425"/>
      <c r="AD385" s="425"/>
      <c r="AE385" s="425"/>
    </row>
    <row r="386" spans="1:31" ht="24"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c r="X386" s="425"/>
      <c r="Y386" s="425"/>
      <c r="Z386" s="425"/>
      <c r="AA386" s="425"/>
      <c r="AB386" s="425"/>
      <c r="AC386" s="425"/>
      <c r="AD386" s="425"/>
      <c r="AE386" s="425"/>
    </row>
    <row r="387" spans="1:31" ht="24"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c r="X387" s="425"/>
      <c r="Y387" s="425"/>
      <c r="Z387" s="425"/>
      <c r="AA387" s="425"/>
      <c r="AB387" s="425"/>
      <c r="AC387" s="425"/>
      <c r="AD387" s="425"/>
      <c r="AE387" s="425"/>
    </row>
    <row r="388" spans="1:31" ht="24"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c r="X388" s="425"/>
      <c r="Y388" s="425"/>
      <c r="Z388" s="425"/>
      <c r="AA388" s="425"/>
      <c r="AB388" s="425"/>
      <c r="AC388" s="425"/>
      <c r="AD388" s="425"/>
      <c r="AE388" s="425"/>
    </row>
    <row r="389" spans="1:31" ht="24"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c r="X389" s="425"/>
      <c r="Y389" s="425"/>
      <c r="Z389" s="425"/>
      <c r="AA389" s="425"/>
      <c r="AB389" s="425"/>
      <c r="AC389" s="425"/>
      <c r="AD389" s="425"/>
      <c r="AE389" s="425"/>
    </row>
    <row r="390" spans="1:31" ht="24"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c r="X390" s="425"/>
      <c r="Y390" s="425"/>
      <c r="Z390" s="425"/>
      <c r="AA390" s="425"/>
      <c r="AB390" s="425"/>
      <c r="AC390" s="425"/>
      <c r="AD390" s="425"/>
      <c r="AE390" s="425"/>
    </row>
    <row r="391" spans="1:31" ht="24"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c r="X391" s="425"/>
      <c r="Y391" s="425"/>
      <c r="Z391" s="425"/>
      <c r="AA391" s="425"/>
      <c r="AB391" s="425"/>
      <c r="AC391" s="425"/>
      <c r="AD391" s="425"/>
      <c r="AE391" s="425"/>
    </row>
    <row r="392" spans="1:31" ht="24"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c r="X392" s="425"/>
      <c r="Y392" s="425"/>
      <c r="Z392" s="425"/>
      <c r="AA392" s="425"/>
      <c r="AB392" s="425"/>
      <c r="AC392" s="425"/>
      <c r="AD392" s="425"/>
      <c r="AE392" s="425"/>
    </row>
    <row r="393" spans="1:31" ht="24"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c r="X393" s="425"/>
      <c r="Y393" s="425"/>
      <c r="Z393" s="425"/>
      <c r="AA393" s="425"/>
      <c r="AB393" s="425"/>
      <c r="AC393" s="425"/>
      <c r="AD393" s="425"/>
      <c r="AE393" s="425"/>
    </row>
    <row r="394" spans="1:31" ht="24"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c r="X394" s="425"/>
      <c r="Y394" s="425"/>
      <c r="Z394" s="425"/>
      <c r="AA394" s="425"/>
      <c r="AB394" s="425"/>
      <c r="AC394" s="425"/>
      <c r="AD394" s="425"/>
      <c r="AE394" s="425"/>
    </row>
    <row r="395" spans="1:31" ht="24"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c r="X395" s="425"/>
      <c r="Y395" s="425"/>
      <c r="Z395" s="425"/>
      <c r="AA395" s="425"/>
      <c r="AB395" s="425"/>
      <c r="AC395" s="425"/>
      <c r="AD395" s="425"/>
      <c r="AE395" s="425"/>
    </row>
    <row r="396" spans="1:31" ht="24"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c r="X396" s="425"/>
      <c r="Y396" s="425"/>
      <c r="Z396" s="425"/>
      <c r="AA396" s="425"/>
      <c r="AB396" s="425"/>
      <c r="AC396" s="425"/>
      <c r="AD396" s="425"/>
      <c r="AE396" s="425"/>
    </row>
    <row r="397" spans="1:31" ht="24"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c r="X397" s="425"/>
      <c r="Y397" s="425"/>
      <c r="Z397" s="425"/>
      <c r="AA397" s="425"/>
      <c r="AB397" s="425"/>
      <c r="AC397" s="425"/>
      <c r="AD397" s="425"/>
      <c r="AE397" s="425"/>
    </row>
    <row r="398" spans="1:31" ht="24"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c r="X398" s="425"/>
      <c r="Y398" s="425"/>
      <c r="Z398" s="425"/>
      <c r="AA398" s="425"/>
      <c r="AB398" s="425"/>
      <c r="AC398" s="425"/>
      <c r="AD398" s="425"/>
      <c r="AE398" s="425"/>
    </row>
    <row r="399" spans="1:31" ht="24"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c r="X399" s="425"/>
      <c r="Y399" s="425"/>
      <c r="Z399" s="425"/>
      <c r="AA399" s="425"/>
      <c r="AB399" s="425"/>
      <c r="AC399" s="425"/>
      <c r="AD399" s="425"/>
      <c r="AE399" s="425"/>
    </row>
    <row r="400" spans="1:31" ht="24"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c r="X400" s="425"/>
      <c r="Y400" s="425"/>
      <c r="Z400" s="425"/>
      <c r="AA400" s="425"/>
      <c r="AB400" s="425"/>
      <c r="AC400" s="425"/>
      <c r="AD400" s="425"/>
      <c r="AE400" s="425"/>
    </row>
    <row r="401" spans="1:31" ht="24"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c r="X401" s="425"/>
      <c r="Y401" s="425"/>
      <c r="Z401" s="425"/>
      <c r="AA401" s="425"/>
      <c r="AB401" s="425"/>
      <c r="AC401" s="425"/>
      <c r="AD401" s="425"/>
      <c r="AE401" s="425"/>
    </row>
    <row r="402" spans="1:31" ht="24"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c r="X402" s="425"/>
      <c r="Y402" s="425"/>
      <c r="Z402" s="425"/>
      <c r="AA402" s="425"/>
      <c r="AB402" s="425"/>
      <c r="AC402" s="425"/>
      <c r="AD402" s="425"/>
      <c r="AE402" s="425"/>
    </row>
    <row r="403" spans="1:31" ht="24"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c r="X403" s="425"/>
      <c r="Y403" s="425"/>
      <c r="Z403" s="425"/>
      <c r="AA403" s="425"/>
      <c r="AB403" s="425"/>
      <c r="AC403" s="425"/>
      <c r="AD403" s="425"/>
      <c r="AE403" s="425"/>
    </row>
    <row r="404" spans="1:31" ht="24"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c r="X404" s="425"/>
      <c r="Y404" s="425"/>
      <c r="Z404" s="425"/>
      <c r="AA404" s="425"/>
      <c r="AB404" s="425"/>
      <c r="AC404" s="425"/>
      <c r="AD404" s="425"/>
      <c r="AE404" s="425"/>
    </row>
    <row r="405" spans="1:31" ht="24"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c r="X405" s="425"/>
      <c r="Y405" s="425"/>
      <c r="Z405" s="425"/>
      <c r="AA405" s="425"/>
      <c r="AB405" s="425"/>
      <c r="AC405" s="425"/>
      <c r="AD405" s="425"/>
      <c r="AE405" s="425"/>
    </row>
    <row r="406" spans="1:31" ht="24"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c r="X406" s="425"/>
      <c r="Y406" s="425"/>
      <c r="Z406" s="425"/>
      <c r="AA406" s="425"/>
      <c r="AB406" s="425"/>
      <c r="AC406" s="425"/>
      <c r="AD406" s="425"/>
      <c r="AE406" s="425"/>
    </row>
    <row r="407" spans="1:31" ht="24"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c r="X407" s="425"/>
      <c r="Y407" s="425"/>
      <c r="Z407" s="425"/>
      <c r="AA407" s="425"/>
      <c r="AB407" s="425"/>
      <c r="AC407" s="425"/>
      <c r="AD407" s="425"/>
      <c r="AE407" s="425"/>
    </row>
    <row r="408" spans="1:31" ht="24"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c r="X408" s="425"/>
      <c r="Y408" s="425"/>
      <c r="Z408" s="425"/>
      <c r="AA408" s="425"/>
      <c r="AB408" s="425"/>
      <c r="AC408" s="425"/>
      <c r="AD408" s="425"/>
      <c r="AE408" s="425"/>
    </row>
    <row r="409" spans="1:31" ht="24"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c r="X409" s="425"/>
      <c r="Y409" s="425"/>
      <c r="Z409" s="425"/>
      <c r="AA409" s="425"/>
      <c r="AB409" s="425"/>
      <c r="AC409" s="425"/>
      <c r="AD409" s="425"/>
      <c r="AE409" s="425"/>
    </row>
    <row r="410" spans="1:31" ht="24"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c r="X410" s="425"/>
      <c r="Y410" s="425"/>
      <c r="Z410" s="425"/>
      <c r="AA410" s="425"/>
      <c r="AB410" s="425"/>
      <c r="AC410" s="425"/>
      <c r="AD410" s="425"/>
      <c r="AE410" s="425"/>
    </row>
    <row r="411" spans="1:31" ht="24"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c r="X411" s="425"/>
      <c r="Y411" s="425"/>
      <c r="Z411" s="425"/>
      <c r="AA411" s="425"/>
      <c r="AB411" s="425"/>
      <c r="AC411" s="425"/>
      <c r="AD411" s="425"/>
      <c r="AE411" s="425"/>
    </row>
    <row r="412" spans="1:31" ht="24"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c r="X412" s="425"/>
      <c r="Y412" s="425"/>
      <c r="Z412" s="425"/>
      <c r="AA412" s="425"/>
      <c r="AB412" s="425"/>
      <c r="AC412" s="425"/>
      <c r="AD412" s="425"/>
      <c r="AE412" s="425"/>
    </row>
    <row r="413" spans="1:31" ht="24"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c r="AA413" s="425"/>
      <c r="AB413" s="425"/>
      <c r="AC413" s="425"/>
      <c r="AD413" s="425"/>
      <c r="AE413" s="425"/>
    </row>
    <row r="414" spans="1:31" ht="24"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c r="X414" s="425"/>
      <c r="Y414" s="425"/>
      <c r="Z414" s="425"/>
      <c r="AA414" s="425"/>
      <c r="AB414" s="425"/>
      <c r="AC414" s="425"/>
      <c r="AD414" s="425"/>
      <c r="AE414" s="425"/>
    </row>
    <row r="415" spans="1:31" ht="24"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c r="X415" s="425"/>
      <c r="Y415" s="425"/>
      <c r="Z415" s="425"/>
      <c r="AA415" s="425"/>
      <c r="AB415" s="425"/>
      <c r="AC415" s="425"/>
      <c r="AD415" s="425"/>
      <c r="AE415" s="425"/>
    </row>
    <row r="416" spans="1:31" ht="24"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c r="X416" s="425"/>
      <c r="Y416" s="425"/>
      <c r="Z416" s="425"/>
      <c r="AA416" s="425"/>
      <c r="AB416" s="425"/>
      <c r="AC416" s="425"/>
      <c r="AD416" s="425"/>
      <c r="AE416" s="425"/>
    </row>
    <row r="417" spans="1:31" ht="24"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c r="X417" s="425"/>
      <c r="Y417" s="425"/>
      <c r="Z417" s="425"/>
      <c r="AA417" s="425"/>
      <c r="AB417" s="425"/>
      <c r="AC417" s="425"/>
      <c r="AD417" s="425"/>
      <c r="AE417" s="425"/>
    </row>
    <row r="418" spans="1:31" ht="24"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c r="X418" s="425"/>
      <c r="Y418" s="425"/>
      <c r="Z418" s="425"/>
      <c r="AA418" s="425"/>
      <c r="AB418" s="425"/>
      <c r="AC418" s="425"/>
      <c r="AD418" s="425"/>
      <c r="AE418" s="425"/>
    </row>
    <row r="419" spans="1:31" ht="24"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c r="X419" s="425"/>
      <c r="Y419" s="425"/>
      <c r="Z419" s="425"/>
      <c r="AA419" s="425"/>
      <c r="AB419" s="425"/>
      <c r="AC419" s="425"/>
      <c r="AD419" s="425"/>
      <c r="AE419" s="425"/>
    </row>
    <row r="420" spans="1:31" ht="24"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c r="X420" s="425"/>
      <c r="Y420" s="425"/>
      <c r="Z420" s="425"/>
      <c r="AA420" s="425"/>
      <c r="AB420" s="425"/>
      <c r="AC420" s="425"/>
      <c r="AD420" s="425"/>
      <c r="AE420" s="425"/>
    </row>
    <row r="421" spans="1:31" ht="24"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c r="X421" s="425"/>
      <c r="Y421" s="425"/>
      <c r="Z421" s="425"/>
      <c r="AA421" s="425"/>
      <c r="AB421" s="425"/>
      <c r="AC421" s="425"/>
      <c r="AD421" s="425"/>
      <c r="AE421" s="425"/>
    </row>
    <row r="422" spans="1:31" ht="24"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c r="X422" s="425"/>
      <c r="Y422" s="425"/>
      <c r="Z422" s="425"/>
      <c r="AA422" s="425"/>
      <c r="AB422" s="425"/>
      <c r="AC422" s="425"/>
      <c r="AD422" s="425"/>
      <c r="AE422" s="425"/>
    </row>
    <row r="423" spans="1:31" ht="24"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c r="X423" s="425"/>
      <c r="Y423" s="425"/>
      <c r="Z423" s="425"/>
      <c r="AA423" s="425"/>
      <c r="AB423" s="425"/>
      <c r="AC423" s="425"/>
      <c r="AD423" s="425"/>
      <c r="AE423" s="425"/>
    </row>
    <row r="424" spans="1:31" ht="24"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c r="X424" s="425"/>
      <c r="Y424" s="425"/>
      <c r="Z424" s="425"/>
      <c r="AA424" s="425"/>
      <c r="AB424" s="425"/>
      <c r="AC424" s="425"/>
      <c r="AD424" s="425"/>
      <c r="AE424" s="425"/>
    </row>
    <row r="425" spans="1:31" ht="24"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c r="X425" s="425"/>
      <c r="Y425" s="425"/>
      <c r="Z425" s="425"/>
      <c r="AA425" s="425"/>
      <c r="AB425" s="425"/>
      <c r="AC425" s="425"/>
      <c r="AD425" s="425"/>
      <c r="AE425" s="425"/>
    </row>
    <row r="426" spans="1:31" ht="24"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c r="X426" s="425"/>
      <c r="Y426" s="425"/>
      <c r="Z426" s="425"/>
      <c r="AA426" s="425"/>
      <c r="AB426" s="425"/>
      <c r="AC426" s="425"/>
      <c r="AD426" s="425"/>
      <c r="AE426" s="425"/>
    </row>
    <row r="427" spans="1:31" ht="24"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c r="X427" s="425"/>
      <c r="Y427" s="425"/>
      <c r="Z427" s="425"/>
      <c r="AA427" s="425"/>
      <c r="AB427" s="425"/>
      <c r="AC427" s="425"/>
      <c r="AD427" s="425"/>
      <c r="AE427" s="425"/>
    </row>
    <row r="428" spans="1:31" ht="24"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c r="X428" s="425"/>
      <c r="Y428" s="425"/>
      <c r="Z428" s="425"/>
      <c r="AA428" s="425"/>
      <c r="AB428" s="425"/>
      <c r="AC428" s="425"/>
      <c r="AD428" s="425"/>
      <c r="AE428" s="425"/>
    </row>
    <row r="429" spans="1:31" ht="24"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c r="X429" s="425"/>
      <c r="Y429" s="425"/>
      <c r="Z429" s="425"/>
      <c r="AA429" s="425"/>
      <c r="AB429" s="425"/>
      <c r="AC429" s="425"/>
      <c r="AD429" s="425"/>
      <c r="AE429" s="425"/>
    </row>
    <row r="430" spans="1:31" ht="24"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c r="X430" s="425"/>
      <c r="Y430" s="425"/>
      <c r="Z430" s="425"/>
      <c r="AA430" s="425"/>
      <c r="AB430" s="425"/>
      <c r="AC430" s="425"/>
      <c r="AD430" s="425"/>
      <c r="AE430" s="425"/>
    </row>
    <row r="431" spans="1:31" ht="24"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c r="X431" s="425"/>
      <c r="Y431" s="425"/>
      <c r="Z431" s="425"/>
      <c r="AA431" s="425"/>
      <c r="AB431" s="425"/>
      <c r="AC431" s="425"/>
      <c r="AD431" s="425"/>
      <c r="AE431" s="425"/>
    </row>
    <row r="432" spans="1:31" ht="24"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c r="X432" s="425"/>
      <c r="Y432" s="425"/>
      <c r="Z432" s="425"/>
      <c r="AA432" s="425"/>
      <c r="AB432" s="425"/>
      <c r="AC432" s="425"/>
      <c r="AD432" s="425"/>
      <c r="AE432" s="425"/>
    </row>
    <row r="433" spans="1:31" ht="24"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c r="X433" s="425"/>
      <c r="Y433" s="425"/>
      <c r="Z433" s="425"/>
      <c r="AA433" s="425"/>
      <c r="AB433" s="425"/>
      <c r="AC433" s="425"/>
      <c r="AD433" s="425"/>
      <c r="AE433" s="425"/>
    </row>
    <row r="434" spans="1:31" ht="24"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c r="X434" s="425"/>
      <c r="Y434" s="425"/>
      <c r="Z434" s="425"/>
      <c r="AA434" s="425"/>
      <c r="AB434" s="425"/>
      <c r="AC434" s="425"/>
      <c r="AD434" s="425"/>
      <c r="AE434" s="425"/>
    </row>
    <row r="435" spans="1:31" ht="24"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c r="X435" s="425"/>
      <c r="Y435" s="425"/>
      <c r="Z435" s="425"/>
      <c r="AA435" s="425"/>
      <c r="AB435" s="425"/>
      <c r="AC435" s="425"/>
      <c r="AD435" s="425"/>
      <c r="AE435" s="425"/>
    </row>
    <row r="436" spans="1:31" ht="24"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c r="X436" s="425"/>
      <c r="Y436" s="425"/>
      <c r="Z436" s="425"/>
      <c r="AA436" s="425"/>
      <c r="AB436" s="425"/>
      <c r="AC436" s="425"/>
      <c r="AD436" s="425"/>
      <c r="AE436" s="425"/>
    </row>
    <row r="437" spans="1:31" ht="24"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c r="X437" s="425"/>
      <c r="Y437" s="425"/>
      <c r="Z437" s="425"/>
      <c r="AA437" s="425"/>
      <c r="AB437" s="425"/>
      <c r="AC437" s="425"/>
      <c r="AD437" s="425"/>
      <c r="AE437" s="425"/>
    </row>
    <row r="438" spans="1:31" ht="24"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c r="X438" s="425"/>
      <c r="Y438" s="425"/>
      <c r="Z438" s="425"/>
      <c r="AA438" s="425"/>
      <c r="AB438" s="425"/>
      <c r="AC438" s="425"/>
      <c r="AD438" s="425"/>
      <c r="AE438" s="425"/>
    </row>
    <row r="439" spans="1:31" ht="24"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c r="AA439" s="425"/>
      <c r="AB439" s="425"/>
      <c r="AC439" s="425"/>
      <c r="AD439" s="425"/>
      <c r="AE439" s="425"/>
    </row>
    <row r="440" spans="1:31" ht="24"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c r="X440" s="425"/>
      <c r="Y440" s="425"/>
      <c r="Z440" s="425"/>
      <c r="AA440" s="425"/>
      <c r="AB440" s="425"/>
      <c r="AC440" s="425"/>
      <c r="AD440" s="425"/>
      <c r="AE440" s="425"/>
    </row>
    <row r="441" spans="1:31" ht="24"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c r="AA441" s="425"/>
      <c r="AB441" s="425"/>
      <c r="AC441" s="425"/>
      <c r="AD441" s="425"/>
      <c r="AE441" s="425"/>
    </row>
    <row r="442" spans="1:31" ht="24"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c r="X442" s="425"/>
      <c r="Y442" s="425"/>
      <c r="Z442" s="425"/>
      <c r="AA442" s="425"/>
      <c r="AB442" s="425"/>
      <c r="AC442" s="425"/>
      <c r="AD442" s="425"/>
      <c r="AE442" s="425"/>
    </row>
    <row r="443" spans="1:31" ht="24"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c r="X443" s="425"/>
      <c r="Y443" s="425"/>
      <c r="Z443" s="425"/>
      <c r="AA443" s="425"/>
      <c r="AB443" s="425"/>
      <c r="AC443" s="425"/>
      <c r="AD443" s="425"/>
      <c r="AE443" s="425"/>
    </row>
    <row r="444" spans="1:31" ht="24"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c r="X444" s="425"/>
      <c r="Y444" s="425"/>
      <c r="Z444" s="425"/>
      <c r="AA444" s="425"/>
      <c r="AB444" s="425"/>
      <c r="AC444" s="425"/>
      <c r="AD444" s="425"/>
      <c r="AE444" s="425"/>
    </row>
    <row r="445" spans="1:31" ht="24"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c r="X445" s="425"/>
      <c r="Y445" s="425"/>
      <c r="Z445" s="425"/>
      <c r="AA445" s="425"/>
      <c r="AB445" s="425"/>
      <c r="AC445" s="425"/>
      <c r="AD445" s="425"/>
      <c r="AE445" s="425"/>
    </row>
    <row r="446" spans="1:31" ht="24"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c r="X446" s="425"/>
      <c r="Y446" s="425"/>
      <c r="Z446" s="425"/>
      <c r="AA446" s="425"/>
      <c r="AB446" s="425"/>
      <c r="AC446" s="425"/>
      <c r="AD446" s="425"/>
      <c r="AE446" s="425"/>
    </row>
    <row r="447" spans="1:31" ht="24"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c r="X447" s="425"/>
      <c r="Y447" s="425"/>
      <c r="Z447" s="425"/>
      <c r="AA447" s="425"/>
      <c r="AB447" s="425"/>
      <c r="AC447" s="425"/>
      <c r="AD447" s="425"/>
      <c r="AE447" s="425"/>
    </row>
    <row r="448" spans="1:31" ht="24"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c r="X448" s="425"/>
      <c r="Y448" s="425"/>
      <c r="Z448" s="425"/>
      <c r="AA448" s="425"/>
      <c r="AB448" s="425"/>
      <c r="AC448" s="425"/>
      <c r="AD448" s="425"/>
      <c r="AE448" s="425"/>
    </row>
    <row r="449" spans="1:31" ht="24"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c r="X449" s="425"/>
      <c r="Y449" s="425"/>
      <c r="Z449" s="425"/>
      <c r="AA449" s="425"/>
      <c r="AB449" s="425"/>
      <c r="AC449" s="425"/>
      <c r="AD449" s="425"/>
      <c r="AE449" s="425"/>
    </row>
    <row r="450" spans="1:31" ht="24"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c r="X450" s="425"/>
      <c r="Y450" s="425"/>
      <c r="Z450" s="425"/>
      <c r="AA450" s="425"/>
      <c r="AB450" s="425"/>
      <c r="AC450" s="425"/>
      <c r="AD450" s="425"/>
      <c r="AE450" s="425"/>
    </row>
    <row r="451" spans="1:31" ht="24"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c r="X451" s="425"/>
      <c r="Y451" s="425"/>
      <c r="Z451" s="425"/>
      <c r="AA451" s="425"/>
      <c r="AB451" s="425"/>
      <c r="AC451" s="425"/>
      <c r="AD451" s="425"/>
      <c r="AE451" s="425"/>
    </row>
    <row r="452" spans="1:31" ht="24"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c r="X452" s="425"/>
      <c r="Y452" s="425"/>
      <c r="Z452" s="425"/>
      <c r="AA452" s="425"/>
      <c r="AB452" s="425"/>
      <c r="AC452" s="425"/>
      <c r="AD452" s="425"/>
      <c r="AE452" s="425"/>
    </row>
    <row r="453" spans="1:31" ht="24"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c r="X453" s="425"/>
      <c r="Y453" s="425"/>
      <c r="Z453" s="425"/>
      <c r="AA453" s="425"/>
      <c r="AB453" s="425"/>
      <c r="AC453" s="425"/>
      <c r="AD453" s="425"/>
      <c r="AE453" s="425"/>
    </row>
    <row r="454" spans="1:31" ht="24"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c r="X454" s="425"/>
      <c r="Y454" s="425"/>
      <c r="Z454" s="425"/>
      <c r="AA454" s="425"/>
      <c r="AB454" s="425"/>
      <c r="AC454" s="425"/>
      <c r="AD454" s="425"/>
      <c r="AE454" s="425"/>
    </row>
    <row r="455" spans="1:31" ht="24"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c r="X455" s="425"/>
      <c r="Y455" s="425"/>
      <c r="Z455" s="425"/>
      <c r="AA455" s="425"/>
      <c r="AB455" s="425"/>
      <c r="AC455" s="425"/>
      <c r="AD455" s="425"/>
      <c r="AE455" s="425"/>
    </row>
    <row r="456" spans="1:31" ht="24"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c r="X456" s="425"/>
      <c r="Y456" s="425"/>
      <c r="Z456" s="425"/>
      <c r="AA456" s="425"/>
      <c r="AB456" s="425"/>
      <c r="AC456" s="425"/>
      <c r="AD456" s="425"/>
      <c r="AE456" s="425"/>
    </row>
    <row r="457" spans="1:31" ht="24"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c r="X457" s="425"/>
      <c r="Y457" s="425"/>
      <c r="Z457" s="425"/>
      <c r="AA457" s="425"/>
      <c r="AB457" s="425"/>
      <c r="AC457" s="425"/>
      <c r="AD457" s="425"/>
      <c r="AE457" s="425"/>
    </row>
    <row r="458" spans="1:31" ht="24"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c r="X458" s="425"/>
      <c r="Y458" s="425"/>
      <c r="Z458" s="425"/>
      <c r="AA458" s="425"/>
      <c r="AB458" s="425"/>
      <c r="AC458" s="425"/>
      <c r="AD458" s="425"/>
      <c r="AE458" s="425"/>
    </row>
    <row r="459" spans="1:31" ht="24"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c r="X459" s="425"/>
      <c r="Y459" s="425"/>
      <c r="Z459" s="425"/>
      <c r="AA459" s="425"/>
      <c r="AB459" s="425"/>
      <c r="AC459" s="425"/>
      <c r="AD459" s="425"/>
      <c r="AE459" s="425"/>
    </row>
    <row r="460" spans="1:31" ht="24"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c r="X460" s="425"/>
      <c r="Y460" s="425"/>
      <c r="Z460" s="425"/>
      <c r="AA460" s="425"/>
      <c r="AB460" s="425"/>
      <c r="AC460" s="425"/>
      <c r="AD460" s="425"/>
      <c r="AE460" s="425"/>
    </row>
    <row r="461" spans="1:31" ht="24"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c r="X461" s="425"/>
      <c r="Y461" s="425"/>
      <c r="Z461" s="425"/>
      <c r="AA461" s="425"/>
      <c r="AB461" s="425"/>
      <c r="AC461" s="425"/>
      <c r="AD461" s="425"/>
      <c r="AE461" s="425"/>
    </row>
    <row r="462" spans="1:31" ht="24"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c r="X462" s="425"/>
      <c r="Y462" s="425"/>
      <c r="Z462" s="425"/>
      <c r="AA462" s="425"/>
      <c r="AB462" s="425"/>
      <c r="AC462" s="425"/>
      <c r="AD462" s="425"/>
      <c r="AE462" s="425"/>
    </row>
    <row r="463" spans="1:31" ht="24"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c r="X463" s="425"/>
      <c r="Y463" s="425"/>
      <c r="Z463" s="425"/>
      <c r="AA463" s="425"/>
      <c r="AB463" s="425"/>
      <c r="AC463" s="425"/>
      <c r="AD463" s="425"/>
      <c r="AE463" s="425"/>
    </row>
    <row r="464" spans="1:31" ht="24"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c r="X464" s="425"/>
      <c r="Y464" s="425"/>
      <c r="Z464" s="425"/>
      <c r="AA464" s="425"/>
      <c r="AB464" s="425"/>
      <c r="AC464" s="425"/>
      <c r="AD464" s="425"/>
      <c r="AE464" s="425"/>
    </row>
    <row r="465" spans="1:31" ht="24"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c r="X465" s="425"/>
      <c r="Y465" s="425"/>
      <c r="Z465" s="425"/>
      <c r="AA465" s="425"/>
      <c r="AB465" s="425"/>
      <c r="AC465" s="425"/>
      <c r="AD465" s="425"/>
      <c r="AE465" s="425"/>
    </row>
    <row r="466" spans="1:31" ht="24"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c r="X466" s="425"/>
      <c r="Y466" s="425"/>
      <c r="Z466" s="425"/>
      <c r="AA466" s="425"/>
      <c r="AB466" s="425"/>
      <c r="AC466" s="425"/>
      <c r="AD466" s="425"/>
      <c r="AE466" s="425"/>
    </row>
    <row r="467" spans="1:31" ht="24"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c r="X467" s="425"/>
      <c r="Y467" s="425"/>
      <c r="Z467" s="425"/>
      <c r="AA467" s="425"/>
      <c r="AB467" s="425"/>
      <c r="AC467" s="425"/>
      <c r="AD467" s="425"/>
      <c r="AE467" s="425"/>
    </row>
    <row r="468" spans="1:31" ht="24"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c r="X468" s="425"/>
      <c r="Y468" s="425"/>
      <c r="Z468" s="425"/>
      <c r="AA468" s="425"/>
      <c r="AB468" s="425"/>
      <c r="AC468" s="425"/>
      <c r="AD468" s="425"/>
      <c r="AE468" s="425"/>
    </row>
    <row r="469" spans="1:31" ht="24"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c r="X469" s="425"/>
      <c r="Y469" s="425"/>
      <c r="Z469" s="425"/>
      <c r="AA469" s="425"/>
      <c r="AB469" s="425"/>
      <c r="AC469" s="425"/>
      <c r="AD469" s="425"/>
      <c r="AE469" s="425"/>
    </row>
    <row r="470" spans="1:31" ht="24"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c r="X470" s="425"/>
      <c r="Y470" s="425"/>
      <c r="Z470" s="425"/>
      <c r="AA470" s="425"/>
      <c r="AB470" s="425"/>
      <c r="AC470" s="425"/>
      <c r="AD470" s="425"/>
      <c r="AE470" s="425"/>
    </row>
    <row r="471" spans="1:31" ht="24"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c r="X471" s="425"/>
      <c r="Y471" s="425"/>
      <c r="Z471" s="425"/>
      <c r="AA471" s="425"/>
      <c r="AB471" s="425"/>
      <c r="AC471" s="425"/>
      <c r="AD471" s="425"/>
      <c r="AE471" s="425"/>
    </row>
    <row r="472" spans="1:31" ht="24"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425"/>
      <c r="AD472" s="425"/>
      <c r="AE472" s="425"/>
    </row>
    <row r="473" spans="1:31" ht="24"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c r="X473" s="425"/>
      <c r="Y473" s="425"/>
      <c r="Z473" s="425"/>
      <c r="AA473" s="425"/>
      <c r="AB473" s="425"/>
      <c r="AC473" s="425"/>
      <c r="AD473" s="425"/>
      <c r="AE473" s="425"/>
    </row>
    <row r="474" spans="1:31" ht="24"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c r="X474" s="425"/>
      <c r="Y474" s="425"/>
      <c r="Z474" s="425"/>
      <c r="AA474" s="425"/>
      <c r="AB474" s="425"/>
      <c r="AC474" s="425"/>
      <c r="AD474" s="425"/>
      <c r="AE474" s="425"/>
    </row>
    <row r="475" spans="1:31" ht="24"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c r="X475" s="425"/>
      <c r="Y475" s="425"/>
      <c r="Z475" s="425"/>
      <c r="AA475" s="425"/>
      <c r="AB475" s="425"/>
      <c r="AC475" s="425"/>
      <c r="AD475" s="425"/>
      <c r="AE475" s="425"/>
    </row>
    <row r="476" spans="1:31" ht="24"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c r="X476" s="425"/>
      <c r="Y476" s="425"/>
      <c r="Z476" s="425"/>
      <c r="AA476" s="425"/>
      <c r="AB476" s="425"/>
      <c r="AC476" s="425"/>
      <c r="AD476" s="425"/>
      <c r="AE476" s="425"/>
    </row>
    <row r="477" spans="1:31" ht="24"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c r="X477" s="425"/>
      <c r="Y477" s="425"/>
      <c r="Z477" s="425"/>
      <c r="AA477" s="425"/>
      <c r="AB477" s="425"/>
      <c r="AC477" s="425"/>
      <c r="AD477" s="425"/>
      <c r="AE477" s="425"/>
    </row>
    <row r="478" spans="1:31" ht="24"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c r="X478" s="425"/>
      <c r="Y478" s="425"/>
      <c r="Z478" s="425"/>
      <c r="AA478" s="425"/>
      <c r="AB478" s="425"/>
      <c r="AC478" s="425"/>
      <c r="AD478" s="425"/>
      <c r="AE478" s="425"/>
    </row>
    <row r="479" spans="1:31" ht="24"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c r="X479" s="425"/>
      <c r="Y479" s="425"/>
      <c r="Z479" s="425"/>
      <c r="AA479" s="425"/>
      <c r="AB479" s="425"/>
      <c r="AC479" s="425"/>
      <c r="AD479" s="425"/>
      <c r="AE479" s="425"/>
    </row>
    <row r="480" spans="1:31" ht="24"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c r="X480" s="425"/>
      <c r="Y480" s="425"/>
      <c r="Z480" s="425"/>
      <c r="AA480" s="425"/>
      <c r="AB480" s="425"/>
      <c r="AC480" s="425"/>
      <c r="AD480" s="425"/>
      <c r="AE480" s="425"/>
    </row>
    <row r="481" spans="1:31" ht="24"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c r="X481" s="425"/>
      <c r="Y481" s="425"/>
      <c r="Z481" s="425"/>
      <c r="AA481" s="425"/>
      <c r="AB481" s="425"/>
      <c r="AC481" s="425"/>
      <c r="AD481" s="425"/>
      <c r="AE481" s="425"/>
    </row>
    <row r="482" spans="1:31" ht="24"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c r="X482" s="425"/>
      <c r="Y482" s="425"/>
      <c r="Z482" s="425"/>
      <c r="AA482" s="425"/>
      <c r="AB482" s="425"/>
      <c r="AC482" s="425"/>
      <c r="AD482" s="425"/>
      <c r="AE482" s="425"/>
    </row>
    <row r="483" spans="1:31" ht="24"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c r="X483" s="425"/>
      <c r="Y483" s="425"/>
      <c r="Z483" s="425"/>
      <c r="AA483" s="425"/>
      <c r="AB483" s="425"/>
      <c r="AC483" s="425"/>
      <c r="AD483" s="425"/>
      <c r="AE483" s="425"/>
    </row>
    <row r="484" spans="1:31" ht="24"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c r="X484" s="425"/>
      <c r="Y484" s="425"/>
      <c r="Z484" s="425"/>
      <c r="AA484" s="425"/>
      <c r="AB484" s="425"/>
      <c r="AC484" s="425"/>
      <c r="AD484" s="425"/>
      <c r="AE484" s="425"/>
    </row>
    <row r="485" spans="1:31" ht="24"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c r="X485" s="425"/>
      <c r="Y485" s="425"/>
      <c r="Z485" s="425"/>
      <c r="AA485" s="425"/>
      <c r="AB485" s="425"/>
      <c r="AC485" s="425"/>
      <c r="AD485" s="425"/>
      <c r="AE485" s="425"/>
    </row>
    <row r="486" spans="1:31" ht="24"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c r="X486" s="425"/>
      <c r="Y486" s="425"/>
      <c r="Z486" s="425"/>
      <c r="AA486" s="425"/>
      <c r="AB486" s="425"/>
      <c r="AC486" s="425"/>
      <c r="AD486" s="425"/>
      <c r="AE486" s="425"/>
    </row>
    <row r="487" spans="1:31" ht="24"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c r="AA487" s="425"/>
      <c r="AB487" s="425"/>
      <c r="AC487" s="425"/>
      <c r="AD487" s="425"/>
      <c r="AE487" s="425"/>
    </row>
    <row r="488" spans="1:31" ht="24"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c r="X488" s="425"/>
      <c r="Y488" s="425"/>
      <c r="Z488" s="425"/>
      <c r="AA488" s="425"/>
      <c r="AB488" s="425"/>
      <c r="AC488" s="425"/>
      <c r="AD488" s="425"/>
      <c r="AE488" s="425"/>
    </row>
    <row r="489" spans="1:31" ht="24"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5"/>
      <c r="AE489" s="425"/>
    </row>
    <row r="490" spans="1:31" ht="24"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c r="X490" s="425"/>
      <c r="Y490" s="425"/>
      <c r="Z490" s="425"/>
      <c r="AA490" s="425"/>
      <c r="AB490" s="425"/>
      <c r="AC490" s="425"/>
      <c r="AD490" s="425"/>
      <c r="AE490" s="425"/>
    </row>
    <row r="491" spans="1:31" ht="24"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c r="X491" s="425"/>
      <c r="Y491" s="425"/>
      <c r="Z491" s="425"/>
      <c r="AA491" s="425"/>
      <c r="AB491" s="425"/>
      <c r="AC491" s="425"/>
      <c r="AD491" s="425"/>
      <c r="AE491" s="425"/>
    </row>
    <row r="492" spans="1:31" ht="24"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c r="X492" s="425"/>
      <c r="Y492" s="425"/>
      <c r="Z492" s="425"/>
      <c r="AA492" s="425"/>
      <c r="AB492" s="425"/>
      <c r="AC492" s="425"/>
      <c r="AD492" s="425"/>
      <c r="AE492" s="425"/>
    </row>
    <row r="493" spans="1:31" ht="24"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5"/>
      <c r="AE493" s="425"/>
    </row>
    <row r="494" spans="1:31" ht="24"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c r="X494" s="425"/>
      <c r="Y494" s="425"/>
      <c r="Z494" s="425"/>
      <c r="AA494" s="425"/>
      <c r="AB494" s="425"/>
      <c r="AC494" s="425"/>
      <c r="AD494" s="425"/>
      <c r="AE494" s="425"/>
    </row>
    <row r="495" spans="1:31" ht="24"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c r="X495" s="425"/>
      <c r="Y495" s="425"/>
      <c r="Z495" s="425"/>
      <c r="AA495" s="425"/>
      <c r="AB495" s="425"/>
      <c r="AC495" s="425"/>
      <c r="AD495" s="425"/>
      <c r="AE495" s="425"/>
    </row>
    <row r="496" spans="1:31" ht="24"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425"/>
      <c r="AD496" s="425"/>
      <c r="AE496" s="425"/>
    </row>
    <row r="497" spans="1:31" ht="24"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c r="X497" s="425"/>
      <c r="Y497" s="425"/>
      <c r="Z497" s="425"/>
      <c r="AA497" s="425"/>
      <c r="AB497" s="425"/>
      <c r="AC497" s="425"/>
      <c r="AD497" s="425"/>
      <c r="AE497" s="425"/>
    </row>
    <row r="498" spans="1:31" ht="24"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5"/>
    </row>
    <row r="499" spans="1:31" ht="24"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c r="X499" s="425"/>
      <c r="Y499" s="425"/>
      <c r="Z499" s="425"/>
      <c r="AA499" s="425"/>
      <c r="AB499" s="425"/>
      <c r="AC499" s="425"/>
      <c r="AD499" s="425"/>
      <c r="AE499" s="425"/>
    </row>
    <row r="500" spans="1:31" ht="24"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5"/>
      <c r="AE500" s="425"/>
    </row>
    <row r="501" spans="1:31" ht="24"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425"/>
      <c r="AD501" s="425"/>
      <c r="AE501" s="425"/>
    </row>
    <row r="502" spans="1:31" ht="24"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c r="X502" s="425"/>
      <c r="Y502" s="425"/>
      <c r="Z502" s="425"/>
      <c r="AA502" s="425"/>
      <c r="AB502" s="425"/>
      <c r="AC502" s="425"/>
      <c r="AD502" s="425"/>
      <c r="AE502" s="425"/>
    </row>
    <row r="503" spans="1:31" ht="24"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c r="X503" s="425"/>
      <c r="Y503" s="425"/>
      <c r="Z503" s="425"/>
      <c r="AA503" s="425"/>
      <c r="AB503" s="425"/>
      <c r="AC503" s="425"/>
      <c r="AD503" s="425"/>
      <c r="AE503" s="425"/>
    </row>
    <row r="504" spans="1:31" ht="24"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425"/>
      <c r="AD504" s="425"/>
      <c r="AE504" s="425"/>
    </row>
    <row r="505" spans="1:31" ht="24"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425"/>
      <c r="AD505" s="425"/>
      <c r="AE505" s="425"/>
    </row>
    <row r="506" spans="1:31" ht="24"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425"/>
      <c r="AD506" s="425"/>
      <c r="AE506" s="425"/>
    </row>
    <row r="507" spans="1:31" ht="24"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c r="X507" s="425"/>
      <c r="Y507" s="425"/>
      <c r="Z507" s="425"/>
      <c r="AA507" s="425"/>
      <c r="AB507" s="425"/>
      <c r="AC507" s="425"/>
      <c r="AD507" s="425"/>
      <c r="AE507" s="425"/>
    </row>
    <row r="508" spans="1:31" ht="24"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c r="X508" s="425"/>
      <c r="Y508" s="425"/>
      <c r="Z508" s="425"/>
      <c r="AA508" s="425"/>
      <c r="AB508" s="425"/>
      <c r="AC508" s="425"/>
      <c r="AD508" s="425"/>
      <c r="AE508" s="425"/>
    </row>
    <row r="509" spans="1:31" ht="24"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c r="X509" s="425"/>
      <c r="Y509" s="425"/>
      <c r="Z509" s="425"/>
      <c r="AA509" s="425"/>
      <c r="AB509" s="425"/>
      <c r="AC509" s="425"/>
      <c r="AD509" s="425"/>
      <c r="AE509" s="425"/>
    </row>
    <row r="510" spans="1:31" ht="24"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c r="X510" s="425"/>
      <c r="Y510" s="425"/>
      <c r="Z510" s="425"/>
      <c r="AA510" s="425"/>
      <c r="AB510" s="425"/>
      <c r="AC510" s="425"/>
      <c r="AD510" s="425"/>
      <c r="AE510" s="425"/>
    </row>
    <row r="511" spans="1:31" ht="24"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c r="X511" s="425"/>
      <c r="Y511" s="425"/>
      <c r="Z511" s="425"/>
      <c r="AA511" s="425"/>
      <c r="AB511" s="425"/>
      <c r="AC511" s="425"/>
      <c r="AD511" s="425"/>
      <c r="AE511" s="425"/>
    </row>
    <row r="512" spans="1:31" ht="24"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c r="X512" s="425"/>
      <c r="Y512" s="425"/>
      <c r="Z512" s="425"/>
      <c r="AA512" s="425"/>
      <c r="AB512" s="425"/>
      <c r="AC512" s="425"/>
      <c r="AD512" s="425"/>
      <c r="AE512" s="425"/>
    </row>
    <row r="513" spans="1:31" ht="24"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c r="X513" s="425"/>
      <c r="Y513" s="425"/>
      <c r="Z513" s="425"/>
      <c r="AA513" s="425"/>
      <c r="AB513" s="425"/>
      <c r="AC513" s="425"/>
      <c r="AD513" s="425"/>
      <c r="AE513" s="425"/>
    </row>
    <row r="514" spans="1:31" ht="24"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c r="X514" s="425"/>
      <c r="Y514" s="425"/>
      <c r="Z514" s="425"/>
      <c r="AA514" s="425"/>
      <c r="AB514" s="425"/>
      <c r="AC514" s="425"/>
      <c r="AD514" s="425"/>
      <c r="AE514" s="425"/>
    </row>
    <row r="515" spans="1:31" ht="24"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25"/>
      <c r="AE515" s="425"/>
    </row>
    <row r="516" spans="1:31" ht="24"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25"/>
      <c r="AE516" s="425"/>
    </row>
    <row r="517" spans="1:31" ht="24"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25"/>
      <c r="AE517" s="425"/>
    </row>
    <row r="518" spans="1:31" ht="24"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25"/>
      <c r="AE518" s="425"/>
    </row>
    <row r="519" spans="1:31" ht="24"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25"/>
      <c r="AE519" s="425"/>
    </row>
    <row r="520" spans="1:31" ht="24"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25"/>
      <c r="AE520" s="425"/>
    </row>
    <row r="521" spans="1:31" ht="24"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25"/>
      <c r="AE521" s="425"/>
    </row>
    <row r="522" spans="1:31" ht="24"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25"/>
      <c r="AE522" s="425"/>
    </row>
    <row r="523" spans="1:31" ht="24"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25"/>
      <c r="AE523" s="425"/>
    </row>
    <row r="524" spans="1:31" ht="24"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c r="X524" s="425"/>
      <c r="Y524" s="425"/>
      <c r="Z524" s="425"/>
      <c r="AA524" s="425"/>
      <c r="AB524" s="425"/>
      <c r="AC524" s="425"/>
      <c r="AD524" s="425"/>
      <c r="AE524" s="425"/>
    </row>
    <row r="525" spans="1:31" ht="24"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25"/>
      <c r="AD525" s="425"/>
      <c r="AE525" s="425"/>
    </row>
    <row r="526" spans="1:31" ht="24"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c r="X526" s="425"/>
      <c r="Y526" s="425"/>
      <c r="Z526" s="425"/>
      <c r="AA526" s="425"/>
      <c r="AB526" s="425"/>
      <c r="AC526" s="425"/>
      <c r="AD526" s="425"/>
      <c r="AE526" s="425"/>
    </row>
    <row r="527" spans="1:31" ht="24"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25"/>
      <c r="AD527" s="425"/>
      <c r="AE527" s="425"/>
    </row>
    <row r="528" spans="1:31" ht="24"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25"/>
      <c r="AD528" s="425"/>
      <c r="AE528" s="425"/>
    </row>
    <row r="529" spans="1:31" ht="24"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25"/>
      <c r="AD529" s="425"/>
      <c r="AE529" s="425"/>
    </row>
    <row r="530" spans="1:31" ht="24"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c r="X530" s="425"/>
      <c r="Y530" s="425"/>
      <c r="Z530" s="425"/>
      <c r="AA530" s="425"/>
      <c r="AB530" s="425"/>
      <c r="AC530" s="425"/>
      <c r="AD530" s="425"/>
      <c r="AE530" s="425"/>
    </row>
    <row r="531" spans="1:31" ht="24"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c r="X531" s="425"/>
      <c r="Y531" s="425"/>
      <c r="Z531" s="425"/>
      <c r="AA531" s="425"/>
      <c r="AB531" s="425"/>
      <c r="AC531" s="425"/>
      <c r="AD531" s="425"/>
      <c r="AE531" s="425"/>
    </row>
    <row r="532" spans="1:31" ht="24"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c r="X532" s="425"/>
      <c r="Y532" s="425"/>
      <c r="Z532" s="425"/>
      <c r="AA532" s="425"/>
      <c r="AB532" s="425"/>
      <c r="AC532" s="425"/>
      <c r="AD532" s="425"/>
      <c r="AE532" s="425"/>
    </row>
    <row r="533" spans="1:31" ht="24"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c r="X533" s="425"/>
      <c r="Y533" s="425"/>
      <c r="Z533" s="425"/>
      <c r="AA533" s="425"/>
      <c r="AB533" s="425"/>
      <c r="AC533" s="425"/>
      <c r="AD533" s="425"/>
      <c r="AE533" s="425"/>
    </row>
    <row r="534" spans="1:31" ht="24"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c r="X534" s="425"/>
      <c r="Y534" s="425"/>
      <c r="Z534" s="425"/>
      <c r="AA534" s="425"/>
      <c r="AB534" s="425"/>
      <c r="AC534" s="425"/>
      <c r="AD534" s="425"/>
      <c r="AE534" s="425"/>
    </row>
    <row r="535" spans="1:31" ht="24"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c r="X535" s="425"/>
      <c r="Y535" s="425"/>
      <c r="Z535" s="425"/>
      <c r="AA535" s="425"/>
      <c r="AB535" s="425"/>
      <c r="AC535" s="425"/>
      <c r="AD535" s="425"/>
      <c r="AE535" s="425"/>
    </row>
    <row r="536" spans="1:31" ht="24"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c r="X536" s="425"/>
      <c r="Y536" s="425"/>
      <c r="Z536" s="425"/>
      <c r="AA536" s="425"/>
      <c r="AB536" s="425"/>
      <c r="AC536" s="425"/>
      <c r="AD536" s="425"/>
      <c r="AE536" s="425"/>
    </row>
    <row r="537" spans="1:31" ht="24"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c r="X537" s="425"/>
      <c r="Y537" s="425"/>
      <c r="Z537" s="425"/>
      <c r="AA537" s="425"/>
      <c r="AB537" s="425"/>
      <c r="AC537" s="425"/>
      <c r="AD537" s="425"/>
      <c r="AE537" s="425"/>
    </row>
    <row r="538" spans="1:31" ht="24"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c r="X538" s="425"/>
      <c r="Y538" s="425"/>
      <c r="Z538" s="425"/>
      <c r="AA538" s="425"/>
      <c r="AB538" s="425"/>
      <c r="AC538" s="425"/>
      <c r="AD538" s="425"/>
      <c r="AE538" s="425"/>
    </row>
    <row r="539" spans="1:31" ht="24"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c r="X539" s="425"/>
      <c r="Y539" s="425"/>
      <c r="Z539" s="425"/>
      <c r="AA539" s="425"/>
      <c r="AB539" s="425"/>
      <c r="AC539" s="425"/>
      <c r="AD539" s="425"/>
      <c r="AE539" s="425"/>
    </row>
    <row r="540" spans="1:31" ht="24"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c r="X540" s="425"/>
      <c r="Y540" s="425"/>
      <c r="Z540" s="425"/>
      <c r="AA540" s="425"/>
      <c r="AB540" s="425"/>
      <c r="AC540" s="425"/>
      <c r="AD540" s="425"/>
      <c r="AE540" s="425"/>
    </row>
    <row r="541" spans="1:31" ht="24"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c r="X541" s="425"/>
      <c r="Y541" s="425"/>
      <c r="Z541" s="425"/>
      <c r="AA541" s="425"/>
      <c r="AB541" s="425"/>
      <c r="AC541" s="425"/>
      <c r="AD541" s="425"/>
      <c r="AE541" s="425"/>
    </row>
    <row r="542" spans="1:31" ht="24"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c r="X542" s="425"/>
      <c r="Y542" s="425"/>
      <c r="Z542" s="425"/>
      <c r="AA542" s="425"/>
      <c r="AB542" s="425"/>
      <c r="AC542" s="425"/>
      <c r="AD542" s="425"/>
      <c r="AE542" s="425"/>
    </row>
    <row r="543" spans="1:31" ht="24"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c r="X543" s="425"/>
      <c r="Y543" s="425"/>
      <c r="Z543" s="425"/>
      <c r="AA543" s="425"/>
      <c r="AB543" s="425"/>
      <c r="AC543" s="425"/>
      <c r="AD543" s="425"/>
      <c r="AE543" s="425"/>
    </row>
    <row r="544" spans="1:31" ht="24"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c r="X544" s="425"/>
      <c r="Y544" s="425"/>
      <c r="Z544" s="425"/>
      <c r="AA544" s="425"/>
      <c r="AB544" s="425"/>
      <c r="AC544" s="425"/>
      <c r="AD544" s="425"/>
      <c r="AE544" s="425"/>
    </row>
    <row r="545" spans="1:31" ht="24"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c r="X545" s="425"/>
      <c r="Y545" s="425"/>
      <c r="Z545" s="425"/>
      <c r="AA545" s="425"/>
      <c r="AB545" s="425"/>
      <c r="AC545" s="425"/>
      <c r="AD545" s="425"/>
      <c r="AE545" s="425"/>
    </row>
    <row r="546" spans="1:31" ht="24"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c r="X546" s="425"/>
      <c r="Y546" s="425"/>
      <c r="Z546" s="425"/>
      <c r="AA546" s="425"/>
      <c r="AB546" s="425"/>
      <c r="AC546" s="425"/>
      <c r="AD546" s="425"/>
      <c r="AE546" s="425"/>
    </row>
    <row r="547" spans="1:31" ht="24"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25"/>
      <c r="AD547" s="425"/>
      <c r="AE547" s="425"/>
    </row>
    <row r="548" spans="1:31" ht="24"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c r="X548" s="425"/>
      <c r="Y548" s="425"/>
      <c r="Z548" s="425"/>
      <c r="AA548" s="425"/>
      <c r="AB548" s="425"/>
      <c r="AC548" s="425"/>
      <c r="AD548" s="425"/>
      <c r="AE548" s="425"/>
    </row>
    <row r="549" spans="1:31" ht="24"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c r="X549" s="425"/>
      <c r="Y549" s="425"/>
      <c r="Z549" s="425"/>
      <c r="AA549" s="425"/>
      <c r="AB549" s="425"/>
      <c r="AC549" s="425"/>
      <c r="AD549" s="425"/>
      <c r="AE549" s="425"/>
    </row>
    <row r="550" spans="1:31" ht="24"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c r="X550" s="425"/>
      <c r="Y550" s="425"/>
      <c r="Z550" s="425"/>
      <c r="AA550" s="425"/>
      <c r="AB550" s="425"/>
      <c r="AC550" s="425"/>
      <c r="AD550" s="425"/>
      <c r="AE550" s="425"/>
    </row>
    <row r="551" spans="1:31" ht="24"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c r="X551" s="425"/>
      <c r="Y551" s="425"/>
      <c r="Z551" s="425"/>
      <c r="AA551" s="425"/>
      <c r="AB551" s="425"/>
      <c r="AC551" s="425"/>
      <c r="AD551" s="425"/>
      <c r="AE551" s="425"/>
    </row>
    <row r="552" spans="1:31" ht="24"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c r="X552" s="425"/>
      <c r="Y552" s="425"/>
      <c r="Z552" s="425"/>
      <c r="AA552" s="425"/>
      <c r="AB552" s="425"/>
      <c r="AC552" s="425"/>
      <c r="AD552" s="425"/>
      <c r="AE552" s="425"/>
    </row>
    <row r="553" spans="1:31" ht="24"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c r="X553" s="425"/>
      <c r="Y553" s="425"/>
      <c r="Z553" s="425"/>
      <c r="AA553" s="425"/>
      <c r="AB553" s="425"/>
      <c r="AC553" s="425"/>
      <c r="AD553" s="425"/>
      <c r="AE553" s="425"/>
    </row>
    <row r="554" spans="1:31" ht="24"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c r="X554" s="425"/>
      <c r="Y554" s="425"/>
      <c r="Z554" s="425"/>
      <c r="AA554" s="425"/>
      <c r="AB554" s="425"/>
      <c r="AC554" s="425"/>
      <c r="AD554" s="425"/>
      <c r="AE554" s="425"/>
    </row>
    <row r="555" spans="1:31" ht="24"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c r="X555" s="425"/>
      <c r="Y555" s="425"/>
      <c r="Z555" s="425"/>
      <c r="AA555" s="425"/>
      <c r="AB555" s="425"/>
      <c r="AC555" s="425"/>
      <c r="AD555" s="425"/>
      <c r="AE555" s="425"/>
    </row>
    <row r="556" spans="1:31" ht="24"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c r="AA556" s="425"/>
      <c r="AB556" s="425"/>
      <c r="AC556" s="425"/>
      <c r="AD556" s="425"/>
      <c r="AE556" s="425"/>
    </row>
    <row r="557" spans="1:31" ht="24"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c r="X557" s="425"/>
      <c r="Y557" s="425"/>
      <c r="Z557" s="425"/>
      <c r="AA557" s="425"/>
      <c r="AB557" s="425"/>
      <c r="AC557" s="425"/>
      <c r="AD557" s="425"/>
      <c r="AE557" s="425"/>
    </row>
    <row r="558" spans="1:31" ht="24"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c r="X558" s="425"/>
      <c r="Y558" s="425"/>
      <c r="Z558" s="425"/>
      <c r="AA558" s="425"/>
      <c r="AB558" s="425"/>
      <c r="AC558" s="425"/>
      <c r="AD558" s="425"/>
      <c r="AE558" s="425"/>
    </row>
    <row r="559" spans="1:31" ht="24"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c r="X559" s="425"/>
      <c r="Y559" s="425"/>
      <c r="Z559" s="425"/>
      <c r="AA559" s="425"/>
      <c r="AB559" s="425"/>
      <c r="AC559" s="425"/>
      <c r="AD559" s="425"/>
      <c r="AE559" s="425"/>
    </row>
    <row r="560" spans="1:31" ht="24"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c r="X560" s="425"/>
      <c r="Y560" s="425"/>
      <c r="Z560" s="425"/>
      <c r="AA560" s="425"/>
      <c r="AB560" s="425"/>
      <c r="AC560" s="425"/>
      <c r="AD560" s="425"/>
      <c r="AE560" s="425"/>
    </row>
    <row r="561" spans="1:31" ht="24"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c r="X561" s="425"/>
      <c r="Y561" s="425"/>
      <c r="Z561" s="425"/>
      <c r="AA561" s="425"/>
      <c r="AB561" s="425"/>
      <c r="AC561" s="425"/>
      <c r="AD561" s="425"/>
      <c r="AE561" s="425"/>
    </row>
    <row r="562" spans="1:31" ht="24"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c r="X562" s="425"/>
      <c r="Y562" s="425"/>
      <c r="Z562" s="425"/>
      <c r="AA562" s="425"/>
      <c r="AB562" s="425"/>
      <c r="AC562" s="425"/>
      <c r="AD562" s="425"/>
      <c r="AE562" s="425"/>
    </row>
    <row r="563" spans="1:31" ht="24"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c r="X563" s="425"/>
      <c r="Y563" s="425"/>
      <c r="Z563" s="425"/>
      <c r="AA563" s="425"/>
      <c r="AB563" s="425"/>
      <c r="AC563" s="425"/>
      <c r="AD563" s="425"/>
      <c r="AE563" s="425"/>
    </row>
    <row r="564" spans="1:31" ht="24"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c r="X564" s="425"/>
      <c r="Y564" s="425"/>
      <c r="Z564" s="425"/>
      <c r="AA564" s="425"/>
      <c r="AB564" s="425"/>
      <c r="AC564" s="425"/>
      <c r="AD564" s="425"/>
      <c r="AE564" s="425"/>
    </row>
    <row r="565" spans="1:31" ht="24"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c r="X565" s="425"/>
      <c r="Y565" s="425"/>
      <c r="Z565" s="425"/>
      <c r="AA565" s="425"/>
      <c r="AB565" s="425"/>
      <c r="AC565" s="425"/>
      <c r="AD565" s="425"/>
      <c r="AE565" s="425"/>
    </row>
    <row r="566" spans="1:31" ht="24"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c r="X566" s="425"/>
      <c r="Y566" s="425"/>
      <c r="Z566" s="425"/>
      <c r="AA566" s="425"/>
      <c r="AB566" s="425"/>
      <c r="AC566" s="425"/>
      <c r="AD566" s="425"/>
      <c r="AE566" s="425"/>
    </row>
    <row r="567" spans="1:31" ht="24"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c r="X567" s="425"/>
      <c r="Y567" s="425"/>
      <c r="Z567" s="425"/>
      <c r="AA567" s="425"/>
      <c r="AB567" s="425"/>
      <c r="AC567" s="425"/>
      <c r="AD567" s="425"/>
      <c r="AE567" s="425"/>
    </row>
    <row r="568" spans="1:31" ht="24"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c r="X568" s="425"/>
      <c r="Y568" s="425"/>
      <c r="Z568" s="425"/>
      <c r="AA568" s="425"/>
      <c r="AB568" s="425"/>
      <c r="AC568" s="425"/>
      <c r="AD568" s="425"/>
      <c r="AE568" s="425"/>
    </row>
    <row r="569" spans="1:31" ht="24"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c r="X569" s="425"/>
      <c r="Y569" s="425"/>
      <c r="Z569" s="425"/>
      <c r="AA569" s="425"/>
      <c r="AB569" s="425"/>
      <c r="AC569" s="425"/>
      <c r="AD569" s="425"/>
      <c r="AE569" s="425"/>
    </row>
    <row r="570" spans="1:31" ht="24"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c r="X570" s="425"/>
      <c r="Y570" s="425"/>
      <c r="Z570" s="425"/>
      <c r="AA570" s="425"/>
      <c r="AB570" s="425"/>
      <c r="AC570" s="425"/>
      <c r="AD570" s="425"/>
      <c r="AE570" s="425"/>
    </row>
    <row r="571" spans="1:31" ht="24"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c r="X571" s="425"/>
      <c r="Y571" s="425"/>
      <c r="Z571" s="425"/>
      <c r="AA571" s="425"/>
      <c r="AB571" s="425"/>
      <c r="AC571" s="425"/>
      <c r="AD571" s="425"/>
      <c r="AE571" s="425"/>
    </row>
    <row r="572" spans="1:31" ht="24"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c r="X572" s="425"/>
      <c r="Y572" s="425"/>
      <c r="Z572" s="425"/>
      <c r="AA572" s="425"/>
      <c r="AB572" s="425"/>
      <c r="AC572" s="425"/>
      <c r="AD572" s="425"/>
      <c r="AE572" s="425"/>
    </row>
    <row r="573" spans="1:31" ht="24"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c r="X573" s="425"/>
      <c r="Y573" s="425"/>
      <c r="Z573" s="425"/>
      <c r="AA573" s="425"/>
      <c r="AB573" s="425"/>
      <c r="AC573" s="425"/>
      <c r="AD573" s="425"/>
      <c r="AE573" s="425"/>
    </row>
    <row r="574" spans="1:31" ht="24"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c r="X574" s="425"/>
      <c r="Y574" s="425"/>
      <c r="Z574" s="425"/>
      <c r="AA574" s="425"/>
      <c r="AB574" s="425"/>
      <c r="AC574" s="425"/>
      <c r="AD574" s="425"/>
      <c r="AE574" s="425"/>
    </row>
    <row r="575" spans="1:31" ht="24"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c r="X575" s="425"/>
      <c r="Y575" s="425"/>
      <c r="Z575" s="425"/>
      <c r="AA575" s="425"/>
      <c r="AB575" s="425"/>
      <c r="AC575" s="425"/>
      <c r="AD575" s="425"/>
      <c r="AE575" s="425"/>
    </row>
    <row r="576" spans="1:31" ht="24"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c r="X576" s="425"/>
      <c r="Y576" s="425"/>
      <c r="Z576" s="425"/>
      <c r="AA576" s="425"/>
      <c r="AB576" s="425"/>
      <c r="AC576" s="425"/>
      <c r="AD576" s="425"/>
      <c r="AE576" s="425"/>
    </row>
    <row r="577" spans="1:31" ht="24"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c r="X577" s="425"/>
      <c r="Y577" s="425"/>
      <c r="Z577" s="425"/>
      <c r="AA577" s="425"/>
      <c r="AB577" s="425"/>
      <c r="AC577" s="425"/>
      <c r="AD577" s="425"/>
      <c r="AE577" s="425"/>
    </row>
    <row r="578" spans="1:31" ht="24"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c r="X578" s="425"/>
      <c r="Y578" s="425"/>
      <c r="Z578" s="425"/>
      <c r="AA578" s="425"/>
      <c r="AB578" s="425"/>
      <c r="AC578" s="425"/>
      <c r="AD578" s="425"/>
      <c r="AE578" s="425"/>
    </row>
    <row r="579" spans="1:31" ht="24"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c r="X579" s="425"/>
      <c r="Y579" s="425"/>
      <c r="Z579" s="425"/>
      <c r="AA579" s="425"/>
      <c r="AB579" s="425"/>
      <c r="AC579" s="425"/>
      <c r="AD579" s="425"/>
      <c r="AE579" s="425"/>
    </row>
    <row r="580" spans="1:31" ht="24"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c r="X580" s="425"/>
      <c r="Y580" s="425"/>
      <c r="Z580" s="425"/>
      <c r="AA580" s="425"/>
      <c r="AB580" s="425"/>
      <c r="AC580" s="425"/>
      <c r="AD580" s="425"/>
      <c r="AE580" s="425"/>
    </row>
    <row r="581" spans="1:31" ht="24"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c r="X581" s="425"/>
      <c r="Y581" s="425"/>
      <c r="Z581" s="425"/>
      <c r="AA581" s="425"/>
      <c r="AB581" s="425"/>
      <c r="AC581" s="425"/>
      <c r="AD581" s="425"/>
      <c r="AE581" s="425"/>
    </row>
    <row r="582" spans="1:31" ht="24"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c r="X582" s="425"/>
      <c r="Y582" s="425"/>
      <c r="Z582" s="425"/>
      <c r="AA582" s="425"/>
      <c r="AB582" s="425"/>
      <c r="AC582" s="425"/>
      <c r="AD582" s="425"/>
      <c r="AE582" s="425"/>
    </row>
    <row r="583" spans="1:31" ht="24"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5"/>
      <c r="AE583" s="425"/>
    </row>
    <row r="584" spans="1:31" ht="24"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c r="X584" s="425"/>
      <c r="Y584" s="425"/>
      <c r="Z584" s="425"/>
      <c r="AA584" s="425"/>
      <c r="AB584" s="425"/>
      <c r="AC584" s="425"/>
      <c r="AD584" s="425"/>
      <c r="AE584" s="425"/>
    </row>
    <row r="585" spans="1:31" ht="24"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c r="X585" s="425"/>
      <c r="Y585" s="425"/>
      <c r="Z585" s="425"/>
      <c r="AA585" s="425"/>
      <c r="AB585" s="425"/>
      <c r="AC585" s="425"/>
      <c r="AD585" s="425"/>
      <c r="AE585" s="425"/>
    </row>
    <row r="586" spans="1:31" ht="24"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c r="X586" s="425"/>
      <c r="Y586" s="425"/>
      <c r="Z586" s="425"/>
      <c r="AA586" s="425"/>
      <c r="AB586" s="425"/>
      <c r="AC586" s="425"/>
      <c r="AD586" s="425"/>
      <c r="AE586" s="425"/>
    </row>
    <row r="587" spans="1:31" ht="24"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c r="X587" s="425"/>
      <c r="Y587" s="425"/>
      <c r="Z587" s="425"/>
      <c r="AA587" s="425"/>
      <c r="AB587" s="425"/>
      <c r="AC587" s="425"/>
      <c r="AD587" s="425"/>
      <c r="AE587" s="425"/>
    </row>
    <row r="588" spans="1:31" ht="24"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c r="X588" s="425"/>
      <c r="Y588" s="425"/>
      <c r="Z588" s="425"/>
      <c r="AA588" s="425"/>
      <c r="AB588" s="425"/>
      <c r="AC588" s="425"/>
      <c r="AD588" s="425"/>
      <c r="AE588" s="425"/>
    </row>
    <row r="589" spans="1:31" ht="24"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c r="X589" s="425"/>
      <c r="Y589" s="425"/>
      <c r="Z589" s="425"/>
      <c r="AA589" s="425"/>
      <c r="AB589" s="425"/>
      <c r="AC589" s="425"/>
      <c r="AD589" s="425"/>
      <c r="AE589" s="425"/>
    </row>
    <row r="590" spans="1:31" ht="24"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c r="X590" s="425"/>
      <c r="Y590" s="425"/>
      <c r="Z590" s="425"/>
      <c r="AA590" s="425"/>
      <c r="AB590" s="425"/>
      <c r="AC590" s="425"/>
      <c r="AD590" s="425"/>
      <c r="AE590" s="425"/>
    </row>
    <row r="591" spans="1:31" ht="24"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c r="X591" s="425"/>
      <c r="Y591" s="425"/>
      <c r="Z591" s="425"/>
      <c r="AA591" s="425"/>
      <c r="AB591" s="425"/>
      <c r="AC591" s="425"/>
      <c r="AD591" s="425"/>
      <c r="AE591" s="425"/>
    </row>
    <row r="592" spans="1:31" ht="24"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c r="X592" s="425"/>
      <c r="Y592" s="425"/>
      <c r="Z592" s="425"/>
      <c r="AA592" s="425"/>
      <c r="AB592" s="425"/>
      <c r="AC592" s="425"/>
      <c r="AD592" s="425"/>
      <c r="AE592" s="425"/>
    </row>
    <row r="593" spans="1:31" ht="24"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c r="X593" s="425"/>
      <c r="Y593" s="425"/>
      <c r="Z593" s="425"/>
      <c r="AA593" s="425"/>
      <c r="AB593" s="425"/>
      <c r="AC593" s="425"/>
      <c r="AD593" s="425"/>
      <c r="AE593" s="425"/>
    </row>
    <row r="594" spans="1:31" ht="24"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c r="X594" s="425"/>
      <c r="Y594" s="425"/>
      <c r="Z594" s="425"/>
      <c r="AA594" s="425"/>
      <c r="AB594" s="425"/>
      <c r="AC594" s="425"/>
      <c r="AD594" s="425"/>
      <c r="AE594" s="425"/>
    </row>
    <row r="595" spans="1:31" ht="24"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c r="X595" s="425"/>
      <c r="Y595" s="425"/>
      <c r="Z595" s="425"/>
      <c r="AA595" s="425"/>
      <c r="AB595" s="425"/>
      <c r="AC595" s="425"/>
      <c r="AD595" s="425"/>
      <c r="AE595" s="425"/>
    </row>
    <row r="596" spans="1:31" ht="24"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c r="X596" s="425"/>
      <c r="Y596" s="425"/>
      <c r="Z596" s="425"/>
      <c r="AA596" s="425"/>
      <c r="AB596" s="425"/>
      <c r="AC596" s="425"/>
      <c r="AD596" s="425"/>
      <c r="AE596" s="425"/>
    </row>
    <row r="597" spans="1:31" ht="24"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c r="X597" s="425"/>
      <c r="Y597" s="425"/>
      <c r="Z597" s="425"/>
      <c r="AA597" s="425"/>
      <c r="AB597" s="425"/>
      <c r="AC597" s="425"/>
      <c r="AD597" s="425"/>
      <c r="AE597" s="425"/>
    </row>
    <row r="598" spans="1:31" ht="24"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c r="X598" s="425"/>
      <c r="Y598" s="425"/>
      <c r="Z598" s="425"/>
      <c r="AA598" s="425"/>
      <c r="AB598" s="425"/>
      <c r="AC598" s="425"/>
      <c r="AD598" s="425"/>
      <c r="AE598" s="425"/>
    </row>
    <row r="599" spans="1:31" ht="24"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c r="X599" s="425"/>
      <c r="Y599" s="425"/>
      <c r="Z599" s="425"/>
      <c r="AA599" s="425"/>
      <c r="AB599" s="425"/>
      <c r="AC599" s="425"/>
      <c r="AD599" s="425"/>
      <c r="AE599" s="425"/>
    </row>
    <row r="600" spans="1:31" ht="24"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c r="X600" s="425"/>
      <c r="Y600" s="425"/>
      <c r="Z600" s="425"/>
      <c r="AA600" s="425"/>
      <c r="AB600" s="425"/>
      <c r="AC600" s="425"/>
      <c r="AD600" s="425"/>
      <c r="AE600" s="425"/>
    </row>
    <row r="601" spans="1:31" ht="24"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c r="X601" s="425"/>
      <c r="Y601" s="425"/>
      <c r="Z601" s="425"/>
      <c r="AA601" s="425"/>
      <c r="AB601" s="425"/>
      <c r="AC601" s="425"/>
      <c r="AD601" s="425"/>
      <c r="AE601" s="425"/>
    </row>
    <row r="602" spans="1:31" ht="24"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c r="X602" s="425"/>
      <c r="Y602" s="425"/>
      <c r="Z602" s="425"/>
      <c r="AA602" s="425"/>
      <c r="AB602" s="425"/>
      <c r="AC602" s="425"/>
      <c r="AD602" s="425"/>
      <c r="AE602" s="425"/>
    </row>
    <row r="603" spans="1:31" ht="24"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c r="X603" s="425"/>
      <c r="Y603" s="425"/>
      <c r="Z603" s="425"/>
      <c r="AA603" s="425"/>
      <c r="AB603" s="425"/>
      <c r="AC603" s="425"/>
      <c r="AD603" s="425"/>
      <c r="AE603" s="425"/>
    </row>
    <row r="604" spans="1:31" ht="24"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c r="X604" s="425"/>
      <c r="Y604" s="425"/>
      <c r="Z604" s="425"/>
      <c r="AA604" s="425"/>
      <c r="AB604" s="425"/>
      <c r="AC604" s="425"/>
      <c r="AD604" s="425"/>
      <c r="AE604" s="425"/>
    </row>
    <row r="605" spans="1:31" ht="24"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c r="X605" s="425"/>
      <c r="Y605" s="425"/>
      <c r="Z605" s="425"/>
      <c r="AA605" s="425"/>
      <c r="AB605" s="425"/>
      <c r="AC605" s="425"/>
      <c r="AD605" s="425"/>
      <c r="AE605" s="425"/>
    </row>
    <row r="606" spans="1:31" ht="24"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c r="X606" s="425"/>
      <c r="Y606" s="425"/>
      <c r="Z606" s="425"/>
      <c r="AA606" s="425"/>
      <c r="AB606" s="425"/>
      <c r="AC606" s="425"/>
      <c r="AD606" s="425"/>
      <c r="AE606" s="425"/>
    </row>
    <row r="607" spans="1:31" ht="24"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c r="X607" s="425"/>
      <c r="Y607" s="425"/>
      <c r="Z607" s="425"/>
      <c r="AA607" s="425"/>
      <c r="AB607" s="425"/>
      <c r="AC607" s="425"/>
      <c r="AD607" s="425"/>
      <c r="AE607" s="425"/>
    </row>
    <row r="608" spans="1:31" ht="24"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c r="X608" s="425"/>
      <c r="Y608" s="425"/>
      <c r="Z608" s="425"/>
      <c r="AA608" s="425"/>
      <c r="AB608" s="425"/>
      <c r="AC608" s="425"/>
      <c r="AD608" s="425"/>
      <c r="AE608" s="425"/>
    </row>
    <row r="609" spans="1:31" ht="24"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c r="X609" s="425"/>
      <c r="Y609" s="425"/>
      <c r="Z609" s="425"/>
      <c r="AA609" s="425"/>
      <c r="AB609" s="425"/>
      <c r="AC609" s="425"/>
      <c r="AD609" s="425"/>
      <c r="AE609" s="425"/>
    </row>
    <row r="610" spans="1:31" ht="24"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c r="X610" s="425"/>
      <c r="Y610" s="425"/>
      <c r="Z610" s="425"/>
      <c r="AA610" s="425"/>
      <c r="AB610" s="425"/>
      <c r="AC610" s="425"/>
      <c r="AD610" s="425"/>
      <c r="AE610" s="425"/>
    </row>
    <row r="611" spans="1:31" ht="24"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c r="X611" s="425"/>
      <c r="Y611" s="425"/>
      <c r="Z611" s="425"/>
      <c r="AA611" s="425"/>
      <c r="AB611" s="425"/>
      <c r="AC611" s="425"/>
      <c r="AD611" s="425"/>
      <c r="AE611" s="425"/>
    </row>
    <row r="612" spans="1:31" ht="24"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c r="X612" s="425"/>
      <c r="Y612" s="425"/>
      <c r="Z612" s="425"/>
      <c r="AA612" s="425"/>
      <c r="AB612" s="425"/>
      <c r="AC612" s="425"/>
      <c r="AD612" s="425"/>
      <c r="AE612" s="425"/>
    </row>
    <row r="613" spans="1:31" ht="24"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c r="X613" s="425"/>
      <c r="Y613" s="425"/>
      <c r="Z613" s="425"/>
      <c r="AA613" s="425"/>
      <c r="AB613" s="425"/>
      <c r="AC613" s="425"/>
      <c r="AD613" s="425"/>
      <c r="AE613" s="425"/>
    </row>
    <row r="614" spans="1:31" ht="24"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c r="X614" s="425"/>
      <c r="Y614" s="425"/>
      <c r="Z614" s="425"/>
      <c r="AA614" s="425"/>
      <c r="AB614" s="425"/>
      <c r="AC614" s="425"/>
      <c r="AD614" s="425"/>
      <c r="AE614" s="425"/>
    </row>
    <row r="615" spans="1:31" ht="24"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c r="X615" s="425"/>
      <c r="Y615" s="425"/>
      <c r="Z615" s="425"/>
      <c r="AA615" s="425"/>
      <c r="AB615" s="425"/>
      <c r="AC615" s="425"/>
      <c r="AD615" s="425"/>
      <c r="AE615" s="425"/>
    </row>
    <row r="616" spans="1:31" ht="24"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c r="X616" s="425"/>
      <c r="Y616" s="425"/>
      <c r="Z616" s="425"/>
      <c r="AA616" s="425"/>
      <c r="AB616" s="425"/>
      <c r="AC616" s="425"/>
      <c r="AD616" s="425"/>
      <c r="AE616" s="425"/>
    </row>
    <row r="617" spans="1:31" ht="24"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c r="X617" s="425"/>
      <c r="Y617" s="425"/>
      <c r="Z617" s="425"/>
      <c r="AA617" s="425"/>
      <c r="AB617" s="425"/>
      <c r="AC617" s="425"/>
      <c r="AD617" s="425"/>
      <c r="AE617" s="425"/>
    </row>
    <row r="618" spans="1:31" ht="24"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c r="X618" s="425"/>
      <c r="Y618" s="425"/>
      <c r="Z618" s="425"/>
      <c r="AA618" s="425"/>
      <c r="AB618" s="425"/>
      <c r="AC618" s="425"/>
      <c r="AD618" s="425"/>
      <c r="AE618" s="425"/>
    </row>
    <row r="619" spans="1:31" ht="24"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c r="X619" s="425"/>
      <c r="Y619" s="425"/>
      <c r="Z619" s="425"/>
      <c r="AA619" s="425"/>
      <c r="AB619" s="425"/>
      <c r="AC619" s="425"/>
      <c r="AD619" s="425"/>
      <c r="AE619" s="425"/>
    </row>
    <row r="620" spans="1:31" ht="24"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c r="X620" s="425"/>
      <c r="Y620" s="425"/>
      <c r="Z620" s="425"/>
      <c r="AA620" s="425"/>
      <c r="AB620" s="425"/>
      <c r="AC620" s="425"/>
      <c r="AD620" s="425"/>
      <c r="AE620" s="425"/>
    </row>
    <row r="621" spans="1:31" ht="24"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c r="X621" s="425"/>
      <c r="Y621" s="425"/>
      <c r="Z621" s="425"/>
      <c r="AA621" s="425"/>
      <c r="AB621" s="425"/>
      <c r="AC621" s="425"/>
      <c r="AD621" s="425"/>
      <c r="AE621" s="425"/>
    </row>
    <row r="622" spans="1:31" ht="24"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c r="X622" s="425"/>
      <c r="Y622" s="425"/>
      <c r="Z622" s="425"/>
      <c r="AA622" s="425"/>
      <c r="AB622" s="425"/>
      <c r="AC622" s="425"/>
      <c r="AD622" s="425"/>
      <c r="AE622" s="425"/>
    </row>
    <row r="623" spans="1:31" ht="24"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c r="X623" s="425"/>
      <c r="Y623" s="425"/>
      <c r="Z623" s="425"/>
      <c r="AA623" s="425"/>
      <c r="AB623" s="425"/>
      <c r="AC623" s="425"/>
      <c r="AD623" s="425"/>
      <c r="AE623" s="425"/>
    </row>
    <row r="624" spans="1:31" ht="24"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c r="X624" s="425"/>
      <c r="Y624" s="425"/>
      <c r="Z624" s="425"/>
      <c r="AA624" s="425"/>
      <c r="AB624" s="425"/>
      <c r="AC624" s="425"/>
      <c r="AD624" s="425"/>
      <c r="AE624" s="425"/>
    </row>
    <row r="625" spans="1:31" ht="24"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c r="X625" s="425"/>
      <c r="Y625" s="425"/>
      <c r="Z625" s="425"/>
      <c r="AA625" s="425"/>
      <c r="AB625" s="425"/>
      <c r="AC625" s="425"/>
      <c r="AD625" s="425"/>
      <c r="AE625" s="425"/>
    </row>
    <row r="626" spans="1:31" ht="24"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c r="X626" s="425"/>
      <c r="Y626" s="425"/>
      <c r="Z626" s="425"/>
      <c r="AA626" s="425"/>
      <c r="AB626" s="425"/>
      <c r="AC626" s="425"/>
      <c r="AD626" s="425"/>
      <c r="AE626" s="425"/>
    </row>
    <row r="627" spans="1:31" ht="24"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c r="X627" s="425"/>
      <c r="Y627" s="425"/>
      <c r="Z627" s="425"/>
      <c r="AA627" s="425"/>
      <c r="AB627" s="425"/>
      <c r="AC627" s="425"/>
      <c r="AD627" s="425"/>
      <c r="AE627" s="425"/>
    </row>
    <row r="628" spans="1:31" ht="24"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c r="X628" s="425"/>
      <c r="Y628" s="425"/>
      <c r="Z628" s="425"/>
      <c r="AA628" s="425"/>
      <c r="AB628" s="425"/>
      <c r="AC628" s="425"/>
      <c r="AD628" s="425"/>
      <c r="AE628" s="425"/>
    </row>
    <row r="629" spans="1:31" ht="24"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c r="X629" s="425"/>
      <c r="Y629" s="425"/>
      <c r="Z629" s="425"/>
      <c r="AA629" s="425"/>
      <c r="AB629" s="425"/>
      <c r="AC629" s="425"/>
      <c r="AD629" s="425"/>
      <c r="AE629" s="425"/>
    </row>
    <row r="630" spans="1:31" ht="24"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c r="X630" s="425"/>
      <c r="Y630" s="425"/>
      <c r="Z630" s="425"/>
      <c r="AA630" s="425"/>
      <c r="AB630" s="425"/>
      <c r="AC630" s="425"/>
      <c r="AD630" s="425"/>
      <c r="AE630" s="425"/>
    </row>
    <row r="631" spans="1:31" ht="24"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c r="X631" s="425"/>
      <c r="Y631" s="425"/>
      <c r="Z631" s="425"/>
      <c r="AA631" s="425"/>
      <c r="AB631" s="425"/>
      <c r="AC631" s="425"/>
      <c r="AD631" s="425"/>
      <c r="AE631" s="425"/>
    </row>
    <row r="632" spans="1:31" ht="24"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c r="X632" s="425"/>
      <c r="Y632" s="425"/>
      <c r="Z632" s="425"/>
      <c r="AA632" s="425"/>
      <c r="AB632" s="425"/>
      <c r="AC632" s="425"/>
      <c r="AD632" s="425"/>
      <c r="AE632" s="425"/>
    </row>
    <row r="633" spans="1:31" ht="24"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c r="X633" s="425"/>
      <c r="Y633" s="425"/>
      <c r="Z633" s="425"/>
      <c r="AA633" s="425"/>
      <c r="AB633" s="425"/>
      <c r="AC633" s="425"/>
      <c r="AD633" s="425"/>
      <c r="AE633" s="425"/>
    </row>
    <row r="634" spans="1:31" ht="24"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c r="X634" s="425"/>
      <c r="Y634" s="425"/>
      <c r="Z634" s="425"/>
      <c r="AA634" s="425"/>
      <c r="AB634" s="425"/>
      <c r="AC634" s="425"/>
      <c r="AD634" s="425"/>
      <c r="AE634" s="425"/>
    </row>
    <row r="635" spans="1:31" ht="24"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c r="X635" s="425"/>
      <c r="Y635" s="425"/>
      <c r="Z635" s="425"/>
      <c r="AA635" s="425"/>
      <c r="AB635" s="425"/>
      <c r="AC635" s="425"/>
      <c r="AD635" s="425"/>
      <c r="AE635" s="425"/>
    </row>
    <row r="636" spans="1:31" ht="24"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c r="X636" s="425"/>
      <c r="Y636" s="425"/>
      <c r="Z636" s="425"/>
      <c r="AA636" s="425"/>
      <c r="AB636" s="425"/>
      <c r="AC636" s="425"/>
      <c r="AD636" s="425"/>
      <c r="AE636" s="425"/>
    </row>
    <row r="637" spans="1:31" ht="24"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c r="X637" s="425"/>
      <c r="Y637" s="425"/>
      <c r="Z637" s="425"/>
      <c r="AA637" s="425"/>
      <c r="AB637" s="425"/>
      <c r="AC637" s="425"/>
      <c r="AD637" s="425"/>
      <c r="AE637" s="425"/>
    </row>
    <row r="638" spans="1:31" ht="24"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c r="X638" s="425"/>
      <c r="Y638" s="425"/>
      <c r="Z638" s="425"/>
      <c r="AA638" s="425"/>
      <c r="AB638" s="425"/>
      <c r="AC638" s="425"/>
      <c r="AD638" s="425"/>
      <c r="AE638" s="425"/>
    </row>
    <row r="639" spans="1:31" ht="24"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c r="X639" s="425"/>
      <c r="Y639" s="425"/>
      <c r="Z639" s="425"/>
      <c r="AA639" s="425"/>
      <c r="AB639" s="425"/>
      <c r="AC639" s="425"/>
      <c r="AD639" s="425"/>
      <c r="AE639" s="425"/>
    </row>
    <row r="640" spans="1:31" ht="24"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c r="X640" s="425"/>
      <c r="Y640" s="425"/>
      <c r="Z640" s="425"/>
      <c r="AA640" s="425"/>
      <c r="AB640" s="425"/>
      <c r="AC640" s="425"/>
      <c r="AD640" s="425"/>
      <c r="AE640" s="425"/>
    </row>
    <row r="641" spans="1:31" ht="24"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c r="X641" s="425"/>
      <c r="Y641" s="425"/>
      <c r="Z641" s="425"/>
      <c r="AA641" s="425"/>
      <c r="AB641" s="425"/>
      <c r="AC641" s="425"/>
      <c r="AD641" s="425"/>
      <c r="AE641" s="425"/>
    </row>
    <row r="642" spans="1:31" ht="24"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c r="X642" s="425"/>
      <c r="Y642" s="425"/>
      <c r="Z642" s="425"/>
      <c r="AA642" s="425"/>
      <c r="AB642" s="425"/>
      <c r="AC642" s="425"/>
      <c r="AD642" s="425"/>
      <c r="AE642" s="425"/>
    </row>
    <row r="643" spans="1:31" ht="24"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c r="X643" s="425"/>
      <c r="Y643" s="425"/>
      <c r="Z643" s="425"/>
      <c r="AA643" s="425"/>
      <c r="AB643" s="425"/>
      <c r="AC643" s="425"/>
      <c r="AD643" s="425"/>
      <c r="AE643" s="425"/>
    </row>
    <row r="644" spans="1:31" ht="24"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c r="X644" s="425"/>
      <c r="Y644" s="425"/>
      <c r="Z644" s="425"/>
      <c r="AA644" s="425"/>
      <c r="AB644" s="425"/>
      <c r="AC644" s="425"/>
      <c r="AD644" s="425"/>
      <c r="AE644" s="425"/>
    </row>
    <row r="645" spans="1:31" ht="24"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c r="X645" s="425"/>
      <c r="Y645" s="425"/>
      <c r="Z645" s="425"/>
      <c r="AA645" s="425"/>
      <c r="AB645" s="425"/>
      <c r="AC645" s="425"/>
      <c r="AD645" s="425"/>
      <c r="AE645" s="425"/>
    </row>
    <row r="646" spans="1:31" ht="24"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c r="X646" s="425"/>
      <c r="Y646" s="425"/>
      <c r="Z646" s="425"/>
      <c r="AA646" s="425"/>
      <c r="AB646" s="425"/>
      <c r="AC646" s="425"/>
      <c r="AD646" s="425"/>
      <c r="AE646" s="425"/>
    </row>
    <row r="647" spans="1:31" ht="24"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c r="X647" s="425"/>
      <c r="Y647" s="425"/>
      <c r="Z647" s="425"/>
      <c r="AA647" s="425"/>
      <c r="AB647" s="425"/>
      <c r="AC647" s="425"/>
      <c r="AD647" s="425"/>
      <c r="AE647" s="425"/>
    </row>
    <row r="648" spans="1:31" ht="24"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c r="X648" s="425"/>
      <c r="Y648" s="425"/>
      <c r="Z648" s="425"/>
      <c r="AA648" s="425"/>
      <c r="AB648" s="425"/>
      <c r="AC648" s="425"/>
      <c r="AD648" s="425"/>
      <c r="AE648" s="425"/>
    </row>
    <row r="649" spans="1:31" ht="24"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c r="X649" s="425"/>
      <c r="Y649" s="425"/>
      <c r="Z649" s="425"/>
      <c r="AA649" s="425"/>
      <c r="AB649" s="425"/>
      <c r="AC649" s="425"/>
      <c r="AD649" s="425"/>
      <c r="AE649" s="425"/>
    </row>
    <row r="650" spans="1:31" ht="24"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c r="X650" s="425"/>
      <c r="Y650" s="425"/>
      <c r="Z650" s="425"/>
      <c r="AA650" s="425"/>
      <c r="AB650" s="425"/>
      <c r="AC650" s="425"/>
      <c r="AD650" s="425"/>
      <c r="AE650" s="425"/>
    </row>
    <row r="651" spans="1:31" ht="24"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c r="X651" s="425"/>
      <c r="Y651" s="425"/>
      <c r="Z651" s="425"/>
      <c r="AA651" s="425"/>
      <c r="AB651" s="425"/>
      <c r="AC651" s="425"/>
      <c r="AD651" s="425"/>
      <c r="AE651" s="425"/>
    </row>
    <row r="652" spans="1:31" ht="24"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c r="X652" s="425"/>
      <c r="Y652" s="425"/>
      <c r="Z652" s="425"/>
      <c r="AA652" s="425"/>
      <c r="AB652" s="425"/>
      <c r="AC652" s="425"/>
      <c r="AD652" s="425"/>
      <c r="AE652" s="425"/>
    </row>
    <row r="653" spans="1:31" ht="24"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c r="X653" s="425"/>
      <c r="Y653" s="425"/>
      <c r="Z653" s="425"/>
      <c r="AA653" s="425"/>
      <c r="AB653" s="425"/>
      <c r="AC653" s="425"/>
      <c r="AD653" s="425"/>
      <c r="AE653" s="425"/>
    </row>
    <row r="654" spans="1:31" ht="24"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c r="X654" s="425"/>
      <c r="Y654" s="425"/>
      <c r="Z654" s="425"/>
      <c r="AA654" s="425"/>
      <c r="AB654" s="425"/>
      <c r="AC654" s="425"/>
      <c r="AD654" s="425"/>
      <c r="AE654" s="425"/>
    </row>
    <row r="655" spans="1:31" ht="24"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c r="X655" s="425"/>
      <c r="Y655" s="425"/>
      <c r="Z655" s="425"/>
      <c r="AA655" s="425"/>
      <c r="AB655" s="425"/>
      <c r="AC655" s="425"/>
      <c r="AD655" s="425"/>
      <c r="AE655" s="425"/>
    </row>
    <row r="656" spans="1:31" ht="24"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c r="X656" s="425"/>
      <c r="Y656" s="425"/>
      <c r="Z656" s="425"/>
      <c r="AA656" s="425"/>
      <c r="AB656" s="425"/>
      <c r="AC656" s="425"/>
      <c r="AD656" s="425"/>
      <c r="AE656" s="425"/>
    </row>
    <row r="657" spans="1:31" ht="24"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c r="X657" s="425"/>
      <c r="Y657" s="425"/>
      <c r="Z657" s="425"/>
      <c r="AA657" s="425"/>
      <c r="AB657" s="425"/>
      <c r="AC657" s="425"/>
      <c r="AD657" s="425"/>
      <c r="AE657" s="425"/>
    </row>
    <row r="658" spans="1:31" ht="24"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c r="X658" s="425"/>
      <c r="Y658" s="425"/>
      <c r="Z658" s="425"/>
      <c r="AA658" s="425"/>
      <c r="AB658" s="425"/>
      <c r="AC658" s="425"/>
      <c r="AD658" s="425"/>
      <c r="AE658" s="425"/>
    </row>
    <row r="659" spans="1:31" ht="24"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c r="X659" s="425"/>
      <c r="Y659" s="425"/>
      <c r="Z659" s="425"/>
      <c r="AA659" s="425"/>
      <c r="AB659" s="425"/>
      <c r="AC659" s="425"/>
      <c r="AD659" s="425"/>
      <c r="AE659" s="425"/>
    </row>
    <row r="660" spans="1:31" ht="24"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c r="X660" s="425"/>
      <c r="Y660" s="425"/>
      <c r="Z660" s="425"/>
      <c r="AA660" s="425"/>
      <c r="AB660" s="425"/>
      <c r="AC660" s="425"/>
      <c r="AD660" s="425"/>
      <c r="AE660" s="425"/>
    </row>
    <row r="661" spans="1:31" ht="24"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c r="X661" s="425"/>
      <c r="Y661" s="425"/>
      <c r="Z661" s="425"/>
      <c r="AA661" s="425"/>
      <c r="AB661" s="425"/>
      <c r="AC661" s="425"/>
      <c r="AD661" s="425"/>
      <c r="AE661" s="425"/>
    </row>
    <row r="662" spans="1:31" ht="24"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c r="X662" s="425"/>
      <c r="Y662" s="425"/>
      <c r="Z662" s="425"/>
      <c r="AA662" s="425"/>
      <c r="AB662" s="425"/>
      <c r="AC662" s="425"/>
      <c r="AD662" s="425"/>
      <c r="AE662" s="425"/>
    </row>
    <row r="663" spans="1:31" ht="24"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c r="X663" s="425"/>
      <c r="Y663" s="425"/>
      <c r="Z663" s="425"/>
      <c r="AA663" s="425"/>
      <c r="AB663" s="425"/>
      <c r="AC663" s="425"/>
      <c r="AD663" s="425"/>
      <c r="AE663" s="425"/>
    </row>
    <row r="664" spans="1:31" ht="24"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c r="X664" s="425"/>
      <c r="Y664" s="425"/>
      <c r="Z664" s="425"/>
      <c r="AA664" s="425"/>
      <c r="AB664" s="425"/>
      <c r="AC664" s="425"/>
      <c r="AD664" s="425"/>
      <c r="AE664" s="425"/>
    </row>
    <row r="665" spans="1:31" ht="24"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c r="X665" s="425"/>
      <c r="Y665" s="425"/>
      <c r="Z665" s="425"/>
      <c r="AA665" s="425"/>
      <c r="AB665" s="425"/>
      <c r="AC665" s="425"/>
      <c r="AD665" s="425"/>
      <c r="AE665" s="425"/>
    </row>
    <row r="666" spans="1:31" ht="24"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c r="X666" s="425"/>
      <c r="Y666" s="425"/>
      <c r="Z666" s="425"/>
      <c r="AA666" s="425"/>
      <c r="AB666" s="425"/>
      <c r="AC666" s="425"/>
      <c r="AD666" s="425"/>
      <c r="AE666" s="425"/>
    </row>
    <row r="667" spans="1:31" ht="24"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c r="AA667" s="425"/>
      <c r="AB667" s="425"/>
      <c r="AC667" s="425"/>
      <c r="AD667" s="425"/>
      <c r="AE667" s="425"/>
    </row>
    <row r="668" spans="1:31" ht="24"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c r="X668" s="425"/>
      <c r="Y668" s="425"/>
      <c r="Z668" s="425"/>
      <c r="AA668" s="425"/>
      <c r="AB668" s="425"/>
      <c r="AC668" s="425"/>
      <c r="AD668" s="425"/>
      <c r="AE668" s="425"/>
    </row>
    <row r="669" spans="1:31" ht="24"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c r="X669" s="425"/>
      <c r="Y669" s="425"/>
      <c r="Z669" s="425"/>
      <c r="AA669" s="425"/>
      <c r="AB669" s="425"/>
      <c r="AC669" s="425"/>
      <c r="AD669" s="425"/>
      <c r="AE669" s="425"/>
    </row>
    <row r="670" spans="1:31" ht="24"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c r="X670" s="425"/>
      <c r="Y670" s="425"/>
      <c r="Z670" s="425"/>
      <c r="AA670" s="425"/>
      <c r="AB670" s="425"/>
      <c r="AC670" s="425"/>
      <c r="AD670" s="425"/>
      <c r="AE670" s="425"/>
    </row>
    <row r="671" spans="1:31" ht="24"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c r="X671" s="425"/>
      <c r="Y671" s="425"/>
      <c r="Z671" s="425"/>
      <c r="AA671" s="425"/>
      <c r="AB671" s="425"/>
      <c r="AC671" s="425"/>
      <c r="AD671" s="425"/>
      <c r="AE671" s="425"/>
    </row>
    <row r="672" spans="1:31" ht="24"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c r="X672" s="425"/>
      <c r="Y672" s="425"/>
      <c r="Z672" s="425"/>
      <c r="AA672" s="425"/>
      <c r="AB672" s="425"/>
      <c r="AC672" s="425"/>
      <c r="AD672" s="425"/>
      <c r="AE672" s="425"/>
    </row>
    <row r="673" spans="1:31" ht="24"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c r="X673" s="425"/>
      <c r="Y673" s="425"/>
      <c r="Z673" s="425"/>
      <c r="AA673" s="425"/>
      <c r="AB673" s="425"/>
      <c r="AC673" s="425"/>
      <c r="AD673" s="425"/>
      <c r="AE673" s="425"/>
    </row>
    <row r="674" spans="1:31" ht="24"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c r="X674" s="425"/>
      <c r="Y674" s="425"/>
      <c r="Z674" s="425"/>
      <c r="AA674" s="425"/>
      <c r="AB674" s="425"/>
      <c r="AC674" s="425"/>
      <c r="AD674" s="425"/>
      <c r="AE674" s="425"/>
    </row>
    <row r="675" spans="1:31" ht="24"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c r="X675" s="425"/>
      <c r="Y675" s="425"/>
      <c r="Z675" s="425"/>
      <c r="AA675" s="425"/>
      <c r="AB675" s="425"/>
      <c r="AC675" s="425"/>
      <c r="AD675" s="425"/>
      <c r="AE675" s="425"/>
    </row>
    <row r="676" spans="1:31" ht="24"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c r="X676" s="425"/>
      <c r="Y676" s="425"/>
      <c r="Z676" s="425"/>
      <c r="AA676" s="425"/>
      <c r="AB676" s="425"/>
      <c r="AC676" s="425"/>
      <c r="AD676" s="425"/>
      <c r="AE676" s="425"/>
    </row>
    <row r="677" spans="1:31" ht="24"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c r="X677" s="425"/>
      <c r="Y677" s="425"/>
      <c r="Z677" s="425"/>
      <c r="AA677" s="425"/>
      <c r="AB677" s="425"/>
      <c r="AC677" s="425"/>
      <c r="AD677" s="425"/>
      <c r="AE677" s="425"/>
    </row>
    <row r="678" spans="1:31" ht="24"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c r="X678" s="425"/>
      <c r="Y678" s="425"/>
      <c r="Z678" s="425"/>
      <c r="AA678" s="425"/>
      <c r="AB678" s="425"/>
      <c r="AC678" s="425"/>
      <c r="AD678" s="425"/>
      <c r="AE678" s="425"/>
    </row>
    <row r="679" spans="1:31" ht="24"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c r="X679" s="425"/>
      <c r="Y679" s="425"/>
      <c r="Z679" s="425"/>
      <c r="AA679" s="425"/>
      <c r="AB679" s="425"/>
      <c r="AC679" s="425"/>
      <c r="AD679" s="425"/>
      <c r="AE679" s="425"/>
    </row>
    <row r="680" spans="1:31" ht="24"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c r="X680" s="425"/>
      <c r="Y680" s="425"/>
      <c r="Z680" s="425"/>
      <c r="AA680" s="425"/>
      <c r="AB680" s="425"/>
      <c r="AC680" s="425"/>
      <c r="AD680" s="425"/>
      <c r="AE680" s="425"/>
    </row>
    <row r="681" spans="1:31" ht="24"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c r="X681" s="425"/>
      <c r="Y681" s="425"/>
      <c r="Z681" s="425"/>
      <c r="AA681" s="425"/>
      <c r="AB681" s="425"/>
      <c r="AC681" s="425"/>
      <c r="AD681" s="425"/>
      <c r="AE681" s="425"/>
    </row>
    <row r="682" spans="1:31" ht="24"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c r="X682" s="425"/>
      <c r="Y682" s="425"/>
      <c r="Z682" s="425"/>
      <c r="AA682" s="425"/>
      <c r="AB682" s="425"/>
      <c r="AC682" s="425"/>
      <c r="AD682" s="425"/>
      <c r="AE682" s="425"/>
    </row>
    <row r="683" spans="1:31" ht="24"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c r="X683" s="425"/>
      <c r="Y683" s="425"/>
      <c r="Z683" s="425"/>
      <c r="AA683" s="425"/>
      <c r="AB683" s="425"/>
      <c r="AC683" s="425"/>
      <c r="AD683" s="425"/>
      <c r="AE683" s="425"/>
    </row>
    <row r="684" spans="1:31" ht="24"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c r="X684" s="425"/>
      <c r="Y684" s="425"/>
      <c r="Z684" s="425"/>
      <c r="AA684" s="425"/>
      <c r="AB684" s="425"/>
      <c r="AC684" s="425"/>
      <c r="AD684" s="425"/>
      <c r="AE684" s="425"/>
    </row>
    <row r="685" spans="1:31" ht="24"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c r="X685" s="425"/>
      <c r="Y685" s="425"/>
      <c r="Z685" s="425"/>
      <c r="AA685" s="425"/>
      <c r="AB685" s="425"/>
      <c r="AC685" s="425"/>
      <c r="AD685" s="425"/>
      <c r="AE685" s="425"/>
    </row>
    <row r="686" spans="1:31" ht="24"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c r="X686" s="425"/>
      <c r="Y686" s="425"/>
      <c r="Z686" s="425"/>
      <c r="AA686" s="425"/>
      <c r="AB686" s="425"/>
      <c r="AC686" s="425"/>
      <c r="AD686" s="425"/>
      <c r="AE686" s="425"/>
    </row>
    <row r="687" spans="1:31" ht="24"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c r="X687" s="425"/>
      <c r="Y687" s="425"/>
      <c r="Z687" s="425"/>
      <c r="AA687" s="425"/>
      <c r="AB687" s="425"/>
      <c r="AC687" s="425"/>
      <c r="AD687" s="425"/>
      <c r="AE687" s="425"/>
    </row>
    <row r="688" spans="1:31" ht="24"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c r="X688" s="425"/>
      <c r="Y688" s="425"/>
      <c r="Z688" s="425"/>
      <c r="AA688" s="425"/>
      <c r="AB688" s="425"/>
      <c r="AC688" s="425"/>
      <c r="AD688" s="425"/>
      <c r="AE688" s="425"/>
    </row>
    <row r="689" spans="1:31" ht="24"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c r="X689" s="425"/>
      <c r="Y689" s="425"/>
      <c r="Z689" s="425"/>
      <c r="AA689" s="425"/>
      <c r="AB689" s="425"/>
      <c r="AC689" s="425"/>
      <c r="AD689" s="425"/>
      <c r="AE689" s="425"/>
    </row>
    <row r="690" spans="1:31" ht="24"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c r="X690" s="425"/>
      <c r="Y690" s="425"/>
      <c r="Z690" s="425"/>
      <c r="AA690" s="425"/>
      <c r="AB690" s="425"/>
      <c r="AC690" s="425"/>
      <c r="AD690" s="425"/>
      <c r="AE690" s="425"/>
    </row>
    <row r="691" spans="1:31" ht="24"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c r="X691" s="425"/>
      <c r="Y691" s="425"/>
      <c r="Z691" s="425"/>
      <c r="AA691" s="425"/>
      <c r="AB691" s="425"/>
      <c r="AC691" s="425"/>
      <c r="AD691" s="425"/>
      <c r="AE691" s="425"/>
    </row>
    <row r="692" spans="1:31" ht="24"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c r="X692" s="425"/>
      <c r="Y692" s="425"/>
      <c r="Z692" s="425"/>
      <c r="AA692" s="425"/>
      <c r="AB692" s="425"/>
      <c r="AC692" s="425"/>
      <c r="AD692" s="425"/>
      <c r="AE692" s="425"/>
    </row>
    <row r="693" spans="1:31" ht="24"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c r="X693" s="425"/>
      <c r="Y693" s="425"/>
      <c r="Z693" s="425"/>
      <c r="AA693" s="425"/>
      <c r="AB693" s="425"/>
      <c r="AC693" s="425"/>
      <c r="AD693" s="425"/>
      <c r="AE693" s="425"/>
    </row>
    <row r="694" spans="1:31" ht="24"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c r="X694" s="425"/>
      <c r="Y694" s="425"/>
      <c r="Z694" s="425"/>
      <c r="AA694" s="425"/>
      <c r="AB694" s="425"/>
      <c r="AC694" s="425"/>
      <c r="AD694" s="425"/>
      <c r="AE694" s="425"/>
    </row>
    <row r="695" spans="1:31" ht="24"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c r="X695" s="425"/>
      <c r="Y695" s="425"/>
      <c r="Z695" s="425"/>
      <c r="AA695" s="425"/>
      <c r="AB695" s="425"/>
      <c r="AC695" s="425"/>
      <c r="AD695" s="425"/>
      <c r="AE695" s="425"/>
    </row>
    <row r="696" spans="1:31" ht="24"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c r="X696" s="425"/>
      <c r="Y696" s="425"/>
      <c r="Z696" s="425"/>
      <c r="AA696" s="425"/>
      <c r="AB696" s="425"/>
      <c r="AC696" s="425"/>
      <c r="AD696" s="425"/>
      <c r="AE696" s="425"/>
    </row>
    <row r="697" spans="1:31" ht="24"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c r="X697" s="425"/>
      <c r="Y697" s="425"/>
      <c r="Z697" s="425"/>
      <c r="AA697" s="425"/>
      <c r="AB697" s="425"/>
      <c r="AC697" s="425"/>
      <c r="AD697" s="425"/>
      <c r="AE697" s="425"/>
    </row>
    <row r="698" spans="1:31" ht="24"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c r="X698" s="425"/>
      <c r="Y698" s="425"/>
      <c r="Z698" s="425"/>
      <c r="AA698" s="425"/>
      <c r="AB698" s="425"/>
      <c r="AC698" s="425"/>
      <c r="AD698" s="425"/>
      <c r="AE698" s="425"/>
    </row>
    <row r="699" spans="1:31" ht="24"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c r="X699" s="425"/>
      <c r="Y699" s="425"/>
      <c r="Z699" s="425"/>
      <c r="AA699" s="425"/>
      <c r="AB699" s="425"/>
      <c r="AC699" s="425"/>
      <c r="AD699" s="425"/>
      <c r="AE699" s="425"/>
    </row>
    <row r="700" spans="1:31" ht="24"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c r="X700" s="425"/>
      <c r="Y700" s="425"/>
      <c r="Z700" s="425"/>
      <c r="AA700" s="425"/>
      <c r="AB700" s="425"/>
      <c r="AC700" s="425"/>
      <c r="AD700" s="425"/>
      <c r="AE700" s="425"/>
    </row>
    <row r="701" spans="1:31" ht="24"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c r="X701" s="425"/>
      <c r="Y701" s="425"/>
      <c r="Z701" s="425"/>
      <c r="AA701" s="425"/>
      <c r="AB701" s="425"/>
      <c r="AC701" s="425"/>
      <c r="AD701" s="425"/>
      <c r="AE701" s="425"/>
    </row>
    <row r="702" spans="1:31" ht="24"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c r="X702" s="425"/>
      <c r="Y702" s="425"/>
      <c r="Z702" s="425"/>
      <c r="AA702" s="425"/>
      <c r="AB702" s="425"/>
      <c r="AC702" s="425"/>
      <c r="AD702" s="425"/>
      <c r="AE702" s="425"/>
    </row>
    <row r="703" spans="1:31" ht="24"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c r="X703" s="425"/>
      <c r="Y703" s="425"/>
      <c r="Z703" s="425"/>
      <c r="AA703" s="425"/>
      <c r="AB703" s="425"/>
      <c r="AC703" s="425"/>
      <c r="AD703" s="425"/>
      <c r="AE703" s="425"/>
    </row>
    <row r="704" spans="1:31" ht="24"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c r="X704" s="425"/>
      <c r="Y704" s="425"/>
      <c r="Z704" s="425"/>
      <c r="AA704" s="425"/>
      <c r="AB704" s="425"/>
      <c r="AC704" s="425"/>
      <c r="AD704" s="425"/>
      <c r="AE704" s="425"/>
    </row>
    <row r="705" spans="1:31" ht="24"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c r="X705" s="425"/>
      <c r="Y705" s="425"/>
      <c r="Z705" s="425"/>
      <c r="AA705" s="425"/>
      <c r="AB705" s="425"/>
      <c r="AC705" s="425"/>
      <c r="AD705" s="425"/>
      <c r="AE705" s="425"/>
    </row>
    <row r="706" spans="1:31" ht="24"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c r="X706" s="425"/>
      <c r="Y706" s="425"/>
      <c r="Z706" s="425"/>
      <c r="AA706" s="425"/>
      <c r="AB706" s="425"/>
      <c r="AC706" s="425"/>
      <c r="AD706" s="425"/>
      <c r="AE706" s="425"/>
    </row>
    <row r="707" spans="1:31" ht="24"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c r="X707" s="425"/>
      <c r="Y707" s="425"/>
      <c r="Z707" s="425"/>
      <c r="AA707" s="425"/>
      <c r="AB707" s="425"/>
      <c r="AC707" s="425"/>
      <c r="AD707" s="425"/>
      <c r="AE707" s="425"/>
    </row>
    <row r="708" spans="1:31" ht="24"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c r="X708" s="425"/>
      <c r="Y708" s="425"/>
      <c r="Z708" s="425"/>
      <c r="AA708" s="425"/>
      <c r="AB708" s="425"/>
      <c r="AC708" s="425"/>
      <c r="AD708" s="425"/>
      <c r="AE708" s="425"/>
    </row>
    <row r="709" spans="1:31" ht="24"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c r="X709" s="425"/>
      <c r="Y709" s="425"/>
      <c r="Z709" s="425"/>
      <c r="AA709" s="425"/>
      <c r="AB709" s="425"/>
      <c r="AC709" s="425"/>
      <c r="AD709" s="425"/>
      <c r="AE709" s="425"/>
    </row>
    <row r="710" spans="1:31" ht="24"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5"/>
      <c r="AD710" s="425"/>
      <c r="AE710" s="425"/>
    </row>
    <row r="711" spans="1:31" ht="24"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c r="AA711" s="425"/>
      <c r="AB711" s="425"/>
      <c r="AC711" s="425"/>
      <c r="AD711" s="425"/>
      <c r="AE711" s="425"/>
    </row>
    <row r="712" spans="1:31" ht="24"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c r="X712" s="425"/>
      <c r="Y712" s="425"/>
      <c r="Z712" s="425"/>
      <c r="AA712" s="425"/>
      <c r="AB712" s="425"/>
      <c r="AC712" s="425"/>
      <c r="AD712" s="425"/>
      <c r="AE712" s="425"/>
    </row>
    <row r="713" spans="1:31" ht="24"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c r="X713" s="425"/>
      <c r="Y713" s="425"/>
      <c r="Z713" s="425"/>
      <c r="AA713" s="425"/>
      <c r="AB713" s="425"/>
      <c r="AC713" s="425"/>
      <c r="AD713" s="425"/>
      <c r="AE713" s="425"/>
    </row>
    <row r="714" spans="1:31" ht="24"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c r="X714" s="425"/>
      <c r="Y714" s="425"/>
      <c r="Z714" s="425"/>
      <c r="AA714" s="425"/>
      <c r="AB714" s="425"/>
      <c r="AC714" s="425"/>
      <c r="AD714" s="425"/>
      <c r="AE714" s="425"/>
    </row>
    <row r="715" spans="1:31" ht="24"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c r="X715" s="425"/>
      <c r="Y715" s="425"/>
      <c r="Z715" s="425"/>
      <c r="AA715" s="425"/>
      <c r="AB715" s="425"/>
      <c r="AC715" s="425"/>
      <c r="AD715" s="425"/>
      <c r="AE715" s="425"/>
    </row>
    <row r="716" spans="1:31" ht="24"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c r="X716" s="425"/>
      <c r="Y716" s="425"/>
      <c r="Z716" s="425"/>
      <c r="AA716" s="425"/>
      <c r="AB716" s="425"/>
      <c r="AC716" s="425"/>
      <c r="AD716" s="425"/>
      <c r="AE716" s="425"/>
    </row>
    <row r="717" spans="1:31" ht="24"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c r="AA717" s="425"/>
      <c r="AB717" s="425"/>
      <c r="AC717" s="425"/>
      <c r="AD717" s="425"/>
      <c r="AE717" s="425"/>
    </row>
    <row r="718" spans="1:31" ht="24"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c r="X718" s="425"/>
      <c r="Y718" s="425"/>
      <c r="Z718" s="425"/>
      <c r="AA718" s="425"/>
      <c r="AB718" s="425"/>
      <c r="AC718" s="425"/>
      <c r="AD718" s="425"/>
      <c r="AE718" s="425"/>
    </row>
    <row r="719" spans="1:31" ht="24"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c r="X719" s="425"/>
      <c r="Y719" s="425"/>
      <c r="Z719" s="425"/>
      <c r="AA719" s="425"/>
      <c r="AB719" s="425"/>
      <c r="AC719" s="425"/>
      <c r="AD719" s="425"/>
      <c r="AE719" s="425"/>
    </row>
    <row r="720" spans="1:31" ht="24"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c r="X720" s="425"/>
      <c r="Y720" s="425"/>
      <c r="Z720" s="425"/>
      <c r="AA720" s="425"/>
      <c r="AB720" s="425"/>
      <c r="AC720" s="425"/>
      <c r="AD720" s="425"/>
      <c r="AE720" s="425"/>
    </row>
    <row r="721" spans="1:31" ht="24"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c r="X721" s="425"/>
      <c r="Y721" s="425"/>
      <c r="Z721" s="425"/>
      <c r="AA721" s="425"/>
      <c r="AB721" s="425"/>
      <c r="AC721" s="425"/>
      <c r="AD721" s="425"/>
      <c r="AE721" s="425"/>
    </row>
    <row r="722" spans="1:31" ht="24"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c r="X722" s="425"/>
      <c r="Y722" s="425"/>
      <c r="Z722" s="425"/>
      <c r="AA722" s="425"/>
      <c r="AB722" s="425"/>
      <c r="AC722" s="425"/>
      <c r="AD722" s="425"/>
      <c r="AE722" s="425"/>
    </row>
    <row r="723" spans="1:31" ht="24"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c r="X723" s="425"/>
      <c r="Y723" s="425"/>
      <c r="Z723" s="425"/>
      <c r="AA723" s="425"/>
      <c r="AB723" s="425"/>
      <c r="AC723" s="425"/>
      <c r="AD723" s="425"/>
      <c r="AE723" s="425"/>
    </row>
    <row r="724" spans="1:31" ht="24"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c r="X724" s="425"/>
      <c r="Y724" s="425"/>
      <c r="Z724" s="425"/>
      <c r="AA724" s="425"/>
      <c r="AB724" s="425"/>
      <c r="AC724" s="425"/>
      <c r="AD724" s="425"/>
      <c r="AE724" s="425"/>
    </row>
    <row r="725" spans="1:31" ht="24"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c r="X725" s="425"/>
      <c r="Y725" s="425"/>
      <c r="Z725" s="425"/>
      <c r="AA725" s="425"/>
      <c r="AB725" s="425"/>
      <c r="AC725" s="425"/>
      <c r="AD725" s="425"/>
      <c r="AE725" s="425"/>
    </row>
    <row r="726" spans="1:31" ht="24"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c r="X726" s="425"/>
      <c r="Y726" s="425"/>
      <c r="Z726" s="425"/>
      <c r="AA726" s="425"/>
      <c r="AB726" s="425"/>
      <c r="AC726" s="425"/>
      <c r="AD726" s="425"/>
      <c r="AE726" s="425"/>
    </row>
    <row r="727" spans="1:31" ht="24"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c r="X727" s="425"/>
      <c r="Y727" s="425"/>
      <c r="Z727" s="425"/>
      <c r="AA727" s="425"/>
      <c r="AB727" s="425"/>
      <c r="AC727" s="425"/>
      <c r="AD727" s="425"/>
      <c r="AE727" s="425"/>
    </row>
    <row r="728" spans="1:31" ht="24"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c r="X728" s="425"/>
      <c r="Y728" s="425"/>
      <c r="Z728" s="425"/>
      <c r="AA728" s="425"/>
      <c r="AB728" s="425"/>
      <c r="AC728" s="425"/>
      <c r="AD728" s="425"/>
      <c r="AE728" s="425"/>
    </row>
    <row r="729" spans="1:31" ht="24"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c r="X729" s="425"/>
      <c r="Y729" s="425"/>
      <c r="Z729" s="425"/>
      <c r="AA729" s="425"/>
      <c r="AB729" s="425"/>
      <c r="AC729" s="425"/>
      <c r="AD729" s="425"/>
      <c r="AE729" s="425"/>
    </row>
    <row r="730" spans="1:31" ht="24"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c r="X730" s="425"/>
      <c r="Y730" s="425"/>
      <c r="Z730" s="425"/>
      <c r="AA730" s="425"/>
      <c r="AB730" s="425"/>
      <c r="AC730" s="425"/>
      <c r="AD730" s="425"/>
      <c r="AE730" s="425"/>
    </row>
    <row r="731" spans="1:31" ht="24"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c r="X731" s="425"/>
      <c r="Y731" s="425"/>
      <c r="Z731" s="425"/>
      <c r="AA731" s="425"/>
      <c r="AB731" s="425"/>
      <c r="AC731" s="425"/>
      <c r="AD731" s="425"/>
      <c r="AE731" s="425"/>
    </row>
    <row r="732" spans="1:31" ht="24"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c r="X732" s="425"/>
      <c r="Y732" s="425"/>
      <c r="Z732" s="425"/>
      <c r="AA732" s="425"/>
      <c r="AB732" s="425"/>
      <c r="AC732" s="425"/>
      <c r="AD732" s="425"/>
      <c r="AE732" s="425"/>
    </row>
    <row r="733" spans="1:31" ht="24"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c r="X733" s="425"/>
      <c r="Y733" s="425"/>
      <c r="Z733" s="425"/>
      <c r="AA733" s="425"/>
      <c r="AB733" s="425"/>
      <c r="AC733" s="425"/>
      <c r="AD733" s="425"/>
      <c r="AE733" s="425"/>
    </row>
    <row r="734" spans="1:31" ht="24"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c r="X734" s="425"/>
      <c r="Y734" s="425"/>
      <c r="Z734" s="425"/>
      <c r="AA734" s="425"/>
      <c r="AB734" s="425"/>
      <c r="AC734" s="425"/>
      <c r="AD734" s="425"/>
      <c r="AE734" s="425"/>
    </row>
    <row r="735" spans="1:31" ht="24"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c r="X735" s="425"/>
      <c r="Y735" s="425"/>
      <c r="Z735" s="425"/>
      <c r="AA735" s="425"/>
      <c r="AB735" s="425"/>
      <c r="AC735" s="425"/>
      <c r="AD735" s="425"/>
      <c r="AE735" s="425"/>
    </row>
    <row r="736" spans="1:31" ht="24"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c r="X736" s="425"/>
      <c r="Y736" s="425"/>
      <c r="Z736" s="425"/>
      <c r="AA736" s="425"/>
      <c r="AB736" s="425"/>
      <c r="AC736" s="425"/>
      <c r="AD736" s="425"/>
      <c r="AE736" s="425"/>
    </row>
    <row r="737" spans="1:31" ht="24"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c r="X737" s="425"/>
      <c r="Y737" s="425"/>
      <c r="Z737" s="425"/>
      <c r="AA737" s="425"/>
      <c r="AB737" s="425"/>
      <c r="AC737" s="425"/>
      <c r="AD737" s="425"/>
      <c r="AE737" s="425"/>
    </row>
    <row r="738" spans="1:31" ht="24"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c r="X738" s="425"/>
      <c r="Y738" s="425"/>
      <c r="Z738" s="425"/>
      <c r="AA738" s="425"/>
      <c r="AB738" s="425"/>
      <c r="AC738" s="425"/>
      <c r="AD738" s="425"/>
      <c r="AE738" s="425"/>
    </row>
    <row r="739" spans="1:31" ht="24"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c r="X739" s="425"/>
      <c r="Y739" s="425"/>
      <c r="Z739" s="425"/>
      <c r="AA739" s="425"/>
      <c r="AB739" s="425"/>
      <c r="AC739" s="425"/>
      <c r="AD739" s="425"/>
      <c r="AE739" s="425"/>
    </row>
    <row r="740" spans="1:31" ht="24"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c r="X740" s="425"/>
      <c r="Y740" s="425"/>
      <c r="Z740" s="425"/>
      <c r="AA740" s="425"/>
      <c r="AB740" s="425"/>
      <c r="AC740" s="425"/>
      <c r="AD740" s="425"/>
      <c r="AE740" s="425"/>
    </row>
    <row r="741" spans="1:31" ht="24"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c r="X741" s="425"/>
      <c r="Y741" s="425"/>
      <c r="Z741" s="425"/>
      <c r="AA741" s="425"/>
      <c r="AB741" s="425"/>
      <c r="AC741" s="425"/>
      <c r="AD741" s="425"/>
      <c r="AE741" s="425"/>
    </row>
    <row r="742" spans="1:31" ht="24"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c r="X742" s="425"/>
      <c r="Y742" s="425"/>
      <c r="Z742" s="425"/>
      <c r="AA742" s="425"/>
      <c r="AB742" s="425"/>
      <c r="AC742" s="425"/>
      <c r="AD742" s="425"/>
      <c r="AE742" s="425"/>
    </row>
    <row r="743" spans="1:31" ht="24"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c r="X743" s="425"/>
      <c r="Y743" s="425"/>
      <c r="Z743" s="425"/>
      <c r="AA743" s="425"/>
      <c r="AB743" s="425"/>
      <c r="AC743" s="425"/>
      <c r="AD743" s="425"/>
      <c r="AE743" s="425"/>
    </row>
    <row r="744" spans="1:31" ht="24"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c r="X744" s="425"/>
      <c r="Y744" s="425"/>
      <c r="Z744" s="425"/>
      <c r="AA744" s="425"/>
      <c r="AB744" s="425"/>
      <c r="AC744" s="425"/>
      <c r="AD744" s="425"/>
      <c r="AE744" s="425"/>
    </row>
    <row r="745" spans="1:31" ht="24"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c r="X745" s="425"/>
      <c r="Y745" s="425"/>
      <c r="Z745" s="425"/>
      <c r="AA745" s="425"/>
      <c r="AB745" s="425"/>
      <c r="AC745" s="425"/>
      <c r="AD745" s="425"/>
      <c r="AE745" s="425"/>
    </row>
    <row r="746" spans="1:31" ht="24"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c r="X746" s="425"/>
      <c r="Y746" s="425"/>
      <c r="Z746" s="425"/>
      <c r="AA746" s="425"/>
      <c r="AB746" s="425"/>
      <c r="AC746" s="425"/>
      <c r="AD746" s="425"/>
      <c r="AE746" s="425"/>
    </row>
    <row r="747" spans="1:31" ht="24"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c r="X747" s="425"/>
      <c r="Y747" s="425"/>
      <c r="Z747" s="425"/>
      <c r="AA747" s="425"/>
      <c r="AB747" s="425"/>
      <c r="AC747" s="425"/>
      <c r="AD747" s="425"/>
      <c r="AE747" s="425"/>
    </row>
    <row r="748" spans="1:31" ht="24"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c r="X748" s="425"/>
      <c r="Y748" s="425"/>
      <c r="Z748" s="425"/>
      <c r="AA748" s="425"/>
      <c r="AB748" s="425"/>
      <c r="AC748" s="425"/>
      <c r="AD748" s="425"/>
      <c r="AE748" s="425"/>
    </row>
    <row r="749" spans="1:31" ht="24"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c r="X749" s="425"/>
      <c r="Y749" s="425"/>
      <c r="Z749" s="425"/>
      <c r="AA749" s="425"/>
      <c r="AB749" s="425"/>
      <c r="AC749" s="425"/>
      <c r="AD749" s="425"/>
      <c r="AE749" s="425"/>
    </row>
    <row r="750" spans="1:31" ht="24"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c r="X750" s="425"/>
      <c r="Y750" s="425"/>
      <c r="Z750" s="425"/>
      <c r="AA750" s="425"/>
      <c r="AB750" s="425"/>
      <c r="AC750" s="425"/>
      <c r="AD750" s="425"/>
      <c r="AE750" s="425"/>
    </row>
    <row r="751" spans="1:31" ht="24"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c r="X751" s="425"/>
      <c r="Y751" s="425"/>
      <c r="Z751" s="425"/>
      <c r="AA751" s="425"/>
      <c r="AB751" s="425"/>
      <c r="AC751" s="425"/>
      <c r="AD751" s="425"/>
      <c r="AE751" s="425"/>
    </row>
    <row r="752" spans="1:31" ht="24"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c r="X752" s="425"/>
      <c r="Y752" s="425"/>
      <c r="Z752" s="425"/>
      <c r="AA752" s="425"/>
      <c r="AB752" s="425"/>
      <c r="AC752" s="425"/>
      <c r="AD752" s="425"/>
      <c r="AE752" s="425"/>
    </row>
    <row r="753" spans="1:31" ht="24"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c r="X753" s="425"/>
      <c r="Y753" s="425"/>
      <c r="Z753" s="425"/>
      <c r="AA753" s="425"/>
      <c r="AB753" s="425"/>
      <c r="AC753" s="425"/>
      <c r="AD753" s="425"/>
      <c r="AE753" s="425"/>
    </row>
    <row r="754" spans="1:31" ht="24"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c r="X754" s="425"/>
      <c r="Y754" s="425"/>
      <c r="Z754" s="425"/>
      <c r="AA754" s="425"/>
      <c r="AB754" s="425"/>
      <c r="AC754" s="425"/>
      <c r="AD754" s="425"/>
      <c r="AE754" s="425"/>
    </row>
    <row r="755" spans="1:31" ht="24"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c r="X755" s="425"/>
      <c r="Y755" s="425"/>
      <c r="Z755" s="425"/>
      <c r="AA755" s="425"/>
      <c r="AB755" s="425"/>
      <c r="AC755" s="425"/>
      <c r="AD755" s="425"/>
      <c r="AE755" s="425"/>
    </row>
    <row r="756" spans="1:31" ht="24"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c r="X756" s="425"/>
      <c r="Y756" s="425"/>
      <c r="Z756" s="425"/>
      <c r="AA756" s="425"/>
      <c r="AB756" s="425"/>
      <c r="AC756" s="425"/>
      <c r="AD756" s="425"/>
      <c r="AE756" s="425"/>
    </row>
    <row r="757" spans="1:31" ht="24"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c r="X757" s="425"/>
      <c r="Y757" s="425"/>
      <c r="Z757" s="425"/>
      <c r="AA757" s="425"/>
      <c r="AB757" s="425"/>
      <c r="AC757" s="425"/>
      <c r="AD757" s="425"/>
      <c r="AE757" s="425"/>
    </row>
    <row r="758" spans="1:31" ht="24"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c r="X758" s="425"/>
      <c r="Y758" s="425"/>
      <c r="Z758" s="425"/>
      <c r="AA758" s="425"/>
      <c r="AB758" s="425"/>
      <c r="AC758" s="425"/>
      <c r="AD758" s="425"/>
      <c r="AE758" s="425"/>
    </row>
    <row r="759" spans="1:31" ht="24"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c r="X759" s="425"/>
      <c r="Y759" s="425"/>
      <c r="Z759" s="425"/>
      <c r="AA759" s="425"/>
      <c r="AB759" s="425"/>
      <c r="AC759" s="425"/>
      <c r="AD759" s="425"/>
      <c r="AE759" s="425"/>
    </row>
    <row r="760" spans="1:31" ht="24"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c r="X760" s="425"/>
      <c r="Y760" s="425"/>
      <c r="Z760" s="425"/>
      <c r="AA760" s="425"/>
      <c r="AB760" s="425"/>
      <c r="AC760" s="425"/>
      <c r="AD760" s="425"/>
      <c r="AE760" s="425"/>
    </row>
    <row r="761" spans="1:31" ht="24"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c r="X761" s="425"/>
      <c r="Y761" s="425"/>
      <c r="Z761" s="425"/>
      <c r="AA761" s="425"/>
      <c r="AB761" s="425"/>
      <c r="AC761" s="425"/>
      <c r="AD761" s="425"/>
      <c r="AE761" s="425"/>
    </row>
    <row r="762" spans="1:31" ht="24"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c r="X762" s="425"/>
      <c r="Y762" s="425"/>
      <c r="Z762" s="425"/>
      <c r="AA762" s="425"/>
      <c r="AB762" s="425"/>
      <c r="AC762" s="425"/>
      <c r="AD762" s="425"/>
      <c r="AE762" s="425"/>
    </row>
    <row r="763" spans="1:31" ht="24"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c r="X763" s="425"/>
      <c r="Y763" s="425"/>
      <c r="Z763" s="425"/>
      <c r="AA763" s="425"/>
      <c r="AB763" s="425"/>
      <c r="AC763" s="425"/>
      <c r="AD763" s="425"/>
      <c r="AE763" s="425"/>
    </row>
    <row r="764" spans="1:31" ht="24"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c r="X764" s="425"/>
      <c r="Y764" s="425"/>
      <c r="Z764" s="425"/>
      <c r="AA764" s="425"/>
      <c r="AB764" s="425"/>
      <c r="AC764" s="425"/>
      <c r="AD764" s="425"/>
      <c r="AE764" s="425"/>
    </row>
    <row r="765" spans="1:31" ht="24"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c r="X765" s="425"/>
      <c r="Y765" s="425"/>
      <c r="Z765" s="425"/>
      <c r="AA765" s="425"/>
      <c r="AB765" s="425"/>
      <c r="AC765" s="425"/>
      <c r="AD765" s="425"/>
      <c r="AE765" s="425"/>
    </row>
    <row r="766" spans="1:31" ht="24"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c r="X766" s="425"/>
      <c r="Y766" s="425"/>
      <c r="Z766" s="425"/>
      <c r="AA766" s="425"/>
      <c r="AB766" s="425"/>
      <c r="AC766" s="425"/>
      <c r="AD766" s="425"/>
      <c r="AE766" s="425"/>
    </row>
    <row r="767" spans="1:31" ht="24"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c r="X767" s="425"/>
      <c r="Y767" s="425"/>
      <c r="Z767" s="425"/>
      <c r="AA767" s="425"/>
      <c r="AB767" s="425"/>
      <c r="AC767" s="425"/>
      <c r="AD767" s="425"/>
      <c r="AE767" s="425"/>
    </row>
    <row r="768" spans="1:31" ht="24"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c r="X768" s="425"/>
      <c r="Y768" s="425"/>
      <c r="Z768" s="425"/>
      <c r="AA768" s="425"/>
      <c r="AB768" s="425"/>
      <c r="AC768" s="425"/>
      <c r="AD768" s="425"/>
      <c r="AE768" s="425"/>
    </row>
    <row r="769" spans="1:31" ht="24"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c r="X769" s="425"/>
      <c r="Y769" s="425"/>
      <c r="Z769" s="425"/>
      <c r="AA769" s="425"/>
      <c r="AB769" s="425"/>
      <c r="AC769" s="425"/>
      <c r="AD769" s="425"/>
      <c r="AE769" s="425"/>
    </row>
    <row r="770" spans="1:31" ht="24"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c r="X770" s="425"/>
      <c r="Y770" s="425"/>
      <c r="Z770" s="425"/>
      <c r="AA770" s="425"/>
      <c r="AB770" s="425"/>
      <c r="AC770" s="425"/>
      <c r="AD770" s="425"/>
      <c r="AE770" s="425"/>
    </row>
    <row r="771" spans="1:31" ht="24"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c r="X771" s="425"/>
      <c r="Y771" s="425"/>
      <c r="Z771" s="425"/>
      <c r="AA771" s="425"/>
      <c r="AB771" s="425"/>
      <c r="AC771" s="425"/>
      <c r="AD771" s="425"/>
      <c r="AE771" s="425"/>
    </row>
    <row r="772" spans="1:31" ht="24"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c r="X772" s="425"/>
      <c r="Y772" s="425"/>
      <c r="Z772" s="425"/>
      <c r="AA772" s="425"/>
      <c r="AB772" s="425"/>
      <c r="AC772" s="425"/>
      <c r="AD772" s="425"/>
      <c r="AE772" s="425"/>
    </row>
    <row r="773" spans="1:31" ht="24"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c r="X773" s="425"/>
      <c r="Y773" s="425"/>
      <c r="Z773" s="425"/>
      <c r="AA773" s="425"/>
      <c r="AB773" s="425"/>
      <c r="AC773" s="425"/>
      <c r="AD773" s="425"/>
      <c r="AE773" s="425"/>
    </row>
    <row r="774" spans="1:31" ht="24"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c r="X774" s="425"/>
      <c r="Y774" s="425"/>
      <c r="Z774" s="425"/>
      <c r="AA774" s="425"/>
      <c r="AB774" s="425"/>
      <c r="AC774" s="425"/>
      <c r="AD774" s="425"/>
      <c r="AE774" s="425"/>
    </row>
    <row r="775" spans="1:31" ht="24"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c r="X775" s="425"/>
      <c r="Y775" s="425"/>
      <c r="Z775" s="425"/>
      <c r="AA775" s="425"/>
      <c r="AB775" s="425"/>
      <c r="AC775" s="425"/>
      <c r="AD775" s="425"/>
      <c r="AE775" s="425"/>
    </row>
    <row r="776" spans="1:31" ht="24"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25"/>
      <c r="AE776" s="425"/>
    </row>
    <row r="777" spans="1:31" ht="24"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c r="X777" s="425"/>
      <c r="Y777" s="425"/>
      <c r="Z777" s="425"/>
      <c r="AA777" s="425"/>
      <c r="AB777" s="425"/>
      <c r="AC777" s="425"/>
      <c r="AD777" s="425"/>
      <c r="AE777" s="425"/>
    </row>
    <row r="778" spans="1:31" ht="24"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25"/>
      <c r="AE778" s="425"/>
    </row>
    <row r="779" spans="1:31" ht="24"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c r="X779" s="425"/>
      <c r="Y779" s="425"/>
      <c r="Z779" s="425"/>
      <c r="AA779" s="425"/>
      <c r="AB779" s="425"/>
      <c r="AC779" s="425"/>
      <c r="AD779" s="425"/>
      <c r="AE779" s="425"/>
    </row>
    <row r="780" spans="1:31" ht="24"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25"/>
      <c r="AD780" s="425"/>
      <c r="AE780" s="425"/>
    </row>
    <row r="781" spans="1:31" ht="24"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c r="X781" s="425"/>
      <c r="Y781" s="425"/>
      <c r="Z781" s="425"/>
      <c r="AA781" s="425"/>
      <c r="AB781" s="425"/>
      <c r="AC781" s="425"/>
      <c r="AD781" s="425"/>
      <c r="AE781" s="425"/>
    </row>
    <row r="782" spans="1:31" ht="24"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c r="X782" s="425"/>
      <c r="Y782" s="425"/>
      <c r="Z782" s="425"/>
      <c r="AA782" s="425"/>
      <c r="AB782" s="425"/>
      <c r="AC782" s="425"/>
      <c r="AD782" s="425"/>
      <c r="AE782" s="425"/>
    </row>
    <row r="783" spans="1:31" ht="24"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c r="X783" s="425"/>
      <c r="Y783" s="425"/>
      <c r="Z783" s="425"/>
      <c r="AA783" s="425"/>
      <c r="AB783" s="425"/>
      <c r="AC783" s="425"/>
      <c r="AD783" s="425"/>
      <c r="AE783" s="425"/>
    </row>
    <row r="784" spans="1:31" ht="24"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c r="X784" s="425"/>
      <c r="Y784" s="425"/>
      <c r="Z784" s="425"/>
      <c r="AA784" s="425"/>
      <c r="AB784" s="425"/>
      <c r="AC784" s="425"/>
      <c r="AD784" s="425"/>
      <c r="AE784" s="425"/>
    </row>
    <row r="785" spans="1:31" ht="24"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c r="X785" s="425"/>
      <c r="Y785" s="425"/>
      <c r="Z785" s="425"/>
      <c r="AA785" s="425"/>
      <c r="AB785" s="425"/>
      <c r="AC785" s="425"/>
      <c r="AD785" s="425"/>
      <c r="AE785" s="425"/>
    </row>
    <row r="786" spans="1:31" ht="24"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c r="X786" s="425"/>
      <c r="Y786" s="425"/>
      <c r="Z786" s="425"/>
      <c r="AA786" s="425"/>
      <c r="AB786" s="425"/>
      <c r="AC786" s="425"/>
      <c r="AD786" s="425"/>
      <c r="AE786" s="425"/>
    </row>
    <row r="787" spans="1:31" ht="24"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c r="X787" s="425"/>
      <c r="Y787" s="425"/>
      <c r="Z787" s="425"/>
      <c r="AA787" s="425"/>
      <c r="AB787" s="425"/>
      <c r="AC787" s="425"/>
      <c r="AD787" s="425"/>
      <c r="AE787" s="425"/>
    </row>
    <row r="788" spans="1:31" ht="24"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c r="X788" s="425"/>
      <c r="Y788" s="425"/>
      <c r="Z788" s="425"/>
      <c r="AA788" s="425"/>
      <c r="AB788" s="425"/>
      <c r="AC788" s="425"/>
      <c r="AD788" s="425"/>
      <c r="AE788" s="425"/>
    </row>
    <row r="789" spans="1:31" ht="24"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c r="X789" s="425"/>
      <c r="Y789" s="425"/>
      <c r="Z789" s="425"/>
      <c r="AA789" s="425"/>
      <c r="AB789" s="425"/>
      <c r="AC789" s="425"/>
      <c r="AD789" s="425"/>
      <c r="AE789" s="425"/>
    </row>
    <row r="790" spans="1:31" ht="24"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c r="AA790" s="425"/>
      <c r="AB790" s="425"/>
      <c r="AC790" s="425"/>
      <c r="AD790" s="425"/>
      <c r="AE790" s="425"/>
    </row>
    <row r="791" spans="1:31" ht="24"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c r="X791" s="425"/>
      <c r="Y791" s="425"/>
      <c r="Z791" s="425"/>
      <c r="AA791" s="425"/>
      <c r="AB791" s="425"/>
      <c r="AC791" s="425"/>
      <c r="AD791" s="425"/>
      <c r="AE791" s="425"/>
    </row>
    <row r="792" spans="1:31" ht="24"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c r="X792" s="425"/>
      <c r="Y792" s="425"/>
      <c r="Z792" s="425"/>
      <c r="AA792" s="425"/>
      <c r="AB792" s="425"/>
      <c r="AC792" s="425"/>
      <c r="AD792" s="425"/>
      <c r="AE792" s="425"/>
    </row>
    <row r="793" spans="1:31" ht="24"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c r="X793" s="425"/>
      <c r="Y793" s="425"/>
      <c r="Z793" s="425"/>
      <c r="AA793" s="425"/>
      <c r="AB793" s="425"/>
      <c r="AC793" s="425"/>
      <c r="AD793" s="425"/>
      <c r="AE793" s="425"/>
    </row>
    <row r="794" spans="1:31" ht="24"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c r="X794" s="425"/>
      <c r="Y794" s="425"/>
      <c r="Z794" s="425"/>
      <c r="AA794" s="425"/>
      <c r="AB794" s="425"/>
      <c r="AC794" s="425"/>
      <c r="AD794" s="425"/>
      <c r="AE794" s="425"/>
    </row>
    <row r="795" spans="1:31" ht="24"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c r="X795" s="425"/>
      <c r="Y795" s="425"/>
      <c r="Z795" s="425"/>
      <c r="AA795" s="425"/>
      <c r="AB795" s="425"/>
      <c r="AC795" s="425"/>
      <c r="AD795" s="425"/>
      <c r="AE795" s="425"/>
    </row>
    <row r="796" spans="1:31" ht="24"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c r="X796" s="425"/>
      <c r="Y796" s="425"/>
      <c r="Z796" s="425"/>
      <c r="AA796" s="425"/>
      <c r="AB796" s="425"/>
      <c r="AC796" s="425"/>
      <c r="AD796" s="425"/>
      <c r="AE796" s="425"/>
    </row>
    <row r="797" spans="1:31" ht="24"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c r="X797" s="425"/>
      <c r="Y797" s="425"/>
      <c r="Z797" s="425"/>
      <c r="AA797" s="425"/>
      <c r="AB797" s="425"/>
      <c r="AC797" s="425"/>
      <c r="AD797" s="425"/>
      <c r="AE797" s="425"/>
    </row>
    <row r="798" spans="1:31" ht="24"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c r="X798" s="425"/>
      <c r="Y798" s="425"/>
      <c r="Z798" s="425"/>
      <c r="AA798" s="425"/>
      <c r="AB798" s="425"/>
      <c r="AC798" s="425"/>
      <c r="AD798" s="425"/>
      <c r="AE798" s="425"/>
    </row>
    <row r="799" spans="1:31" ht="24"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c r="X799" s="425"/>
      <c r="Y799" s="425"/>
      <c r="Z799" s="425"/>
      <c r="AA799" s="425"/>
      <c r="AB799" s="425"/>
      <c r="AC799" s="425"/>
      <c r="AD799" s="425"/>
      <c r="AE799" s="425"/>
    </row>
    <row r="800" spans="1:31" ht="24"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c r="X800" s="425"/>
      <c r="Y800" s="425"/>
      <c r="Z800" s="425"/>
      <c r="AA800" s="425"/>
      <c r="AB800" s="425"/>
      <c r="AC800" s="425"/>
      <c r="AD800" s="425"/>
      <c r="AE800" s="425"/>
    </row>
    <row r="801" spans="1:31" ht="24"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c r="X801" s="425"/>
      <c r="Y801" s="425"/>
      <c r="Z801" s="425"/>
      <c r="AA801" s="425"/>
      <c r="AB801" s="425"/>
      <c r="AC801" s="425"/>
      <c r="AD801" s="425"/>
      <c r="AE801" s="425"/>
    </row>
    <row r="802" spans="1:31" ht="24"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c r="X802" s="425"/>
      <c r="Y802" s="425"/>
      <c r="Z802" s="425"/>
      <c r="AA802" s="425"/>
      <c r="AB802" s="425"/>
      <c r="AC802" s="425"/>
      <c r="AD802" s="425"/>
      <c r="AE802" s="425"/>
    </row>
    <row r="803" spans="1:31" ht="24"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c r="X803" s="425"/>
      <c r="Y803" s="425"/>
      <c r="Z803" s="425"/>
      <c r="AA803" s="425"/>
      <c r="AB803" s="425"/>
      <c r="AC803" s="425"/>
      <c r="AD803" s="425"/>
      <c r="AE803" s="425"/>
    </row>
    <row r="804" spans="1:31" ht="24"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c r="X804" s="425"/>
      <c r="Y804" s="425"/>
      <c r="Z804" s="425"/>
      <c r="AA804" s="425"/>
      <c r="AB804" s="425"/>
      <c r="AC804" s="425"/>
      <c r="AD804" s="425"/>
      <c r="AE804" s="425"/>
    </row>
    <row r="805" spans="1:31" ht="24"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c r="X805" s="425"/>
      <c r="Y805" s="425"/>
      <c r="Z805" s="425"/>
      <c r="AA805" s="425"/>
      <c r="AB805" s="425"/>
      <c r="AC805" s="425"/>
      <c r="AD805" s="425"/>
      <c r="AE805" s="425"/>
    </row>
    <row r="806" spans="1:31" ht="24"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c r="X806" s="425"/>
      <c r="Y806" s="425"/>
      <c r="Z806" s="425"/>
      <c r="AA806" s="425"/>
      <c r="AB806" s="425"/>
      <c r="AC806" s="425"/>
      <c r="AD806" s="425"/>
      <c r="AE806" s="425"/>
    </row>
    <row r="807" spans="1:31" ht="24"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c r="X807" s="425"/>
      <c r="Y807" s="425"/>
      <c r="Z807" s="425"/>
      <c r="AA807" s="425"/>
      <c r="AB807" s="425"/>
      <c r="AC807" s="425"/>
      <c r="AD807" s="425"/>
      <c r="AE807" s="425"/>
    </row>
    <row r="808" spans="1:31" ht="24"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c r="X808" s="425"/>
      <c r="Y808" s="425"/>
      <c r="Z808" s="425"/>
      <c r="AA808" s="425"/>
      <c r="AB808" s="425"/>
      <c r="AC808" s="425"/>
      <c r="AD808" s="425"/>
      <c r="AE808" s="425"/>
    </row>
    <row r="809" spans="1:31" ht="24"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c r="X809" s="425"/>
      <c r="Y809" s="425"/>
      <c r="Z809" s="425"/>
      <c r="AA809" s="425"/>
      <c r="AB809" s="425"/>
      <c r="AC809" s="425"/>
      <c r="AD809" s="425"/>
      <c r="AE809" s="425"/>
    </row>
    <row r="810" spans="1:31" ht="24"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c r="X810" s="425"/>
      <c r="Y810" s="425"/>
      <c r="Z810" s="425"/>
      <c r="AA810" s="425"/>
      <c r="AB810" s="425"/>
      <c r="AC810" s="425"/>
      <c r="AD810" s="425"/>
      <c r="AE810" s="425"/>
    </row>
    <row r="811" spans="1:31" ht="24"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c r="X811" s="425"/>
      <c r="Y811" s="425"/>
      <c r="Z811" s="425"/>
      <c r="AA811" s="425"/>
      <c r="AB811" s="425"/>
      <c r="AC811" s="425"/>
      <c r="AD811" s="425"/>
      <c r="AE811" s="425"/>
    </row>
    <row r="812" spans="1:31" ht="24"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c r="X812" s="425"/>
      <c r="Y812" s="425"/>
      <c r="Z812" s="425"/>
      <c r="AA812" s="425"/>
      <c r="AB812" s="425"/>
      <c r="AC812" s="425"/>
      <c r="AD812" s="425"/>
      <c r="AE812" s="425"/>
    </row>
    <row r="813" spans="1:31" ht="24"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c r="X813" s="425"/>
      <c r="Y813" s="425"/>
      <c r="Z813" s="425"/>
      <c r="AA813" s="425"/>
      <c r="AB813" s="425"/>
      <c r="AC813" s="425"/>
      <c r="AD813" s="425"/>
      <c r="AE813" s="425"/>
    </row>
    <row r="814" spans="1:31" ht="24"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c r="X814" s="425"/>
      <c r="Y814" s="425"/>
      <c r="Z814" s="425"/>
      <c r="AA814" s="425"/>
      <c r="AB814" s="425"/>
      <c r="AC814" s="425"/>
      <c r="AD814" s="425"/>
      <c r="AE814" s="425"/>
    </row>
    <row r="815" spans="1:31" ht="24"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c r="X815" s="425"/>
      <c r="Y815" s="425"/>
      <c r="Z815" s="425"/>
      <c r="AA815" s="425"/>
      <c r="AB815" s="425"/>
      <c r="AC815" s="425"/>
      <c r="AD815" s="425"/>
      <c r="AE815" s="425"/>
    </row>
    <row r="816" spans="1:31" ht="24"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c r="X816" s="425"/>
      <c r="Y816" s="425"/>
      <c r="Z816" s="425"/>
      <c r="AA816" s="425"/>
      <c r="AB816" s="425"/>
      <c r="AC816" s="425"/>
      <c r="AD816" s="425"/>
      <c r="AE816" s="425"/>
    </row>
    <row r="817" spans="1:31" ht="24"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c r="X817" s="425"/>
      <c r="Y817" s="425"/>
      <c r="Z817" s="425"/>
      <c r="AA817" s="425"/>
      <c r="AB817" s="425"/>
      <c r="AC817" s="425"/>
      <c r="AD817" s="425"/>
      <c r="AE817" s="425"/>
    </row>
    <row r="818" spans="1:31" ht="24"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c r="X818" s="425"/>
      <c r="Y818" s="425"/>
      <c r="Z818" s="425"/>
      <c r="AA818" s="425"/>
      <c r="AB818" s="425"/>
      <c r="AC818" s="425"/>
      <c r="AD818" s="425"/>
      <c r="AE818" s="425"/>
    </row>
    <row r="819" spans="1:31" ht="24"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c r="X819" s="425"/>
      <c r="Y819" s="425"/>
      <c r="Z819" s="425"/>
      <c r="AA819" s="425"/>
      <c r="AB819" s="425"/>
      <c r="AC819" s="425"/>
      <c r="AD819" s="425"/>
      <c r="AE819" s="425"/>
    </row>
    <row r="820" spans="1:31" ht="24"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c r="X820" s="425"/>
      <c r="Y820" s="425"/>
      <c r="Z820" s="425"/>
      <c r="AA820" s="425"/>
      <c r="AB820" s="425"/>
      <c r="AC820" s="425"/>
      <c r="AD820" s="425"/>
      <c r="AE820" s="425"/>
    </row>
    <row r="821" spans="1:31" ht="24"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c r="X821" s="425"/>
      <c r="Y821" s="425"/>
      <c r="Z821" s="425"/>
      <c r="AA821" s="425"/>
      <c r="AB821" s="425"/>
      <c r="AC821" s="425"/>
      <c r="AD821" s="425"/>
      <c r="AE821" s="425"/>
    </row>
    <row r="822" spans="1:31" ht="24"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c r="X822" s="425"/>
      <c r="Y822" s="425"/>
      <c r="Z822" s="425"/>
      <c r="AA822" s="425"/>
      <c r="AB822" s="425"/>
      <c r="AC822" s="425"/>
      <c r="AD822" s="425"/>
      <c r="AE822" s="425"/>
    </row>
    <row r="823" spans="1:31" ht="24"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c r="X823" s="425"/>
      <c r="Y823" s="425"/>
      <c r="Z823" s="425"/>
      <c r="AA823" s="425"/>
      <c r="AB823" s="425"/>
      <c r="AC823" s="425"/>
      <c r="AD823" s="425"/>
      <c r="AE823" s="425"/>
    </row>
    <row r="824" spans="1:31" ht="24"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c r="X824" s="425"/>
      <c r="Y824" s="425"/>
      <c r="Z824" s="425"/>
      <c r="AA824" s="425"/>
      <c r="AB824" s="425"/>
      <c r="AC824" s="425"/>
      <c r="AD824" s="425"/>
      <c r="AE824" s="425"/>
    </row>
    <row r="825" spans="1:31" ht="24"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c r="X825" s="425"/>
      <c r="Y825" s="425"/>
      <c r="Z825" s="425"/>
      <c r="AA825" s="425"/>
      <c r="AB825" s="425"/>
      <c r="AC825" s="425"/>
      <c r="AD825" s="425"/>
      <c r="AE825" s="425"/>
    </row>
    <row r="826" spans="1:31" ht="24"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c r="X826" s="425"/>
      <c r="Y826" s="425"/>
      <c r="Z826" s="425"/>
      <c r="AA826" s="425"/>
      <c r="AB826" s="425"/>
      <c r="AC826" s="425"/>
      <c r="AD826" s="425"/>
      <c r="AE826" s="425"/>
    </row>
    <row r="827" spans="1:31" ht="24"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c r="X827" s="425"/>
      <c r="Y827" s="425"/>
      <c r="Z827" s="425"/>
      <c r="AA827" s="425"/>
      <c r="AB827" s="425"/>
      <c r="AC827" s="425"/>
      <c r="AD827" s="425"/>
      <c r="AE827" s="425"/>
    </row>
    <row r="828" spans="1:31" ht="24"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c r="X828" s="425"/>
      <c r="Y828" s="425"/>
      <c r="Z828" s="425"/>
      <c r="AA828" s="425"/>
      <c r="AB828" s="425"/>
      <c r="AC828" s="425"/>
      <c r="AD828" s="425"/>
      <c r="AE828" s="425"/>
    </row>
    <row r="829" spans="1:31" ht="24"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c r="X829" s="425"/>
      <c r="Y829" s="425"/>
      <c r="Z829" s="425"/>
      <c r="AA829" s="425"/>
      <c r="AB829" s="425"/>
      <c r="AC829" s="425"/>
      <c r="AD829" s="425"/>
      <c r="AE829" s="425"/>
    </row>
    <row r="830" spans="1:31" ht="24"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c r="X830" s="425"/>
      <c r="Y830" s="425"/>
      <c r="Z830" s="425"/>
      <c r="AA830" s="425"/>
      <c r="AB830" s="425"/>
      <c r="AC830" s="425"/>
      <c r="AD830" s="425"/>
      <c r="AE830" s="425"/>
    </row>
    <row r="831" spans="1:31" ht="24"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c r="X831" s="425"/>
      <c r="Y831" s="425"/>
      <c r="Z831" s="425"/>
      <c r="AA831" s="425"/>
      <c r="AB831" s="425"/>
      <c r="AC831" s="425"/>
      <c r="AD831" s="425"/>
      <c r="AE831" s="425"/>
    </row>
    <row r="832" spans="1:31" ht="24"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c r="X832" s="425"/>
      <c r="Y832" s="425"/>
      <c r="Z832" s="425"/>
      <c r="AA832" s="425"/>
      <c r="AB832" s="425"/>
      <c r="AC832" s="425"/>
      <c r="AD832" s="425"/>
      <c r="AE832" s="425"/>
    </row>
    <row r="833" spans="1:31" ht="24"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c r="X833" s="425"/>
      <c r="Y833" s="425"/>
      <c r="Z833" s="425"/>
      <c r="AA833" s="425"/>
      <c r="AB833" s="425"/>
      <c r="AC833" s="425"/>
      <c r="AD833" s="425"/>
      <c r="AE833" s="425"/>
    </row>
    <row r="834" spans="1:31" ht="24"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c r="X834" s="425"/>
      <c r="Y834" s="425"/>
      <c r="Z834" s="425"/>
      <c r="AA834" s="425"/>
      <c r="AB834" s="425"/>
      <c r="AC834" s="425"/>
      <c r="AD834" s="425"/>
      <c r="AE834" s="425"/>
    </row>
    <row r="835" spans="1:31" ht="24"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c r="X835" s="425"/>
      <c r="Y835" s="425"/>
      <c r="Z835" s="425"/>
      <c r="AA835" s="425"/>
      <c r="AB835" s="425"/>
      <c r="AC835" s="425"/>
      <c r="AD835" s="425"/>
      <c r="AE835" s="425"/>
    </row>
    <row r="836" spans="1:31" ht="24"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c r="X836" s="425"/>
      <c r="Y836" s="425"/>
      <c r="Z836" s="425"/>
      <c r="AA836" s="425"/>
      <c r="AB836" s="425"/>
      <c r="AC836" s="425"/>
      <c r="AD836" s="425"/>
      <c r="AE836" s="425"/>
    </row>
    <row r="837" spans="1:31" ht="24"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c r="X837" s="425"/>
      <c r="Y837" s="425"/>
      <c r="Z837" s="425"/>
      <c r="AA837" s="425"/>
      <c r="AB837" s="425"/>
      <c r="AC837" s="425"/>
      <c r="AD837" s="425"/>
      <c r="AE837" s="425"/>
    </row>
    <row r="838" spans="1:31" ht="24"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c r="X838" s="425"/>
      <c r="Y838" s="425"/>
      <c r="Z838" s="425"/>
      <c r="AA838" s="425"/>
      <c r="AB838" s="425"/>
      <c r="AC838" s="425"/>
      <c r="AD838" s="425"/>
      <c r="AE838" s="425"/>
    </row>
    <row r="839" spans="1:31" ht="24"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c r="X839" s="425"/>
      <c r="Y839" s="425"/>
      <c r="Z839" s="425"/>
      <c r="AA839" s="425"/>
      <c r="AB839" s="425"/>
      <c r="AC839" s="425"/>
      <c r="AD839" s="425"/>
      <c r="AE839" s="425"/>
    </row>
    <row r="840" spans="1:31" ht="24"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c r="X840" s="425"/>
      <c r="Y840" s="425"/>
      <c r="Z840" s="425"/>
      <c r="AA840" s="425"/>
      <c r="AB840" s="425"/>
      <c r="AC840" s="425"/>
      <c r="AD840" s="425"/>
      <c r="AE840" s="425"/>
    </row>
    <row r="841" spans="1:31" ht="24"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c r="X841" s="425"/>
      <c r="Y841" s="425"/>
      <c r="Z841" s="425"/>
      <c r="AA841" s="425"/>
      <c r="AB841" s="425"/>
      <c r="AC841" s="425"/>
      <c r="AD841" s="425"/>
      <c r="AE841" s="425"/>
    </row>
    <row r="842" spans="1:31" ht="24"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c r="X842" s="425"/>
      <c r="Y842" s="425"/>
      <c r="Z842" s="425"/>
      <c r="AA842" s="425"/>
      <c r="AB842" s="425"/>
      <c r="AC842" s="425"/>
      <c r="AD842" s="425"/>
      <c r="AE842" s="425"/>
    </row>
    <row r="843" spans="1:31" ht="24"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c r="X843" s="425"/>
      <c r="Y843" s="425"/>
      <c r="Z843" s="425"/>
      <c r="AA843" s="425"/>
      <c r="AB843" s="425"/>
      <c r="AC843" s="425"/>
      <c r="AD843" s="425"/>
      <c r="AE843" s="425"/>
    </row>
    <row r="844" spans="1:31" ht="24"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c r="X844" s="425"/>
      <c r="Y844" s="425"/>
      <c r="Z844" s="425"/>
      <c r="AA844" s="425"/>
      <c r="AB844" s="425"/>
      <c r="AC844" s="425"/>
      <c r="AD844" s="425"/>
      <c r="AE844" s="425"/>
    </row>
    <row r="845" spans="1:31" ht="24"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c r="X845" s="425"/>
      <c r="Y845" s="425"/>
      <c r="Z845" s="425"/>
      <c r="AA845" s="425"/>
      <c r="AB845" s="425"/>
      <c r="AC845" s="425"/>
      <c r="AD845" s="425"/>
      <c r="AE845" s="425"/>
    </row>
    <row r="846" spans="1:31" ht="24"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c r="X846" s="425"/>
      <c r="Y846" s="425"/>
      <c r="Z846" s="425"/>
      <c r="AA846" s="425"/>
      <c r="AB846" s="425"/>
      <c r="AC846" s="425"/>
      <c r="AD846" s="425"/>
      <c r="AE846" s="425"/>
    </row>
    <row r="847" spans="1:31" ht="24"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c r="X847" s="425"/>
      <c r="Y847" s="425"/>
      <c r="Z847" s="425"/>
      <c r="AA847" s="425"/>
      <c r="AB847" s="425"/>
      <c r="AC847" s="425"/>
      <c r="AD847" s="425"/>
      <c r="AE847" s="425"/>
    </row>
    <row r="848" spans="1:31" ht="24"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c r="X848" s="425"/>
      <c r="Y848" s="425"/>
      <c r="Z848" s="425"/>
      <c r="AA848" s="425"/>
      <c r="AB848" s="425"/>
      <c r="AC848" s="425"/>
      <c r="AD848" s="425"/>
      <c r="AE848" s="425"/>
    </row>
    <row r="849" spans="1:31" ht="24"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c r="X849" s="425"/>
      <c r="Y849" s="425"/>
      <c r="Z849" s="425"/>
      <c r="AA849" s="425"/>
      <c r="AB849" s="425"/>
      <c r="AC849" s="425"/>
      <c r="AD849" s="425"/>
      <c r="AE849" s="425"/>
    </row>
    <row r="850" spans="1:31" ht="24"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c r="X850" s="425"/>
      <c r="Y850" s="425"/>
      <c r="Z850" s="425"/>
      <c r="AA850" s="425"/>
      <c r="AB850" s="425"/>
      <c r="AC850" s="425"/>
      <c r="AD850" s="425"/>
      <c r="AE850" s="425"/>
    </row>
    <row r="851" spans="1:31" ht="24"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c r="X851" s="425"/>
      <c r="Y851" s="425"/>
      <c r="Z851" s="425"/>
      <c r="AA851" s="425"/>
      <c r="AB851" s="425"/>
      <c r="AC851" s="425"/>
      <c r="AD851" s="425"/>
      <c r="AE851" s="425"/>
    </row>
    <row r="852" spans="1:31" ht="24"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c r="AA852" s="425"/>
      <c r="AB852" s="425"/>
      <c r="AC852" s="425"/>
      <c r="AD852" s="425"/>
      <c r="AE852" s="425"/>
    </row>
    <row r="853" spans="1:31" ht="24"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c r="AA853" s="425"/>
      <c r="AB853" s="425"/>
      <c r="AC853" s="425"/>
      <c r="AD853" s="425"/>
      <c r="AE853" s="425"/>
    </row>
    <row r="854" spans="1:31" ht="24"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c r="X854" s="425"/>
      <c r="Y854" s="425"/>
      <c r="Z854" s="425"/>
      <c r="AA854" s="425"/>
      <c r="AB854" s="425"/>
      <c r="AC854" s="425"/>
      <c r="AD854" s="425"/>
      <c r="AE854" s="425"/>
    </row>
    <row r="855" spans="1:31" ht="24"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c r="X855" s="425"/>
      <c r="Y855" s="425"/>
      <c r="Z855" s="425"/>
      <c r="AA855" s="425"/>
      <c r="AB855" s="425"/>
      <c r="AC855" s="425"/>
      <c r="AD855" s="425"/>
      <c r="AE855" s="425"/>
    </row>
    <row r="856" spans="1:31" ht="24"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c r="X856" s="425"/>
      <c r="Y856" s="425"/>
      <c r="Z856" s="425"/>
      <c r="AA856" s="425"/>
      <c r="AB856" s="425"/>
      <c r="AC856" s="425"/>
      <c r="AD856" s="425"/>
      <c r="AE856" s="425"/>
    </row>
    <row r="857" spans="1:31" ht="24"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c r="X857" s="425"/>
      <c r="Y857" s="425"/>
      <c r="Z857" s="425"/>
      <c r="AA857" s="425"/>
      <c r="AB857" s="425"/>
      <c r="AC857" s="425"/>
      <c r="AD857" s="425"/>
      <c r="AE857" s="425"/>
    </row>
    <row r="858" spans="1:31" ht="24"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c r="X858" s="425"/>
      <c r="Y858" s="425"/>
      <c r="Z858" s="425"/>
      <c r="AA858" s="425"/>
      <c r="AB858" s="425"/>
      <c r="AC858" s="425"/>
      <c r="AD858" s="425"/>
      <c r="AE858" s="425"/>
    </row>
    <row r="859" spans="1:31" ht="24"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c r="X859" s="425"/>
      <c r="Y859" s="425"/>
      <c r="Z859" s="425"/>
      <c r="AA859" s="425"/>
      <c r="AB859" s="425"/>
      <c r="AC859" s="425"/>
      <c r="AD859" s="425"/>
      <c r="AE859" s="425"/>
    </row>
    <row r="860" spans="1:31" ht="24"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c r="X860" s="425"/>
      <c r="Y860" s="425"/>
      <c r="Z860" s="425"/>
      <c r="AA860" s="425"/>
      <c r="AB860" s="425"/>
      <c r="AC860" s="425"/>
      <c r="AD860" s="425"/>
      <c r="AE860" s="425"/>
    </row>
    <row r="861" spans="1:31" ht="24"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c r="X861" s="425"/>
      <c r="Y861" s="425"/>
      <c r="Z861" s="425"/>
      <c r="AA861" s="425"/>
      <c r="AB861" s="425"/>
      <c r="AC861" s="425"/>
      <c r="AD861" s="425"/>
      <c r="AE861" s="425"/>
    </row>
    <row r="862" spans="1:31" ht="24"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c r="X862" s="425"/>
      <c r="Y862" s="425"/>
      <c r="Z862" s="425"/>
      <c r="AA862" s="425"/>
      <c r="AB862" s="425"/>
      <c r="AC862" s="425"/>
      <c r="AD862" s="425"/>
      <c r="AE862" s="425"/>
    </row>
    <row r="863" spans="1:31" ht="24"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c r="X863" s="425"/>
      <c r="Y863" s="425"/>
      <c r="Z863" s="425"/>
      <c r="AA863" s="425"/>
      <c r="AB863" s="425"/>
      <c r="AC863" s="425"/>
      <c r="AD863" s="425"/>
      <c r="AE863" s="425"/>
    </row>
    <row r="864" spans="1:31" ht="24"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c r="X864" s="425"/>
      <c r="Y864" s="425"/>
      <c r="Z864" s="425"/>
      <c r="AA864" s="425"/>
      <c r="AB864" s="425"/>
      <c r="AC864" s="425"/>
      <c r="AD864" s="425"/>
      <c r="AE864" s="425"/>
    </row>
    <row r="865" spans="1:31" ht="24"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c r="X865" s="425"/>
      <c r="Y865" s="425"/>
      <c r="Z865" s="425"/>
      <c r="AA865" s="425"/>
      <c r="AB865" s="425"/>
      <c r="AC865" s="425"/>
      <c r="AD865" s="425"/>
      <c r="AE865" s="425"/>
    </row>
    <row r="866" spans="1:31" ht="24"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c r="X866" s="425"/>
      <c r="Y866" s="425"/>
      <c r="Z866" s="425"/>
      <c r="AA866" s="425"/>
      <c r="AB866" s="425"/>
      <c r="AC866" s="425"/>
      <c r="AD866" s="425"/>
      <c r="AE866" s="425"/>
    </row>
    <row r="867" spans="1:31" ht="24"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c r="X867" s="425"/>
      <c r="Y867" s="425"/>
      <c r="Z867" s="425"/>
      <c r="AA867" s="425"/>
      <c r="AB867" s="425"/>
      <c r="AC867" s="425"/>
      <c r="AD867" s="425"/>
      <c r="AE867" s="425"/>
    </row>
    <row r="868" spans="1:31" ht="24"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c r="X868" s="425"/>
      <c r="Y868" s="425"/>
      <c r="Z868" s="425"/>
      <c r="AA868" s="425"/>
      <c r="AB868" s="425"/>
      <c r="AC868" s="425"/>
      <c r="AD868" s="425"/>
      <c r="AE868" s="425"/>
    </row>
    <row r="869" spans="1:31" ht="24"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c r="X869" s="425"/>
      <c r="Y869" s="425"/>
      <c r="Z869" s="425"/>
      <c r="AA869" s="425"/>
      <c r="AB869" s="425"/>
      <c r="AC869" s="425"/>
      <c r="AD869" s="425"/>
      <c r="AE869" s="425"/>
    </row>
    <row r="870" spans="1:31" ht="24"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c r="X870" s="425"/>
      <c r="Y870" s="425"/>
      <c r="Z870" s="425"/>
      <c r="AA870" s="425"/>
      <c r="AB870" s="425"/>
      <c r="AC870" s="425"/>
      <c r="AD870" s="425"/>
      <c r="AE870" s="425"/>
    </row>
    <row r="871" spans="1:31" ht="24"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c r="X871" s="425"/>
      <c r="Y871" s="425"/>
      <c r="Z871" s="425"/>
      <c r="AA871" s="425"/>
      <c r="AB871" s="425"/>
      <c r="AC871" s="425"/>
      <c r="AD871" s="425"/>
      <c r="AE871" s="425"/>
    </row>
    <row r="872" spans="1:31" ht="24"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c r="X872" s="425"/>
      <c r="Y872" s="425"/>
      <c r="Z872" s="425"/>
      <c r="AA872" s="425"/>
      <c r="AB872" s="425"/>
      <c r="AC872" s="425"/>
      <c r="AD872" s="425"/>
      <c r="AE872" s="425"/>
    </row>
    <row r="873" spans="1:31" ht="24"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c r="X873" s="425"/>
      <c r="Y873" s="425"/>
      <c r="Z873" s="425"/>
      <c r="AA873" s="425"/>
      <c r="AB873" s="425"/>
      <c r="AC873" s="425"/>
      <c r="AD873" s="425"/>
      <c r="AE873" s="425"/>
    </row>
    <row r="874" spans="1:31" ht="24"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c r="X874" s="425"/>
      <c r="Y874" s="425"/>
      <c r="Z874" s="425"/>
      <c r="AA874" s="425"/>
      <c r="AB874" s="425"/>
      <c r="AC874" s="425"/>
      <c r="AD874" s="425"/>
      <c r="AE874" s="425"/>
    </row>
    <row r="875" spans="1:31" ht="24"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c r="X875" s="425"/>
      <c r="Y875" s="425"/>
      <c r="Z875" s="425"/>
      <c r="AA875" s="425"/>
      <c r="AB875" s="425"/>
      <c r="AC875" s="425"/>
      <c r="AD875" s="425"/>
      <c r="AE875" s="425"/>
    </row>
    <row r="876" spans="1:31" ht="24"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c r="X876" s="425"/>
      <c r="Y876" s="425"/>
      <c r="Z876" s="425"/>
      <c r="AA876" s="425"/>
      <c r="AB876" s="425"/>
      <c r="AC876" s="425"/>
      <c r="AD876" s="425"/>
      <c r="AE876" s="425"/>
    </row>
    <row r="877" spans="1:31" ht="24"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c r="X877" s="425"/>
      <c r="Y877" s="425"/>
      <c r="Z877" s="425"/>
      <c r="AA877" s="425"/>
      <c r="AB877" s="425"/>
      <c r="AC877" s="425"/>
      <c r="AD877" s="425"/>
      <c r="AE877" s="425"/>
    </row>
    <row r="878" spans="1:31" ht="24"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c r="AA878" s="425"/>
      <c r="AB878" s="425"/>
      <c r="AC878" s="425"/>
      <c r="AD878" s="425"/>
      <c r="AE878" s="425"/>
    </row>
    <row r="879" spans="1:31" ht="24"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c r="X879" s="425"/>
      <c r="Y879" s="425"/>
      <c r="Z879" s="425"/>
      <c r="AA879" s="425"/>
      <c r="AB879" s="425"/>
      <c r="AC879" s="425"/>
      <c r="AD879" s="425"/>
      <c r="AE879" s="425"/>
    </row>
    <row r="880" spans="1:31" ht="24"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c r="AA880" s="425"/>
      <c r="AB880" s="425"/>
      <c r="AC880" s="425"/>
      <c r="AD880" s="425"/>
      <c r="AE880" s="425"/>
    </row>
    <row r="881" spans="1:31" ht="24"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c r="X881" s="425"/>
      <c r="Y881" s="425"/>
      <c r="Z881" s="425"/>
      <c r="AA881" s="425"/>
      <c r="AB881" s="425"/>
      <c r="AC881" s="425"/>
      <c r="AD881" s="425"/>
      <c r="AE881" s="425"/>
    </row>
    <row r="882" spans="1:31" ht="24"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c r="AA882" s="425"/>
      <c r="AB882" s="425"/>
      <c r="AC882" s="425"/>
      <c r="AD882" s="425"/>
      <c r="AE882" s="425"/>
    </row>
    <row r="883" spans="1:31" ht="24"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c r="X883" s="425"/>
      <c r="Y883" s="425"/>
      <c r="Z883" s="425"/>
      <c r="AA883" s="425"/>
      <c r="AB883" s="425"/>
      <c r="AC883" s="425"/>
      <c r="AD883" s="425"/>
      <c r="AE883" s="425"/>
    </row>
    <row r="884" spans="1:31" ht="24"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c r="X884" s="425"/>
      <c r="Y884" s="425"/>
      <c r="Z884" s="425"/>
      <c r="AA884" s="425"/>
      <c r="AB884" s="425"/>
      <c r="AC884" s="425"/>
      <c r="AD884" s="425"/>
      <c r="AE884" s="425"/>
    </row>
    <row r="885" spans="1:31" ht="24"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c r="X885" s="425"/>
      <c r="Y885" s="425"/>
      <c r="Z885" s="425"/>
      <c r="AA885" s="425"/>
      <c r="AB885" s="425"/>
      <c r="AC885" s="425"/>
      <c r="AD885" s="425"/>
      <c r="AE885" s="425"/>
    </row>
    <row r="886" spans="1:31" ht="24"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c r="X886" s="425"/>
      <c r="Y886" s="425"/>
      <c r="Z886" s="425"/>
      <c r="AA886" s="425"/>
      <c r="AB886" s="425"/>
      <c r="AC886" s="425"/>
      <c r="AD886" s="425"/>
      <c r="AE886" s="425"/>
    </row>
    <row r="887" spans="1:31" ht="24"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c r="X887" s="425"/>
      <c r="Y887" s="425"/>
      <c r="Z887" s="425"/>
      <c r="AA887" s="425"/>
      <c r="AB887" s="425"/>
      <c r="AC887" s="425"/>
      <c r="AD887" s="425"/>
      <c r="AE887" s="425"/>
    </row>
    <row r="888" spans="1:31" ht="24"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c r="X888" s="425"/>
      <c r="Y888" s="425"/>
      <c r="Z888" s="425"/>
      <c r="AA888" s="425"/>
      <c r="AB888" s="425"/>
      <c r="AC888" s="425"/>
      <c r="AD888" s="425"/>
      <c r="AE888" s="425"/>
    </row>
    <row r="889" spans="1:31" ht="24"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c r="X889" s="425"/>
      <c r="Y889" s="425"/>
      <c r="Z889" s="425"/>
      <c r="AA889" s="425"/>
      <c r="AB889" s="425"/>
      <c r="AC889" s="425"/>
      <c r="AD889" s="425"/>
      <c r="AE889" s="425"/>
    </row>
    <row r="890" spans="1:31" ht="24"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c r="X890" s="425"/>
      <c r="Y890" s="425"/>
      <c r="Z890" s="425"/>
      <c r="AA890" s="425"/>
      <c r="AB890" s="425"/>
      <c r="AC890" s="425"/>
      <c r="AD890" s="425"/>
      <c r="AE890" s="425"/>
    </row>
    <row r="891" spans="1:31" ht="24"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c r="X891" s="425"/>
      <c r="Y891" s="425"/>
      <c r="Z891" s="425"/>
      <c r="AA891" s="425"/>
      <c r="AB891" s="425"/>
      <c r="AC891" s="425"/>
      <c r="AD891" s="425"/>
      <c r="AE891" s="425"/>
    </row>
    <row r="892" spans="1:31" ht="24"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c r="X892" s="425"/>
      <c r="Y892" s="425"/>
      <c r="Z892" s="425"/>
      <c r="AA892" s="425"/>
      <c r="AB892" s="425"/>
      <c r="AC892" s="425"/>
      <c r="AD892" s="425"/>
      <c r="AE892" s="425"/>
    </row>
    <row r="893" spans="1:31" ht="24"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c r="X893" s="425"/>
      <c r="Y893" s="425"/>
      <c r="Z893" s="425"/>
      <c r="AA893" s="425"/>
      <c r="AB893" s="425"/>
      <c r="AC893" s="425"/>
      <c r="AD893" s="425"/>
      <c r="AE893" s="425"/>
    </row>
    <row r="894" spans="1:31" ht="24"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c r="X894" s="425"/>
      <c r="Y894" s="425"/>
      <c r="Z894" s="425"/>
      <c r="AA894" s="425"/>
      <c r="AB894" s="425"/>
      <c r="AC894" s="425"/>
      <c r="AD894" s="425"/>
      <c r="AE894" s="425"/>
    </row>
    <row r="895" spans="1:31" ht="24"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c r="X895" s="425"/>
      <c r="Y895" s="425"/>
      <c r="Z895" s="425"/>
      <c r="AA895" s="425"/>
      <c r="AB895" s="425"/>
      <c r="AC895" s="425"/>
      <c r="AD895" s="425"/>
      <c r="AE895" s="425"/>
    </row>
    <row r="896" spans="1:31" ht="24"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c r="X896" s="425"/>
      <c r="Y896" s="425"/>
      <c r="Z896" s="425"/>
      <c r="AA896" s="425"/>
      <c r="AB896" s="425"/>
      <c r="AC896" s="425"/>
      <c r="AD896" s="425"/>
      <c r="AE896" s="425"/>
    </row>
    <row r="897" spans="1:31" ht="24"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c r="X897" s="425"/>
      <c r="Y897" s="425"/>
      <c r="Z897" s="425"/>
      <c r="AA897" s="425"/>
      <c r="AB897" s="425"/>
      <c r="AC897" s="425"/>
      <c r="AD897" s="425"/>
      <c r="AE897" s="425"/>
    </row>
    <row r="898" spans="1:31" ht="24"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c r="X898" s="425"/>
      <c r="Y898" s="425"/>
      <c r="Z898" s="425"/>
      <c r="AA898" s="425"/>
      <c r="AB898" s="425"/>
      <c r="AC898" s="425"/>
      <c r="AD898" s="425"/>
      <c r="AE898" s="425"/>
    </row>
    <row r="899" spans="1:31" ht="24"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c r="X899" s="425"/>
      <c r="Y899" s="425"/>
      <c r="Z899" s="425"/>
      <c r="AA899" s="425"/>
      <c r="AB899" s="425"/>
      <c r="AC899" s="425"/>
      <c r="AD899" s="425"/>
      <c r="AE899" s="425"/>
    </row>
    <row r="900" spans="1:31" ht="24"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c r="X900" s="425"/>
      <c r="Y900" s="425"/>
      <c r="Z900" s="425"/>
      <c r="AA900" s="425"/>
      <c r="AB900" s="425"/>
      <c r="AC900" s="425"/>
      <c r="AD900" s="425"/>
      <c r="AE900" s="425"/>
    </row>
    <row r="901" spans="1:31" ht="24"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c r="X901" s="425"/>
      <c r="Y901" s="425"/>
      <c r="Z901" s="425"/>
      <c r="AA901" s="425"/>
      <c r="AB901" s="425"/>
      <c r="AC901" s="425"/>
      <c r="AD901" s="425"/>
      <c r="AE901" s="425"/>
    </row>
    <row r="902" spans="1:31" ht="24"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c r="X902" s="425"/>
      <c r="Y902" s="425"/>
      <c r="Z902" s="425"/>
      <c r="AA902" s="425"/>
      <c r="AB902" s="425"/>
      <c r="AC902" s="425"/>
      <c r="AD902" s="425"/>
      <c r="AE902" s="425"/>
    </row>
    <row r="903" spans="1:31" ht="24"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c r="X903" s="425"/>
      <c r="Y903" s="425"/>
      <c r="Z903" s="425"/>
      <c r="AA903" s="425"/>
      <c r="AB903" s="425"/>
      <c r="AC903" s="425"/>
      <c r="AD903" s="425"/>
      <c r="AE903" s="425"/>
    </row>
    <row r="904" spans="1:31" ht="24"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c r="X904" s="425"/>
      <c r="Y904" s="425"/>
      <c r="Z904" s="425"/>
      <c r="AA904" s="425"/>
      <c r="AB904" s="425"/>
      <c r="AC904" s="425"/>
      <c r="AD904" s="425"/>
      <c r="AE904" s="425"/>
    </row>
    <row r="905" spans="1:31" ht="24"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c r="X905" s="425"/>
      <c r="Y905" s="425"/>
      <c r="Z905" s="425"/>
      <c r="AA905" s="425"/>
      <c r="AB905" s="425"/>
      <c r="AC905" s="425"/>
      <c r="AD905" s="425"/>
      <c r="AE905" s="425"/>
    </row>
    <row r="906" spans="1:31" ht="24"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c r="X906" s="425"/>
      <c r="Y906" s="425"/>
      <c r="Z906" s="425"/>
      <c r="AA906" s="425"/>
      <c r="AB906" s="425"/>
      <c r="AC906" s="425"/>
      <c r="AD906" s="425"/>
      <c r="AE906" s="425"/>
    </row>
    <row r="907" spans="1:31" ht="24"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c r="X907" s="425"/>
      <c r="Y907" s="425"/>
      <c r="Z907" s="425"/>
      <c r="AA907" s="425"/>
      <c r="AB907" s="425"/>
      <c r="AC907" s="425"/>
      <c r="AD907" s="425"/>
      <c r="AE907" s="425"/>
    </row>
    <row r="908" spans="1:31" ht="24"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c r="X908" s="425"/>
      <c r="Y908" s="425"/>
      <c r="Z908" s="425"/>
      <c r="AA908" s="425"/>
      <c r="AB908" s="425"/>
      <c r="AC908" s="425"/>
      <c r="AD908" s="425"/>
      <c r="AE908" s="425"/>
    </row>
    <row r="909" spans="1:31" ht="24"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c r="X909" s="425"/>
      <c r="Y909" s="425"/>
      <c r="Z909" s="425"/>
      <c r="AA909" s="425"/>
      <c r="AB909" s="425"/>
      <c r="AC909" s="425"/>
      <c r="AD909" s="425"/>
      <c r="AE909" s="425"/>
    </row>
    <row r="910" spans="1:31" ht="24"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c r="X910" s="425"/>
      <c r="Y910" s="425"/>
      <c r="Z910" s="425"/>
      <c r="AA910" s="425"/>
      <c r="AB910" s="425"/>
      <c r="AC910" s="425"/>
      <c r="AD910" s="425"/>
      <c r="AE910" s="425"/>
    </row>
    <row r="911" spans="1:31" ht="24"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c r="X911" s="425"/>
      <c r="Y911" s="425"/>
      <c r="Z911" s="425"/>
      <c r="AA911" s="425"/>
      <c r="AB911" s="425"/>
      <c r="AC911" s="425"/>
      <c r="AD911" s="425"/>
      <c r="AE911" s="425"/>
    </row>
    <row r="912" spans="1:31" ht="24"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c r="X912" s="425"/>
      <c r="Y912" s="425"/>
      <c r="Z912" s="425"/>
      <c r="AA912" s="425"/>
      <c r="AB912" s="425"/>
      <c r="AC912" s="425"/>
      <c r="AD912" s="425"/>
      <c r="AE912" s="425"/>
    </row>
    <row r="913" spans="1:31" ht="24"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c r="X913" s="425"/>
      <c r="Y913" s="425"/>
      <c r="Z913" s="425"/>
      <c r="AA913" s="425"/>
      <c r="AB913" s="425"/>
      <c r="AC913" s="425"/>
      <c r="AD913" s="425"/>
      <c r="AE913" s="425"/>
    </row>
    <row r="914" spans="1:31" ht="24"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c r="X914" s="425"/>
      <c r="Y914" s="425"/>
      <c r="Z914" s="425"/>
      <c r="AA914" s="425"/>
      <c r="AB914" s="425"/>
      <c r="AC914" s="425"/>
      <c r="AD914" s="425"/>
      <c r="AE914" s="425"/>
    </row>
    <row r="915" spans="1:31" ht="24"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c r="X915" s="425"/>
      <c r="Y915" s="425"/>
      <c r="Z915" s="425"/>
      <c r="AA915" s="425"/>
      <c r="AB915" s="425"/>
      <c r="AC915" s="425"/>
      <c r="AD915" s="425"/>
      <c r="AE915" s="425"/>
    </row>
    <row r="916" spans="1:31" ht="24"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c r="X916" s="425"/>
      <c r="Y916" s="425"/>
      <c r="Z916" s="425"/>
      <c r="AA916" s="425"/>
      <c r="AB916" s="425"/>
      <c r="AC916" s="425"/>
      <c r="AD916" s="425"/>
      <c r="AE916" s="425"/>
    </row>
    <row r="917" spans="1:31" ht="24"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c r="X917" s="425"/>
      <c r="Y917" s="425"/>
      <c r="Z917" s="425"/>
      <c r="AA917" s="425"/>
      <c r="AB917" s="425"/>
      <c r="AC917" s="425"/>
      <c r="AD917" s="425"/>
      <c r="AE917" s="425"/>
    </row>
    <row r="918" spans="1:31" ht="24"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c r="X918" s="425"/>
      <c r="Y918" s="425"/>
      <c r="Z918" s="425"/>
      <c r="AA918" s="425"/>
      <c r="AB918" s="425"/>
      <c r="AC918" s="425"/>
      <c r="AD918" s="425"/>
      <c r="AE918" s="425"/>
    </row>
    <row r="919" spans="1:31" ht="24"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c r="X919" s="425"/>
      <c r="Y919" s="425"/>
      <c r="Z919" s="425"/>
      <c r="AA919" s="425"/>
      <c r="AB919" s="425"/>
      <c r="AC919" s="425"/>
      <c r="AD919" s="425"/>
      <c r="AE919" s="425"/>
    </row>
    <row r="920" spans="1:31" ht="24"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c r="X920" s="425"/>
      <c r="Y920" s="425"/>
      <c r="Z920" s="425"/>
      <c r="AA920" s="425"/>
      <c r="AB920" s="425"/>
      <c r="AC920" s="425"/>
      <c r="AD920" s="425"/>
      <c r="AE920" s="425"/>
    </row>
    <row r="921" spans="1:31" ht="24"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c r="X921" s="425"/>
      <c r="Y921" s="425"/>
      <c r="Z921" s="425"/>
      <c r="AA921" s="425"/>
      <c r="AB921" s="425"/>
      <c r="AC921" s="425"/>
      <c r="AD921" s="425"/>
      <c r="AE921" s="425"/>
    </row>
    <row r="922" spans="1:31" ht="24"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c r="X922" s="425"/>
      <c r="Y922" s="425"/>
      <c r="Z922" s="425"/>
      <c r="AA922" s="425"/>
      <c r="AB922" s="425"/>
      <c r="AC922" s="425"/>
      <c r="AD922" s="425"/>
      <c r="AE922" s="425"/>
    </row>
    <row r="923" spans="1:31" ht="24"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c r="X923" s="425"/>
      <c r="Y923" s="425"/>
      <c r="Z923" s="425"/>
      <c r="AA923" s="425"/>
      <c r="AB923" s="425"/>
      <c r="AC923" s="425"/>
      <c r="AD923" s="425"/>
      <c r="AE923" s="425"/>
    </row>
    <row r="924" spans="1:31" ht="24"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c r="X924" s="425"/>
      <c r="Y924" s="425"/>
      <c r="Z924" s="425"/>
      <c r="AA924" s="425"/>
      <c r="AB924" s="425"/>
      <c r="AC924" s="425"/>
      <c r="AD924" s="425"/>
      <c r="AE924" s="425"/>
    </row>
    <row r="925" spans="1:31" ht="24"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c r="X925" s="425"/>
      <c r="Y925" s="425"/>
      <c r="Z925" s="425"/>
      <c r="AA925" s="425"/>
      <c r="AB925" s="425"/>
      <c r="AC925" s="425"/>
      <c r="AD925" s="425"/>
      <c r="AE925" s="425"/>
    </row>
    <row r="926" spans="1:31" ht="24"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c r="X926" s="425"/>
      <c r="Y926" s="425"/>
      <c r="Z926" s="425"/>
      <c r="AA926" s="425"/>
      <c r="AB926" s="425"/>
      <c r="AC926" s="425"/>
      <c r="AD926" s="425"/>
      <c r="AE926" s="425"/>
    </row>
    <row r="927" spans="1:31" ht="24"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c r="X927" s="425"/>
      <c r="Y927" s="425"/>
      <c r="Z927" s="425"/>
      <c r="AA927" s="425"/>
      <c r="AB927" s="425"/>
      <c r="AC927" s="425"/>
      <c r="AD927" s="425"/>
      <c r="AE927" s="425"/>
    </row>
    <row r="928" spans="1:31" ht="24"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c r="X928" s="425"/>
      <c r="Y928" s="425"/>
      <c r="Z928" s="425"/>
      <c r="AA928" s="425"/>
      <c r="AB928" s="425"/>
      <c r="AC928" s="425"/>
      <c r="AD928" s="425"/>
      <c r="AE928" s="425"/>
    </row>
    <row r="929" spans="1:31" ht="24"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c r="X929" s="425"/>
      <c r="Y929" s="425"/>
      <c r="Z929" s="425"/>
      <c r="AA929" s="425"/>
      <c r="AB929" s="425"/>
      <c r="AC929" s="425"/>
      <c r="AD929" s="425"/>
      <c r="AE929" s="425"/>
    </row>
    <row r="930" spans="1:31" ht="24"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c r="X930" s="425"/>
      <c r="Y930" s="425"/>
      <c r="Z930" s="425"/>
      <c r="AA930" s="425"/>
      <c r="AB930" s="425"/>
      <c r="AC930" s="425"/>
      <c r="AD930" s="425"/>
      <c r="AE930" s="425"/>
    </row>
    <row r="931" spans="1:31" ht="24"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c r="X931" s="425"/>
      <c r="Y931" s="425"/>
      <c r="Z931" s="425"/>
      <c r="AA931" s="425"/>
      <c r="AB931" s="425"/>
      <c r="AC931" s="425"/>
      <c r="AD931" s="425"/>
      <c r="AE931" s="425"/>
    </row>
    <row r="932" spans="1:31" ht="24"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c r="X932" s="425"/>
      <c r="Y932" s="425"/>
      <c r="Z932" s="425"/>
      <c r="AA932" s="425"/>
      <c r="AB932" s="425"/>
      <c r="AC932" s="425"/>
      <c r="AD932" s="425"/>
      <c r="AE932" s="425"/>
    </row>
    <row r="933" spans="1:31" ht="24"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c r="X933" s="425"/>
      <c r="Y933" s="425"/>
      <c r="Z933" s="425"/>
      <c r="AA933" s="425"/>
      <c r="AB933" s="425"/>
      <c r="AC933" s="425"/>
      <c r="AD933" s="425"/>
      <c r="AE933" s="425"/>
    </row>
    <row r="934" spans="1:31" ht="24"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c r="X934" s="425"/>
      <c r="Y934" s="425"/>
      <c r="Z934" s="425"/>
      <c r="AA934" s="425"/>
      <c r="AB934" s="425"/>
      <c r="AC934" s="425"/>
      <c r="AD934" s="425"/>
      <c r="AE934" s="425"/>
    </row>
    <row r="935" spans="1:31" ht="24"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c r="X935" s="425"/>
      <c r="Y935" s="425"/>
      <c r="Z935" s="425"/>
      <c r="AA935" s="425"/>
      <c r="AB935" s="425"/>
      <c r="AC935" s="425"/>
      <c r="AD935" s="425"/>
      <c r="AE935" s="425"/>
    </row>
    <row r="936" spans="1:31" ht="24"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c r="X936" s="425"/>
      <c r="Y936" s="425"/>
      <c r="Z936" s="425"/>
      <c r="AA936" s="425"/>
      <c r="AB936" s="425"/>
      <c r="AC936" s="425"/>
      <c r="AD936" s="425"/>
      <c r="AE936" s="425"/>
    </row>
    <row r="937" spans="1:31" ht="24"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c r="X937" s="425"/>
      <c r="Y937" s="425"/>
      <c r="Z937" s="425"/>
      <c r="AA937" s="425"/>
      <c r="AB937" s="425"/>
      <c r="AC937" s="425"/>
      <c r="AD937" s="425"/>
      <c r="AE937" s="425"/>
    </row>
    <row r="938" spans="1:31" ht="24"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c r="X938" s="425"/>
      <c r="Y938" s="425"/>
      <c r="Z938" s="425"/>
      <c r="AA938" s="425"/>
      <c r="AB938" s="425"/>
      <c r="AC938" s="425"/>
      <c r="AD938" s="425"/>
      <c r="AE938" s="425"/>
    </row>
    <row r="939" spans="1:31" ht="24"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c r="X939" s="425"/>
      <c r="Y939" s="425"/>
      <c r="Z939" s="425"/>
      <c r="AA939" s="425"/>
      <c r="AB939" s="425"/>
      <c r="AC939" s="425"/>
      <c r="AD939" s="425"/>
      <c r="AE939" s="425"/>
    </row>
    <row r="940" spans="1:31" ht="24"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c r="X940" s="425"/>
      <c r="Y940" s="425"/>
      <c r="Z940" s="425"/>
      <c r="AA940" s="425"/>
      <c r="AB940" s="425"/>
      <c r="AC940" s="425"/>
      <c r="AD940" s="425"/>
      <c r="AE940" s="425"/>
    </row>
    <row r="941" spans="1:31" ht="24"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c r="X941" s="425"/>
      <c r="Y941" s="425"/>
      <c r="Z941" s="425"/>
      <c r="AA941" s="425"/>
      <c r="AB941" s="425"/>
      <c r="AC941" s="425"/>
      <c r="AD941" s="425"/>
      <c r="AE941" s="425"/>
    </row>
    <row r="942" spans="1:31" ht="24"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c r="X942" s="425"/>
      <c r="Y942" s="425"/>
      <c r="Z942" s="425"/>
      <c r="AA942" s="425"/>
      <c r="AB942" s="425"/>
      <c r="AC942" s="425"/>
      <c r="AD942" s="425"/>
      <c r="AE942" s="425"/>
    </row>
    <row r="943" spans="1:31" ht="24"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c r="X943" s="425"/>
      <c r="Y943" s="425"/>
      <c r="Z943" s="425"/>
      <c r="AA943" s="425"/>
      <c r="AB943" s="425"/>
      <c r="AC943" s="425"/>
      <c r="AD943" s="425"/>
      <c r="AE943" s="425"/>
    </row>
    <row r="944" spans="1:31" ht="24"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c r="X944" s="425"/>
      <c r="Y944" s="425"/>
      <c r="Z944" s="425"/>
      <c r="AA944" s="425"/>
      <c r="AB944" s="425"/>
      <c r="AC944" s="425"/>
      <c r="AD944" s="425"/>
      <c r="AE944" s="425"/>
    </row>
    <row r="945" spans="1:31" ht="24"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c r="X945" s="425"/>
      <c r="Y945" s="425"/>
      <c r="Z945" s="425"/>
      <c r="AA945" s="425"/>
      <c r="AB945" s="425"/>
      <c r="AC945" s="425"/>
      <c r="AD945" s="425"/>
      <c r="AE945" s="425"/>
    </row>
    <row r="946" spans="1:31" ht="24"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c r="X946" s="425"/>
      <c r="Y946" s="425"/>
      <c r="Z946" s="425"/>
      <c r="AA946" s="425"/>
      <c r="AB946" s="425"/>
      <c r="AC946" s="425"/>
      <c r="AD946" s="425"/>
      <c r="AE946" s="425"/>
    </row>
    <row r="947" spans="1:31" ht="24"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c r="X947" s="425"/>
      <c r="Y947" s="425"/>
      <c r="Z947" s="425"/>
      <c r="AA947" s="425"/>
      <c r="AB947" s="425"/>
      <c r="AC947" s="425"/>
      <c r="AD947" s="425"/>
      <c r="AE947" s="425"/>
    </row>
    <row r="948" spans="1:31" ht="24"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c r="X948" s="425"/>
      <c r="Y948" s="425"/>
      <c r="Z948" s="425"/>
      <c r="AA948" s="425"/>
      <c r="AB948" s="425"/>
      <c r="AC948" s="425"/>
      <c r="AD948" s="425"/>
      <c r="AE948" s="425"/>
    </row>
    <row r="949" spans="1:31" ht="24"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c r="X949" s="425"/>
      <c r="Y949" s="425"/>
      <c r="Z949" s="425"/>
      <c r="AA949" s="425"/>
      <c r="AB949" s="425"/>
      <c r="AC949" s="425"/>
      <c r="AD949" s="425"/>
      <c r="AE949" s="425"/>
    </row>
    <row r="950" spans="1:31" ht="24"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c r="X950" s="425"/>
      <c r="Y950" s="425"/>
      <c r="Z950" s="425"/>
      <c r="AA950" s="425"/>
      <c r="AB950" s="425"/>
      <c r="AC950" s="425"/>
      <c r="AD950" s="425"/>
      <c r="AE950" s="425"/>
    </row>
    <row r="951" spans="1:31" ht="24"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c r="X951" s="425"/>
      <c r="Y951" s="425"/>
      <c r="Z951" s="425"/>
      <c r="AA951" s="425"/>
      <c r="AB951" s="425"/>
      <c r="AC951" s="425"/>
      <c r="AD951" s="425"/>
      <c r="AE951" s="425"/>
    </row>
    <row r="952" spans="1:31" ht="24"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c r="X952" s="425"/>
      <c r="Y952" s="425"/>
      <c r="Z952" s="425"/>
      <c r="AA952" s="425"/>
      <c r="AB952" s="425"/>
      <c r="AC952" s="425"/>
      <c r="AD952" s="425"/>
      <c r="AE952" s="425"/>
    </row>
    <row r="953" spans="1:31" ht="24"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c r="X953" s="425"/>
      <c r="Y953" s="425"/>
      <c r="Z953" s="425"/>
      <c r="AA953" s="425"/>
      <c r="AB953" s="425"/>
      <c r="AC953" s="425"/>
      <c r="AD953" s="425"/>
      <c r="AE953" s="425"/>
    </row>
    <row r="954" spans="1:31" ht="24"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c r="X954" s="425"/>
      <c r="Y954" s="425"/>
      <c r="Z954" s="425"/>
      <c r="AA954" s="425"/>
      <c r="AB954" s="425"/>
      <c r="AC954" s="425"/>
      <c r="AD954" s="425"/>
      <c r="AE954" s="425"/>
    </row>
    <row r="955" spans="1:31" ht="24"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c r="X955" s="425"/>
      <c r="Y955" s="425"/>
      <c r="Z955" s="425"/>
      <c r="AA955" s="425"/>
      <c r="AB955" s="425"/>
      <c r="AC955" s="425"/>
      <c r="AD955" s="425"/>
      <c r="AE955" s="425"/>
    </row>
    <row r="956" spans="1:31" ht="24"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c r="X956" s="425"/>
      <c r="Y956" s="425"/>
      <c r="Z956" s="425"/>
      <c r="AA956" s="425"/>
      <c r="AB956" s="425"/>
      <c r="AC956" s="425"/>
      <c r="AD956" s="425"/>
      <c r="AE956" s="425"/>
    </row>
    <row r="957" spans="1:31" ht="24"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c r="X957" s="425"/>
      <c r="Y957" s="425"/>
      <c r="Z957" s="425"/>
      <c r="AA957" s="425"/>
      <c r="AB957" s="425"/>
      <c r="AC957" s="425"/>
      <c r="AD957" s="425"/>
      <c r="AE957" s="425"/>
    </row>
    <row r="958" spans="1:31" ht="24"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c r="X958" s="425"/>
      <c r="Y958" s="425"/>
      <c r="Z958" s="425"/>
      <c r="AA958" s="425"/>
      <c r="AB958" s="425"/>
      <c r="AC958" s="425"/>
      <c r="AD958" s="425"/>
      <c r="AE958" s="425"/>
    </row>
    <row r="959" spans="1:31" ht="24"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c r="X959" s="425"/>
      <c r="Y959" s="425"/>
      <c r="Z959" s="425"/>
      <c r="AA959" s="425"/>
      <c r="AB959" s="425"/>
      <c r="AC959" s="425"/>
      <c r="AD959" s="425"/>
      <c r="AE959" s="425"/>
    </row>
    <row r="960" spans="1:31" ht="24"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c r="X960" s="425"/>
      <c r="Y960" s="425"/>
      <c r="Z960" s="425"/>
      <c r="AA960" s="425"/>
      <c r="AB960" s="425"/>
      <c r="AC960" s="425"/>
      <c r="AD960" s="425"/>
      <c r="AE960" s="425"/>
    </row>
    <row r="961" spans="1:31" ht="24"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c r="X961" s="425"/>
      <c r="Y961" s="425"/>
      <c r="Z961" s="425"/>
      <c r="AA961" s="425"/>
      <c r="AB961" s="425"/>
      <c r="AC961" s="425"/>
      <c r="AD961" s="425"/>
      <c r="AE961" s="425"/>
    </row>
    <row r="962" spans="1:31" ht="24"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c r="X962" s="425"/>
      <c r="Y962" s="425"/>
      <c r="Z962" s="425"/>
      <c r="AA962" s="425"/>
      <c r="AB962" s="425"/>
      <c r="AC962" s="425"/>
      <c r="AD962" s="425"/>
      <c r="AE962" s="425"/>
    </row>
    <row r="963" spans="1:31" ht="24"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c r="X963" s="425"/>
      <c r="Y963" s="425"/>
      <c r="Z963" s="425"/>
      <c r="AA963" s="425"/>
      <c r="AB963" s="425"/>
      <c r="AC963" s="425"/>
      <c r="AD963" s="425"/>
      <c r="AE963" s="425"/>
    </row>
    <row r="964" spans="1:31" ht="24"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c r="X964" s="425"/>
      <c r="Y964" s="425"/>
      <c r="Z964" s="425"/>
      <c r="AA964" s="425"/>
      <c r="AB964" s="425"/>
      <c r="AC964" s="425"/>
      <c r="AD964" s="425"/>
      <c r="AE964" s="425"/>
    </row>
    <row r="965" spans="1:31" ht="24"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c r="X965" s="425"/>
      <c r="Y965" s="425"/>
      <c r="Z965" s="425"/>
      <c r="AA965" s="425"/>
      <c r="AB965" s="425"/>
      <c r="AC965" s="425"/>
      <c r="AD965" s="425"/>
      <c r="AE965" s="425"/>
    </row>
    <row r="966" spans="1:31" ht="24"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c r="X966" s="425"/>
      <c r="Y966" s="425"/>
      <c r="Z966" s="425"/>
      <c r="AA966" s="425"/>
      <c r="AB966" s="425"/>
      <c r="AC966" s="425"/>
      <c r="AD966" s="425"/>
      <c r="AE966" s="425"/>
    </row>
    <row r="967" spans="1:31" ht="24"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c r="X967" s="425"/>
      <c r="Y967" s="425"/>
      <c r="Z967" s="425"/>
      <c r="AA967" s="425"/>
      <c r="AB967" s="425"/>
      <c r="AC967" s="425"/>
      <c r="AD967" s="425"/>
      <c r="AE967" s="425"/>
    </row>
    <row r="968" spans="1:31" ht="24"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c r="X968" s="425"/>
      <c r="Y968" s="425"/>
      <c r="Z968" s="425"/>
      <c r="AA968" s="425"/>
      <c r="AB968" s="425"/>
      <c r="AC968" s="425"/>
      <c r="AD968" s="425"/>
      <c r="AE968" s="425"/>
    </row>
    <row r="969" spans="1:31" ht="24"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c r="X969" s="425"/>
      <c r="Y969" s="425"/>
      <c r="Z969" s="425"/>
      <c r="AA969" s="425"/>
      <c r="AB969" s="425"/>
      <c r="AC969" s="425"/>
      <c r="AD969" s="425"/>
      <c r="AE969" s="425"/>
    </row>
    <row r="970" spans="1:31" ht="24"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c r="X970" s="425"/>
      <c r="Y970" s="425"/>
      <c r="Z970" s="425"/>
      <c r="AA970" s="425"/>
      <c r="AB970" s="425"/>
      <c r="AC970" s="425"/>
      <c r="AD970" s="425"/>
      <c r="AE970" s="425"/>
    </row>
    <row r="971" spans="1:31" ht="24"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c r="X971" s="425"/>
      <c r="Y971" s="425"/>
      <c r="Z971" s="425"/>
      <c r="AA971" s="425"/>
      <c r="AB971" s="425"/>
      <c r="AC971" s="425"/>
      <c r="AD971" s="425"/>
      <c r="AE971" s="425"/>
    </row>
    <row r="972" spans="1:31" ht="24"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c r="X972" s="425"/>
      <c r="Y972" s="425"/>
      <c r="Z972" s="425"/>
      <c r="AA972" s="425"/>
      <c r="AB972" s="425"/>
      <c r="AC972" s="425"/>
      <c r="AD972" s="425"/>
      <c r="AE972" s="425"/>
    </row>
    <row r="973" spans="1:31" ht="24"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c r="X973" s="425"/>
      <c r="Y973" s="425"/>
      <c r="Z973" s="425"/>
      <c r="AA973" s="425"/>
      <c r="AB973" s="425"/>
      <c r="AC973" s="425"/>
      <c r="AD973" s="425"/>
      <c r="AE973" s="425"/>
    </row>
    <row r="974" spans="1:31" ht="24"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c r="X974" s="425"/>
      <c r="Y974" s="425"/>
      <c r="Z974" s="425"/>
      <c r="AA974" s="425"/>
      <c r="AB974" s="425"/>
      <c r="AC974" s="425"/>
      <c r="AD974" s="425"/>
      <c r="AE974" s="425"/>
    </row>
    <row r="975" spans="1:31" ht="24"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c r="X975" s="425"/>
      <c r="Y975" s="425"/>
      <c r="Z975" s="425"/>
      <c r="AA975" s="425"/>
      <c r="AB975" s="425"/>
      <c r="AC975" s="425"/>
      <c r="AD975" s="425"/>
      <c r="AE975" s="425"/>
    </row>
    <row r="976" spans="1:31" ht="24"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c r="X976" s="425"/>
      <c r="Y976" s="425"/>
      <c r="Z976" s="425"/>
      <c r="AA976" s="425"/>
      <c r="AB976" s="425"/>
      <c r="AC976" s="425"/>
      <c r="AD976" s="425"/>
      <c r="AE976" s="425"/>
    </row>
    <row r="977" spans="1:31" ht="24"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c r="X977" s="425"/>
      <c r="Y977" s="425"/>
      <c r="Z977" s="425"/>
      <c r="AA977" s="425"/>
      <c r="AB977" s="425"/>
      <c r="AC977" s="425"/>
      <c r="AD977" s="425"/>
      <c r="AE977" s="425"/>
    </row>
    <row r="978" spans="1:31" ht="24"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c r="X978" s="425"/>
      <c r="Y978" s="425"/>
      <c r="Z978" s="425"/>
      <c r="AA978" s="425"/>
      <c r="AB978" s="425"/>
      <c r="AC978" s="425"/>
      <c r="AD978" s="425"/>
      <c r="AE978" s="425"/>
    </row>
    <row r="979" spans="1:31" ht="24"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c r="X979" s="425"/>
      <c r="Y979" s="425"/>
      <c r="Z979" s="425"/>
      <c r="AA979" s="425"/>
      <c r="AB979" s="425"/>
      <c r="AC979" s="425"/>
      <c r="AD979" s="425"/>
      <c r="AE979" s="425"/>
    </row>
    <row r="980" spans="1:31" ht="24"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c r="X980" s="425"/>
      <c r="Y980" s="425"/>
      <c r="Z980" s="425"/>
      <c r="AA980" s="425"/>
      <c r="AB980" s="425"/>
      <c r="AC980" s="425"/>
      <c r="AD980" s="425"/>
      <c r="AE980" s="425"/>
    </row>
    <row r="981" spans="1:31" ht="24"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c r="X981" s="425"/>
      <c r="Y981" s="425"/>
      <c r="Z981" s="425"/>
      <c r="AA981" s="425"/>
      <c r="AB981" s="425"/>
      <c r="AC981" s="425"/>
      <c r="AD981" s="425"/>
      <c r="AE981" s="425"/>
    </row>
    <row r="982" spans="1:31" ht="24"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c r="X982" s="425"/>
      <c r="Y982" s="425"/>
      <c r="Z982" s="425"/>
      <c r="AA982" s="425"/>
      <c r="AB982" s="425"/>
      <c r="AC982" s="425"/>
      <c r="AD982" s="425"/>
      <c r="AE982" s="425"/>
    </row>
    <row r="983" spans="1:31" ht="24"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c r="X983" s="425"/>
      <c r="Y983" s="425"/>
      <c r="Z983" s="425"/>
      <c r="AA983" s="425"/>
      <c r="AB983" s="425"/>
      <c r="AC983" s="425"/>
      <c r="AD983" s="425"/>
      <c r="AE983" s="425"/>
    </row>
    <row r="984" spans="1:31" ht="24"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c r="X984" s="425"/>
      <c r="Y984" s="425"/>
      <c r="Z984" s="425"/>
      <c r="AA984" s="425"/>
      <c r="AB984" s="425"/>
      <c r="AC984" s="425"/>
      <c r="AD984" s="425"/>
      <c r="AE984" s="425"/>
    </row>
    <row r="985" spans="1:31" ht="24"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c r="X985" s="425"/>
      <c r="Y985" s="425"/>
      <c r="Z985" s="425"/>
      <c r="AA985" s="425"/>
      <c r="AB985" s="425"/>
      <c r="AC985" s="425"/>
      <c r="AD985" s="425"/>
      <c r="AE985" s="425"/>
    </row>
    <row r="986" spans="1:31" ht="24"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c r="X986" s="425"/>
      <c r="Y986" s="425"/>
      <c r="Z986" s="425"/>
      <c r="AA986" s="425"/>
      <c r="AB986" s="425"/>
      <c r="AC986" s="425"/>
      <c r="AD986" s="425"/>
      <c r="AE986" s="425"/>
    </row>
    <row r="987" spans="1:31" ht="24"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c r="X987" s="425"/>
      <c r="Y987" s="425"/>
      <c r="Z987" s="425"/>
      <c r="AA987" s="425"/>
      <c r="AB987" s="425"/>
      <c r="AC987" s="425"/>
      <c r="AD987" s="425"/>
      <c r="AE987" s="425"/>
    </row>
    <row r="988" spans="1:31" ht="24"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c r="X988" s="425"/>
      <c r="Y988" s="425"/>
      <c r="Z988" s="425"/>
      <c r="AA988" s="425"/>
      <c r="AB988" s="425"/>
      <c r="AC988" s="425"/>
      <c r="AD988" s="425"/>
      <c r="AE988" s="425"/>
    </row>
    <row r="989" spans="1:31" ht="24"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c r="X989" s="425"/>
      <c r="Y989" s="425"/>
      <c r="Z989" s="425"/>
      <c r="AA989" s="425"/>
      <c r="AB989" s="425"/>
      <c r="AC989" s="425"/>
      <c r="AD989" s="425"/>
      <c r="AE989" s="425"/>
    </row>
    <row r="990" spans="1:31" ht="24"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c r="X990" s="425"/>
      <c r="Y990" s="425"/>
      <c r="Z990" s="425"/>
      <c r="AA990" s="425"/>
      <c r="AB990" s="425"/>
      <c r="AC990" s="425"/>
      <c r="AD990" s="425"/>
      <c r="AE990" s="425"/>
    </row>
    <row r="991" spans="1:31" ht="24"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c r="X991" s="425"/>
      <c r="Y991" s="425"/>
      <c r="Z991" s="425"/>
      <c r="AA991" s="425"/>
      <c r="AB991" s="425"/>
      <c r="AC991" s="425"/>
      <c r="AD991" s="425"/>
      <c r="AE991" s="425"/>
    </row>
    <row r="992" spans="1:31" ht="24"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c r="X992" s="425"/>
      <c r="Y992" s="425"/>
      <c r="Z992" s="425"/>
      <c r="AA992" s="425"/>
      <c r="AB992" s="425"/>
      <c r="AC992" s="425"/>
      <c r="AD992" s="425"/>
      <c r="AE992" s="425"/>
    </row>
    <row r="993" spans="1:31" ht="24"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c r="X993" s="425"/>
      <c r="Y993" s="425"/>
      <c r="Z993" s="425"/>
      <c r="AA993" s="425"/>
      <c r="AB993" s="425"/>
      <c r="AC993" s="425"/>
      <c r="AD993" s="425"/>
      <c r="AE993" s="425"/>
    </row>
    <row r="994" spans="1:31" ht="24"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c r="X994" s="425"/>
      <c r="Y994" s="425"/>
      <c r="Z994" s="425"/>
      <c r="AA994" s="425"/>
      <c r="AB994" s="425"/>
      <c r="AC994" s="425"/>
      <c r="AD994" s="425"/>
      <c r="AE994" s="425"/>
    </row>
    <row r="995" spans="1:31" ht="24"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c r="X995" s="425"/>
      <c r="Y995" s="425"/>
      <c r="Z995" s="425"/>
      <c r="AA995" s="425"/>
      <c r="AB995" s="425"/>
      <c r="AC995" s="425"/>
      <c r="AD995" s="425"/>
      <c r="AE995" s="425"/>
    </row>
    <row r="996" spans="1:31" ht="24"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c r="X996" s="425"/>
      <c r="Y996" s="425"/>
      <c r="Z996" s="425"/>
      <c r="AA996" s="425"/>
      <c r="AB996" s="425"/>
      <c r="AC996" s="425"/>
      <c r="AD996" s="425"/>
      <c r="AE996" s="425"/>
    </row>
    <row r="997" spans="1:31" ht="24"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c r="X997" s="425"/>
      <c r="Y997" s="425"/>
      <c r="Z997" s="425"/>
      <c r="AA997" s="425"/>
      <c r="AB997" s="425"/>
      <c r="AC997" s="425"/>
      <c r="AD997" s="425"/>
      <c r="AE997" s="425"/>
    </row>
    <row r="998" spans="1:31" ht="24"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c r="X998" s="425"/>
      <c r="Y998" s="425"/>
      <c r="Z998" s="425"/>
      <c r="AA998" s="425"/>
      <c r="AB998" s="425"/>
      <c r="AC998" s="425"/>
      <c r="AD998" s="425"/>
      <c r="AE998" s="425"/>
    </row>
    <row r="999" spans="1:31" ht="24"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c r="X999" s="425"/>
      <c r="Y999" s="425"/>
      <c r="Z999" s="425"/>
      <c r="AA999" s="425"/>
      <c r="AB999" s="425"/>
      <c r="AC999" s="425"/>
      <c r="AD999" s="425"/>
      <c r="AE999" s="425"/>
    </row>
    <row r="1000" spans="1:31" ht="24"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c r="X1000" s="425"/>
      <c r="Y1000" s="425"/>
      <c r="Z1000" s="425"/>
      <c r="AA1000" s="425"/>
      <c r="AB1000" s="425"/>
      <c r="AC1000" s="425"/>
      <c r="AD1000" s="425"/>
      <c r="AE1000" s="425"/>
    </row>
    <row r="1001" spans="1:31" ht="24" customHeight="1">
      <c r="A1001" s="425"/>
      <c r="B1001" s="425"/>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c r="X1001" s="425"/>
      <c r="Y1001" s="425"/>
      <c r="Z1001" s="425"/>
      <c r="AA1001" s="425"/>
      <c r="AB1001" s="425"/>
      <c r="AC1001" s="425"/>
      <c r="AD1001" s="425"/>
      <c r="AE1001" s="425"/>
    </row>
    <row r="1002" spans="1:31" ht="24" customHeight="1">
      <c r="A1002" s="425"/>
      <c r="B1002" s="425"/>
      <c r="C1002" s="425"/>
      <c r="D1002" s="425"/>
      <c r="E1002" s="425"/>
      <c r="F1002" s="425"/>
      <c r="G1002" s="425"/>
      <c r="H1002" s="425"/>
      <c r="I1002" s="425"/>
      <c r="J1002" s="425"/>
      <c r="K1002" s="425"/>
      <c r="L1002" s="425"/>
      <c r="M1002" s="425"/>
      <c r="N1002" s="425"/>
      <c r="O1002" s="425"/>
      <c r="P1002" s="425"/>
      <c r="Q1002" s="425"/>
      <c r="R1002" s="425"/>
      <c r="S1002" s="425"/>
      <c r="T1002" s="425"/>
      <c r="U1002" s="425"/>
      <c r="V1002" s="425"/>
      <c r="W1002" s="425"/>
      <c r="X1002" s="425"/>
      <c r="Y1002" s="425"/>
      <c r="Z1002" s="425"/>
      <c r="AA1002" s="425"/>
      <c r="AB1002" s="425"/>
      <c r="AC1002" s="425"/>
      <c r="AD1002" s="425"/>
      <c r="AE1002" s="425"/>
    </row>
    <row r="1003" spans="1:31" ht="24" customHeight="1">
      <c r="A1003" s="425"/>
      <c r="B1003" s="425"/>
      <c r="C1003" s="425"/>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5"/>
      <c r="AE1003" s="425"/>
    </row>
    <row r="1004" spans="1:31" ht="24" customHeight="1">
      <c r="A1004" s="425"/>
      <c r="B1004" s="425"/>
      <c r="C1004" s="425"/>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5"/>
      <c r="AE1004" s="425"/>
    </row>
    <row r="1005" spans="1:31" ht="24" customHeight="1">
      <c r="A1005" s="425"/>
      <c r="B1005" s="425"/>
      <c r="C1005" s="425"/>
      <c r="D1005" s="425"/>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5"/>
      <c r="AE1005" s="425"/>
    </row>
    <row r="1006" spans="1:31" ht="24" customHeight="1">
      <c r="A1006" s="425"/>
      <c r="B1006" s="425"/>
      <c r="C1006" s="425"/>
      <c r="D1006" s="425"/>
      <c r="E1006" s="425"/>
      <c r="F1006" s="425"/>
      <c r="G1006" s="425"/>
      <c r="H1006" s="425"/>
      <c r="I1006" s="425"/>
      <c r="J1006" s="425"/>
      <c r="K1006" s="425"/>
      <c r="L1006" s="425"/>
      <c r="M1006" s="425"/>
      <c r="N1006" s="425"/>
      <c r="O1006" s="425"/>
      <c r="P1006" s="425"/>
      <c r="Q1006" s="425"/>
      <c r="R1006" s="425"/>
      <c r="S1006" s="425"/>
      <c r="T1006" s="425"/>
      <c r="U1006" s="425"/>
      <c r="V1006" s="425"/>
      <c r="W1006" s="425"/>
      <c r="X1006" s="425"/>
      <c r="Y1006" s="425"/>
      <c r="Z1006" s="425"/>
      <c r="AA1006" s="425"/>
      <c r="AB1006" s="425"/>
      <c r="AC1006" s="425"/>
      <c r="AD1006" s="425"/>
      <c r="AE1006" s="425"/>
    </row>
    <row r="1007" spans="1:31" ht="24" customHeight="1">
      <c r="A1007" s="425"/>
      <c r="B1007" s="425"/>
      <c r="C1007" s="425"/>
      <c r="D1007" s="425"/>
      <c r="E1007" s="425"/>
      <c r="F1007" s="425"/>
      <c r="G1007" s="425"/>
      <c r="H1007" s="425"/>
      <c r="I1007" s="425"/>
      <c r="J1007" s="425"/>
      <c r="K1007" s="425"/>
      <c r="L1007" s="425"/>
      <c r="M1007" s="425"/>
      <c r="N1007" s="425"/>
      <c r="O1007" s="425"/>
      <c r="P1007" s="425"/>
      <c r="Q1007" s="425"/>
      <c r="R1007" s="425"/>
      <c r="S1007" s="425"/>
      <c r="T1007" s="425"/>
      <c r="U1007" s="425"/>
      <c r="V1007" s="425"/>
      <c r="W1007" s="425"/>
      <c r="X1007" s="425"/>
      <c r="Y1007" s="425"/>
      <c r="Z1007" s="425"/>
      <c r="AA1007" s="425"/>
      <c r="AB1007" s="425"/>
      <c r="AC1007" s="425"/>
      <c r="AD1007" s="425"/>
      <c r="AE1007" s="425"/>
    </row>
    <row r="1008" spans="1:31" ht="24" customHeight="1">
      <c r="A1008" s="425"/>
      <c r="B1008" s="425"/>
      <c r="C1008" s="425"/>
      <c r="D1008" s="425"/>
      <c r="E1008" s="425"/>
      <c r="F1008" s="425"/>
      <c r="G1008" s="425"/>
      <c r="H1008" s="425"/>
      <c r="I1008" s="425"/>
      <c r="J1008" s="425"/>
      <c r="K1008" s="425"/>
      <c r="L1008" s="425"/>
      <c r="M1008" s="425"/>
      <c r="N1008" s="425"/>
      <c r="O1008" s="425"/>
      <c r="P1008" s="425"/>
      <c r="Q1008" s="425"/>
      <c r="R1008" s="425"/>
      <c r="S1008" s="425"/>
      <c r="T1008" s="425"/>
      <c r="U1008" s="425"/>
      <c r="V1008" s="425"/>
      <c r="W1008" s="425"/>
      <c r="X1008" s="425"/>
      <c r="Y1008" s="425"/>
      <c r="Z1008" s="425"/>
      <c r="AA1008" s="425"/>
      <c r="AB1008" s="425"/>
      <c r="AC1008" s="425"/>
      <c r="AD1008" s="425"/>
      <c r="AE1008" s="425"/>
    </row>
    <row r="1009" spans="1:31" ht="24" customHeight="1">
      <c r="A1009" s="425"/>
      <c r="B1009" s="425"/>
      <c r="C1009" s="425"/>
      <c r="D1009" s="425"/>
      <c r="E1009" s="425"/>
      <c r="F1009" s="425"/>
      <c r="G1009" s="425"/>
      <c r="H1009" s="425"/>
      <c r="I1009" s="425"/>
      <c r="J1009" s="425"/>
      <c r="K1009" s="425"/>
      <c r="L1009" s="425"/>
      <c r="M1009" s="425"/>
      <c r="N1009" s="425"/>
      <c r="O1009" s="425"/>
      <c r="P1009" s="425"/>
      <c r="Q1009" s="425"/>
      <c r="R1009" s="425"/>
      <c r="S1009" s="425"/>
      <c r="T1009" s="425"/>
      <c r="U1009" s="425"/>
      <c r="V1009" s="425"/>
      <c r="W1009" s="425"/>
      <c r="X1009" s="425"/>
      <c r="Y1009" s="425"/>
      <c r="Z1009" s="425"/>
      <c r="AA1009" s="425"/>
      <c r="AB1009" s="425"/>
      <c r="AC1009" s="425"/>
      <c r="AD1009" s="425"/>
      <c r="AE1009" s="425"/>
    </row>
    <row r="1010" spans="1:31" ht="24" customHeight="1">
      <c r="A1010" s="425"/>
      <c r="B1010" s="425"/>
      <c r="C1010" s="425"/>
      <c r="D1010" s="425"/>
      <c r="E1010" s="425"/>
      <c r="F1010" s="425"/>
      <c r="G1010" s="425"/>
      <c r="H1010" s="425"/>
      <c r="I1010" s="425"/>
      <c r="J1010" s="425"/>
      <c r="K1010" s="425"/>
      <c r="L1010" s="425"/>
      <c r="M1010" s="425"/>
      <c r="N1010" s="425"/>
      <c r="O1010" s="425"/>
      <c r="P1010" s="425"/>
      <c r="Q1010" s="425"/>
      <c r="R1010" s="425"/>
      <c r="S1010" s="425"/>
      <c r="T1010" s="425"/>
      <c r="U1010" s="425"/>
      <c r="V1010" s="425"/>
      <c r="W1010" s="425"/>
      <c r="X1010" s="425"/>
      <c r="Y1010" s="425"/>
      <c r="Z1010" s="425"/>
      <c r="AA1010" s="425"/>
      <c r="AB1010" s="425"/>
      <c r="AC1010" s="425"/>
      <c r="AD1010" s="425"/>
      <c r="AE1010" s="425"/>
    </row>
    <row r="1011" spans="1:31" ht="24" customHeight="1">
      <c r="A1011" s="425"/>
      <c r="B1011" s="425"/>
      <c r="C1011" s="425"/>
      <c r="D1011" s="425"/>
      <c r="E1011" s="425"/>
      <c r="F1011" s="425"/>
      <c r="G1011" s="425"/>
      <c r="H1011" s="425"/>
      <c r="I1011" s="425"/>
      <c r="J1011" s="425"/>
      <c r="K1011" s="425"/>
      <c r="L1011" s="425"/>
      <c r="M1011" s="425"/>
      <c r="N1011" s="425"/>
      <c r="O1011" s="425"/>
      <c r="P1011" s="425"/>
      <c r="Q1011" s="425"/>
      <c r="R1011" s="425"/>
      <c r="S1011" s="425"/>
      <c r="T1011" s="425"/>
      <c r="U1011" s="425"/>
      <c r="V1011" s="425"/>
      <c r="W1011" s="425"/>
      <c r="X1011" s="425"/>
      <c r="Y1011" s="425"/>
      <c r="Z1011" s="425"/>
      <c r="AA1011" s="425"/>
      <c r="AB1011" s="425"/>
      <c r="AC1011" s="425"/>
      <c r="AD1011" s="425"/>
      <c r="AE1011" s="425"/>
    </row>
    <row r="1012" spans="1:31" ht="24" customHeight="1">
      <c r="A1012" s="425"/>
      <c r="B1012" s="425"/>
      <c r="C1012" s="425"/>
      <c r="D1012" s="425"/>
      <c r="E1012" s="425"/>
      <c r="F1012" s="425"/>
      <c r="G1012" s="425"/>
      <c r="H1012" s="425"/>
      <c r="I1012" s="425"/>
      <c r="J1012" s="425"/>
      <c r="K1012" s="425"/>
      <c r="L1012" s="425"/>
      <c r="M1012" s="425"/>
      <c r="N1012" s="425"/>
      <c r="O1012" s="425"/>
      <c r="P1012" s="425"/>
      <c r="Q1012" s="425"/>
      <c r="R1012" s="425"/>
      <c r="S1012" s="425"/>
      <c r="T1012" s="425"/>
      <c r="U1012" s="425"/>
      <c r="V1012" s="425"/>
      <c r="W1012" s="425"/>
      <c r="X1012" s="425"/>
      <c r="Y1012" s="425"/>
      <c r="Z1012" s="425"/>
      <c r="AA1012" s="425"/>
      <c r="AB1012" s="425"/>
      <c r="AC1012" s="425"/>
      <c r="AD1012" s="425"/>
      <c r="AE1012" s="425"/>
    </row>
    <row r="1013" spans="1:31" ht="24" customHeight="1">
      <c r="A1013" s="425"/>
      <c r="B1013" s="425"/>
      <c r="C1013" s="425"/>
      <c r="D1013" s="425"/>
      <c r="E1013" s="425"/>
      <c r="F1013" s="425"/>
      <c r="G1013" s="425"/>
      <c r="H1013" s="425"/>
      <c r="I1013" s="425"/>
      <c r="J1013" s="425"/>
      <c r="K1013" s="425"/>
      <c r="L1013" s="425"/>
      <c r="M1013" s="425"/>
      <c r="N1013" s="425"/>
      <c r="O1013" s="425"/>
      <c r="P1013" s="425"/>
      <c r="Q1013" s="425"/>
      <c r="R1013" s="425"/>
      <c r="S1013" s="425"/>
      <c r="T1013" s="425"/>
      <c r="U1013" s="425"/>
      <c r="V1013" s="425"/>
      <c r="W1013" s="425"/>
      <c r="X1013" s="425"/>
      <c r="Y1013" s="425"/>
      <c r="Z1013" s="425"/>
      <c r="AA1013" s="425"/>
      <c r="AB1013" s="425"/>
      <c r="AC1013" s="425"/>
      <c r="AD1013" s="425"/>
      <c r="AE1013" s="425"/>
    </row>
    <row r="1014" spans="1:31" ht="24" customHeight="1">
      <c r="A1014" s="425"/>
      <c r="B1014" s="425"/>
      <c r="C1014" s="425"/>
      <c r="D1014" s="425"/>
      <c r="E1014" s="425"/>
      <c r="F1014" s="425"/>
      <c r="G1014" s="425"/>
      <c r="H1014" s="425"/>
      <c r="I1014" s="425"/>
      <c r="J1014" s="425"/>
      <c r="K1014" s="425"/>
      <c r="L1014" s="425"/>
      <c r="M1014" s="425"/>
      <c r="N1014" s="425"/>
      <c r="O1014" s="425"/>
      <c r="P1014" s="425"/>
      <c r="Q1014" s="425"/>
      <c r="R1014" s="425"/>
      <c r="S1014" s="425"/>
      <c r="T1014" s="425"/>
      <c r="U1014" s="425"/>
      <c r="V1014" s="425"/>
      <c r="W1014" s="425"/>
      <c r="X1014" s="425"/>
      <c r="Y1014" s="425"/>
      <c r="Z1014" s="425"/>
      <c r="AA1014" s="425"/>
      <c r="AB1014" s="425"/>
      <c r="AC1014" s="425"/>
      <c r="AD1014" s="425"/>
      <c r="AE1014" s="425"/>
    </row>
    <row r="1015" spans="1:31" ht="24" customHeight="1">
      <c r="A1015" s="425"/>
      <c r="B1015" s="425"/>
      <c r="C1015" s="425"/>
      <c r="D1015" s="425"/>
      <c r="E1015" s="425"/>
      <c r="F1015" s="425"/>
      <c r="G1015" s="425"/>
      <c r="H1015" s="425"/>
      <c r="I1015" s="425"/>
      <c r="J1015" s="425"/>
      <c r="K1015" s="425"/>
      <c r="L1015" s="425"/>
      <c r="M1015" s="425"/>
      <c r="N1015" s="425"/>
      <c r="O1015" s="425"/>
      <c r="P1015" s="425"/>
      <c r="Q1015" s="425"/>
      <c r="R1015" s="425"/>
      <c r="S1015" s="425"/>
      <c r="T1015" s="425"/>
      <c r="U1015" s="425"/>
      <c r="V1015" s="425"/>
      <c r="W1015" s="425"/>
      <c r="X1015" s="425"/>
      <c r="Y1015" s="425"/>
      <c r="Z1015" s="425"/>
      <c r="AA1015" s="425"/>
      <c r="AB1015" s="425"/>
      <c r="AC1015" s="425"/>
      <c r="AD1015" s="425"/>
      <c r="AE1015" s="425"/>
    </row>
    <row r="1016" spans="1:31" ht="24" customHeight="1">
      <c r="A1016" s="425"/>
      <c r="B1016" s="425"/>
      <c r="C1016" s="425"/>
      <c r="D1016" s="425"/>
      <c r="E1016" s="425"/>
      <c r="F1016" s="425"/>
      <c r="G1016" s="425"/>
      <c r="H1016" s="425"/>
      <c r="I1016" s="425"/>
      <c r="J1016" s="425"/>
      <c r="K1016" s="425"/>
      <c r="L1016" s="425"/>
      <c r="M1016" s="425"/>
      <c r="N1016" s="425"/>
      <c r="O1016" s="425"/>
      <c r="P1016" s="425"/>
      <c r="Q1016" s="425"/>
      <c r="R1016" s="425"/>
      <c r="S1016" s="425"/>
      <c r="T1016" s="425"/>
      <c r="U1016" s="425"/>
      <c r="V1016" s="425"/>
      <c r="W1016" s="425"/>
      <c r="X1016" s="425"/>
      <c r="Y1016" s="425"/>
      <c r="Z1016" s="425"/>
      <c r="AA1016" s="425"/>
      <c r="AB1016" s="425"/>
      <c r="AC1016" s="425"/>
      <c r="AD1016" s="425"/>
      <c r="AE1016" s="425"/>
    </row>
    <row r="1017" spans="1:31" ht="24" customHeight="1">
      <c r="A1017" s="425"/>
      <c r="B1017" s="425"/>
      <c r="C1017" s="425"/>
      <c r="D1017" s="425"/>
      <c r="E1017" s="425"/>
      <c r="F1017" s="425"/>
      <c r="G1017" s="425"/>
      <c r="H1017" s="425"/>
      <c r="I1017" s="425"/>
      <c r="J1017" s="425"/>
      <c r="K1017" s="425"/>
      <c r="L1017" s="425"/>
      <c r="M1017" s="425"/>
      <c r="N1017" s="425"/>
      <c r="O1017" s="425"/>
      <c r="P1017" s="425"/>
      <c r="Q1017" s="425"/>
      <c r="R1017" s="425"/>
      <c r="S1017" s="425"/>
      <c r="T1017" s="425"/>
      <c r="U1017" s="425"/>
      <c r="V1017" s="425"/>
      <c r="W1017" s="425"/>
      <c r="X1017" s="425"/>
      <c r="Y1017" s="425"/>
      <c r="Z1017" s="425"/>
      <c r="AA1017" s="425"/>
      <c r="AB1017" s="425"/>
      <c r="AC1017" s="425"/>
      <c r="AD1017" s="425"/>
      <c r="AE1017" s="425"/>
    </row>
    <row r="1018" spans="1:31" ht="24" customHeight="1">
      <c r="A1018" s="425"/>
      <c r="B1018" s="425"/>
      <c r="C1018" s="425"/>
      <c r="D1018" s="425"/>
      <c r="E1018" s="425"/>
      <c r="F1018" s="425"/>
      <c r="G1018" s="425"/>
      <c r="H1018" s="425"/>
      <c r="I1018" s="425"/>
      <c r="J1018" s="425"/>
      <c r="K1018" s="425"/>
      <c r="L1018" s="425"/>
      <c r="M1018" s="425"/>
      <c r="N1018" s="425"/>
      <c r="O1018" s="425"/>
      <c r="P1018" s="425"/>
      <c r="Q1018" s="425"/>
      <c r="R1018" s="425"/>
      <c r="S1018" s="425"/>
      <c r="T1018" s="425"/>
      <c r="U1018" s="425"/>
      <c r="V1018" s="425"/>
      <c r="W1018" s="425"/>
      <c r="X1018" s="425"/>
      <c r="Y1018" s="425"/>
      <c r="Z1018" s="425"/>
      <c r="AA1018" s="425"/>
      <c r="AB1018" s="425"/>
      <c r="AC1018" s="425"/>
      <c r="AD1018" s="425"/>
      <c r="AE1018" s="425"/>
    </row>
    <row r="1019" spans="1:31" ht="24" customHeight="1">
      <c r="A1019" s="425"/>
      <c r="B1019" s="425"/>
      <c r="C1019" s="425"/>
      <c r="D1019" s="425"/>
      <c r="E1019" s="425"/>
      <c r="F1019" s="425"/>
      <c r="G1019" s="425"/>
      <c r="H1019" s="425"/>
      <c r="I1019" s="425"/>
      <c r="J1019" s="425"/>
      <c r="K1019" s="425"/>
      <c r="L1019" s="425"/>
      <c r="M1019" s="425"/>
      <c r="N1019" s="425"/>
      <c r="O1019" s="425"/>
      <c r="P1019" s="425"/>
      <c r="Q1019" s="425"/>
      <c r="R1019" s="425"/>
      <c r="S1019" s="425"/>
      <c r="T1019" s="425"/>
      <c r="U1019" s="425"/>
      <c r="V1019" s="425"/>
      <c r="W1019" s="425"/>
      <c r="X1019" s="425"/>
      <c r="Y1019" s="425"/>
      <c r="Z1019" s="425"/>
      <c r="AA1019" s="425"/>
      <c r="AB1019" s="425"/>
      <c r="AC1019" s="425"/>
      <c r="AD1019" s="425"/>
      <c r="AE1019" s="425"/>
    </row>
    <row r="1020" spans="1:31" ht="24" customHeight="1">
      <c r="A1020" s="425"/>
      <c r="B1020" s="425"/>
      <c r="C1020" s="425"/>
      <c r="D1020" s="425"/>
      <c r="E1020" s="425"/>
      <c r="F1020" s="425"/>
      <c r="G1020" s="425"/>
      <c r="H1020" s="425"/>
      <c r="I1020" s="425"/>
      <c r="J1020" s="425"/>
      <c r="K1020" s="425"/>
      <c r="L1020" s="425"/>
      <c r="M1020" s="425"/>
      <c r="N1020" s="425"/>
      <c r="O1020" s="425"/>
      <c r="P1020" s="425"/>
      <c r="Q1020" s="425"/>
      <c r="R1020" s="425"/>
      <c r="S1020" s="425"/>
      <c r="T1020" s="425"/>
      <c r="U1020" s="425"/>
      <c r="V1020" s="425"/>
      <c r="W1020" s="425"/>
      <c r="X1020" s="425"/>
      <c r="Y1020" s="425"/>
      <c r="Z1020" s="425"/>
      <c r="AA1020" s="425"/>
      <c r="AB1020" s="425"/>
      <c r="AC1020" s="425"/>
      <c r="AD1020" s="425"/>
      <c r="AE1020" s="425"/>
    </row>
    <row r="1021" spans="1:31" ht="24" customHeight="1">
      <c r="A1021" s="425"/>
      <c r="B1021" s="425"/>
      <c r="C1021" s="425"/>
      <c r="D1021" s="425"/>
      <c r="E1021" s="425"/>
      <c r="F1021" s="425"/>
      <c r="G1021" s="425"/>
      <c r="H1021" s="425"/>
      <c r="I1021" s="425"/>
      <c r="J1021" s="425"/>
      <c r="K1021" s="425"/>
      <c r="L1021" s="425"/>
      <c r="M1021" s="425"/>
      <c r="N1021" s="425"/>
      <c r="O1021" s="425"/>
      <c r="P1021" s="425"/>
      <c r="Q1021" s="425"/>
      <c r="R1021" s="425"/>
      <c r="S1021" s="425"/>
      <c r="T1021" s="425"/>
      <c r="U1021" s="425"/>
      <c r="V1021" s="425"/>
      <c r="W1021" s="425"/>
      <c r="X1021" s="425"/>
      <c r="Y1021" s="425"/>
      <c r="Z1021" s="425"/>
      <c r="AA1021" s="425"/>
      <c r="AB1021" s="425"/>
      <c r="AC1021" s="425"/>
      <c r="AD1021" s="425"/>
      <c r="AE1021" s="425"/>
    </row>
    <row r="1022" spans="1:31" ht="24" customHeight="1">
      <c r="A1022" s="425"/>
      <c r="B1022" s="425"/>
      <c r="C1022" s="425"/>
      <c r="D1022" s="425"/>
      <c r="E1022" s="425"/>
      <c r="F1022" s="425"/>
      <c r="G1022" s="425"/>
      <c r="H1022" s="425"/>
      <c r="I1022" s="425"/>
      <c r="J1022" s="425"/>
      <c r="K1022" s="425"/>
      <c r="L1022" s="425"/>
      <c r="M1022" s="425"/>
      <c r="N1022" s="425"/>
      <c r="O1022" s="425"/>
      <c r="P1022" s="425"/>
      <c r="Q1022" s="425"/>
      <c r="R1022" s="425"/>
      <c r="S1022" s="425"/>
      <c r="T1022" s="425"/>
      <c r="U1022" s="425"/>
      <c r="V1022" s="425"/>
      <c r="W1022" s="425"/>
      <c r="X1022" s="425"/>
      <c r="Y1022" s="425"/>
      <c r="Z1022" s="425"/>
      <c r="AA1022" s="425"/>
      <c r="AB1022" s="425"/>
      <c r="AC1022" s="425"/>
      <c r="AD1022" s="425"/>
      <c r="AE1022" s="425"/>
    </row>
    <row r="1023" spans="1:31" ht="24" customHeight="1">
      <c r="A1023" s="425"/>
      <c r="B1023" s="425"/>
      <c r="C1023" s="425"/>
      <c r="D1023" s="425"/>
      <c r="E1023" s="425"/>
      <c r="F1023" s="425"/>
      <c r="G1023" s="425"/>
      <c r="H1023" s="425"/>
      <c r="I1023" s="425"/>
      <c r="J1023" s="425"/>
      <c r="K1023" s="425"/>
      <c r="L1023" s="425"/>
      <c r="M1023" s="425"/>
      <c r="N1023" s="425"/>
      <c r="O1023" s="425"/>
      <c r="P1023" s="425"/>
      <c r="Q1023" s="425"/>
      <c r="R1023" s="425"/>
      <c r="S1023" s="425"/>
      <c r="T1023" s="425"/>
      <c r="U1023" s="425"/>
      <c r="V1023" s="425"/>
      <c r="W1023" s="425"/>
      <c r="X1023" s="425"/>
      <c r="Y1023" s="425"/>
      <c r="Z1023" s="425"/>
      <c r="AA1023" s="425"/>
      <c r="AB1023" s="425"/>
      <c r="AC1023" s="425"/>
      <c r="AD1023" s="425"/>
      <c r="AE1023" s="425"/>
    </row>
    <row r="1024" spans="1:31" ht="24" customHeight="1">
      <c r="A1024" s="425"/>
      <c r="B1024" s="425"/>
      <c r="C1024" s="425"/>
      <c r="D1024" s="425"/>
      <c r="E1024" s="425"/>
      <c r="F1024" s="425"/>
      <c r="G1024" s="425"/>
      <c r="H1024" s="425"/>
      <c r="I1024" s="425"/>
      <c r="J1024" s="425"/>
      <c r="K1024" s="425"/>
      <c r="L1024" s="425"/>
      <c r="M1024" s="425"/>
      <c r="N1024" s="425"/>
      <c r="O1024" s="425"/>
      <c r="P1024" s="425"/>
      <c r="Q1024" s="425"/>
      <c r="R1024" s="425"/>
      <c r="S1024" s="425"/>
      <c r="T1024" s="425"/>
      <c r="U1024" s="425"/>
      <c r="V1024" s="425"/>
      <c r="W1024" s="425"/>
      <c r="X1024" s="425"/>
      <c r="Y1024" s="425"/>
      <c r="Z1024" s="425"/>
      <c r="AA1024" s="425"/>
      <c r="AB1024" s="425"/>
      <c r="AC1024" s="425"/>
      <c r="AD1024" s="425"/>
      <c r="AE1024" s="425"/>
    </row>
    <row r="1025" spans="1:31" ht="24" customHeight="1">
      <c r="A1025" s="425"/>
      <c r="B1025" s="425"/>
      <c r="C1025" s="425"/>
      <c r="D1025" s="425"/>
      <c r="E1025" s="425"/>
      <c r="F1025" s="425"/>
      <c r="G1025" s="425"/>
      <c r="H1025" s="425"/>
      <c r="I1025" s="425"/>
      <c r="J1025" s="425"/>
      <c r="K1025" s="425"/>
      <c r="L1025" s="425"/>
      <c r="M1025" s="425"/>
      <c r="N1025" s="425"/>
      <c r="O1025" s="425"/>
      <c r="P1025" s="425"/>
      <c r="Q1025" s="425"/>
      <c r="R1025" s="425"/>
      <c r="S1025" s="425"/>
      <c r="T1025" s="425"/>
      <c r="U1025" s="425"/>
      <c r="V1025" s="425"/>
      <c r="W1025" s="425"/>
      <c r="X1025" s="425"/>
      <c r="Y1025" s="425"/>
      <c r="Z1025" s="425"/>
      <c r="AA1025" s="425"/>
      <c r="AB1025" s="425"/>
      <c r="AC1025" s="425"/>
      <c r="AD1025" s="425"/>
      <c r="AE1025" s="425"/>
    </row>
    <row r="1026" spans="1:31" ht="24" customHeight="1">
      <c r="A1026" s="425"/>
      <c r="B1026" s="425"/>
      <c r="C1026" s="425"/>
      <c r="D1026" s="425"/>
      <c r="E1026" s="425"/>
      <c r="F1026" s="425"/>
      <c r="G1026" s="425"/>
      <c r="H1026" s="425"/>
      <c r="I1026" s="425"/>
      <c r="J1026" s="425"/>
      <c r="K1026" s="425"/>
      <c r="L1026" s="425"/>
      <c r="M1026" s="425"/>
      <c r="N1026" s="425"/>
      <c r="O1026" s="425"/>
      <c r="P1026" s="425"/>
      <c r="Q1026" s="425"/>
      <c r="R1026" s="425"/>
      <c r="S1026" s="425"/>
      <c r="T1026" s="425"/>
      <c r="U1026" s="425"/>
      <c r="V1026" s="425"/>
      <c r="W1026" s="425"/>
      <c r="X1026" s="425"/>
      <c r="Y1026" s="425"/>
      <c r="Z1026" s="425"/>
      <c r="AA1026" s="425"/>
      <c r="AB1026" s="425"/>
      <c r="AC1026" s="425"/>
      <c r="AD1026" s="425"/>
      <c r="AE1026" s="425"/>
    </row>
    <row r="1027" spans="1:31" ht="24" customHeight="1">
      <c r="A1027" s="425"/>
      <c r="B1027" s="425"/>
      <c r="C1027" s="425"/>
      <c r="D1027" s="425"/>
      <c r="E1027" s="425"/>
      <c r="F1027" s="425"/>
      <c r="G1027" s="425"/>
      <c r="H1027" s="425"/>
      <c r="I1027" s="425"/>
      <c r="J1027" s="425"/>
      <c r="K1027" s="425"/>
      <c r="L1027" s="425"/>
      <c r="M1027" s="425"/>
      <c r="N1027" s="425"/>
      <c r="O1027" s="425"/>
      <c r="P1027" s="425"/>
      <c r="Q1027" s="425"/>
      <c r="R1027" s="425"/>
      <c r="S1027" s="425"/>
      <c r="T1027" s="425"/>
      <c r="U1027" s="425"/>
      <c r="V1027" s="425"/>
      <c r="W1027" s="425"/>
      <c r="X1027" s="425"/>
      <c r="Y1027" s="425"/>
      <c r="Z1027" s="425"/>
      <c r="AA1027" s="425"/>
      <c r="AB1027" s="425"/>
      <c r="AC1027" s="425"/>
      <c r="AD1027" s="425"/>
      <c r="AE1027" s="425"/>
    </row>
    <row r="1028" spans="1:31" ht="24" customHeight="1">
      <c r="A1028" s="425"/>
      <c r="B1028" s="425"/>
      <c r="C1028" s="425"/>
      <c r="D1028" s="425"/>
      <c r="E1028" s="425"/>
      <c r="F1028" s="425"/>
      <c r="G1028" s="425"/>
      <c r="H1028" s="425"/>
      <c r="I1028" s="425"/>
      <c r="J1028" s="425"/>
      <c r="K1028" s="425"/>
      <c r="L1028" s="425"/>
      <c r="M1028" s="425"/>
      <c r="N1028" s="425"/>
      <c r="O1028" s="425"/>
      <c r="P1028" s="425"/>
      <c r="Q1028" s="425"/>
      <c r="R1028" s="425"/>
      <c r="S1028" s="425"/>
      <c r="T1028" s="425"/>
      <c r="U1028" s="425"/>
      <c r="V1028" s="425"/>
      <c r="W1028" s="425"/>
      <c r="X1028" s="425"/>
      <c r="Y1028" s="425"/>
      <c r="Z1028" s="425"/>
      <c r="AA1028" s="425"/>
      <c r="AB1028" s="425"/>
      <c r="AC1028" s="425"/>
      <c r="AD1028" s="425"/>
      <c r="AE1028" s="425"/>
    </row>
    <row r="1029" spans="1:31" ht="24" customHeight="1">
      <c r="A1029" s="425"/>
      <c r="B1029" s="425"/>
      <c r="C1029" s="425"/>
      <c r="D1029" s="425"/>
      <c r="E1029" s="425"/>
      <c r="F1029" s="425"/>
      <c r="G1029" s="425"/>
      <c r="H1029" s="425"/>
      <c r="I1029" s="425"/>
      <c r="J1029" s="425"/>
      <c r="K1029" s="425"/>
      <c r="L1029" s="425"/>
      <c r="M1029" s="425"/>
      <c r="N1029" s="425"/>
      <c r="O1029" s="425"/>
      <c r="P1029" s="425"/>
      <c r="Q1029" s="425"/>
      <c r="R1029" s="425"/>
      <c r="S1029" s="425"/>
      <c r="T1029" s="425"/>
      <c r="U1029" s="425"/>
      <c r="V1029" s="425"/>
      <c r="W1029" s="425"/>
      <c r="X1029" s="425"/>
      <c r="Y1029" s="425"/>
      <c r="Z1029" s="425"/>
      <c r="AA1029" s="425"/>
      <c r="AB1029" s="425"/>
      <c r="AC1029" s="425"/>
      <c r="AD1029" s="425"/>
      <c r="AE1029" s="425"/>
    </row>
    <row r="1030" spans="1:31" ht="24" customHeight="1">
      <c r="A1030" s="425"/>
      <c r="B1030" s="425"/>
      <c r="C1030" s="425"/>
      <c r="D1030" s="425"/>
      <c r="E1030" s="425"/>
      <c r="F1030" s="425"/>
      <c r="G1030" s="425"/>
      <c r="H1030" s="425"/>
      <c r="I1030" s="425"/>
      <c r="J1030" s="425"/>
      <c r="K1030" s="425"/>
      <c r="L1030" s="425"/>
      <c r="M1030" s="425"/>
      <c r="N1030" s="425"/>
      <c r="O1030" s="425"/>
      <c r="P1030" s="425"/>
      <c r="Q1030" s="425"/>
      <c r="R1030" s="425"/>
      <c r="S1030" s="425"/>
      <c r="T1030" s="425"/>
      <c r="U1030" s="425"/>
      <c r="V1030" s="425"/>
      <c r="W1030" s="425"/>
      <c r="X1030" s="425"/>
      <c r="Y1030" s="425"/>
      <c r="Z1030" s="425"/>
      <c r="AA1030" s="425"/>
      <c r="AB1030" s="425"/>
      <c r="AC1030" s="425"/>
      <c r="AD1030" s="425"/>
      <c r="AE1030" s="425"/>
    </row>
    <row r="1031" spans="1:31" ht="24" customHeight="1">
      <c r="A1031" s="425"/>
      <c r="B1031" s="425"/>
      <c r="C1031" s="425"/>
      <c r="D1031" s="425"/>
      <c r="E1031" s="425"/>
      <c r="F1031" s="425"/>
      <c r="G1031" s="425"/>
      <c r="H1031" s="425"/>
      <c r="I1031" s="425"/>
      <c r="J1031" s="425"/>
      <c r="K1031" s="425"/>
      <c r="L1031" s="425"/>
      <c r="M1031" s="425"/>
      <c r="N1031" s="425"/>
      <c r="O1031" s="425"/>
      <c r="P1031" s="425"/>
      <c r="Q1031" s="425"/>
      <c r="R1031" s="425"/>
      <c r="S1031" s="425"/>
      <c r="T1031" s="425"/>
      <c r="U1031" s="425"/>
      <c r="V1031" s="425"/>
      <c r="W1031" s="425"/>
      <c r="X1031" s="425"/>
      <c r="Y1031" s="425"/>
      <c r="Z1031" s="425"/>
      <c r="AA1031" s="425"/>
      <c r="AB1031" s="425"/>
      <c r="AC1031" s="425"/>
      <c r="AD1031" s="425"/>
      <c r="AE1031" s="425"/>
    </row>
    <row r="1032" spans="1:31" ht="24" customHeight="1">
      <c r="A1032" s="425"/>
      <c r="B1032" s="425"/>
      <c r="C1032" s="425"/>
      <c r="D1032" s="425"/>
      <c r="E1032" s="425"/>
      <c r="F1032" s="425"/>
      <c r="G1032" s="425"/>
      <c r="H1032" s="425"/>
      <c r="I1032" s="425"/>
      <c r="J1032" s="425"/>
      <c r="K1032" s="425"/>
      <c r="L1032" s="425"/>
      <c r="M1032" s="425"/>
      <c r="N1032" s="425"/>
      <c r="O1032" s="425"/>
      <c r="P1032" s="425"/>
      <c r="Q1032" s="425"/>
      <c r="R1032" s="425"/>
      <c r="S1032" s="425"/>
      <c r="T1032" s="425"/>
      <c r="U1032" s="425"/>
      <c r="V1032" s="425"/>
      <c r="W1032" s="425"/>
      <c r="X1032" s="425"/>
      <c r="Y1032" s="425"/>
      <c r="Z1032" s="425"/>
      <c r="AA1032" s="425"/>
      <c r="AB1032" s="425"/>
      <c r="AC1032" s="425"/>
      <c r="AD1032" s="425"/>
      <c r="AE1032" s="425"/>
    </row>
    <row r="1033" spans="1:31" ht="24" customHeight="1">
      <c r="A1033" s="425"/>
      <c r="B1033" s="425"/>
      <c r="C1033" s="425"/>
      <c r="D1033" s="425"/>
      <c r="E1033" s="425"/>
      <c r="F1033" s="425"/>
      <c r="G1033" s="425"/>
      <c r="H1033" s="425"/>
      <c r="I1033" s="425"/>
      <c r="J1033" s="425"/>
      <c r="K1033" s="425"/>
      <c r="L1033" s="425"/>
      <c r="M1033" s="425"/>
      <c r="N1033" s="425"/>
      <c r="O1033" s="425"/>
      <c r="P1033" s="425"/>
      <c r="Q1033" s="425"/>
      <c r="R1033" s="425"/>
      <c r="S1033" s="425"/>
      <c r="T1033" s="425"/>
      <c r="U1033" s="425"/>
      <c r="V1033" s="425"/>
      <c r="W1033" s="425"/>
      <c r="X1033" s="425"/>
      <c r="Y1033" s="425"/>
      <c r="Z1033" s="425"/>
      <c r="AA1033" s="425"/>
      <c r="AB1033" s="425"/>
      <c r="AC1033" s="425"/>
      <c r="AD1033" s="425"/>
      <c r="AE1033" s="425"/>
    </row>
    <row r="1034" spans="1:31" ht="24" customHeight="1">
      <c r="A1034" s="425"/>
      <c r="B1034" s="425"/>
      <c r="C1034" s="425"/>
      <c r="D1034" s="425"/>
      <c r="E1034" s="425"/>
      <c r="F1034" s="425"/>
      <c r="G1034" s="425"/>
      <c r="H1034" s="425"/>
      <c r="I1034" s="425"/>
      <c r="J1034" s="425"/>
      <c r="K1034" s="425"/>
      <c r="L1034" s="425"/>
      <c r="M1034" s="425"/>
      <c r="N1034" s="425"/>
      <c r="O1034" s="425"/>
      <c r="P1034" s="425"/>
      <c r="Q1034" s="425"/>
      <c r="R1034" s="425"/>
      <c r="S1034" s="425"/>
      <c r="T1034" s="425"/>
      <c r="U1034" s="425"/>
      <c r="V1034" s="425"/>
      <c r="W1034" s="425"/>
      <c r="X1034" s="425"/>
      <c r="Y1034" s="425"/>
      <c r="Z1034" s="425"/>
      <c r="AA1034" s="425"/>
      <c r="AB1034" s="425"/>
      <c r="AC1034" s="425"/>
      <c r="AD1034" s="425"/>
      <c r="AE1034" s="425"/>
    </row>
    <row r="1035" spans="1:31" ht="24" customHeight="1">
      <c r="A1035" s="425"/>
      <c r="B1035" s="425"/>
      <c r="C1035" s="425"/>
      <c r="D1035" s="425"/>
      <c r="E1035" s="425"/>
      <c r="F1035" s="425"/>
      <c r="G1035" s="425"/>
      <c r="H1035" s="425"/>
      <c r="I1035" s="425"/>
      <c r="J1035" s="425"/>
      <c r="K1035" s="425"/>
      <c r="L1035" s="425"/>
      <c r="M1035" s="425"/>
      <c r="N1035" s="425"/>
      <c r="O1035" s="425"/>
      <c r="P1035" s="425"/>
      <c r="Q1035" s="425"/>
      <c r="R1035" s="425"/>
      <c r="S1035" s="425"/>
      <c r="T1035" s="425"/>
      <c r="U1035" s="425"/>
      <c r="V1035" s="425"/>
      <c r="W1035" s="425"/>
      <c r="X1035" s="425"/>
      <c r="Y1035" s="425"/>
      <c r="Z1035" s="425"/>
      <c r="AA1035" s="425"/>
      <c r="AB1035" s="425"/>
      <c r="AC1035" s="425"/>
      <c r="AD1035" s="425"/>
      <c r="AE1035" s="425"/>
    </row>
    <row r="1036" spans="1:31" ht="24" customHeight="1">
      <c r="A1036" s="425"/>
      <c r="B1036" s="425"/>
      <c r="C1036" s="425"/>
      <c r="D1036" s="425"/>
      <c r="E1036" s="425"/>
      <c r="F1036" s="425"/>
      <c r="G1036" s="425"/>
      <c r="H1036" s="425"/>
      <c r="I1036" s="425"/>
      <c r="J1036" s="425"/>
      <c r="K1036" s="425"/>
      <c r="L1036" s="425"/>
      <c r="M1036" s="425"/>
      <c r="N1036" s="425"/>
      <c r="O1036" s="425"/>
      <c r="P1036" s="425"/>
      <c r="Q1036" s="425"/>
      <c r="R1036" s="425"/>
      <c r="S1036" s="425"/>
      <c r="T1036" s="425"/>
      <c r="U1036" s="425"/>
      <c r="V1036" s="425"/>
      <c r="W1036" s="425"/>
      <c r="X1036" s="425"/>
      <c r="Y1036" s="425"/>
      <c r="Z1036" s="425"/>
      <c r="AA1036" s="425"/>
      <c r="AB1036" s="425"/>
      <c r="AC1036" s="425"/>
      <c r="AD1036" s="425"/>
      <c r="AE1036" s="425"/>
    </row>
    <row r="1037" spans="1:31" ht="24" customHeight="1">
      <c r="A1037" s="425"/>
      <c r="B1037" s="425"/>
      <c r="C1037" s="425"/>
      <c r="D1037" s="425"/>
      <c r="E1037" s="425"/>
      <c r="F1037" s="425"/>
      <c r="G1037" s="425"/>
      <c r="H1037" s="425"/>
      <c r="I1037" s="425"/>
      <c r="J1037" s="425"/>
      <c r="K1037" s="425"/>
      <c r="L1037" s="425"/>
      <c r="M1037" s="425"/>
      <c r="N1037" s="425"/>
      <c r="O1037" s="425"/>
      <c r="P1037" s="425"/>
      <c r="Q1037" s="425"/>
      <c r="R1037" s="425"/>
      <c r="S1037" s="425"/>
      <c r="T1037" s="425"/>
      <c r="U1037" s="425"/>
      <c r="V1037" s="425"/>
      <c r="W1037" s="425"/>
      <c r="X1037" s="425"/>
      <c r="Y1037" s="425"/>
      <c r="Z1037" s="425"/>
      <c r="AA1037" s="425"/>
      <c r="AB1037" s="425"/>
      <c r="AC1037" s="425"/>
      <c r="AD1037" s="425"/>
      <c r="AE1037" s="425"/>
    </row>
    <row r="1038" spans="1:31" ht="24" customHeight="1">
      <c r="A1038" s="425"/>
      <c r="B1038" s="425"/>
      <c r="C1038" s="425"/>
      <c r="D1038" s="425"/>
      <c r="E1038" s="425"/>
      <c r="F1038" s="425"/>
      <c r="G1038" s="425"/>
      <c r="H1038" s="425"/>
      <c r="I1038" s="425"/>
      <c r="J1038" s="425"/>
      <c r="K1038" s="425"/>
      <c r="L1038" s="425"/>
      <c r="M1038" s="425"/>
      <c r="N1038" s="425"/>
      <c r="O1038" s="425"/>
      <c r="P1038" s="425"/>
      <c r="Q1038" s="425"/>
      <c r="R1038" s="425"/>
      <c r="S1038" s="425"/>
      <c r="T1038" s="425"/>
      <c r="U1038" s="425"/>
      <c r="V1038" s="425"/>
      <c r="W1038" s="425"/>
      <c r="X1038" s="425"/>
      <c r="Y1038" s="425"/>
      <c r="Z1038" s="425"/>
      <c r="AA1038" s="425"/>
      <c r="AB1038" s="425"/>
      <c r="AC1038" s="425"/>
      <c r="AD1038" s="425"/>
      <c r="AE1038" s="425"/>
    </row>
    <row r="1039" spans="1:31" ht="24" customHeight="1">
      <c r="A1039" s="425"/>
      <c r="B1039" s="425"/>
      <c r="C1039" s="425"/>
      <c r="D1039" s="425"/>
      <c r="E1039" s="425"/>
      <c r="F1039" s="425"/>
      <c r="G1039" s="425"/>
      <c r="H1039" s="425"/>
      <c r="I1039" s="425"/>
      <c r="J1039" s="425"/>
      <c r="K1039" s="425"/>
      <c r="L1039" s="425"/>
      <c r="M1039" s="425"/>
      <c r="N1039" s="425"/>
      <c r="O1039" s="425"/>
      <c r="P1039" s="425"/>
      <c r="Q1039" s="425"/>
      <c r="R1039" s="425"/>
      <c r="S1039" s="425"/>
      <c r="T1039" s="425"/>
      <c r="U1039" s="425"/>
      <c r="V1039" s="425"/>
      <c r="W1039" s="425"/>
      <c r="X1039" s="425"/>
      <c r="Y1039" s="425"/>
      <c r="Z1039" s="425"/>
      <c r="AA1039" s="425"/>
      <c r="AB1039" s="425"/>
      <c r="AC1039" s="425"/>
      <c r="AD1039" s="425"/>
      <c r="AE1039" s="425"/>
    </row>
    <row r="1040" spans="1:31" ht="24" customHeight="1">
      <c r="A1040" s="425"/>
      <c r="B1040" s="425"/>
      <c r="C1040" s="425"/>
      <c r="D1040" s="425"/>
      <c r="E1040" s="425"/>
      <c r="F1040" s="425"/>
      <c r="G1040" s="425"/>
      <c r="H1040" s="425"/>
      <c r="I1040" s="425"/>
      <c r="J1040" s="425"/>
      <c r="K1040" s="425"/>
      <c r="L1040" s="425"/>
      <c r="M1040" s="425"/>
      <c r="N1040" s="425"/>
      <c r="O1040" s="425"/>
      <c r="P1040" s="425"/>
      <c r="Q1040" s="425"/>
      <c r="R1040" s="425"/>
      <c r="S1040" s="425"/>
      <c r="T1040" s="425"/>
      <c r="U1040" s="425"/>
      <c r="V1040" s="425"/>
      <c r="W1040" s="425"/>
      <c r="X1040" s="425"/>
      <c r="Y1040" s="425"/>
      <c r="Z1040" s="425"/>
      <c r="AA1040" s="425"/>
      <c r="AB1040" s="425"/>
      <c r="AC1040" s="425"/>
      <c r="AD1040" s="425"/>
      <c r="AE1040" s="425"/>
    </row>
    <row r="1041" spans="1:31" ht="24" customHeight="1">
      <c r="A1041" s="425"/>
      <c r="B1041" s="425"/>
      <c r="C1041" s="425"/>
      <c r="D1041" s="425"/>
      <c r="E1041" s="425"/>
      <c r="F1041" s="425"/>
      <c r="G1041" s="425"/>
      <c r="H1041" s="425"/>
      <c r="I1041" s="425"/>
      <c r="J1041" s="425"/>
      <c r="K1041" s="425"/>
      <c r="L1041" s="425"/>
      <c r="M1041" s="425"/>
      <c r="N1041" s="425"/>
      <c r="O1041" s="425"/>
      <c r="P1041" s="425"/>
      <c r="Q1041" s="425"/>
      <c r="R1041" s="425"/>
      <c r="S1041" s="425"/>
      <c r="T1041" s="425"/>
      <c r="U1041" s="425"/>
      <c r="V1041" s="425"/>
      <c r="W1041" s="425"/>
      <c r="X1041" s="425"/>
      <c r="Y1041" s="425"/>
      <c r="Z1041" s="425"/>
      <c r="AA1041" s="425"/>
      <c r="AB1041" s="425"/>
      <c r="AC1041" s="425"/>
      <c r="AD1041" s="425"/>
      <c r="AE1041" s="425"/>
    </row>
    <row r="1042" spans="1:31" ht="24" customHeight="1">
      <c r="A1042" s="425"/>
      <c r="B1042" s="425"/>
      <c r="C1042" s="425"/>
      <c r="D1042" s="425"/>
      <c r="E1042" s="425"/>
      <c r="F1042" s="425"/>
      <c r="G1042" s="425"/>
      <c r="H1042" s="425"/>
      <c r="I1042" s="425"/>
      <c r="J1042" s="425"/>
      <c r="K1042" s="425"/>
      <c r="L1042" s="425"/>
      <c r="M1042" s="425"/>
      <c r="N1042" s="425"/>
      <c r="O1042" s="425"/>
      <c r="P1042" s="425"/>
      <c r="Q1042" s="425"/>
      <c r="R1042" s="425"/>
      <c r="S1042" s="425"/>
      <c r="T1042" s="425"/>
      <c r="U1042" s="425"/>
      <c r="V1042" s="425"/>
      <c r="W1042" s="425"/>
      <c r="X1042" s="425"/>
      <c r="Y1042" s="425"/>
      <c r="Z1042" s="425"/>
      <c r="AA1042" s="425"/>
      <c r="AB1042" s="425"/>
      <c r="AC1042" s="425"/>
      <c r="AD1042" s="425"/>
      <c r="AE1042" s="425"/>
    </row>
    <row r="1043" spans="1:31" ht="24" customHeight="1">
      <c r="A1043" s="425"/>
      <c r="B1043" s="425"/>
      <c r="C1043" s="425"/>
      <c r="D1043" s="425"/>
      <c r="E1043" s="425"/>
      <c r="F1043" s="425"/>
      <c r="G1043" s="425"/>
      <c r="H1043" s="425"/>
      <c r="I1043" s="425"/>
      <c r="J1043" s="425"/>
      <c r="K1043" s="425"/>
      <c r="L1043" s="425"/>
      <c r="M1043" s="425"/>
      <c r="N1043" s="425"/>
      <c r="O1043" s="425"/>
      <c r="P1043" s="425"/>
      <c r="Q1043" s="425"/>
      <c r="R1043" s="425"/>
      <c r="S1043" s="425"/>
      <c r="T1043" s="425"/>
      <c r="U1043" s="425"/>
      <c r="V1043" s="425"/>
      <c r="W1043" s="425"/>
      <c r="X1043" s="425"/>
      <c r="Y1043" s="425"/>
      <c r="Z1043" s="425"/>
      <c r="AA1043" s="425"/>
      <c r="AB1043" s="425"/>
      <c r="AC1043" s="425"/>
      <c r="AD1043" s="425"/>
      <c r="AE1043" s="425"/>
    </row>
    <row r="1044" spans="1:31" ht="24" customHeight="1">
      <c r="A1044" s="425"/>
      <c r="B1044" s="425"/>
      <c r="C1044" s="425"/>
      <c r="D1044" s="425"/>
      <c r="E1044" s="425"/>
      <c r="F1044" s="425"/>
      <c r="G1044" s="425"/>
      <c r="H1044" s="425"/>
      <c r="I1044" s="425"/>
      <c r="J1044" s="425"/>
      <c r="K1044" s="425"/>
      <c r="L1044" s="425"/>
      <c r="M1044" s="425"/>
      <c r="N1044" s="425"/>
      <c r="O1044" s="425"/>
      <c r="P1044" s="425"/>
      <c r="Q1044" s="425"/>
      <c r="R1044" s="425"/>
      <c r="S1044" s="425"/>
      <c r="T1044" s="425"/>
      <c r="U1044" s="425"/>
      <c r="V1044" s="425"/>
      <c r="W1044" s="425"/>
      <c r="X1044" s="425"/>
      <c r="Y1044" s="425"/>
      <c r="Z1044" s="425"/>
      <c r="AA1044" s="425"/>
      <c r="AB1044" s="425"/>
      <c r="AC1044" s="425"/>
      <c r="AD1044" s="425"/>
      <c r="AE1044" s="425"/>
    </row>
    <row r="1045" spans="1:31" ht="24" customHeight="1">
      <c r="A1045" s="425"/>
      <c r="B1045" s="425"/>
      <c r="C1045" s="425"/>
      <c r="D1045" s="425"/>
      <c r="E1045" s="425"/>
      <c r="F1045" s="425"/>
      <c r="G1045" s="425"/>
      <c r="H1045" s="425"/>
      <c r="I1045" s="425"/>
      <c r="J1045" s="425"/>
      <c r="K1045" s="425"/>
      <c r="L1045" s="425"/>
      <c r="M1045" s="425"/>
      <c r="N1045" s="425"/>
      <c r="O1045" s="425"/>
      <c r="P1045" s="425"/>
      <c r="Q1045" s="425"/>
      <c r="R1045" s="425"/>
      <c r="S1045" s="425"/>
      <c r="T1045" s="425"/>
      <c r="U1045" s="425"/>
      <c r="V1045" s="425"/>
      <c r="W1045" s="425"/>
      <c r="X1045" s="425"/>
      <c r="Y1045" s="425"/>
      <c r="Z1045" s="425"/>
      <c r="AA1045" s="425"/>
      <c r="AB1045" s="425"/>
      <c r="AC1045" s="425"/>
      <c r="AD1045" s="425"/>
      <c r="AE1045" s="425"/>
    </row>
    <row r="1046" spans="1:31" ht="24" customHeight="1">
      <c r="A1046" s="425"/>
      <c r="B1046" s="425"/>
      <c r="C1046" s="425"/>
      <c r="D1046" s="425"/>
      <c r="E1046" s="425"/>
      <c r="F1046" s="425"/>
      <c r="G1046" s="425"/>
      <c r="H1046" s="425"/>
      <c r="I1046" s="425"/>
      <c r="J1046" s="425"/>
      <c r="K1046" s="425"/>
      <c r="L1046" s="425"/>
      <c r="M1046" s="425"/>
      <c r="N1046" s="425"/>
      <c r="O1046" s="425"/>
      <c r="P1046" s="425"/>
      <c r="Q1046" s="425"/>
      <c r="R1046" s="425"/>
      <c r="S1046" s="425"/>
      <c r="T1046" s="425"/>
      <c r="U1046" s="425"/>
      <c r="V1046" s="425"/>
      <c r="W1046" s="425"/>
      <c r="X1046" s="425"/>
      <c r="Y1046" s="425"/>
      <c r="Z1046" s="425"/>
      <c r="AA1046" s="425"/>
      <c r="AB1046" s="425"/>
      <c r="AC1046" s="425"/>
      <c r="AD1046" s="425"/>
      <c r="AE1046" s="425"/>
    </row>
    <row r="1047" spans="1:31" ht="24" customHeight="1">
      <c r="A1047" s="425"/>
      <c r="B1047" s="425"/>
      <c r="C1047" s="425"/>
      <c r="D1047" s="425"/>
      <c r="E1047" s="425"/>
      <c r="F1047" s="425"/>
      <c r="G1047" s="425"/>
      <c r="H1047" s="425"/>
      <c r="I1047" s="425"/>
      <c r="J1047" s="425"/>
      <c r="K1047" s="425"/>
      <c r="L1047" s="425"/>
      <c r="M1047" s="425"/>
      <c r="N1047" s="425"/>
      <c r="O1047" s="425"/>
      <c r="P1047" s="425"/>
      <c r="Q1047" s="425"/>
      <c r="R1047" s="425"/>
      <c r="S1047" s="425"/>
      <c r="T1047" s="425"/>
      <c r="U1047" s="425"/>
      <c r="V1047" s="425"/>
      <c r="W1047" s="425"/>
      <c r="X1047" s="425"/>
      <c r="Y1047" s="425"/>
      <c r="Z1047" s="425"/>
      <c r="AA1047" s="425"/>
      <c r="AB1047" s="425"/>
      <c r="AC1047" s="425"/>
      <c r="AD1047" s="425"/>
      <c r="AE1047" s="425"/>
    </row>
    <row r="1048" spans="1:31" ht="24" customHeight="1">
      <c r="A1048" s="425"/>
      <c r="B1048" s="425"/>
      <c r="C1048" s="425"/>
      <c r="D1048" s="425"/>
      <c r="E1048" s="425"/>
      <c r="F1048" s="425"/>
      <c r="G1048" s="425"/>
      <c r="H1048" s="425"/>
      <c r="I1048" s="425"/>
      <c r="J1048" s="425"/>
      <c r="K1048" s="425"/>
      <c r="L1048" s="425"/>
      <c r="M1048" s="425"/>
      <c r="N1048" s="425"/>
      <c r="O1048" s="425"/>
      <c r="P1048" s="425"/>
      <c r="Q1048" s="425"/>
      <c r="R1048" s="425"/>
      <c r="S1048" s="425"/>
      <c r="T1048" s="425"/>
      <c r="U1048" s="425"/>
      <c r="V1048" s="425"/>
      <c r="W1048" s="425"/>
      <c r="X1048" s="425"/>
      <c r="Y1048" s="425"/>
      <c r="Z1048" s="425"/>
      <c r="AA1048" s="425"/>
      <c r="AB1048" s="425"/>
      <c r="AC1048" s="425"/>
      <c r="AD1048" s="425"/>
      <c r="AE1048" s="425"/>
    </row>
    <row r="1049" spans="1:31" ht="24" customHeight="1">
      <c r="A1049" s="425"/>
      <c r="B1049" s="425"/>
      <c r="C1049" s="425"/>
      <c r="D1049" s="425"/>
      <c r="E1049" s="425"/>
      <c r="F1049" s="425"/>
      <c r="G1049" s="425"/>
      <c r="H1049" s="425"/>
      <c r="I1049" s="425"/>
      <c r="J1049" s="425"/>
      <c r="K1049" s="425"/>
      <c r="L1049" s="425"/>
      <c r="M1049" s="425"/>
      <c r="N1049" s="425"/>
      <c r="O1049" s="425"/>
      <c r="P1049" s="425"/>
      <c r="Q1049" s="425"/>
      <c r="R1049" s="425"/>
      <c r="S1049" s="425"/>
      <c r="T1049" s="425"/>
      <c r="U1049" s="425"/>
      <c r="V1049" s="425"/>
      <c r="W1049" s="425"/>
      <c r="X1049" s="425"/>
      <c r="Y1049" s="425"/>
      <c r="Z1049" s="425"/>
      <c r="AA1049" s="425"/>
      <c r="AB1049" s="425"/>
      <c r="AC1049" s="425"/>
      <c r="AD1049" s="425"/>
      <c r="AE1049" s="425"/>
    </row>
    <row r="1050" spans="1:31" ht="24" customHeight="1">
      <c r="A1050" s="425"/>
      <c r="B1050" s="425"/>
      <c r="C1050" s="425"/>
      <c r="D1050" s="425"/>
      <c r="E1050" s="425"/>
      <c r="F1050" s="425"/>
      <c r="G1050" s="425"/>
      <c r="H1050" s="425"/>
      <c r="I1050" s="425"/>
      <c r="J1050" s="425"/>
      <c r="K1050" s="425"/>
      <c r="L1050" s="425"/>
      <c r="M1050" s="425"/>
      <c r="N1050" s="425"/>
      <c r="O1050" s="425"/>
      <c r="P1050" s="425"/>
      <c r="Q1050" s="425"/>
      <c r="R1050" s="425"/>
      <c r="S1050" s="425"/>
      <c r="T1050" s="425"/>
      <c r="U1050" s="425"/>
      <c r="V1050" s="425"/>
      <c r="W1050" s="425"/>
      <c r="X1050" s="425"/>
      <c r="Y1050" s="425"/>
      <c r="Z1050" s="425"/>
      <c r="AA1050" s="425"/>
      <c r="AB1050" s="425"/>
      <c r="AC1050" s="425"/>
      <c r="AD1050" s="425"/>
      <c r="AE1050" s="425"/>
    </row>
    <row r="1051" spans="1:31" ht="24" customHeight="1">
      <c r="A1051" s="425"/>
      <c r="B1051" s="425"/>
      <c r="C1051" s="425"/>
      <c r="D1051" s="425"/>
      <c r="E1051" s="425"/>
      <c r="F1051" s="425"/>
      <c r="G1051" s="425"/>
      <c r="H1051" s="425"/>
      <c r="I1051" s="425"/>
      <c r="J1051" s="425"/>
      <c r="K1051" s="425"/>
      <c r="L1051" s="425"/>
      <c r="M1051" s="425"/>
      <c r="N1051" s="425"/>
      <c r="O1051" s="425"/>
      <c r="P1051" s="425"/>
      <c r="Q1051" s="425"/>
      <c r="R1051" s="425"/>
      <c r="S1051" s="425"/>
      <c r="T1051" s="425"/>
      <c r="U1051" s="425"/>
      <c r="V1051" s="425"/>
      <c r="W1051" s="425"/>
      <c r="X1051" s="425"/>
      <c r="Y1051" s="425"/>
      <c r="Z1051" s="425"/>
      <c r="AA1051" s="425"/>
      <c r="AB1051" s="425"/>
      <c r="AC1051" s="425"/>
      <c r="AD1051" s="425"/>
      <c r="AE1051" s="425"/>
    </row>
    <row r="1052" spans="1:31" ht="24" customHeight="1">
      <c r="A1052" s="425"/>
      <c r="B1052" s="425"/>
      <c r="C1052" s="425"/>
      <c r="D1052" s="425"/>
      <c r="E1052" s="425"/>
      <c r="F1052" s="425"/>
      <c r="G1052" s="425"/>
      <c r="H1052" s="425"/>
      <c r="I1052" s="425"/>
      <c r="J1052" s="425"/>
      <c r="K1052" s="425"/>
      <c r="L1052" s="425"/>
      <c r="M1052" s="425"/>
      <c r="N1052" s="425"/>
      <c r="O1052" s="425"/>
      <c r="P1052" s="425"/>
      <c r="Q1052" s="425"/>
      <c r="R1052" s="425"/>
      <c r="S1052" s="425"/>
      <c r="T1052" s="425"/>
      <c r="U1052" s="425"/>
      <c r="V1052" s="425"/>
      <c r="W1052" s="425"/>
      <c r="X1052" s="425"/>
      <c r="Y1052" s="425"/>
      <c r="Z1052" s="425"/>
      <c r="AA1052" s="425"/>
      <c r="AB1052" s="425"/>
      <c r="AC1052" s="425"/>
      <c r="AD1052" s="425"/>
      <c r="AE1052" s="425"/>
    </row>
    <row r="1053" spans="1:31" ht="24" customHeight="1">
      <c r="A1053" s="425"/>
      <c r="B1053" s="425"/>
      <c r="C1053" s="425"/>
      <c r="D1053" s="425"/>
      <c r="E1053" s="425"/>
      <c r="F1053" s="425"/>
      <c r="G1053" s="425"/>
      <c r="H1053" s="425"/>
      <c r="I1053" s="425"/>
      <c r="J1053" s="425"/>
      <c r="K1053" s="425"/>
      <c r="L1053" s="425"/>
      <c r="M1053" s="425"/>
      <c r="N1053" s="425"/>
      <c r="O1053" s="425"/>
      <c r="P1053" s="425"/>
      <c r="Q1053" s="425"/>
      <c r="R1053" s="425"/>
      <c r="S1053" s="425"/>
      <c r="T1053" s="425"/>
      <c r="U1053" s="425"/>
      <c r="V1053" s="425"/>
      <c r="W1053" s="425"/>
      <c r="X1053" s="425"/>
      <c r="Y1053" s="425"/>
      <c r="Z1053" s="425"/>
      <c r="AA1053" s="425"/>
      <c r="AB1053" s="425"/>
      <c r="AC1053" s="425"/>
      <c r="AD1053" s="425"/>
      <c r="AE1053" s="425"/>
    </row>
    <row r="1054" spans="1:31" ht="24" customHeight="1">
      <c r="A1054" s="425"/>
      <c r="B1054" s="425"/>
      <c r="C1054" s="425"/>
      <c r="D1054" s="425"/>
      <c r="E1054" s="425"/>
      <c r="F1054" s="425"/>
      <c r="G1054" s="425"/>
      <c r="H1054" s="425"/>
      <c r="I1054" s="425"/>
      <c r="J1054" s="425"/>
      <c r="K1054" s="425"/>
      <c r="L1054" s="425"/>
      <c r="M1054" s="425"/>
      <c r="N1054" s="425"/>
      <c r="O1054" s="425"/>
      <c r="P1054" s="425"/>
      <c r="Q1054" s="425"/>
      <c r="R1054" s="425"/>
      <c r="S1054" s="425"/>
      <c r="T1054" s="425"/>
      <c r="U1054" s="425"/>
      <c r="V1054" s="425"/>
      <c r="W1054" s="425"/>
      <c r="X1054" s="425"/>
      <c r="Y1054" s="425"/>
      <c r="Z1054" s="425"/>
      <c r="AA1054" s="425"/>
      <c r="AB1054" s="425"/>
      <c r="AC1054" s="425"/>
      <c r="AD1054" s="425"/>
      <c r="AE1054" s="425"/>
    </row>
    <row r="1055" spans="1:31" ht="24" customHeight="1">
      <c r="A1055" s="425"/>
      <c r="B1055" s="425"/>
      <c r="C1055" s="425"/>
      <c r="D1055" s="425"/>
      <c r="E1055" s="425"/>
      <c r="F1055" s="425"/>
      <c r="G1055" s="425"/>
      <c r="H1055" s="425"/>
      <c r="I1055" s="425"/>
      <c r="J1055" s="425"/>
      <c r="K1055" s="425"/>
      <c r="L1055" s="425"/>
      <c r="M1055" s="425"/>
      <c r="N1055" s="425"/>
      <c r="O1055" s="425"/>
      <c r="P1055" s="425"/>
      <c r="Q1055" s="425"/>
      <c r="R1055" s="425"/>
      <c r="S1055" s="425"/>
      <c r="T1055" s="425"/>
      <c r="U1055" s="425"/>
      <c r="V1055" s="425"/>
      <c r="W1055" s="425"/>
      <c r="X1055" s="425"/>
      <c r="Y1055" s="425"/>
      <c r="Z1055" s="425"/>
      <c r="AA1055" s="425"/>
      <c r="AB1055" s="425"/>
      <c r="AC1055" s="425"/>
      <c r="AD1055" s="425"/>
      <c r="AE1055" s="425"/>
    </row>
    <row r="1056" spans="1:31" ht="24" customHeight="1">
      <c r="A1056" s="425"/>
      <c r="B1056" s="425"/>
      <c r="C1056" s="425"/>
      <c r="D1056" s="425"/>
      <c r="E1056" s="425"/>
      <c r="F1056" s="425"/>
      <c r="G1056" s="425"/>
      <c r="H1056" s="425"/>
      <c r="I1056" s="425"/>
      <c r="J1056" s="425"/>
      <c r="K1056" s="425"/>
      <c r="L1056" s="425"/>
      <c r="M1056" s="425"/>
      <c r="N1056" s="425"/>
      <c r="O1056" s="425"/>
      <c r="P1056" s="425"/>
      <c r="Q1056" s="425"/>
      <c r="R1056" s="425"/>
      <c r="S1056" s="425"/>
      <c r="T1056" s="425"/>
      <c r="U1056" s="425"/>
      <c r="V1056" s="425"/>
      <c r="W1056" s="425"/>
      <c r="X1056" s="425"/>
      <c r="Y1056" s="425"/>
      <c r="Z1056" s="425"/>
      <c r="AA1056" s="425"/>
      <c r="AB1056" s="425"/>
      <c r="AC1056" s="425"/>
      <c r="AD1056" s="425"/>
      <c r="AE1056" s="425"/>
    </row>
    <row r="1057" spans="1:31" ht="24" customHeight="1">
      <c r="A1057" s="425"/>
      <c r="B1057" s="425"/>
      <c r="C1057" s="425"/>
      <c r="D1057" s="425"/>
      <c r="E1057" s="425"/>
      <c r="F1057" s="425"/>
      <c r="G1057" s="425"/>
      <c r="H1057" s="425"/>
      <c r="I1057" s="425"/>
      <c r="J1057" s="425"/>
      <c r="K1057" s="425"/>
      <c r="L1057" s="425"/>
      <c r="M1057" s="425"/>
      <c r="N1057" s="425"/>
      <c r="O1057" s="425"/>
      <c r="P1057" s="425"/>
      <c r="Q1057" s="425"/>
      <c r="R1057" s="425"/>
      <c r="S1057" s="425"/>
      <c r="T1057" s="425"/>
      <c r="U1057" s="425"/>
      <c r="V1057" s="425"/>
      <c r="W1057" s="425"/>
      <c r="X1057" s="425"/>
      <c r="Y1057" s="425"/>
      <c r="Z1057" s="425"/>
      <c r="AA1057" s="425"/>
      <c r="AB1057" s="425"/>
      <c r="AC1057" s="425"/>
      <c r="AD1057" s="425"/>
      <c r="AE1057" s="425"/>
    </row>
    <row r="1058" spans="1:31" ht="24" customHeight="1">
      <c r="A1058" s="425"/>
      <c r="B1058" s="425"/>
      <c r="C1058" s="425"/>
      <c r="D1058" s="425"/>
      <c r="E1058" s="425"/>
      <c r="F1058" s="425"/>
      <c r="G1058" s="425"/>
      <c r="H1058" s="425"/>
      <c r="I1058" s="425"/>
      <c r="J1058" s="425"/>
      <c r="K1058" s="425"/>
      <c r="L1058" s="425"/>
      <c r="M1058" s="425"/>
      <c r="N1058" s="425"/>
      <c r="O1058" s="425"/>
      <c r="P1058" s="425"/>
      <c r="Q1058" s="425"/>
      <c r="R1058" s="425"/>
      <c r="S1058" s="425"/>
      <c r="T1058" s="425"/>
      <c r="U1058" s="425"/>
      <c r="V1058" s="425"/>
      <c r="W1058" s="425"/>
      <c r="X1058" s="425"/>
      <c r="Y1058" s="425"/>
      <c r="Z1058" s="425"/>
      <c r="AA1058" s="425"/>
      <c r="AB1058" s="425"/>
      <c r="AC1058" s="425"/>
      <c r="AD1058" s="425"/>
      <c r="AE1058" s="425"/>
    </row>
    <row r="1059" spans="1:31" ht="24" customHeight="1">
      <c r="A1059" s="425"/>
      <c r="B1059" s="425"/>
      <c r="C1059" s="425"/>
      <c r="D1059" s="425"/>
      <c r="E1059" s="425"/>
      <c r="F1059" s="425"/>
      <c r="G1059" s="425"/>
      <c r="H1059" s="425"/>
      <c r="I1059" s="425"/>
      <c r="J1059" s="425"/>
      <c r="K1059" s="425"/>
      <c r="L1059" s="425"/>
      <c r="M1059" s="425"/>
      <c r="N1059" s="425"/>
      <c r="O1059" s="425"/>
      <c r="P1059" s="425"/>
      <c r="Q1059" s="425"/>
      <c r="R1059" s="425"/>
      <c r="S1059" s="425"/>
      <c r="T1059" s="425"/>
      <c r="U1059" s="425"/>
      <c r="V1059" s="425"/>
      <c r="W1059" s="425"/>
      <c r="X1059" s="425"/>
      <c r="Y1059" s="425"/>
      <c r="Z1059" s="425"/>
      <c r="AA1059" s="425"/>
      <c r="AB1059" s="425"/>
      <c r="AC1059" s="425"/>
      <c r="AD1059" s="425"/>
      <c r="AE1059" s="425"/>
    </row>
    <row r="1060" spans="1:31" ht="24" customHeight="1">
      <c r="A1060" s="425"/>
      <c r="B1060" s="425"/>
      <c r="C1060" s="425"/>
      <c r="D1060" s="425"/>
      <c r="E1060" s="425"/>
      <c r="F1060" s="425"/>
      <c r="G1060" s="425"/>
      <c r="H1060" s="425"/>
      <c r="I1060" s="425"/>
      <c r="J1060" s="425"/>
      <c r="K1060" s="425"/>
      <c r="L1060" s="425"/>
      <c r="M1060" s="425"/>
      <c r="N1060" s="425"/>
      <c r="O1060" s="425"/>
      <c r="P1060" s="425"/>
      <c r="Q1060" s="425"/>
      <c r="R1060" s="425"/>
      <c r="S1060" s="425"/>
      <c r="T1060" s="425"/>
      <c r="U1060" s="425"/>
      <c r="V1060" s="425"/>
      <c r="W1060" s="425"/>
      <c r="X1060" s="425"/>
      <c r="Y1060" s="425"/>
      <c r="Z1060" s="425"/>
      <c r="AA1060" s="425"/>
      <c r="AB1060" s="425"/>
      <c r="AC1060" s="425"/>
      <c r="AD1060" s="425"/>
      <c r="AE1060" s="425"/>
    </row>
    <row r="1061" spans="1:31" ht="24" customHeight="1">
      <c r="A1061" s="425"/>
      <c r="B1061" s="425"/>
      <c r="C1061" s="425"/>
      <c r="D1061" s="425"/>
      <c r="E1061" s="425"/>
      <c r="F1061" s="425"/>
      <c r="G1061" s="425"/>
      <c r="H1061" s="425"/>
      <c r="I1061" s="425"/>
      <c r="J1061" s="425"/>
      <c r="K1061" s="425"/>
      <c r="L1061" s="425"/>
      <c r="M1061" s="425"/>
      <c r="N1061" s="425"/>
      <c r="O1061" s="425"/>
      <c r="P1061" s="425"/>
      <c r="Q1061" s="425"/>
      <c r="R1061" s="425"/>
      <c r="S1061" s="425"/>
      <c r="T1061" s="425"/>
      <c r="U1061" s="425"/>
      <c r="V1061" s="425"/>
      <c r="W1061" s="425"/>
      <c r="X1061" s="425"/>
      <c r="Y1061" s="425"/>
      <c r="Z1061" s="425"/>
      <c r="AA1061" s="425"/>
      <c r="AB1061" s="425"/>
      <c r="AC1061" s="425"/>
      <c r="AD1061" s="425"/>
      <c r="AE1061" s="425"/>
    </row>
    <row r="1062" spans="1:31" ht="24" customHeight="1">
      <c r="A1062" s="425"/>
      <c r="B1062" s="425"/>
      <c r="C1062" s="425"/>
      <c r="D1062" s="425"/>
      <c r="E1062" s="425"/>
      <c r="F1062" s="425"/>
      <c r="G1062" s="425"/>
      <c r="H1062" s="425"/>
      <c r="I1062" s="425"/>
      <c r="J1062" s="425"/>
      <c r="K1062" s="425"/>
      <c r="L1062" s="425"/>
      <c r="M1062" s="425"/>
      <c r="N1062" s="425"/>
      <c r="O1062" s="425"/>
      <c r="P1062" s="425"/>
      <c r="Q1062" s="425"/>
      <c r="R1062" s="425"/>
      <c r="S1062" s="425"/>
      <c r="T1062" s="425"/>
      <c r="U1062" s="425"/>
      <c r="V1062" s="425"/>
      <c r="W1062" s="425"/>
      <c r="X1062" s="425"/>
      <c r="Y1062" s="425"/>
      <c r="Z1062" s="425"/>
      <c r="AA1062" s="425"/>
      <c r="AB1062" s="425"/>
      <c r="AC1062" s="425"/>
      <c r="AD1062" s="425"/>
      <c r="AE1062" s="425"/>
    </row>
    <row r="1063" spans="1:31" ht="24" customHeight="1">
      <c r="A1063" s="425"/>
      <c r="B1063" s="425"/>
      <c r="C1063" s="425"/>
      <c r="D1063" s="425"/>
      <c r="E1063" s="425"/>
      <c r="F1063" s="425"/>
      <c r="G1063" s="425"/>
      <c r="H1063" s="425"/>
      <c r="I1063" s="425"/>
      <c r="J1063" s="425"/>
      <c r="K1063" s="425"/>
      <c r="L1063" s="425"/>
      <c r="M1063" s="425"/>
      <c r="N1063" s="425"/>
      <c r="O1063" s="425"/>
      <c r="P1063" s="425"/>
      <c r="Q1063" s="425"/>
      <c r="R1063" s="425"/>
      <c r="S1063" s="425"/>
      <c r="T1063" s="425"/>
      <c r="U1063" s="425"/>
      <c r="V1063" s="425"/>
      <c r="W1063" s="425"/>
      <c r="X1063" s="425"/>
      <c r="Y1063" s="425"/>
      <c r="Z1063" s="425"/>
      <c r="AA1063" s="425"/>
      <c r="AB1063" s="425"/>
      <c r="AC1063" s="425"/>
      <c r="AD1063" s="425"/>
      <c r="AE1063" s="425"/>
    </row>
    <row r="1064" spans="1:31" ht="24" customHeight="1">
      <c r="A1064" s="425"/>
      <c r="B1064" s="425"/>
      <c r="C1064" s="425"/>
      <c r="D1064" s="425"/>
      <c r="E1064" s="425"/>
      <c r="F1064" s="425"/>
      <c r="G1064" s="425"/>
      <c r="H1064" s="425"/>
      <c r="I1064" s="425"/>
      <c r="J1064" s="425"/>
      <c r="K1064" s="425"/>
      <c r="L1064" s="425"/>
      <c r="M1064" s="425"/>
      <c r="N1064" s="425"/>
      <c r="O1064" s="425"/>
      <c r="P1064" s="425"/>
      <c r="Q1064" s="425"/>
      <c r="R1064" s="425"/>
      <c r="S1064" s="425"/>
      <c r="T1064" s="425"/>
      <c r="U1064" s="425"/>
      <c r="V1064" s="425"/>
      <c r="W1064" s="425"/>
      <c r="X1064" s="425"/>
      <c r="Y1064" s="425"/>
      <c r="Z1064" s="425"/>
      <c r="AA1064" s="425"/>
      <c r="AB1064" s="425"/>
      <c r="AC1064" s="425"/>
      <c r="AD1064" s="425"/>
      <c r="AE1064" s="425"/>
    </row>
    <row r="1065" spans="1:31" ht="24" customHeight="1">
      <c r="A1065" s="425"/>
      <c r="B1065" s="425"/>
      <c r="C1065" s="425"/>
      <c r="D1065" s="425"/>
      <c r="E1065" s="425"/>
      <c r="F1065" s="425"/>
      <c r="G1065" s="425"/>
      <c r="H1065" s="425"/>
      <c r="I1065" s="425"/>
      <c r="J1065" s="425"/>
      <c r="K1065" s="425"/>
      <c r="L1065" s="425"/>
      <c r="M1065" s="425"/>
      <c r="N1065" s="425"/>
      <c r="O1065" s="425"/>
      <c r="P1065" s="425"/>
      <c r="Q1065" s="425"/>
      <c r="R1065" s="425"/>
      <c r="S1065" s="425"/>
      <c r="T1065" s="425"/>
      <c r="U1065" s="425"/>
      <c r="V1065" s="425"/>
      <c r="W1065" s="425"/>
      <c r="X1065" s="425"/>
      <c r="Y1065" s="425"/>
      <c r="Z1065" s="425"/>
      <c r="AA1065" s="425"/>
      <c r="AB1065" s="425"/>
      <c r="AC1065" s="425"/>
      <c r="AD1065" s="425"/>
      <c r="AE1065" s="425"/>
    </row>
    <row r="1066" spans="1:31" ht="24" customHeight="1">
      <c r="A1066" s="425"/>
      <c r="B1066" s="425"/>
      <c r="C1066" s="425"/>
      <c r="D1066" s="425"/>
      <c r="E1066" s="425"/>
      <c r="F1066" s="425"/>
      <c r="G1066" s="425"/>
      <c r="H1066" s="425"/>
      <c r="I1066" s="425"/>
      <c r="J1066" s="425"/>
      <c r="K1066" s="425"/>
      <c r="L1066" s="425"/>
      <c r="M1066" s="425"/>
      <c r="N1066" s="425"/>
      <c r="O1066" s="425"/>
      <c r="P1066" s="425"/>
      <c r="Q1066" s="425"/>
      <c r="R1066" s="425"/>
      <c r="S1066" s="425"/>
      <c r="T1066" s="425"/>
      <c r="U1066" s="425"/>
      <c r="V1066" s="425"/>
      <c r="W1066" s="425"/>
      <c r="X1066" s="425"/>
      <c r="Y1066" s="425"/>
      <c r="Z1066" s="425"/>
      <c r="AA1066" s="425"/>
      <c r="AB1066" s="425"/>
      <c r="AC1066" s="425"/>
      <c r="AD1066" s="425"/>
      <c r="AE1066" s="425"/>
    </row>
    <row r="1067" spans="1:31" ht="24" customHeight="1">
      <c r="A1067" s="425"/>
      <c r="B1067" s="425"/>
      <c r="C1067" s="425"/>
      <c r="D1067" s="425"/>
      <c r="E1067" s="425"/>
      <c r="F1067" s="425"/>
      <c r="G1067" s="425"/>
      <c r="H1067" s="425"/>
      <c r="I1067" s="425"/>
      <c r="J1067" s="425"/>
      <c r="K1067" s="425"/>
      <c r="L1067" s="425"/>
      <c r="M1067" s="425"/>
      <c r="N1067" s="425"/>
      <c r="O1067" s="425"/>
      <c r="P1067" s="425"/>
      <c r="Q1067" s="425"/>
      <c r="R1067" s="425"/>
      <c r="S1067" s="425"/>
      <c r="T1067" s="425"/>
      <c r="U1067" s="425"/>
      <c r="V1067" s="425"/>
      <c r="W1067" s="425"/>
      <c r="X1067" s="425"/>
      <c r="Y1067" s="425"/>
      <c r="Z1067" s="425"/>
      <c r="AA1067" s="425"/>
      <c r="AB1067" s="425"/>
      <c r="AC1067" s="425"/>
      <c r="AD1067" s="425"/>
      <c r="AE1067" s="425"/>
    </row>
    <row r="1068" spans="1:31" ht="24" customHeight="1">
      <c r="A1068" s="425"/>
      <c r="B1068" s="425"/>
      <c r="C1068" s="425"/>
      <c r="D1068" s="425"/>
      <c r="E1068" s="425"/>
      <c r="F1068" s="425"/>
      <c r="G1068" s="425"/>
      <c r="H1068" s="425"/>
      <c r="I1068" s="425"/>
      <c r="J1068" s="425"/>
      <c r="K1068" s="425"/>
      <c r="L1068" s="425"/>
      <c r="M1068" s="425"/>
      <c r="N1068" s="425"/>
      <c r="O1068" s="425"/>
      <c r="P1068" s="425"/>
      <c r="Q1068" s="425"/>
      <c r="R1068" s="425"/>
      <c r="S1068" s="425"/>
      <c r="T1068" s="425"/>
      <c r="U1068" s="425"/>
      <c r="V1068" s="425"/>
      <c r="W1068" s="425"/>
      <c r="X1068" s="425"/>
      <c r="Y1068" s="425"/>
      <c r="Z1068" s="425"/>
      <c r="AA1068" s="425"/>
      <c r="AB1068" s="425"/>
      <c r="AC1068" s="425"/>
      <c r="AD1068" s="425"/>
      <c r="AE1068" s="425"/>
    </row>
    <row r="1069" spans="1:31" ht="24" customHeight="1">
      <c r="A1069" s="425"/>
      <c r="B1069" s="425"/>
      <c r="C1069" s="425"/>
      <c r="D1069" s="425"/>
      <c r="E1069" s="425"/>
      <c r="F1069" s="425"/>
      <c r="G1069" s="425"/>
      <c r="H1069" s="425"/>
      <c r="I1069" s="425"/>
      <c r="J1069" s="425"/>
      <c r="K1069" s="425"/>
      <c r="L1069" s="425"/>
      <c r="M1069" s="425"/>
      <c r="N1069" s="425"/>
      <c r="O1069" s="425"/>
      <c r="P1069" s="425"/>
      <c r="Q1069" s="425"/>
      <c r="R1069" s="425"/>
      <c r="S1069" s="425"/>
      <c r="T1069" s="425"/>
      <c r="U1069" s="425"/>
      <c r="V1069" s="425"/>
      <c r="W1069" s="425"/>
      <c r="X1069" s="425"/>
      <c r="Y1069" s="425"/>
      <c r="Z1069" s="425"/>
      <c r="AA1069" s="425"/>
      <c r="AB1069" s="425"/>
      <c r="AC1069" s="425"/>
      <c r="AD1069" s="425"/>
      <c r="AE1069" s="425"/>
    </row>
    <row r="1070" spans="1:31" ht="24" customHeight="1">
      <c r="A1070" s="425"/>
      <c r="B1070" s="425"/>
      <c r="C1070" s="425"/>
      <c r="D1070" s="425"/>
      <c r="E1070" s="425"/>
      <c r="F1070" s="425"/>
      <c r="G1070" s="425"/>
      <c r="H1070" s="425"/>
      <c r="I1070" s="425"/>
      <c r="J1070" s="425"/>
      <c r="K1070" s="425"/>
      <c r="L1070" s="425"/>
      <c r="M1070" s="425"/>
      <c r="N1070" s="425"/>
      <c r="O1070" s="425"/>
      <c r="P1070" s="425"/>
      <c r="Q1070" s="425"/>
      <c r="R1070" s="425"/>
      <c r="S1070" s="425"/>
      <c r="T1070" s="425"/>
      <c r="U1070" s="425"/>
      <c r="V1070" s="425"/>
      <c r="W1070" s="425"/>
      <c r="X1070" s="425"/>
      <c r="Y1070" s="425"/>
      <c r="Z1070" s="425"/>
      <c r="AA1070" s="425"/>
      <c r="AB1070" s="425"/>
      <c r="AC1070" s="425"/>
      <c r="AD1070" s="425"/>
      <c r="AE1070" s="425"/>
    </row>
    <row r="1071" spans="1:31" ht="24" customHeight="1">
      <c r="A1071" s="425"/>
      <c r="B1071" s="425"/>
      <c r="C1071" s="425"/>
      <c r="D1071" s="425"/>
      <c r="E1071" s="425"/>
      <c r="F1071" s="425"/>
      <c r="G1071" s="425"/>
      <c r="H1071" s="425"/>
      <c r="I1071" s="425"/>
      <c r="J1071" s="425"/>
      <c r="K1071" s="425"/>
      <c r="L1071" s="425"/>
      <c r="M1071" s="425"/>
      <c r="N1071" s="425"/>
      <c r="O1071" s="425"/>
      <c r="P1071" s="425"/>
      <c r="Q1071" s="425"/>
      <c r="R1071" s="425"/>
      <c r="S1071" s="425"/>
      <c r="T1071" s="425"/>
      <c r="U1071" s="425"/>
      <c r="V1071" s="425"/>
      <c r="W1071" s="425"/>
      <c r="X1071" s="425"/>
      <c r="Y1071" s="425"/>
      <c r="Z1071" s="425"/>
      <c r="AA1071" s="425"/>
      <c r="AB1071" s="425"/>
      <c r="AC1071" s="425"/>
      <c r="AD1071" s="425"/>
      <c r="AE1071" s="425"/>
    </row>
    <row r="1072" spans="1:31" ht="24" customHeight="1">
      <c r="A1072" s="425"/>
      <c r="B1072" s="425"/>
      <c r="C1072" s="425"/>
      <c r="D1072" s="425"/>
      <c r="E1072" s="425"/>
      <c r="F1072" s="425"/>
      <c r="G1072" s="425"/>
      <c r="H1072" s="425"/>
      <c r="I1072" s="425"/>
      <c r="J1072" s="425"/>
      <c r="K1072" s="425"/>
      <c r="L1072" s="425"/>
      <c r="M1072" s="425"/>
      <c r="N1072" s="425"/>
      <c r="O1072" s="425"/>
      <c r="P1072" s="425"/>
      <c r="Q1072" s="425"/>
      <c r="R1072" s="425"/>
      <c r="S1072" s="425"/>
      <c r="T1072" s="425"/>
      <c r="U1072" s="425"/>
      <c r="V1072" s="425"/>
      <c r="W1072" s="425"/>
      <c r="X1072" s="425"/>
      <c r="Y1072" s="425"/>
      <c r="Z1072" s="425"/>
      <c r="AA1072" s="425"/>
      <c r="AB1072" s="425"/>
      <c r="AC1072" s="425"/>
      <c r="AD1072" s="425"/>
      <c r="AE1072" s="425"/>
    </row>
    <row r="1073" spans="1:31" ht="24" customHeight="1">
      <c r="A1073" s="425"/>
      <c r="B1073" s="425"/>
      <c r="C1073" s="425"/>
      <c r="D1073" s="425"/>
      <c r="E1073" s="425"/>
      <c r="F1073" s="425"/>
      <c r="G1073" s="425"/>
      <c r="H1073" s="425"/>
      <c r="I1073" s="425"/>
      <c r="J1073" s="425"/>
      <c r="K1073" s="425"/>
      <c r="L1073" s="425"/>
      <c r="M1073" s="425"/>
      <c r="N1073" s="425"/>
      <c r="O1073" s="425"/>
      <c r="P1073" s="425"/>
      <c r="Q1073" s="425"/>
      <c r="R1073" s="425"/>
      <c r="S1073" s="425"/>
      <c r="T1073" s="425"/>
      <c r="U1073" s="425"/>
      <c r="V1073" s="425"/>
      <c r="W1073" s="425"/>
      <c r="X1073" s="425"/>
      <c r="Y1073" s="425"/>
      <c r="Z1073" s="425"/>
      <c r="AA1073" s="425"/>
      <c r="AB1073" s="425"/>
      <c r="AC1073" s="425"/>
      <c r="AD1073" s="425"/>
      <c r="AE1073" s="425"/>
    </row>
    <row r="1074" spans="1:31" ht="24" customHeight="1">
      <c r="A1074" s="425"/>
      <c r="B1074" s="425"/>
      <c r="C1074" s="425"/>
      <c r="D1074" s="425"/>
      <c r="E1074" s="425"/>
      <c r="F1074" s="425"/>
      <c r="G1074" s="425"/>
      <c r="H1074" s="425"/>
      <c r="I1074" s="425"/>
      <c r="J1074" s="425"/>
      <c r="K1074" s="425"/>
      <c r="L1074" s="425"/>
      <c r="M1074" s="425"/>
      <c r="N1074" s="425"/>
      <c r="O1074" s="425"/>
      <c r="P1074" s="425"/>
      <c r="Q1074" s="425"/>
      <c r="R1074" s="425"/>
      <c r="S1074" s="425"/>
      <c r="T1074" s="425"/>
      <c r="U1074" s="425"/>
      <c r="V1074" s="425"/>
      <c r="W1074" s="425"/>
      <c r="X1074" s="425"/>
      <c r="Y1074" s="425"/>
      <c r="Z1074" s="425"/>
      <c r="AA1074" s="425"/>
      <c r="AB1074" s="425"/>
      <c r="AC1074" s="425"/>
      <c r="AD1074" s="425"/>
      <c r="AE1074" s="425"/>
    </row>
    <row r="1075" spans="1:31" ht="24" customHeight="1">
      <c r="A1075" s="425"/>
      <c r="B1075" s="425"/>
      <c r="C1075" s="425"/>
      <c r="D1075" s="425"/>
      <c r="E1075" s="425"/>
      <c r="F1075" s="425"/>
      <c r="G1075" s="425"/>
      <c r="H1075" s="425"/>
      <c r="I1075" s="425"/>
      <c r="J1075" s="425"/>
      <c r="K1075" s="425"/>
      <c r="L1075" s="425"/>
      <c r="M1075" s="425"/>
      <c r="N1075" s="425"/>
      <c r="O1075" s="425"/>
      <c r="P1075" s="425"/>
      <c r="Q1075" s="425"/>
      <c r="R1075" s="425"/>
      <c r="S1075" s="425"/>
      <c r="T1075" s="425"/>
      <c r="U1075" s="425"/>
      <c r="V1075" s="425"/>
      <c r="W1075" s="425"/>
      <c r="X1075" s="425"/>
      <c r="Y1075" s="425"/>
      <c r="Z1075" s="425"/>
      <c r="AA1075" s="425"/>
      <c r="AB1075" s="425"/>
      <c r="AC1075" s="425"/>
      <c r="AD1075" s="425"/>
      <c r="AE1075" s="425"/>
    </row>
    <row r="1076" spans="1:31" ht="24" customHeight="1">
      <c r="A1076" s="425"/>
      <c r="B1076" s="425"/>
      <c r="C1076" s="425"/>
      <c r="D1076" s="425"/>
      <c r="E1076" s="425"/>
      <c r="F1076" s="425"/>
      <c r="G1076" s="425"/>
      <c r="H1076" s="425"/>
      <c r="I1076" s="425"/>
      <c r="J1076" s="425"/>
      <c r="K1076" s="425"/>
      <c r="L1076" s="425"/>
      <c r="M1076" s="425"/>
      <c r="N1076" s="425"/>
      <c r="O1076" s="425"/>
      <c r="P1076" s="425"/>
      <c r="Q1076" s="425"/>
      <c r="R1076" s="425"/>
      <c r="S1076" s="425"/>
      <c r="T1076" s="425"/>
      <c r="U1076" s="425"/>
      <c r="V1076" s="425"/>
      <c r="W1076" s="425"/>
      <c r="X1076" s="425"/>
      <c r="Y1076" s="425"/>
      <c r="Z1076" s="425"/>
      <c r="AA1076" s="425"/>
      <c r="AB1076" s="425"/>
      <c r="AC1076" s="425"/>
      <c r="AD1076" s="425"/>
      <c r="AE1076" s="425"/>
    </row>
    <row r="1077" spans="1:31" ht="24" customHeight="1">
      <c r="A1077" s="425"/>
      <c r="B1077" s="425"/>
      <c r="C1077" s="425"/>
      <c r="D1077" s="425"/>
      <c r="E1077" s="425"/>
      <c r="F1077" s="425"/>
      <c r="G1077" s="425"/>
      <c r="H1077" s="425"/>
      <c r="I1077" s="425"/>
      <c r="J1077" s="425"/>
      <c r="K1077" s="425"/>
      <c r="L1077" s="425"/>
      <c r="M1077" s="425"/>
      <c r="N1077" s="425"/>
      <c r="O1077" s="425"/>
      <c r="P1077" s="425"/>
      <c r="Q1077" s="425"/>
      <c r="R1077" s="425"/>
      <c r="S1077" s="425"/>
      <c r="T1077" s="425"/>
      <c r="U1077" s="425"/>
      <c r="V1077" s="425"/>
      <c r="W1077" s="425"/>
      <c r="X1077" s="425"/>
      <c r="Y1077" s="425"/>
      <c r="Z1077" s="425"/>
      <c r="AA1077" s="425"/>
      <c r="AB1077" s="425"/>
      <c r="AC1077" s="425"/>
      <c r="AD1077" s="425"/>
      <c r="AE1077" s="425"/>
    </row>
    <row r="1078" spans="1:31" ht="24" customHeight="1">
      <c r="A1078" s="425"/>
      <c r="B1078" s="425"/>
      <c r="C1078" s="425"/>
      <c r="D1078" s="425"/>
      <c r="E1078" s="425"/>
      <c r="F1078" s="425"/>
      <c r="G1078" s="425"/>
      <c r="H1078" s="425"/>
      <c r="I1078" s="425"/>
      <c r="J1078" s="425"/>
      <c r="K1078" s="425"/>
      <c r="L1078" s="425"/>
      <c r="M1078" s="425"/>
      <c r="N1078" s="425"/>
      <c r="O1078" s="425"/>
      <c r="P1078" s="425"/>
      <c r="Q1078" s="425"/>
      <c r="R1078" s="425"/>
      <c r="S1078" s="425"/>
      <c r="T1078" s="425"/>
      <c r="U1078" s="425"/>
      <c r="V1078" s="425"/>
      <c r="W1078" s="425"/>
      <c r="X1078" s="425"/>
      <c r="Y1078" s="425"/>
      <c r="Z1078" s="425"/>
      <c r="AA1078" s="425"/>
      <c r="AB1078" s="425"/>
      <c r="AC1078" s="425"/>
      <c r="AD1078" s="425"/>
      <c r="AE1078" s="425"/>
    </row>
    <row r="1079" spans="1:31" ht="24" customHeight="1">
      <c r="A1079" s="425"/>
      <c r="B1079" s="425"/>
      <c r="C1079" s="425"/>
      <c r="D1079" s="425"/>
      <c r="E1079" s="425"/>
      <c r="F1079" s="425"/>
      <c r="G1079" s="425"/>
      <c r="H1079" s="425"/>
      <c r="I1079" s="425"/>
      <c r="J1079" s="425"/>
      <c r="K1079" s="425"/>
      <c r="L1079" s="425"/>
      <c r="M1079" s="425"/>
      <c r="N1079" s="425"/>
      <c r="O1079" s="425"/>
      <c r="P1079" s="425"/>
      <c r="Q1079" s="425"/>
      <c r="R1079" s="425"/>
      <c r="S1079" s="425"/>
      <c r="T1079" s="425"/>
      <c r="U1079" s="425"/>
      <c r="V1079" s="425"/>
      <c r="W1079" s="425"/>
      <c r="X1079" s="425"/>
      <c r="Y1079" s="425"/>
      <c r="Z1079" s="425"/>
      <c r="AA1079" s="425"/>
      <c r="AB1079" s="425"/>
      <c r="AC1079" s="425"/>
      <c r="AD1079" s="425"/>
      <c r="AE1079" s="425"/>
    </row>
    <row r="1080" spans="1:31" ht="24" customHeight="1">
      <c r="A1080" s="425"/>
      <c r="B1080" s="425"/>
      <c r="C1080" s="425"/>
      <c r="D1080" s="425"/>
      <c r="E1080" s="425"/>
      <c r="F1080" s="425"/>
      <c r="G1080" s="425"/>
      <c r="H1080" s="425"/>
      <c r="I1080" s="425"/>
      <c r="J1080" s="425"/>
      <c r="K1080" s="425"/>
      <c r="L1080" s="425"/>
      <c r="M1080" s="425"/>
      <c r="N1080" s="425"/>
      <c r="O1080" s="425"/>
      <c r="P1080" s="425"/>
      <c r="Q1080" s="425"/>
      <c r="R1080" s="425"/>
      <c r="S1080" s="425"/>
      <c r="T1080" s="425"/>
      <c r="U1080" s="425"/>
      <c r="V1080" s="425"/>
      <c r="W1080" s="425"/>
      <c r="X1080" s="425"/>
      <c r="Y1080" s="425"/>
      <c r="Z1080" s="425"/>
      <c r="AA1080" s="425"/>
      <c r="AB1080" s="425"/>
      <c r="AC1080" s="425"/>
      <c r="AD1080" s="425"/>
      <c r="AE1080" s="425"/>
    </row>
    <row r="1081" spans="1:31" ht="24" customHeight="1">
      <c r="A1081" s="425"/>
      <c r="B1081" s="425"/>
      <c r="C1081" s="425"/>
      <c r="D1081" s="425"/>
      <c r="E1081" s="425"/>
      <c r="F1081" s="425"/>
      <c r="G1081" s="425"/>
      <c r="H1081" s="425"/>
      <c r="I1081" s="425"/>
      <c r="J1081" s="425"/>
      <c r="K1081" s="425"/>
      <c r="L1081" s="425"/>
      <c r="M1081" s="425"/>
      <c r="N1081" s="425"/>
      <c r="O1081" s="425"/>
      <c r="P1081" s="425"/>
      <c r="Q1081" s="425"/>
      <c r="R1081" s="425"/>
      <c r="S1081" s="425"/>
      <c r="T1081" s="425"/>
      <c r="U1081" s="425"/>
      <c r="V1081" s="425"/>
      <c r="W1081" s="425"/>
      <c r="X1081" s="425"/>
      <c r="Y1081" s="425"/>
      <c r="Z1081" s="425"/>
      <c r="AA1081" s="425"/>
      <c r="AB1081" s="425"/>
      <c r="AC1081" s="425"/>
      <c r="AD1081" s="425"/>
      <c r="AE1081" s="425"/>
    </row>
    <row r="1082" spans="1:31" ht="24" customHeight="1">
      <c r="A1082" s="425"/>
      <c r="B1082" s="425"/>
      <c r="C1082" s="425"/>
      <c r="D1082" s="425"/>
      <c r="E1082" s="425"/>
      <c r="F1082" s="425"/>
      <c r="G1082" s="425"/>
      <c r="H1082" s="425"/>
      <c r="I1082" s="425"/>
      <c r="J1082" s="425"/>
      <c r="K1082" s="425"/>
      <c r="L1082" s="425"/>
      <c r="M1082" s="425"/>
      <c r="N1082" s="425"/>
      <c r="O1082" s="425"/>
      <c r="P1082" s="425"/>
      <c r="Q1082" s="425"/>
      <c r="R1082" s="425"/>
      <c r="S1082" s="425"/>
      <c r="T1082" s="425"/>
      <c r="U1082" s="425"/>
      <c r="V1082" s="425"/>
      <c r="W1082" s="425"/>
      <c r="X1082" s="425"/>
      <c r="Y1082" s="425"/>
      <c r="Z1082" s="425"/>
      <c r="AA1082" s="425"/>
      <c r="AB1082" s="425"/>
      <c r="AC1082" s="425"/>
      <c r="AD1082" s="425"/>
      <c r="AE1082" s="425"/>
    </row>
    <row r="1083" spans="1:31" ht="24" customHeight="1">
      <c r="A1083" s="425"/>
      <c r="B1083" s="425"/>
      <c r="C1083" s="425"/>
      <c r="D1083" s="425"/>
      <c r="E1083" s="425"/>
      <c r="F1083" s="425"/>
      <c r="G1083" s="425"/>
      <c r="H1083" s="425"/>
      <c r="I1083" s="425"/>
      <c r="J1083" s="425"/>
      <c r="K1083" s="425"/>
      <c r="L1083" s="425"/>
      <c r="M1083" s="425"/>
      <c r="N1083" s="425"/>
      <c r="O1083" s="425"/>
      <c r="P1083" s="425"/>
      <c r="Q1083" s="425"/>
      <c r="R1083" s="425"/>
      <c r="S1083" s="425"/>
      <c r="T1083" s="425"/>
      <c r="U1083" s="425"/>
      <c r="V1083" s="425"/>
      <c r="W1083" s="425"/>
      <c r="X1083" s="425"/>
      <c r="Y1083" s="425"/>
      <c r="Z1083" s="425"/>
      <c r="AA1083" s="425"/>
      <c r="AB1083" s="425"/>
      <c r="AC1083" s="425"/>
      <c r="AD1083" s="425"/>
      <c r="AE1083" s="425"/>
    </row>
    <row r="1084" spans="1:31" ht="24" customHeight="1">
      <c r="A1084" s="425"/>
      <c r="B1084" s="425"/>
      <c r="C1084" s="425"/>
      <c r="D1084" s="425"/>
      <c r="E1084" s="425"/>
      <c r="F1084" s="425"/>
      <c r="G1084" s="425"/>
      <c r="H1084" s="425"/>
      <c r="I1084" s="425"/>
      <c r="J1084" s="425"/>
      <c r="K1084" s="425"/>
      <c r="L1084" s="425"/>
      <c r="M1084" s="425"/>
      <c r="N1084" s="425"/>
      <c r="O1084" s="425"/>
      <c r="P1084" s="425"/>
      <c r="Q1084" s="425"/>
      <c r="R1084" s="425"/>
      <c r="S1084" s="425"/>
      <c r="T1084" s="425"/>
      <c r="U1084" s="425"/>
      <c r="V1084" s="425"/>
      <c r="W1084" s="425"/>
      <c r="X1084" s="425"/>
      <c r="Y1084" s="425"/>
      <c r="Z1084" s="425"/>
      <c r="AA1084" s="425"/>
      <c r="AB1084" s="425"/>
      <c r="AC1084" s="425"/>
      <c r="AD1084" s="425"/>
      <c r="AE1084" s="425"/>
    </row>
    <row r="1085" spans="1:31" ht="24" customHeight="1">
      <c r="A1085" s="425"/>
      <c r="B1085" s="425"/>
      <c r="C1085" s="425"/>
      <c r="D1085" s="425"/>
      <c r="E1085" s="425"/>
      <c r="F1085" s="425"/>
      <c r="G1085" s="425"/>
      <c r="H1085" s="425"/>
      <c r="I1085" s="425"/>
      <c r="J1085" s="425"/>
      <c r="K1085" s="425"/>
      <c r="L1085" s="425"/>
      <c r="M1085" s="425"/>
      <c r="N1085" s="425"/>
      <c r="O1085" s="425"/>
      <c r="P1085" s="425"/>
      <c r="Q1085" s="425"/>
      <c r="R1085" s="425"/>
      <c r="S1085" s="425"/>
      <c r="T1085" s="425"/>
      <c r="U1085" s="425"/>
      <c r="V1085" s="425"/>
      <c r="W1085" s="425"/>
      <c r="X1085" s="425"/>
      <c r="Y1085" s="425"/>
      <c r="Z1085" s="425"/>
      <c r="AA1085" s="425"/>
      <c r="AB1085" s="425"/>
      <c r="AC1085" s="425"/>
      <c r="AD1085" s="425"/>
      <c r="AE1085" s="425"/>
    </row>
    <row r="1086" spans="1:31" ht="24" customHeight="1">
      <c r="A1086" s="425"/>
      <c r="B1086" s="425"/>
      <c r="C1086" s="425"/>
      <c r="D1086" s="425"/>
      <c r="E1086" s="425"/>
      <c r="F1086" s="425"/>
      <c r="G1086" s="425"/>
      <c r="H1086" s="425"/>
      <c r="I1086" s="425"/>
      <c r="J1086" s="425"/>
      <c r="K1086" s="425"/>
      <c r="L1086" s="425"/>
      <c r="M1086" s="425"/>
      <c r="N1086" s="425"/>
      <c r="O1086" s="425"/>
      <c r="P1086" s="425"/>
      <c r="Q1086" s="425"/>
      <c r="R1086" s="425"/>
      <c r="S1086" s="425"/>
      <c r="T1086" s="425"/>
      <c r="U1086" s="425"/>
      <c r="V1086" s="425"/>
      <c r="W1086" s="425"/>
      <c r="X1086" s="425"/>
      <c r="Y1086" s="425"/>
      <c r="Z1086" s="425"/>
      <c r="AA1086" s="425"/>
      <c r="AB1086" s="425"/>
      <c r="AC1086" s="425"/>
      <c r="AD1086" s="425"/>
      <c r="AE1086" s="425"/>
    </row>
    <row r="1087" spans="1:31" ht="24" customHeight="1">
      <c r="A1087" s="425"/>
      <c r="B1087" s="425"/>
      <c r="C1087" s="425"/>
      <c r="D1087" s="425"/>
      <c r="E1087" s="425"/>
      <c r="F1087" s="425"/>
      <c r="G1087" s="425"/>
      <c r="H1087" s="425"/>
      <c r="I1087" s="425"/>
      <c r="J1087" s="425"/>
      <c r="K1087" s="425"/>
      <c r="L1087" s="425"/>
      <c r="M1087" s="425"/>
      <c r="N1087" s="425"/>
      <c r="O1087" s="425"/>
      <c r="P1087" s="425"/>
      <c r="Q1087" s="425"/>
      <c r="R1087" s="425"/>
      <c r="S1087" s="425"/>
      <c r="T1087" s="425"/>
      <c r="U1087" s="425"/>
      <c r="V1087" s="425"/>
      <c r="W1087" s="425"/>
      <c r="X1087" s="425"/>
      <c r="Y1087" s="425"/>
      <c r="Z1087" s="425"/>
      <c r="AA1087" s="425"/>
      <c r="AB1087" s="425"/>
      <c r="AC1087" s="425"/>
      <c r="AD1087" s="425"/>
      <c r="AE1087" s="425"/>
    </row>
    <row r="1088" spans="1:31" ht="24" customHeight="1">
      <c r="A1088" s="425"/>
      <c r="B1088" s="425"/>
      <c r="C1088" s="425"/>
      <c r="D1088" s="425"/>
      <c r="E1088" s="425"/>
      <c r="F1088" s="425"/>
      <c r="G1088" s="425"/>
      <c r="H1088" s="425"/>
      <c r="I1088" s="425"/>
      <c r="J1088" s="425"/>
      <c r="K1088" s="425"/>
      <c r="L1088" s="425"/>
      <c r="M1088" s="425"/>
      <c r="N1088" s="425"/>
      <c r="O1088" s="425"/>
      <c r="P1088" s="425"/>
      <c r="Q1088" s="425"/>
      <c r="R1088" s="425"/>
      <c r="S1088" s="425"/>
      <c r="T1088" s="425"/>
      <c r="U1088" s="425"/>
      <c r="V1088" s="425"/>
      <c r="W1088" s="425"/>
      <c r="X1088" s="425"/>
      <c r="Y1088" s="425"/>
      <c r="Z1088" s="425"/>
      <c r="AA1088" s="425"/>
      <c r="AB1088" s="425"/>
      <c r="AC1088" s="425"/>
      <c r="AD1088" s="425"/>
      <c r="AE1088" s="425"/>
    </row>
    <row r="1089" spans="1:31" ht="24" customHeight="1">
      <c r="A1089" s="425"/>
      <c r="B1089" s="425"/>
      <c r="C1089" s="425"/>
      <c r="D1089" s="425"/>
      <c r="E1089" s="425"/>
      <c r="F1089" s="425"/>
      <c r="G1089" s="425"/>
      <c r="H1089" s="425"/>
      <c r="I1089" s="425"/>
      <c r="J1089" s="425"/>
      <c r="K1089" s="425"/>
      <c r="L1089" s="425"/>
      <c r="M1089" s="425"/>
      <c r="N1089" s="425"/>
      <c r="O1089" s="425"/>
      <c r="P1089" s="425"/>
      <c r="Q1089" s="425"/>
      <c r="R1089" s="425"/>
      <c r="S1089" s="425"/>
      <c r="T1089" s="425"/>
      <c r="U1089" s="425"/>
      <c r="V1089" s="425"/>
      <c r="W1089" s="425"/>
      <c r="X1089" s="425"/>
      <c r="Y1089" s="425"/>
      <c r="Z1089" s="425"/>
      <c r="AA1089" s="425"/>
      <c r="AB1089" s="425"/>
      <c r="AC1089" s="425"/>
      <c r="AD1089" s="425"/>
      <c r="AE1089" s="425"/>
    </row>
    <row r="1090" spans="1:31" ht="24" customHeight="1">
      <c r="A1090" s="425"/>
      <c r="B1090" s="425"/>
      <c r="C1090" s="425"/>
      <c r="D1090" s="425"/>
      <c r="E1090" s="425"/>
      <c r="F1090" s="425"/>
      <c r="G1090" s="425"/>
      <c r="H1090" s="425"/>
      <c r="I1090" s="425"/>
      <c r="J1090" s="425"/>
      <c r="K1090" s="425"/>
      <c r="L1090" s="425"/>
      <c r="M1090" s="425"/>
      <c r="N1090" s="425"/>
      <c r="O1090" s="425"/>
      <c r="P1090" s="425"/>
      <c r="Q1090" s="425"/>
      <c r="R1090" s="425"/>
      <c r="S1090" s="425"/>
      <c r="T1090" s="425"/>
      <c r="U1090" s="425"/>
      <c r="V1090" s="425"/>
      <c r="W1090" s="425"/>
      <c r="X1090" s="425"/>
      <c r="Y1090" s="425"/>
      <c r="Z1090" s="425"/>
      <c r="AA1090" s="425"/>
      <c r="AB1090" s="425"/>
      <c r="AC1090" s="425"/>
      <c r="AD1090" s="425"/>
      <c r="AE1090" s="425"/>
    </row>
    <row r="1091" spans="1:31" ht="24" customHeight="1">
      <c r="A1091" s="425"/>
      <c r="B1091" s="425"/>
      <c r="C1091" s="425"/>
      <c r="D1091" s="425"/>
      <c r="E1091" s="425"/>
      <c r="F1091" s="425"/>
      <c r="G1091" s="425"/>
      <c r="H1091" s="425"/>
      <c r="I1091" s="425"/>
      <c r="J1091" s="425"/>
      <c r="K1091" s="425"/>
      <c r="L1091" s="425"/>
      <c r="M1091" s="425"/>
      <c r="N1091" s="425"/>
      <c r="O1091" s="425"/>
      <c r="P1091" s="425"/>
      <c r="Q1091" s="425"/>
      <c r="R1091" s="425"/>
      <c r="S1091" s="425"/>
      <c r="T1091" s="425"/>
      <c r="U1091" s="425"/>
      <c r="V1091" s="425"/>
      <c r="W1091" s="425"/>
      <c r="X1091" s="425"/>
      <c r="Y1091" s="425"/>
      <c r="Z1091" s="425"/>
      <c r="AA1091" s="425"/>
      <c r="AB1091" s="425"/>
      <c r="AC1091" s="425"/>
      <c r="AD1091" s="425"/>
      <c r="AE1091" s="425"/>
    </row>
    <row r="1092" spans="1:31" ht="24" customHeight="1">
      <c r="A1092" s="425"/>
      <c r="B1092" s="425"/>
      <c r="C1092" s="425"/>
      <c r="D1092" s="425"/>
      <c r="E1092" s="425"/>
      <c r="F1092" s="425"/>
      <c r="G1092" s="425"/>
      <c r="H1092" s="425"/>
      <c r="I1092" s="425"/>
      <c r="J1092" s="425"/>
      <c r="K1092" s="425"/>
      <c r="L1092" s="425"/>
      <c r="M1092" s="425"/>
      <c r="N1092" s="425"/>
      <c r="O1092" s="425"/>
      <c r="P1092" s="425"/>
      <c r="Q1092" s="425"/>
      <c r="R1092" s="425"/>
      <c r="S1092" s="425"/>
      <c r="T1092" s="425"/>
      <c r="U1092" s="425"/>
      <c r="V1092" s="425"/>
      <c r="W1092" s="425"/>
      <c r="X1092" s="425"/>
      <c r="Y1092" s="425"/>
      <c r="Z1092" s="425"/>
      <c r="AA1092" s="425"/>
      <c r="AB1092" s="425"/>
      <c r="AC1092" s="425"/>
      <c r="AD1092" s="425"/>
      <c r="AE1092" s="425"/>
    </row>
    <row r="1093" spans="1:31" ht="24" customHeight="1">
      <c r="A1093" s="425"/>
      <c r="B1093" s="425"/>
      <c r="C1093" s="425"/>
      <c r="D1093" s="425"/>
      <c r="E1093" s="425"/>
      <c r="F1093" s="425"/>
      <c r="G1093" s="425"/>
      <c r="H1093" s="425"/>
      <c r="I1093" s="425"/>
      <c r="J1093" s="425"/>
      <c r="K1093" s="425"/>
      <c r="L1093" s="425"/>
      <c r="M1093" s="425"/>
      <c r="N1093" s="425"/>
      <c r="O1093" s="425"/>
      <c r="P1093" s="425"/>
      <c r="Q1093" s="425"/>
      <c r="R1093" s="425"/>
      <c r="S1093" s="425"/>
      <c r="T1093" s="425"/>
      <c r="U1093" s="425"/>
      <c r="V1093" s="425"/>
      <c r="W1093" s="425"/>
      <c r="X1093" s="425"/>
      <c r="Y1093" s="425"/>
      <c r="Z1093" s="425"/>
      <c r="AA1093" s="425"/>
      <c r="AB1093" s="425"/>
      <c r="AC1093" s="425"/>
      <c r="AD1093" s="425"/>
      <c r="AE1093" s="425"/>
    </row>
    <row r="1094" spans="1:31" ht="24" customHeight="1">
      <c r="A1094" s="425"/>
      <c r="B1094" s="425"/>
      <c r="C1094" s="425"/>
      <c r="D1094" s="425"/>
      <c r="E1094" s="425"/>
      <c r="F1094" s="425"/>
      <c r="G1094" s="425"/>
      <c r="H1094" s="425"/>
      <c r="I1094" s="425"/>
      <c r="J1094" s="425"/>
      <c r="K1094" s="425"/>
      <c r="L1094" s="425"/>
      <c r="M1094" s="425"/>
      <c r="N1094" s="425"/>
      <c r="O1094" s="425"/>
      <c r="P1094" s="425"/>
      <c r="Q1094" s="425"/>
      <c r="R1094" s="425"/>
      <c r="S1094" s="425"/>
      <c r="T1094" s="425"/>
      <c r="U1094" s="425"/>
      <c r="V1094" s="425"/>
      <c r="W1094" s="425"/>
      <c r="X1094" s="425"/>
      <c r="Y1094" s="425"/>
      <c r="Z1094" s="425"/>
      <c r="AA1094" s="425"/>
      <c r="AB1094" s="425"/>
      <c r="AC1094" s="425"/>
      <c r="AD1094" s="425"/>
      <c r="AE1094" s="425"/>
    </row>
    <row r="1095" spans="1:31" ht="24" customHeight="1">
      <c r="A1095" s="425"/>
      <c r="B1095" s="425"/>
      <c r="C1095" s="425"/>
      <c r="D1095" s="425"/>
      <c r="E1095" s="425"/>
      <c r="F1095" s="425"/>
      <c r="G1095" s="425"/>
      <c r="H1095" s="425"/>
      <c r="I1095" s="425"/>
      <c r="J1095" s="425"/>
      <c r="K1095" s="425"/>
      <c r="L1095" s="425"/>
      <c r="M1095" s="425"/>
      <c r="N1095" s="425"/>
      <c r="O1095" s="425"/>
      <c r="P1095" s="425"/>
      <c r="Q1095" s="425"/>
      <c r="R1095" s="425"/>
      <c r="S1095" s="425"/>
      <c r="T1095" s="425"/>
      <c r="U1095" s="425"/>
      <c r="V1095" s="425"/>
      <c r="W1095" s="425"/>
      <c r="X1095" s="425"/>
      <c r="Y1095" s="425"/>
      <c r="Z1095" s="425"/>
      <c r="AA1095" s="425"/>
      <c r="AB1095" s="425"/>
      <c r="AC1095" s="425"/>
      <c r="AD1095" s="425"/>
      <c r="AE1095" s="425"/>
    </row>
    <row r="1096" spans="1:31" ht="24" customHeight="1">
      <c r="A1096" s="425"/>
      <c r="B1096" s="425"/>
      <c r="C1096" s="425"/>
      <c r="D1096" s="425"/>
      <c r="E1096" s="425"/>
      <c r="F1096" s="425"/>
      <c r="G1096" s="425"/>
      <c r="H1096" s="425"/>
      <c r="I1096" s="425"/>
      <c r="J1096" s="425"/>
      <c r="K1096" s="425"/>
      <c r="L1096" s="425"/>
      <c r="M1096" s="425"/>
      <c r="N1096" s="425"/>
      <c r="O1096" s="425"/>
      <c r="P1096" s="425"/>
      <c r="Q1096" s="425"/>
      <c r="R1096" s="425"/>
      <c r="S1096" s="425"/>
      <c r="T1096" s="425"/>
      <c r="U1096" s="425"/>
      <c r="V1096" s="425"/>
      <c r="W1096" s="425"/>
      <c r="X1096" s="425"/>
      <c r="Y1096" s="425"/>
      <c r="Z1096" s="425"/>
      <c r="AA1096" s="425"/>
      <c r="AB1096" s="425"/>
      <c r="AC1096" s="425"/>
      <c r="AD1096" s="425"/>
      <c r="AE1096" s="425"/>
    </row>
    <row r="1097" spans="1:31" ht="24" customHeight="1">
      <c r="A1097" s="425"/>
      <c r="B1097" s="425"/>
      <c r="C1097" s="425"/>
      <c r="D1097" s="425"/>
      <c r="E1097" s="425"/>
      <c r="F1097" s="425"/>
      <c r="G1097" s="425"/>
      <c r="H1097" s="425"/>
      <c r="I1097" s="425"/>
      <c r="J1097" s="425"/>
      <c r="K1097" s="425"/>
      <c r="L1097" s="425"/>
      <c r="M1097" s="425"/>
      <c r="N1097" s="425"/>
      <c r="O1097" s="425"/>
      <c r="P1097" s="425"/>
      <c r="Q1097" s="425"/>
      <c r="R1097" s="425"/>
      <c r="S1097" s="425"/>
      <c r="T1097" s="425"/>
      <c r="U1097" s="425"/>
      <c r="V1097" s="425"/>
      <c r="W1097" s="425"/>
      <c r="X1097" s="425"/>
      <c r="Y1097" s="425"/>
      <c r="Z1097" s="425"/>
      <c r="AA1097" s="425"/>
      <c r="AB1097" s="425"/>
      <c r="AC1097" s="425"/>
      <c r="AD1097" s="425"/>
      <c r="AE1097" s="425"/>
    </row>
    <row r="1098" spans="1:31" ht="24" customHeight="1">
      <c r="A1098" s="425"/>
      <c r="B1098" s="425"/>
      <c r="C1098" s="425"/>
      <c r="D1098" s="425"/>
      <c r="E1098" s="425"/>
      <c r="F1098" s="425"/>
      <c r="G1098" s="425"/>
      <c r="H1098" s="425"/>
      <c r="I1098" s="425"/>
      <c r="J1098" s="425"/>
      <c r="K1098" s="425"/>
      <c r="L1098" s="425"/>
      <c r="M1098" s="425"/>
      <c r="N1098" s="425"/>
      <c r="O1098" s="425"/>
      <c r="P1098" s="425"/>
      <c r="Q1098" s="425"/>
      <c r="R1098" s="425"/>
      <c r="S1098" s="425"/>
      <c r="T1098" s="425"/>
      <c r="U1098" s="425"/>
      <c r="V1098" s="425"/>
      <c r="W1098" s="425"/>
      <c r="X1098" s="425"/>
      <c r="Y1098" s="425"/>
      <c r="Z1098" s="425"/>
      <c r="AA1098" s="425"/>
      <c r="AB1098" s="425"/>
      <c r="AC1098" s="425"/>
      <c r="AD1098" s="425"/>
      <c r="AE1098" s="425"/>
    </row>
    <row r="1099" spans="1:31" ht="24" customHeight="1">
      <c r="A1099" s="425"/>
      <c r="B1099" s="425"/>
      <c r="C1099" s="425"/>
      <c r="D1099" s="425"/>
      <c r="E1099" s="425"/>
      <c r="F1099" s="425"/>
      <c r="G1099" s="425"/>
      <c r="H1099" s="425"/>
      <c r="I1099" s="425"/>
      <c r="J1099" s="425"/>
      <c r="K1099" s="425"/>
      <c r="L1099" s="425"/>
      <c r="M1099" s="425"/>
      <c r="N1099" s="425"/>
      <c r="O1099" s="425"/>
      <c r="P1099" s="425"/>
      <c r="Q1099" s="425"/>
      <c r="R1099" s="425"/>
      <c r="S1099" s="425"/>
      <c r="T1099" s="425"/>
      <c r="U1099" s="425"/>
      <c r="V1099" s="425"/>
      <c r="W1099" s="425"/>
      <c r="X1099" s="425"/>
      <c r="Y1099" s="425"/>
      <c r="Z1099" s="425"/>
      <c r="AA1099" s="425"/>
      <c r="AB1099" s="425"/>
      <c r="AC1099" s="425"/>
      <c r="AD1099" s="425"/>
      <c r="AE1099" s="425"/>
    </row>
    <row r="1100" spans="1:31" ht="24" customHeight="1">
      <c r="A1100" s="425"/>
      <c r="B1100" s="425"/>
      <c r="C1100" s="425"/>
      <c r="D1100" s="425"/>
      <c r="E1100" s="425"/>
      <c r="F1100" s="425"/>
      <c r="G1100" s="425"/>
      <c r="H1100" s="425"/>
      <c r="I1100" s="425"/>
      <c r="J1100" s="425"/>
      <c r="K1100" s="425"/>
      <c r="L1100" s="425"/>
      <c r="M1100" s="425"/>
      <c r="N1100" s="425"/>
      <c r="O1100" s="425"/>
      <c r="P1100" s="425"/>
      <c r="Q1100" s="425"/>
      <c r="R1100" s="425"/>
      <c r="S1100" s="425"/>
      <c r="T1100" s="425"/>
      <c r="U1100" s="425"/>
      <c r="V1100" s="425"/>
      <c r="W1100" s="425"/>
      <c r="X1100" s="425"/>
      <c r="Y1100" s="425"/>
      <c r="Z1100" s="425"/>
      <c r="AA1100" s="425"/>
      <c r="AB1100" s="425"/>
      <c r="AC1100" s="425"/>
      <c r="AD1100" s="425"/>
      <c r="AE1100" s="425"/>
    </row>
    <row r="1101" spans="1:31" ht="24" customHeight="1">
      <c r="A1101" s="425"/>
      <c r="B1101" s="425"/>
      <c r="C1101" s="425"/>
      <c r="D1101" s="425"/>
      <c r="E1101" s="425"/>
      <c r="F1101" s="425"/>
      <c r="G1101" s="425"/>
      <c r="H1101" s="425"/>
      <c r="I1101" s="425"/>
      <c r="J1101" s="425"/>
      <c r="K1101" s="425"/>
      <c r="L1101" s="425"/>
      <c r="M1101" s="425"/>
      <c r="N1101" s="425"/>
      <c r="O1101" s="425"/>
      <c r="P1101" s="425"/>
      <c r="Q1101" s="425"/>
      <c r="R1101" s="425"/>
      <c r="S1101" s="425"/>
      <c r="T1101" s="425"/>
      <c r="U1101" s="425"/>
      <c r="V1101" s="425"/>
      <c r="W1101" s="425"/>
      <c r="X1101" s="425"/>
      <c r="Y1101" s="425"/>
      <c r="Z1101" s="425"/>
      <c r="AA1101" s="425"/>
      <c r="AB1101" s="425"/>
      <c r="AC1101" s="425"/>
      <c r="AD1101" s="425"/>
      <c r="AE1101" s="425"/>
    </row>
    <row r="1102" spans="1:31" ht="24" customHeight="1">
      <c r="A1102" s="425"/>
      <c r="B1102" s="425"/>
      <c r="C1102" s="425"/>
      <c r="D1102" s="425"/>
      <c r="E1102" s="425"/>
      <c r="F1102" s="425"/>
      <c r="G1102" s="425"/>
      <c r="H1102" s="425"/>
      <c r="I1102" s="425"/>
      <c r="J1102" s="425"/>
      <c r="K1102" s="425"/>
      <c r="L1102" s="425"/>
      <c r="M1102" s="425"/>
      <c r="N1102" s="425"/>
      <c r="O1102" s="425"/>
      <c r="P1102" s="425"/>
      <c r="Q1102" s="425"/>
      <c r="R1102" s="425"/>
      <c r="S1102" s="425"/>
      <c r="T1102" s="425"/>
      <c r="U1102" s="425"/>
      <c r="V1102" s="425"/>
      <c r="W1102" s="425"/>
      <c r="X1102" s="425"/>
      <c r="Y1102" s="425"/>
      <c r="Z1102" s="425"/>
      <c r="AA1102" s="425"/>
      <c r="AB1102" s="425"/>
      <c r="AC1102" s="425"/>
      <c r="AD1102" s="425"/>
      <c r="AE1102" s="425"/>
    </row>
    <row r="1103" spans="1:31" ht="24" customHeight="1">
      <c r="A1103" s="425"/>
      <c r="B1103" s="425"/>
      <c r="C1103" s="425"/>
      <c r="D1103" s="425"/>
      <c r="E1103" s="425"/>
      <c r="F1103" s="425"/>
      <c r="G1103" s="425"/>
      <c r="H1103" s="425"/>
      <c r="I1103" s="425"/>
      <c r="J1103" s="425"/>
      <c r="K1103" s="425"/>
      <c r="L1103" s="425"/>
      <c r="M1103" s="425"/>
      <c r="N1103" s="425"/>
      <c r="O1103" s="425"/>
      <c r="P1103" s="425"/>
      <c r="Q1103" s="425"/>
      <c r="R1103" s="425"/>
      <c r="S1103" s="425"/>
      <c r="T1103" s="425"/>
      <c r="U1103" s="425"/>
      <c r="V1103" s="425"/>
      <c r="W1103" s="425"/>
      <c r="X1103" s="425"/>
      <c r="Y1103" s="425"/>
      <c r="Z1103" s="425"/>
      <c r="AA1103" s="425"/>
      <c r="AB1103" s="425"/>
      <c r="AC1103" s="425"/>
      <c r="AD1103" s="425"/>
      <c r="AE1103" s="425"/>
    </row>
    <row r="1104" spans="1:31" ht="24" customHeight="1">
      <c r="A1104" s="425"/>
      <c r="B1104" s="425"/>
      <c r="C1104" s="425"/>
      <c r="D1104" s="425"/>
      <c r="E1104" s="425"/>
      <c r="F1104" s="425"/>
      <c r="G1104" s="425"/>
      <c r="H1104" s="425"/>
      <c r="I1104" s="425"/>
      <c r="J1104" s="425"/>
      <c r="K1104" s="425"/>
      <c r="L1104" s="425"/>
      <c r="M1104" s="425"/>
      <c r="N1104" s="425"/>
      <c r="O1104" s="425"/>
      <c r="P1104" s="425"/>
      <c r="Q1104" s="425"/>
      <c r="R1104" s="425"/>
      <c r="S1104" s="425"/>
      <c r="T1104" s="425"/>
      <c r="U1104" s="425"/>
      <c r="V1104" s="425"/>
      <c r="W1104" s="425"/>
      <c r="X1104" s="425"/>
      <c r="Y1104" s="425"/>
      <c r="Z1104" s="425"/>
      <c r="AA1104" s="425"/>
      <c r="AB1104" s="425"/>
      <c r="AC1104" s="425"/>
      <c r="AD1104" s="425"/>
      <c r="AE1104" s="425"/>
    </row>
    <row r="1105" spans="1:31" ht="24" customHeight="1">
      <c r="A1105" s="425"/>
      <c r="B1105" s="425"/>
      <c r="C1105" s="425"/>
      <c r="D1105" s="425"/>
      <c r="E1105" s="425"/>
      <c r="F1105" s="425"/>
      <c r="G1105" s="425"/>
      <c r="H1105" s="425"/>
      <c r="I1105" s="425"/>
      <c r="J1105" s="425"/>
      <c r="K1105" s="425"/>
      <c r="L1105" s="425"/>
      <c r="M1105" s="425"/>
      <c r="N1105" s="425"/>
      <c r="O1105" s="425"/>
      <c r="P1105" s="425"/>
      <c r="Q1105" s="425"/>
      <c r="R1105" s="425"/>
      <c r="S1105" s="425"/>
      <c r="T1105" s="425"/>
      <c r="U1105" s="425"/>
      <c r="V1105" s="425"/>
      <c r="W1105" s="425"/>
      <c r="X1105" s="425"/>
      <c r="Y1105" s="425"/>
      <c r="Z1105" s="425"/>
      <c r="AA1105" s="425"/>
      <c r="AB1105" s="425"/>
      <c r="AC1105" s="425"/>
      <c r="AD1105" s="425"/>
      <c r="AE1105" s="425"/>
    </row>
    <row r="1106" spans="1:31" ht="24" customHeight="1">
      <c r="A1106" s="425"/>
      <c r="B1106" s="425"/>
      <c r="C1106" s="425"/>
      <c r="D1106" s="425"/>
      <c r="E1106" s="425"/>
      <c r="F1106" s="425"/>
      <c r="G1106" s="425"/>
      <c r="H1106" s="425"/>
      <c r="I1106" s="425"/>
      <c r="J1106" s="425"/>
      <c r="K1106" s="425"/>
      <c r="L1106" s="425"/>
      <c r="M1106" s="425"/>
      <c r="N1106" s="425"/>
      <c r="O1106" s="425"/>
      <c r="P1106" s="425"/>
      <c r="Q1106" s="425"/>
      <c r="R1106" s="425"/>
      <c r="S1106" s="425"/>
      <c r="T1106" s="425"/>
      <c r="U1106" s="425"/>
      <c r="V1106" s="425"/>
      <c r="W1106" s="425"/>
      <c r="X1106" s="425"/>
      <c r="Y1106" s="425"/>
      <c r="Z1106" s="425"/>
      <c r="AA1106" s="425"/>
      <c r="AB1106" s="425"/>
      <c r="AC1106" s="425"/>
      <c r="AD1106" s="425"/>
      <c r="AE1106" s="425"/>
    </row>
    <row r="1107" spans="1:31" ht="24" customHeight="1">
      <c r="A1107" s="425"/>
      <c r="B1107" s="425"/>
      <c r="C1107" s="425"/>
      <c r="D1107" s="425"/>
      <c r="E1107" s="425"/>
      <c r="F1107" s="425"/>
      <c r="G1107" s="425"/>
      <c r="H1107" s="425"/>
      <c r="I1107" s="425"/>
      <c r="J1107" s="425"/>
      <c r="K1107" s="425"/>
      <c r="L1107" s="425"/>
      <c r="M1107" s="425"/>
      <c r="N1107" s="425"/>
      <c r="O1107" s="425"/>
      <c r="P1107" s="425"/>
      <c r="Q1107" s="425"/>
      <c r="R1107" s="425"/>
      <c r="S1107" s="425"/>
      <c r="T1107" s="425"/>
      <c r="U1107" s="425"/>
      <c r="V1107" s="425"/>
      <c r="W1107" s="425"/>
      <c r="X1107" s="425"/>
      <c r="Y1107" s="425"/>
      <c r="Z1107" s="425"/>
      <c r="AA1107" s="425"/>
      <c r="AB1107" s="425"/>
      <c r="AC1107" s="425"/>
      <c r="AD1107" s="425"/>
      <c r="AE1107" s="425"/>
    </row>
    <row r="1108" spans="1:31" ht="24" customHeight="1">
      <c r="A1108" s="425"/>
      <c r="B1108" s="425"/>
      <c r="C1108" s="425"/>
      <c r="D1108" s="425"/>
      <c r="E1108" s="425"/>
      <c r="F1108" s="425"/>
      <c r="G1108" s="425"/>
      <c r="H1108" s="425"/>
      <c r="I1108" s="425"/>
      <c r="J1108" s="425"/>
      <c r="K1108" s="425"/>
      <c r="L1108" s="425"/>
      <c r="M1108" s="425"/>
      <c r="N1108" s="425"/>
      <c r="O1108" s="425"/>
      <c r="P1108" s="425"/>
      <c r="Q1108" s="425"/>
      <c r="R1108" s="425"/>
      <c r="S1108" s="425"/>
      <c r="T1108" s="425"/>
      <c r="U1108" s="425"/>
      <c r="V1108" s="425"/>
      <c r="W1108" s="425"/>
      <c r="X1108" s="425"/>
      <c r="Y1108" s="425"/>
      <c r="Z1108" s="425"/>
      <c r="AA1108" s="425"/>
      <c r="AB1108" s="425"/>
      <c r="AC1108" s="425"/>
      <c r="AD1108" s="425"/>
      <c r="AE1108" s="425"/>
    </row>
    <row r="1109" spans="1:31" ht="24" customHeight="1">
      <c r="A1109" s="425"/>
      <c r="B1109" s="425"/>
      <c r="C1109" s="425"/>
      <c r="D1109" s="425"/>
      <c r="E1109" s="425"/>
      <c r="F1109" s="425"/>
      <c r="G1109" s="425"/>
      <c r="H1109" s="425"/>
      <c r="I1109" s="425"/>
      <c r="J1109" s="425"/>
      <c r="K1109" s="425"/>
      <c r="L1109" s="425"/>
      <c r="M1109" s="425"/>
      <c r="N1109" s="425"/>
      <c r="O1109" s="425"/>
      <c r="P1109" s="425"/>
      <c r="Q1109" s="425"/>
      <c r="R1109" s="425"/>
      <c r="S1109" s="425"/>
      <c r="T1109" s="425"/>
      <c r="U1109" s="425"/>
      <c r="V1109" s="425"/>
      <c r="W1109" s="425"/>
      <c r="X1109" s="425"/>
      <c r="Y1109" s="425"/>
      <c r="Z1109" s="425"/>
      <c r="AA1109" s="425"/>
      <c r="AB1109" s="425"/>
      <c r="AC1109" s="425"/>
      <c r="AD1109" s="425"/>
      <c r="AE1109" s="425"/>
    </row>
    <row r="1110" spans="1:31" ht="24" customHeight="1">
      <c r="A1110" s="425"/>
      <c r="B1110" s="425"/>
      <c r="C1110" s="425"/>
      <c r="D1110" s="425"/>
      <c r="E1110" s="425"/>
      <c r="F1110" s="425"/>
      <c r="G1110" s="425"/>
      <c r="H1110" s="425"/>
      <c r="I1110" s="425"/>
      <c r="J1110" s="425"/>
      <c r="K1110" s="425"/>
      <c r="L1110" s="425"/>
      <c r="M1110" s="425"/>
      <c r="N1110" s="425"/>
      <c r="O1110" s="425"/>
      <c r="P1110" s="425"/>
      <c r="Q1110" s="425"/>
      <c r="R1110" s="425"/>
      <c r="S1110" s="425"/>
      <c r="T1110" s="425"/>
      <c r="U1110" s="425"/>
      <c r="V1110" s="425"/>
      <c r="W1110" s="425"/>
      <c r="X1110" s="425"/>
      <c r="Y1110" s="425"/>
      <c r="Z1110" s="425"/>
      <c r="AA1110" s="425"/>
      <c r="AB1110" s="425"/>
      <c r="AC1110" s="425"/>
      <c r="AD1110" s="425"/>
      <c r="AE1110" s="425"/>
    </row>
    <row r="1111" spans="1:31" ht="24" customHeight="1">
      <c r="A1111" s="425"/>
      <c r="B1111" s="425"/>
      <c r="C1111" s="425"/>
      <c r="D1111" s="425"/>
      <c r="E1111" s="425"/>
      <c r="F1111" s="425"/>
      <c r="G1111" s="425"/>
      <c r="H1111" s="425"/>
      <c r="I1111" s="425"/>
      <c r="J1111" s="425"/>
      <c r="K1111" s="425"/>
      <c r="L1111" s="425"/>
      <c r="M1111" s="425"/>
      <c r="N1111" s="425"/>
      <c r="O1111" s="425"/>
      <c r="P1111" s="425"/>
      <c r="Q1111" s="425"/>
      <c r="R1111" s="425"/>
      <c r="S1111" s="425"/>
      <c r="T1111" s="425"/>
      <c r="U1111" s="425"/>
      <c r="V1111" s="425"/>
      <c r="W1111" s="425"/>
      <c r="X1111" s="425"/>
      <c r="Y1111" s="425"/>
      <c r="Z1111" s="425"/>
      <c r="AA1111" s="425"/>
      <c r="AB1111" s="425"/>
      <c r="AC1111" s="425"/>
      <c r="AD1111" s="425"/>
      <c r="AE1111" s="425"/>
    </row>
    <row r="1112" spans="1:31" ht="24" customHeight="1">
      <c r="A1112" s="425"/>
      <c r="B1112" s="425"/>
      <c r="C1112" s="425"/>
      <c r="D1112" s="425"/>
      <c r="E1112" s="425"/>
      <c r="F1112" s="425"/>
      <c r="G1112" s="425"/>
      <c r="H1112" s="425"/>
      <c r="I1112" s="425"/>
      <c r="J1112" s="425"/>
      <c r="K1112" s="425"/>
      <c r="L1112" s="425"/>
      <c r="M1112" s="425"/>
      <c r="N1112" s="425"/>
      <c r="O1112" s="425"/>
      <c r="P1112" s="425"/>
      <c r="Q1112" s="425"/>
      <c r="R1112" s="425"/>
      <c r="S1112" s="425"/>
      <c r="T1112" s="425"/>
      <c r="U1112" s="425"/>
      <c r="V1112" s="425"/>
      <c r="W1112" s="425"/>
      <c r="X1112" s="425"/>
      <c r="Y1112" s="425"/>
      <c r="Z1112" s="425"/>
      <c r="AA1112" s="425"/>
      <c r="AB1112" s="425"/>
      <c r="AC1112" s="425"/>
      <c r="AD1112" s="425"/>
      <c r="AE1112" s="425"/>
    </row>
    <row r="1113" spans="1:31" ht="24" customHeight="1">
      <c r="A1113" s="425"/>
      <c r="B1113" s="425"/>
      <c r="C1113" s="425"/>
      <c r="D1113" s="425"/>
      <c r="E1113" s="425"/>
      <c r="F1113" s="425"/>
      <c r="G1113" s="425"/>
      <c r="H1113" s="425"/>
      <c r="I1113" s="425"/>
      <c r="J1113" s="425"/>
      <c r="K1113" s="425"/>
      <c r="L1113" s="425"/>
      <c r="M1113" s="425"/>
      <c r="N1113" s="425"/>
      <c r="O1113" s="425"/>
      <c r="P1113" s="425"/>
      <c r="Q1113" s="425"/>
      <c r="R1113" s="425"/>
      <c r="S1113" s="425"/>
      <c r="T1113" s="425"/>
      <c r="U1113" s="425"/>
      <c r="V1113" s="425"/>
      <c r="W1113" s="425"/>
      <c r="X1113" s="425"/>
      <c r="Y1113" s="425"/>
      <c r="Z1113" s="425"/>
      <c r="AA1113" s="425"/>
      <c r="AB1113" s="425"/>
      <c r="AC1113" s="425"/>
      <c r="AD1113" s="425"/>
      <c r="AE1113" s="425"/>
    </row>
    <row r="1114" spans="1:31" ht="24" customHeight="1">
      <c r="A1114" s="425"/>
      <c r="B1114" s="425"/>
      <c r="C1114" s="425"/>
      <c r="D1114" s="425"/>
      <c r="E1114" s="425"/>
      <c r="F1114" s="425"/>
      <c r="G1114" s="425"/>
      <c r="H1114" s="425"/>
      <c r="I1114" s="425"/>
      <c r="J1114" s="425"/>
      <c r="K1114" s="425"/>
      <c r="L1114" s="425"/>
      <c r="M1114" s="425"/>
      <c r="N1114" s="425"/>
      <c r="O1114" s="425"/>
      <c r="P1114" s="425"/>
      <c r="Q1114" s="425"/>
      <c r="R1114" s="425"/>
      <c r="S1114" s="425"/>
      <c r="T1114" s="425"/>
      <c r="U1114" s="425"/>
      <c r="V1114" s="425"/>
      <c r="W1114" s="425"/>
      <c r="X1114" s="425"/>
      <c r="Y1114" s="425"/>
      <c r="Z1114" s="425"/>
      <c r="AA1114" s="425"/>
      <c r="AB1114" s="425"/>
      <c r="AC1114" s="425"/>
      <c r="AD1114" s="425"/>
      <c r="AE1114" s="425"/>
    </row>
    <row r="1115" spans="1:31" ht="24" customHeight="1">
      <c r="A1115" s="425"/>
      <c r="B1115" s="425"/>
      <c r="C1115" s="425"/>
      <c r="D1115" s="425"/>
      <c r="E1115" s="425"/>
      <c r="F1115" s="425"/>
      <c r="G1115" s="425"/>
      <c r="H1115" s="425"/>
      <c r="I1115" s="425"/>
      <c r="J1115" s="425"/>
      <c r="K1115" s="425"/>
      <c r="L1115" s="425"/>
      <c r="M1115" s="425"/>
      <c r="N1115" s="425"/>
      <c r="O1115" s="425"/>
      <c r="P1115" s="425"/>
      <c r="Q1115" s="425"/>
      <c r="R1115" s="425"/>
      <c r="S1115" s="425"/>
      <c r="T1115" s="425"/>
      <c r="U1115" s="425"/>
      <c r="V1115" s="425"/>
      <c r="W1115" s="425"/>
      <c r="X1115" s="425"/>
      <c r="Y1115" s="425"/>
      <c r="Z1115" s="425"/>
      <c r="AA1115" s="425"/>
      <c r="AB1115" s="425"/>
      <c r="AC1115" s="425"/>
      <c r="AD1115" s="425"/>
      <c r="AE1115" s="425"/>
    </row>
    <row r="1116" spans="1:31" ht="24" customHeight="1">
      <c r="A1116" s="425"/>
      <c r="B1116" s="425"/>
      <c r="C1116" s="425"/>
      <c r="D1116" s="425"/>
      <c r="E1116" s="425"/>
      <c r="F1116" s="425"/>
      <c r="G1116" s="425"/>
      <c r="H1116" s="425"/>
      <c r="I1116" s="425"/>
      <c r="J1116" s="425"/>
      <c r="K1116" s="425"/>
      <c r="L1116" s="425"/>
      <c r="M1116" s="425"/>
      <c r="N1116" s="425"/>
      <c r="O1116" s="425"/>
      <c r="P1116" s="425"/>
      <c r="Q1116" s="425"/>
      <c r="R1116" s="425"/>
      <c r="S1116" s="425"/>
      <c r="T1116" s="425"/>
      <c r="U1116" s="425"/>
      <c r="V1116" s="425"/>
      <c r="W1116" s="425"/>
      <c r="X1116" s="425"/>
      <c r="Y1116" s="425"/>
      <c r="Z1116" s="425"/>
      <c r="AA1116" s="425"/>
      <c r="AB1116" s="425"/>
      <c r="AC1116" s="425"/>
      <c r="AD1116" s="425"/>
      <c r="AE1116" s="425"/>
    </row>
    <row r="1117" spans="1:31" ht="24" customHeight="1">
      <c r="A1117" s="425"/>
      <c r="B1117" s="425"/>
      <c r="C1117" s="425"/>
      <c r="D1117" s="425"/>
      <c r="E1117" s="425"/>
      <c r="F1117" s="425"/>
      <c r="G1117" s="425"/>
      <c r="H1117" s="425"/>
      <c r="I1117" s="425"/>
      <c r="J1117" s="425"/>
      <c r="K1117" s="425"/>
      <c r="L1117" s="425"/>
      <c r="M1117" s="425"/>
      <c r="N1117" s="425"/>
      <c r="O1117" s="425"/>
      <c r="P1117" s="425"/>
      <c r="Q1117" s="425"/>
      <c r="R1117" s="425"/>
      <c r="S1117" s="425"/>
      <c r="T1117" s="425"/>
      <c r="U1117" s="425"/>
      <c r="V1117" s="425"/>
      <c r="W1117" s="425"/>
      <c r="X1117" s="425"/>
      <c r="Y1117" s="425"/>
      <c r="Z1117" s="425"/>
      <c r="AA1117" s="425"/>
      <c r="AB1117" s="425"/>
      <c r="AC1117" s="425"/>
      <c r="AD1117" s="425"/>
      <c r="AE1117" s="425"/>
    </row>
    <row r="1118" spans="1:31" ht="24" customHeight="1">
      <c r="A1118" s="425"/>
      <c r="B1118" s="425"/>
      <c r="C1118" s="425"/>
      <c r="D1118" s="425"/>
      <c r="E1118" s="425"/>
      <c r="F1118" s="425"/>
      <c r="G1118" s="425"/>
      <c r="H1118" s="425"/>
      <c r="I1118" s="425"/>
      <c r="J1118" s="425"/>
      <c r="K1118" s="425"/>
      <c r="L1118" s="425"/>
      <c r="M1118" s="425"/>
      <c r="N1118" s="425"/>
      <c r="O1118" s="425"/>
      <c r="P1118" s="425"/>
      <c r="Q1118" s="425"/>
      <c r="R1118" s="425"/>
      <c r="S1118" s="425"/>
      <c r="T1118" s="425"/>
      <c r="U1118" s="425"/>
      <c r="V1118" s="425"/>
      <c r="W1118" s="425"/>
      <c r="X1118" s="425"/>
      <c r="Y1118" s="425"/>
      <c r="Z1118" s="425"/>
      <c r="AA1118" s="425"/>
      <c r="AB1118" s="425"/>
      <c r="AC1118" s="425"/>
      <c r="AD1118" s="425"/>
      <c r="AE1118" s="425"/>
    </row>
    <row r="1119" spans="1:31" ht="24" customHeight="1">
      <c r="A1119" s="425"/>
      <c r="B1119" s="425"/>
      <c r="C1119" s="425"/>
      <c r="D1119" s="425"/>
      <c r="E1119" s="425"/>
      <c r="F1119" s="425"/>
      <c r="G1119" s="425"/>
      <c r="H1119" s="425"/>
      <c r="I1119" s="425"/>
      <c r="J1119" s="425"/>
      <c r="K1119" s="425"/>
      <c r="L1119" s="425"/>
      <c r="M1119" s="425"/>
      <c r="N1119" s="425"/>
      <c r="O1119" s="425"/>
      <c r="P1119" s="425"/>
      <c r="Q1119" s="425"/>
      <c r="R1119" s="425"/>
      <c r="S1119" s="425"/>
      <c r="T1119" s="425"/>
      <c r="U1119" s="425"/>
      <c r="V1119" s="425"/>
      <c r="W1119" s="425"/>
      <c r="X1119" s="425"/>
      <c r="Y1119" s="425"/>
      <c r="Z1119" s="425"/>
      <c r="AA1119" s="425"/>
      <c r="AB1119" s="425"/>
      <c r="AC1119" s="425"/>
      <c r="AD1119" s="425"/>
      <c r="AE1119" s="425"/>
    </row>
    <row r="1120" spans="1:31" ht="24" customHeight="1">
      <c r="A1120" s="425"/>
      <c r="B1120" s="425"/>
      <c r="C1120" s="425"/>
      <c r="D1120" s="425"/>
      <c r="E1120" s="425"/>
      <c r="F1120" s="425"/>
      <c r="G1120" s="425"/>
      <c r="H1120" s="425"/>
      <c r="I1120" s="425"/>
      <c r="J1120" s="425"/>
      <c r="K1120" s="425"/>
      <c r="L1120" s="425"/>
      <c r="M1120" s="425"/>
      <c r="N1120" s="425"/>
      <c r="O1120" s="425"/>
      <c r="P1120" s="425"/>
      <c r="Q1120" s="425"/>
      <c r="R1120" s="425"/>
      <c r="S1120" s="425"/>
      <c r="T1120" s="425"/>
      <c r="U1120" s="425"/>
      <c r="V1120" s="425"/>
      <c r="W1120" s="425"/>
      <c r="X1120" s="425"/>
      <c r="Y1120" s="425"/>
      <c r="Z1120" s="425"/>
      <c r="AA1120" s="425"/>
      <c r="AB1120" s="425"/>
      <c r="AC1120" s="425"/>
      <c r="AD1120" s="425"/>
      <c r="AE1120" s="425"/>
    </row>
    <row r="1121" spans="1:31" ht="24" customHeight="1">
      <c r="A1121" s="425"/>
      <c r="B1121" s="425"/>
      <c r="C1121" s="425"/>
      <c r="D1121" s="425"/>
      <c r="E1121" s="425"/>
      <c r="F1121" s="425"/>
      <c r="G1121" s="425"/>
      <c r="H1121" s="425"/>
      <c r="I1121" s="425"/>
      <c r="J1121" s="425"/>
      <c r="K1121" s="425"/>
      <c r="L1121" s="425"/>
      <c r="M1121" s="425"/>
      <c r="N1121" s="425"/>
      <c r="O1121" s="425"/>
      <c r="P1121" s="425"/>
      <c r="Q1121" s="425"/>
      <c r="R1121" s="425"/>
      <c r="S1121" s="425"/>
      <c r="T1121" s="425"/>
      <c r="U1121" s="425"/>
      <c r="V1121" s="425"/>
      <c r="W1121" s="425"/>
      <c r="X1121" s="425"/>
      <c r="Y1121" s="425"/>
      <c r="Z1121" s="425"/>
      <c r="AA1121" s="425"/>
      <c r="AB1121" s="425"/>
      <c r="AC1121" s="425"/>
      <c r="AD1121" s="425"/>
      <c r="AE1121" s="425"/>
    </row>
    <row r="1122" spans="1:31" ht="24" customHeight="1">
      <c r="A1122" s="425"/>
      <c r="B1122" s="425"/>
      <c r="C1122" s="425"/>
      <c r="D1122" s="425"/>
      <c r="E1122" s="425"/>
      <c r="F1122" s="425"/>
      <c r="G1122" s="425"/>
      <c r="H1122" s="425"/>
      <c r="I1122" s="425"/>
      <c r="J1122" s="425"/>
      <c r="K1122" s="425"/>
      <c r="L1122" s="425"/>
      <c r="M1122" s="425"/>
      <c r="N1122" s="425"/>
      <c r="O1122" s="425"/>
      <c r="P1122" s="425"/>
      <c r="Q1122" s="425"/>
      <c r="R1122" s="425"/>
      <c r="S1122" s="425"/>
      <c r="T1122" s="425"/>
      <c r="U1122" s="425"/>
      <c r="V1122" s="425"/>
      <c r="W1122" s="425"/>
      <c r="X1122" s="425"/>
      <c r="Y1122" s="425"/>
      <c r="Z1122" s="425"/>
      <c r="AA1122" s="425"/>
      <c r="AB1122" s="425"/>
      <c r="AC1122" s="425"/>
      <c r="AD1122" s="425"/>
      <c r="AE1122" s="425"/>
    </row>
    <row r="1123" spans="1:31" ht="24" customHeight="1">
      <c r="A1123" s="425"/>
      <c r="B1123" s="425"/>
      <c r="C1123" s="425"/>
      <c r="D1123" s="425"/>
      <c r="E1123" s="425"/>
      <c r="F1123" s="425"/>
      <c r="G1123" s="425"/>
      <c r="H1123" s="425"/>
      <c r="I1123" s="425"/>
      <c r="J1123" s="425"/>
      <c r="K1123" s="425"/>
      <c r="L1123" s="425"/>
      <c r="M1123" s="425"/>
      <c r="N1123" s="425"/>
      <c r="O1123" s="425"/>
      <c r="P1123" s="425"/>
      <c r="Q1123" s="425"/>
      <c r="R1123" s="425"/>
      <c r="S1123" s="425"/>
      <c r="T1123" s="425"/>
      <c r="U1123" s="425"/>
      <c r="V1123" s="425"/>
      <c r="W1123" s="425"/>
      <c r="X1123" s="425"/>
      <c r="Y1123" s="425"/>
      <c r="Z1123" s="425"/>
      <c r="AA1123" s="425"/>
      <c r="AB1123" s="425"/>
      <c r="AC1123" s="425"/>
      <c r="AD1123" s="425"/>
      <c r="AE1123" s="425"/>
    </row>
    <row r="1124" spans="1:31" ht="24" customHeight="1">
      <c r="A1124" s="425"/>
      <c r="B1124" s="425"/>
      <c r="C1124" s="425"/>
      <c r="D1124" s="425"/>
      <c r="E1124" s="425"/>
      <c r="F1124" s="425"/>
      <c r="G1124" s="425"/>
      <c r="H1124" s="425"/>
      <c r="I1124" s="425"/>
      <c r="J1124" s="425"/>
      <c r="K1124" s="425"/>
      <c r="L1124" s="425"/>
      <c r="M1124" s="425"/>
      <c r="N1124" s="425"/>
      <c r="O1124" s="425"/>
      <c r="P1124" s="425"/>
      <c r="Q1124" s="425"/>
      <c r="R1124" s="425"/>
      <c r="S1124" s="425"/>
      <c r="T1124" s="425"/>
      <c r="U1124" s="425"/>
      <c r="V1124" s="425"/>
      <c r="W1124" s="425"/>
      <c r="X1124" s="425"/>
      <c r="Y1124" s="425"/>
      <c r="Z1124" s="425"/>
      <c r="AA1124" s="425"/>
      <c r="AB1124" s="425"/>
      <c r="AC1124" s="425"/>
      <c r="AD1124" s="425"/>
      <c r="AE1124" s="425"/>
    </row>
    <row r="1125" spans="1:31" ht="24" customHeight="1">
      <c r="A1125" s="425"/>
      <c r="B1125" s="425"/>
      <c r="C1125" s="425"/>
      <c r="D1125" s="425"/>
      <c r="E1125" s="425"/>
      <c r="F1125" s="425"/>
      <c r="G1125" s="425"/>
      <c r="H1125" s="425"/>
      <c r="I1125" s="425"/>
      <c r="J1125" s="425"/>
      <c r="K1125" s="425"/>
      <c r="L1125" s="425"/>
      <c r="M1125" s="425"/>
      <c r="N1125" s="425"/>
      <c r="O1125" s="425"/>
      <c r="P1125" s="425"/>
      <c r="Q1125" s="425"/>
      <c r="R1125" s="425"/>
      <c r="S1125" s="425"/>
      <c r="T1125" s="425"/>
      <c r="U1125" s="425"/>
      <c r="V1125" s="425"/>
      <c r="W1125" s="425"/>
      <c r="X1125" s="425"/>
      <c r="Y1125" s="425"/>
      <c r="Z1125" s="425"/>
      <c r="AA1125" s="425"/>
      <c r="AB1125" s="425"/>
      <c r="AC1125" s="425"/>
      <c r="AD1125" s="425"/>
      <c r="AE1125" s="425"/>
    </row>
    <row r="1126" spans="1:31" ht="24" customHeight="1">
      <c r="A1126" s="425"/>
      <c r="B1126" s="425"/>
      <c r="C1126" s="425"/>
      <c r="D1126" s="425"/>
      <c r="E1126" s="425"/>
      <c r="F1126" s="425"/>
      <c r="G1126" s="425"/>
      <c r="H1126" s="425"/>
      <c r="I1126" s="425"/>
      <c r="J1126" s="425"/>
      <c r="K1126" s="425"/>
      <c r="L1126" s="425"/>
      <c r="M1126" s="425"/>
      <c r="N1126" s="425"/>
      <c r="O1126" s="425"/>
      <c r="P1126" s="425"/>
      <c r="Q1126" s="425"/>
      <c r="R1126" s="425"/>
      <c r="S1126" s="425"/>
      <c r="T1126" s="425"/>
      <c r="U1126" s="425"/>
      <c r="V1126" s="425"/>
      <c r="W1126" s="425"/>
      <c r="X1126" s="425"/>
      <c r="Y1126" s="425"/>
      <c r="Z1126" s="425"/>
      <c r="AA1126" s="425"/>
      <c r="AB1126" s="425"/>
      <c r="AC1126" s="425"/>
      <c r="AD1126" s="425"/>
      <c r="AE1126" s="425"/>
    </row>
    <row r="1127" spans="1:31" ht="24" customHeight="1">
      <c r="A1127" s="425"/>
      <c r="B1127" s="425"/>
      <c r="C1127" s="425"/>
      <c r="D1127" s="425"/>
      <c r="E1127" s="425"/>
      <c r="F1127" s="425"/>
      <c r="G1127" s="425"/>
      <c r="H1127" s="425"/>
      <c r="I1127" s="425"/>
      <c r="J1127" s="425"/>
      <c r="K1127" s="425"/>
      <c r="L1127" s="425"/>
      <c r="M1127" s="425"/>
      <c r="N1127" s="425"/>
      <c r="O1127" s="425"/>
      <c r="P1127" s="425"/>
      <c r="Q1127" s="425"/>
      <c r="R1127" s="425"/>
      <c r="S1127" s="425"/>
      <c r="T1127" s="425"/>
      <c r="U1127" s="425"/>
      <c r="V1127" s="425"/>
      <c r="W1127" s="425"/>
      <c r="X1127" s="425"/>
      <c r="Y1127" s="425"/>
      <c r="Z1127" s="425"/>
      <c r="AA1127" s="425"/>
      <c r="AB1127" s="425"/>
      <c r="AC1127" s="425"/>
      <c r="AD1127" s="425"/>
      <c r="AE1127" s="425"/>
    </row>
    <row r="1128" spans="1:31" ht="24" customHeight="1">
      <c r="A1128" s="425"/>
      <c r="B1128" s="425"/>
      <c r="C1128" s="425"/>
      <c r="D1128" s="425"/>
      <c r="E1128" s="425"/>
      <c r="F1128" s="425"/>
      <c r="G1128" s="425"/>
      <c r="H1128" s="425"/>
      <c r="I1128" s="425"/>
      <c r="J1128" s="425"/>
      <c r="K1128" s="425"/>
      <c r="L1128" s="425"/>
      <c r="M1128" s="425"/>
      <c r="N1128" s="425"/>
      <c r="O1128" s="425"/>
      <c r="P1128" s="425"/>
      <c r="Q1128" s="425"/>
      <c r="R1128" s="425"/>
      <c r="S1128" s="425"/>
      <c r="T1128" s="425"/>
      <c r="U1128" s="425"/>
      <c r="V1128" s="425"/>
      <c r="W1128" s="425"/>
      <c r="X1128" s="425"/>
      <c r="Y1128" s="425"/>
      <c r="Z1128" s="425"/>
      <c r="AA1128" s="425"/>
      <c r="AB1128" s="425"/>
      <c r="AC1128" s="425"/>
      <c r="AD1128" s="425"/>
      <c r="AE1128" s="425"/>
    </row>
    <row r="1129" spans="1:31" ht="24" customHeight="1">
      <c r="A1129" s="425"/>
      <c r="B1129" s="425"/>
      <c r="C1129" s="425"/>
      <c r="D1129" s="425"/>
      <c r="E1129" s="425"/>
      <c r="F1129" s="425"/>
      <c r="G1129" s="425"/>
      <c r="H1129" s="425"/>
      <c r="I1129" s="425"/>
      <c r="J1129" s="425"/>
      <c r="K1129" s="425"/>
      <c r="L1129" s="425"/>
      <c r="M1129" s="425"/>
      <c r="N1129" s="425"/>
      <c r="O1129" s="425"/>
      <c r="P1129" s="425"/>
      <c r="Q1129" s="425"/>
      <c r="R1129" s="425"/>
      <c r="S1129" s="425"/>
      <c r="T1129" s="425"/>
      <c r="U1129" s="425"/>
      <c r="V1129" s="425"/>
      <c r="W1129" s="425"/>
      <c r="X1129" s="425"/>
      <c r="Y1129" s="425"/>
      <c r="Z1129" s="425"/>
      <c r="AA1129" s="425"/>
      <c r="AB1129" s="425"/>
      <c r="AC1129" s="425"/>
      <c r="AD1129" s="425"/>
      <c r="AE1129" s="425"/>
    </row>
    <row r="1130" spans="1:31" ht="24" customHeight="1">
      <c r="A1130" s="425"/>
      <c r="B1130" s="425"/>
      <c r="C1130" s="425"/>
      <c r="D1130" s="425"/>
      <c r="E1130" s="425"/>
      <c r="F1130" s="425"/>
      <c r="G1130" s="425"/>
      <c r="H1130" s="425"/>
      <c r="I1130" s="425"/>
      <c r="J1130" s="425"/>
      <c r="K1130" s="425"/>
      <c r="L1130" s="425"/>
      <c r="M1130" s="425"/>
      <c r="N1130" s="425"/>
      <c r="O1130" s="425"/>
      <c r="P1130" s="425"/>
      <c r="Q1130" s="425"/>
      <c r="R1130" s="425"/>
      <c r="S1130" s="425"/>
      <c r="T1130" s="425"/>
      <c r="U1130" s="425"/>
      <c r="V1130" s="425"/>
      <c r="W1130" s="425"/>
      <c r="X1130" s="425"/>
      <c r="Y1130" s="425"/>
      <c r="Z1130" s="425"/>
      <c r="AA1130" s="425"/>
      <c r="AB1130" s="425"/>
      <c r="AC1130" s="425"/>
      <c r="AD1130" s="425"/>
      <c r="AE1130" s="425"/>
    </row>
    <row r="1131" spans="1:31" ht="24" customHeight="1">
      <c r="A1131" s="425"/>
      <c r="B1131" s="425"/>
      <c r="C1131" s="425"/>
      <c r="D1131" s="425"/>
      <c r="E1131" s="425"/>
      <c r="F1131" s="425"/>
      <c r="G1131" s="425"/>
      <c r="H1131" s="425"/>
      <c r="I1131" s="425"/>
      <c r="J1131" s="425"/>
      <c r="K1131" s="425"/>
      <c r="L1131" s="425"/>
      <c r="M1131" s="425"/>
      <c r="N1131" s="425"/>
      <c r="O1131" s="425"/>
      <c r="P1131" s="425"/>
      <c r="Q1131" s="425"/>
      <c r="R1131" s="425"/>
      <c r="S1131" s="425"/>
      <c r="T1131" s="425"/>
      <c r="U1131" s="425"/>
      <c r="V1131" s="425"/>
      <c r="W1131" s="425"/>
      <c r="X1131" s="425"/>
      <c r="Y1131" s="425"/>
      <c r="Z1131" s="425"/>
      <c r="AA1131" s="425"/>
      <c r="AB1131" s="425"/>
      <c r="AC1131" s="425"/>
      <c r="AD1131" s="425"/>
      <c r="AE1131" s="425"/>
    </row>
    <row r="1132" spans="1:31" ht="24" customHeight="1">
      <c r="A1132" s="425"/>
      <c r="B1132" s="425"/>
      <c r="C1132" s="425"/>
      <c r="D1132" s="425"/>
      <c r="E1132" s="425"/>
      <c r="F1132" s="425"/>
      <c r="G1132" s="425"/>
      <c r="H1132" s="425"/>
      <c r="I1132" s="425"/>
      <c r="J1132" s="425"/>
      <c r="K1132" s="425"/>
      <c r="L1132" s="425"/>
      <c r="M1132" s="425"/>
      <c r="N1132" s="425"/>
      <c r="O1132" s="425"/>
      <c r="P1132" s="425"/>
      <c r="Q1132" s="425"/>
      <c r="R1132" s="425"/>
      <c r="S1132" s="425"/>
      <c r="T1132" s="425"/>
      <c r="U1132" s="425"/>
      <c r="V1132" s="425"/>
      <c r="W1132" s="425"/>
      <c r="X1132" s="425"/>
      <c r="Y1132" s="425"/>
      <c r="Z1132" s="425"/>
      <c r="AA1132" s="425"/>
      <c r="AB1132" s="425"/>
      <c r="AC1132" s="425"/>
      <c r="AD1132" s="425"/>
      <c r="AE1132" s="425"/>
    </row>
    <row r="1133" spans="1:31" ht="24" customHeight="1">
      <c r="A1133" s="425"/>
      <c r="B1133" s="425"/>
      <c r="C1133" s="425"/>
      <c r="D1133" s="425"/>
      <c r="E1133" s="425"/>
      <c r="F1133" s="425"/>
      <c r="G1133" s="425"/>
      <c r="H1133" s="425"/>
      <c r="I1133" s="425"/>
      <c r="J1133" s="425"/>
      <c r="K1133" s="425"/>
      <c r="L1133" s="425"/>
      <c r="M1133" s="425"/>
      <c r="N1133" s="425"/>
      <c r="O1133" s="425"/>
      <c r="P1133" s="425"/>
      <c r="Q1133" s="425"/>
      <c r="R1133" s="425"/>
      <c r="S1133" s="425"/>
      <c r="T1133" s="425"/>
      <c r="U1133" s="425"/>
      <c r="V1133" s="425"/>
      <c r="W1133" s="425"/>
      <c r="X1133" s="425"/>
      <c r="Y1133" s="425"/>
      <c r="Z1133" s="425"/>
      <c r="AA1133" s="425"/>
      <c r="AB1133" s="425"/>
      <c r="AC1133" s="425"/>
      <c r="AD1133" s="425"/>
      <c r="AE1133" s="425"/>
    </row>
    <row r="1134" spans="1:31" ht="24" customHeight="1">
      <c r="A1134" s="425"/>
      <c r="B1134" s="425"/>
      <c r="C1134" s="425"/>
      <c r="D1134" s="425"/>
      <c r="E1134" s="425"/>
      <c r="F1134" s="425"/>
      <c r="G1134" s="425"/>
      <c r="H1134" s="425"/>
      <c r="I1134" s="425"/>
      <c r="J1134" s="425"/>
      <c r="K1134" s="425"/>
      <c r="L1134" s="425"/>
      <c r="M1134" s="425"/>
      <c r="N1134" s="425"/>
      <c r="O1134" s="425"/>
      <c r="P1134" s="425"/>
      <c r="Q1134" s="425"/>
      <c r="R1134" s="425"/>
      <c r="S1134" s="425"/>
      <c r="T1134" s="425"/>
      <c r="U1134" s="425"/>
      <c r="V1134" s="425"/>
      <c r="W1134" s="425"/>
      <c r="X1134" s="425"/>
      <c r="Y1134" s="425"/>
      <c r="Z1134" s="425"/>
      <c r="AA1134" s="425"/>
      <c r="AB1134" s="425"/>
      <c r="AC1134" s="425"/>
      <c r="AD1134" s="425"/>
      <c r="AE1134" s="425"/>
    </row>
    <row r="1135" spans="1:31" ht="24" customHeight="1">
      <c r="A1135" s="425"/>
      <c r="B1135" s="425"/>
      <c r="C1135" s="425"/>
      <c r="D1135" s="425"/>
      <c r="E1135" s="425"/>
      <c r="F1135" s="425"/>
      <c r="G1135" s="425"/>
      <c r="H1135" s="425"/>
      <c r="I1135" s="425"/>
      <c r="J1135" s="425"/>
      <c r="K1135" s="425"/>
      <c r="L1135" s="425"/>
      <c r="M1135" s="425"/>
      <c r="N1135" s="425"/>
      <c r="O1135" s="425"/>
      <c r="P1135" s="425"/>
      <c r="Q1135" s="425"/>
      <c r="R1135" s="425"/>
      <c r="S1135" s="425"/>
      <c r="T1135" s="425"/>
      <c r="U1135" s="425"/>
      <c r="V1135" s="425"/>
      <c r="W1135" s="425"/>
      <c r="X1135" s="425"/>
      <c r="Y1135" s="425"/>
      <c r="Z1135" s="425"/>
      <c r="AA1135" s="425"/>
      <c r="AB1135" s="425"/>
      <c r="AC1135" s="425"/>
      <c r="AD1135" s="425"/>
      <c r="AE1135" s="425"/>
    </row>
    <row r="1136" spans="1:31" ht="24" customHeight="1">
      <c r="A1136" s="425"/>
      <c r="B1136" s="425"/>
      <c r="C1136" s="425"/>
      <c r="D1136" s="425"/>
      <c r="E1136" s="425"/>
      <c r="F1136" s="425"/>
      <c r="G1136" s="425"/>
      <c r="H1136" s="425"/>
      <c r="I1136" s="425"/>
      <c r="J1136" s="425"/>
      <c r="K1136" s="425"/>
      <c r="L1136" s="425"/>
      <c r="M1136" s="425"/>
      <c r="N1136" s="425"/>
      <c r="O1136" s="425"/>
      <c r="P1136" s="425"/>
      <c r="Q1136" s="425"/>
      <c r="R1136" s="425"/>
      <c r="S1136" s="425"/>
      <c r="T1136" s="425"/>
      <c r="U1136" s="425"/>
      <c r="V1136" s="425"/>
      <c r="W1136" s="425"/>
      <c r="X1136" s="425"/>
      <c r="Y1136" s="425"/>
      <c r="Z1136" s="425"/>
      <c r="AA1136" s="425"/>
      <c r="AB1136" s="425"/>
      <c r="AC1136" s="425"/>
      <c r="AD1136" s="425"/>
      <c r="AE1136" s="425"/>
    </row>
    <row r="1137" spans="1:31" ht="24" customHeight="1">
      <c r="A1137" s="425"/>
      <c r="B1137" s="425"/>
      <c r="C1137" s="425"/>
      <c r="D1137" s="425"/>
      <c r="E1137" s="425"/>
      <c r="F1137" s="425"/>
      <c r="G1137" s="425"/>
      <c r="H1137" s="425"/>
      <c r="I1137" s="425"/>
      <c r="J1137" s="425"/>
      <c r="K1137" s="425"/>
      <c r="L1137" s="425"/>
      <c r="M1137" s="425"/>
      <c r="N1137" s="425"/>
      <c r="O1137" s="425"/>
      <c r="P1137" s="425"/>
      <c r="Q1137" s="425"/>
      <c r="R1137" s="425"/>
      <c r="S1137" s="425"/>
      <c r="T1137" s="425"/>
      <c r="U1137" s="425"/>
      <c r="V1137" s="425"/>
      <c r="W1137" s="425"/>
      <c r="X1137" s="425"/>
      <c r="Y1137" s="425"/>
      <c r="Z1137" s="425"/>
      <c r="AA1137" s="425"/>
      <c r="AB1137" s="425"/>
      <c r="AC1137" s="425"/>
      <c r="AD1137" s="425"/>
      <c r="AE1137" s="425"/>
    </row>
  </sheetData>
  <mergeCells count="20">
    <mergeCell ref="B2:J2"/>
    <mergeCell ref="B3:J3"/>
    <mergeCell ref="B4:J4"/>
    <mergeCell ref="B5:J5"/>
    <mergeCell ref="B6:J6"/>
    <mergeCell ref="B7:J7"/>
    <mergeCell ref="B8:J8"/>
    <mergeCell ref="B183:J183"/>
    <mergeCell ref="B184:J184"/>
    <mergeCell ref="B186:J186"/>
    <mergeCell ref="B187:J187"/>
    <mergeCell ref="B188:J188"/>
    <mergeCell ref="B189:J189"/>
    <mergeCell ref="B10:J10"/>
    <mergeCell ref="B11:J11"/>
    <mergeCell ref="B12:J12"/>
    <mergeCell ref="B13:J13"/>
    <mergeCell ref="B27:J27"/>
    <mergeCell ref="B28:D28"/>
    <mergeCell ref="B95:J95"/>
  </mergeCells>
  <hyperlinks>
    <hyperlink ref="G34" r:id="rId1" xr:uid="{00000000-0004-0000-0C00-000000000000}"/>
    <hyperlink ref="H34" r:id="rId2" xr:uid="{00000000-0004-0000-0C00-000001000000}"/>
    <hyperlink ref="G35" r:id="rId3" xr:uid="{00000000-0004-0000-0C00-000002000000}"/>
    <hyperlink ref="H35" r:id="rId4" xr:uid="{00000000-0004-0000-0C00-000003000000}"/>
    <hyperlink ref="G36" r:id="rId5" xr:uid="{00000000-0004-0000-0C00-000004000000}"/>
    <hyperlink ref="H36" r:id="rId6" xr:uid="{00000000-0004-0000-0C00-000005000000}"/>
    <hyperlink ref="G37" r:id="rId7" xr:uid="{00000000-0004-0000-0C00-000006000000}"/>
    <hyperlink ref="G38" r:id="rId8" xr:uid="{00000000-0004-0000-0C00-000007000000}"/>
    <hyperlink ref="G39" r:id="rId9" xr:uid="{00000000-0004-0000-0C00-000008000000}"/>
    <hyperlink ref="H39" r:id="rId10" xr:uid="{00000000-0004-0000-0C00-000009000000}"/>
    <hyperlink ref="G41" r:id="rId11" xr:uid="{00000000-0004-0000-0C00-00000A000000}"/>
    <hyperlink ref="H41" r:id="rId12" xr:uid="{00000000-0004-0000-0C00-00000B000000}"/>
    <hyperlink ref="G42" r:id="rId13" xr:uid="{00000000-0004-0000-0C00-00000C000000}"/>
    <hyperlink ref="H42" r:id="rId14" xr:uid="{00000000-0004-0000-0C00-00000D000000}"/>
    <hyperlink ref="G43" r:id="rId15" xr:uid="{00000000-0004-0000-0C00-00000E000000}"/>
    <hyperlink ref="G44" r:id="rId16" xr:uid="{00000000-0004-0000-0C00-00000F000000}"/>
    <hyperlink ref="H44" r:id="rId17" xr:uid="{00000000-0004-0000-0C00-000010000000}"/>
    <hyperlink ref="G45" r:id="rId18" xr:uid="{00000000-0004-0000-0C00-000011000000}"/>
    <hyperlink ref="H45" r:id="rId19" xr:uid="{00000000-0004-0000-0C00-000012000000}"/>
    <hyperlink ref="G47" r:id="rId20" xr:uid="{00000000-0004-0000-0C00-000013000000}"/>
    <hyperlink ref="H47" r:id="rId21" xr:uid="{00000000-0004-0000-0C00-000014000000}"/>
    <hyperlink ref="G50" r:id="rId22" xr:uid="{00000000-0004-0000-0C00-000015000000}"/>
    <hyperlink ref="H50" r:id="rId23" xr:uid="{00000000-0004-0000-0C00-000016000000}"/>
    <hyperlink ref="G51" r:id="rId24" xr:uid="{00000000-0004-0000-0C00-000017000000}"/>
    <hyperlink ref="G52" r:id="rId25" xr:uid="{00000000-0004-0000-0C00-000018000000}"/>
    <hyperlink ref="H52" r:id="rId26" xr:uid="{00000000-0004-0000-0C00-000019000000}"/>
    <hyperlink ref="G56" r:id="rId27" xr:uid="{00000000-0004-0000-0C00-00001A000000}"/>
    <hyperlink ref="G58" r:id="rId28" xr:uid="{00000000-0004-0000-0C00-00001B000000}"/>
    <hyperlink ref="H58" r:id="rId29" xr:uid="{00000000-0004-0000-0C00-00001C000000}"/>
    <hyperlink ref="G59" r:id="rId30" xr:uid="{00000000-0004-0000-0C00-00001D000000}"/>
    <hyperlink ref="G60" r:id="rId31" xr:uid="{00000000-0004-0000-0C00-00001E000000}"/>
    <hyperlink ref="G61" r:id="rId32" xr:uid="{00000000-0004-0000-0C00-00001F000000}"/>
    <hyperlink ref="G62" r:id="rId33" xr:uid="{00000000-0004-0000-0C00-000020000000}"/>
    <hyperlink ref="H62" r:id="rId34" xr:uid="{00000000-0004-0000-0C00-000021000000}"/>
    <hyperlink ref="G65" r:id="rId35" xr:uid="{00000000-0004-0000-0C00-000022000000}"/>
    <hyperlink ref="H65" r:id="rId36" xr:uid="{00000000-0004-0000-0C00-000023000000}"/>
    <hyperlink ref="G69" r:id="rId37" xr:uid="{00000000-0004-0000-0C00-000024000000}"/>
    <hyperlink ref="H69" r:id="rId38" xr:uid="{00000000-0004-0000-0C00-000025000000}"/>
    <hyperlink ref="G70" r:id="rId39" xr:uid="{00000000-0004-0000-0C00-000026000000}"/>
    <hyperlink ref="G71" r:id="rId40" xr:uid="{00000000-0004-0000-0C00-000027000000}"/>
    <hyperlink ref="G72" r:id="rId41" xr:uid="{00000000-0004-0000-0C00-000028000000}"/>
    <hyperlink ref="H72" r:id="rId42" location="1524725963302-9edb4fd9-2ea7" xr:uid="{00000000-0004-0000-0C00-000029000000}"/>
    <hyperlink ref="G75" r:id="rId43" xr:uid="{00000000-0004-0000-0C00-00002A000000}"/>
    <hyperlink ref="H75" r:id="rId44" xr:uid="{00000000-0004-0000-0C00-00002B000000}"/>
    <hyperlink ref="G76" r:id="rId45" xr:uid="{00000000-0004-0000-0C00-00002C000000}"/>
    <hyperlink ref="H76" r:id="rId46" xr:uid="{00000000-0004-0000-0C00-00002D000000}"/>
    <hyperlink ref="G78" r:id="rId47" xr:uid="{00000000-0004-0000-0C00-00002E000000}"/>
    <hyperlink ref="H78" r:id="rId48" xr:uid="{00000000-0004-0000-0C00-00002F000000}"/>
    <hyperlink ref="G80" r:id="rId49" xr:uid="{00000000-0004-0000-0C00-000030000000}"/>
    <hyperlink ref="G81" r:id="rId50" xr:uid="{00000000-0004-0000-0C00-000031000000}"/>
    <hyperlink ref="G82" r:id="rId51" xr:uid="{00000000-0004-0000-0C00-000032000000}"/>
    <hyperlink ref="G83" r:id="rId52" xr:uid="{00000000-0004-0000-0C00-000033000000}"/>
    <hyperlink ref="G84" r:id="rId53" xr:uid="{00000000-0004-0000-0C00-000034000000}"/>
    <hyperlink ref="H84" r:id="rId54" xr:uid="{00000000-0004-0000-0C00-000035000000}"/>
    <hyperlink ref="G85" r:id="rId55" xr:uid="{00000000-0004-0000-0C00-000036000000}"/>
    <hyperlink ref="H85" r:id="rId56" xr:uid="{00000000-0004-0000-0C00-000037000000}"/>
    <hyperlink ref="G86" r:id="rId57" xr:uid="{00000000-0004-0000-0C00-000038000000}"/>
    <hyperlink ref="H86" r:id="rId58" xr:uid="{00000000-0004-0000-0C00-000039000000}"/>
    <hyperlink ref="G90" r:id="rId59" xr:uid="{00000000-0004-0000-0C00-00003A000000}"/>
    <hyperlink ref="H90" r:id="rId60" xr:uid="{00000000-0004-0000-0C00-00003B000000}"/>
    <hyperlink ref="G92" r:id="rId61" xr:uid="{00000000-0004-0000-0C00-00003C000000}"/>
    <hyperlink ref="H92" r:id="rId62" xr:uid="{00000000-0004-0000-0C00-00003D000000}"/>
  </hyperlinks>
  <pageMargins left="0.25" right="0.25" top="0.75" bottom="0.75" header="0" footer="0"/>
  <pageSetup paperSize="8" orientation="landscape"/>
  <legacyDrawing r:id="rId63"/>
  <tableParts count="3">
    <tablePart r:id="rId64"/>
    <tablePart r:id="rId65"/>
    <tablePart r:id="rId6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6A70A"/>
  </sheetPr>
  <dimension ref="A1:Z1014"/>
  <sheetViews>
    <sheetView showGridLines="0" topLeftCell="A7" workbookViewId="0">
      <selection activeCell="H23" sqref="H23"/>
    </sheetView>
  </sheetViews>
  <sheetFormatPr defaultColWidth="11.33203125" defaultRowHeight="15" customHeight="1"/>
  <cols>
    <col min="1" max="1" width="2.6640625" customWidth="1"/>
    <col min="2" max="5" width="8.6640625" hidden="1" customWidth="1"/>
    <col min="6" max="6" width="50.44140625" customWidth="1"/>
    <col min="7" max="7" width="16.6640625" customWidth="1"/>
    <col min="8" max="8" width="16.33203125" customWidth="1"/>
    <col min="9" max="9" width="15.109375" customWidth="1"/>
    <col min="10" max="10" width="52.88671875" customWidth="1"/>
    <col min="11" max="11" width="15.44140625" customWidth="1"/>
    <col min="12" max="12" width="2.6640625" customWidth="1"/>
    <col min="13" max="13" width="19.44140625" customWidth="1"/>
    <col min="14" max="14" width="73.44140625" customWidth="1"/>
    <col min="15" max="15" width="4" customWidth="1"/>
    <col min="16" max="17" width="8.6640625" customWidth="1"/>
    <col min="18" max="18" width="21.109375" customWidth="1"/>
    <col min="19" max="19" width="8.6640625" customWidth="1"/>
    <col min="20" max="20" width="21.109375" customWidth="1"/>
    <col min="21" max="26" width="8.6640625" customWidth="1"/>
  </cols>
  <sheetData>
    <row r="1" spans="1:26" ht="15.75" hidden="1" customHeight="1">
      <c r="A1" s="425"/>
      <c r="B1" s="425"/>
      <c r="C1" s="425"/>
      <c r="D1" s="425"/>
      <c r="E1" s="425"/>
      <c r="F1" s="425"/>
      <c r="G1" s="425"/>
      <c r="H1" s="237"/>
      <c r="I1" s="425"/>
      <c r="J1" s="425"/>
      <c r="K1" s="425"/>
      <c r="L1" s="425"/>
      <c r="M1" s="425"/>
      <c r="N1" s="425"/>
      <c r="O1" s="425"/>
      <c r="P1" s="425"/>
      <c r="Q1" s="425"/>
      <c r="R1" s="425"/>
      <c r="S1" s="425"/>
      <c r="T1" s="425"/>
      <c r="U1" s="425"/>
      <c r="V1" s="425"/>
      <c r="W1" s="425"/>
      <c r="X1" s="425"/>
      <c r="Y1" s="425"/>
      <c r="Z1" s="425"/>
    </row>
    <row r="2" spans="1:26" ht="15.75" hidden="1" customHeight="1">
      <c r="A2" s="425"/>
      <c r="B2" s="425"/>
      <c r="C2" s="425"/>
      <c r="D2" s="425"/>
      <c r="E2" s="425"/>
      <c r="F2" s="425"/>
      <c r="G2" s="425"/>
      <c r="H2" s="237"/>
      <c r="I2" s="425"/>
      <c r="J2" s="425"/>
      <c r="K2" s="425"/>
      <c r="L2" s="425"/>
      <c r="M2" s="425"/>
      <c r="N2" s="425"/>
      <c r="O2" s="425"/>
      <c r="P2" s="425"/>
      <c r="Q2" s="425"/>
      <c r="R2" s="425"/>
      <c r="S2" s="425"/>
      <c r="T2" s="425"/>
      <c r="U2" s="425"/>
      <c r="V2" s="425"/>
      <c r="W2" s="425"/>
      <c r="X2" s="425"/>
      <c r="Y2" s="425"/>
      <c r="Z2" s="425"/>
    </row>
    <row r="3" spans="1:26" ht="15.75" hidden="1" customHeight="1">
      <c r="A3" s="425"/>
      <c r="B3" s="425"/>
      <c r="C3" s="425"/>
      <c r="D3" s="425"/>
      <c r="E3" s="425"/>
      <c r="F3" s="425"/>
      <c r="G3" s="425"/>
      <c r="H3" s="237"/>
      <c r="I3" s="425"/>
      <c r="J3" s="425"/>
      <c r="K3" s="425"/>
      <c r="L3" s="425"/>
      <c r="M3" s="425"/>
      <c r="N3" s="2" t="s">
        <v>1280</v>
      </c>
      <c r="O3" s="425"/>
      <c r="P3" s="425"/>
      <c r="Q3" s="425"/>
      <c r="R3" s="425"/>
      <c r="S3" s="425"/>
      <c r="T3" s="425"/>
      <c r="U3" s="425"/>
      <c r="V3" s="425"/>
      <c r="W3" s="425"/>
      <c r="X3" s="425"/>
      <c r="Y3" s="425"/>
      <c r="Z3" s="425"/>
    </row>
    <row r="4" spans="1:26" ht="15.75" hidden="1" customHeight="1">
      <c r="A4" s="425"/>
      <c r="B4" s="425"/>
      <c r="C4" s="425"/>
      <c r="D4" s="425"/>
      <c r="E4" s="425"/>
      <c r="F4" s="425"/>
      <c r="G4" s="425"/>
      <c r="H4" s="237"/>
      <c r="I4" s="425"/>
      <c r="J4" s="425"/>
      <c r="K4" s="425"/>
      <c r="L4" s="425"/>
      <c r="M4" s="425"/>
      <c r="N4" s="2" t="str">
        <f>[1]Introduction!G4</f>
        <v>YYYY-MM-DD</v>
      </c>
      <c r="O4" s="425"/>
      <c r="P4" s="425"/>
      <c r="Q4" s="425"/>
      <c r="R4" s="425"/>
      <c r="S4" s="425"/>
      <c r="T4" s="425"/>
      <c r="U4" s="425"/>
      <c r="V4" s="425"/>
      <c r="W4" s="425"/>
      <c r="X4" s="425"/>
      <c r="Y4" s="425"/>
      <c r="Z4" s="425"/>
    </row>
    <row r="5" spans="1:26" ht="15.75" hidden="1" customHeight="1">
      <c r="A5" s="425"/>
      <c r="B5" s="425"/>
      <c r="C5" s="425"/>
      <c r="D5" s="425"/>
      <c r="E5" s="425"/>
      <c r="F5" s="425"/>
      <c r="G5" s="425"/>
      <c r="H5" s="237"/>
      <c r="I5" s="425"/>
      <c r="J5" s="425"/>
      <c r="K5" s="425"/>
      <c r="L5" s="425"/>
      <c r="M5" s="425"/>
      <c r="N5" s="425"/>
      <c r="O5" s="425"/>
      <c r="P5" s="425"/>
      <c r="Q5" s="425"/>
      <c r="R5" s="425"/>
      <c r="S5" s="425"/>
      <c r="T5" s="425"/>
      <c r="U5" s="425"/>
      <c r="V5" s="425"/>
      <c r="W5" s="425"/>
      <c r="X5" s="425"/>
      <c r="Y5" s="425"/>
      <c r="Z5" s="425"/>
    </row>
    <row r="6" spans="1:26" ht="15.75" hidden="1" customHeight="1">
      <c r="A6" s="425"/>
      <c r="B6" s="425"/>
      <c r="C6" s="425"/>
      <c r="D6" s="425"/>
      <c r="E6" s="425"/>
      <c r="F6" s="425"/>
      <c r="G6" s="425"/>
      <c r="H6" s="237"/>
      <c r="I6" s="425"/>
      <c r="J6" s="425"/>
      <c r="K6" s="425"/>
      <c r="L6" s="425"/>
      <c r="M6" s="425"/>
      <c r="N6" s="425"/>
      <c r="O6" s="425"/>
      <c r="P6" s="425"/>
      <c r="Q6" s="425"/>
      <c r="R6" s="425"/>
      <c r="S6" s="425"/>
      <c r="T6" s="425"/>
      <c r="U6" s="425"/>
      <c r="V6" s="425"/>
      <c r="W6" s="425"/>
      <c r="X6" s="425"/>
      <c r="Y6" s="425"/>
      <c r="Z6" s="425"/>
    </row>
    <row r="7" spans="1:26" ht="15.75" customHeight="1">
      <c r="A7" s="425"/>
      <c r="B7" s="425"/>
      <c r="C7" s="425"/>
      <c r="D7" s="425"/>
      <c r="E7" s="425"/>
      <c r="F7" s="425"/>
      <c r="G7" s="425"/>
      <c r="H7" s="237"/>
      <c r="I7" s="425"/>
      <c r="J7" s="425"/>
      <c r="K7" s="425"/>
      <c r="L7" s="425"/>
      <c r="M7" s="425"/>
      <c r="N7" s="425"/>
      <c r="O7" s="425"/>
      <c r="P7" s="425"/>
      <c r="Q7" s="425"/>
      <c r="R7" s="425"/>
      <c r="S7" s="425"/>
      <c r="T7" s="425"/>
      <c r="U7" s="425"/>
      <c r="V7" s="425"/>
      <c r="W7" s="425"/>
      <c r="X7" s="425"/>
      <c r="Y7" s="425"/>
      <c r="Z7" s="425"/>
    </row>
    <row r="8" spans="1:26" ht="15.75" customHeight="1">
      <c r="A8" s="425"/>
      <c r="B8" s="425"/>
      <c r="C8" s="425"/>
      <c r="D8" s="425"/>
      <c r="E8" s="425"/>
      <c r="F8" s="656" t="s">
        <v>1281</v>
      </c>
      <c r="G8" s="672"/>
      <c r="H8" s="672"/>
      <c r="I8" s="672"/>
      <c r="J8" s="672"/>
      <c r="K8" s="672"/>
      <c r="L8" s="672"/>
      <c r="M8" s="672"/>
      <c r="N8" s="672"/>
      <c r="O8" s="425"/>
      <c r="P8" s="425"/>
      <c r="Q8" s="425"/>
      <c r="R8" s="425"/>
      <c r="S8" s="425"/>
      <c r="T8" s="425"/>
      <c r="U8" s="425"/>
      <c r="V8" s="425"/>
      <c r="W8" s="425"/>
      <c r="X8" s="425"/>
      <c r="Y8" s="425"/>
      <c r="Z8" s="425"/>
    </row>
    <row r="9" spans="1:26" ht="15.75" customHeight="1">
      <c r="A9" s="425"/>
      <c r="B9" s="425"/>
      <c r="C9" s="425"/>
      <c r="D9" s="425"/>
      <c r="E9" s="425"/>
      <c r="F9" s="662" t="s">
        <v>34</v>
      </c>
      <c r="G9" s="672"/>
      <c r="H9" s="672"/>
      <c r="I9" s="672"/>
      <c r="J9" s="672"/>
      <c r="K9" s="672"/>
      <c r="L9" s="672"/>
      <c r="M9" s="672"/>
      <c r="N9" s="672"/>
      <c r="O9" s="425"/>
      <c r="P9" s="425"/>
      <c r="Q9" s="425"/>
      <c r="R9" s="425"/>
      <c r="S9" s="425"/>
      <c r="T9" s="425"/>
      <c r="U9" s="425"/>
      <c r="V9" s="425"/>
      <c r="W9" s="425"/>
      <c r="X9" s="425"/>
      <c r="Y9" s="425"/>
      <c r="Z9" s="425"/>
    </row>
    <row r="10" spans="1:26" ht="15.75" customHeight="1">
      <c r="A10" s="425"/>
      <c r="B10" s="425"/>
      <c r="C10" s="425"/>
      <c r="D10" s="425"/>
      <c r="E10" s="425"/>
      <c r="F10" s="632" t="s">
        <v>1282</v>
      </c>
      <c r="G10" s="672"/>
      <c r="H10" s="672"/>
      <c r="I10" s="672"/>
      <c r="J10" s="672"/>
      <c r="K10" s="672"/>
      <c r="L10" s="672"/>
      <c r="M10" s="672"/>
      <c r="N10" s="672"/>
      <c r="O10" s="425"/>
      <c r="P10" s="425"/>
      <c r="Q10" s="425"/>
      <c r="R10" s="425"/>
      <c r="S10" s="425"/>
      <c r="T10" s="425"/>
      <c r="U10" s="425"/>
      <c r="V10" s="425"/>
      <c r="W10" s="425"/>
      <c r="X10" s="425"/>
      <c r="Y10" s="425"/>
      <c r="Z10" s="425"/>
    </row>
    <row r="11" spans="1:26" ht="15.75" customHeight="1">
      <c r="A11" s="425"/>
      <c r="B11" s="425"/>
      <c r="C11" s="425"/>
      <c r="D11" s="425"/>
      <c r="E11" s="425"/>
      <c r="F11" s="632" t="s">
        <v>1283</v>
      </c>
      <c r="G11" s="672"/>
      <c r="H11" s="672"/>
      <c r="I11" s="672"/>
      <c r="J11" s="672"/>
      <c r="K11" s="672"/>
      <c r="L11" s="672"/>
      <c r="M11" s="672"/>
      <c r="N11" s="672"/>
      <c r="O11" s="425"/>
      <c r="P11" s="425"/>
      <c r="Q11" s="425"/>
      <c r="R11" s="425"/>
      <c r="S11" s="425"/>
      <c r="T11" s="425"/>
      <c r="U11" s="425"/>
      <c r="V11" s="425"/>
      <c r="W11" s="425"/>
      <c r="X11" s="425"/>
      <c r="Y11" s="425"/>
      <c r="Z11" s="425"/>
    </row>
    <row r="12" spans="1:26" ht="15.75" customHeight="1">
      <c r="A12" s="425"/>
      <c r="B12" s="425"/>
      <c r="C12" s="425"/>
      <c r="D12" s="425"/>
      <c r="E12" s="425"/>
      <c r="F12" s="632" t="s">
        <v>1284</v>
      </c>
      <c r="G12" s="672"/>
      <c r="H12" s="672"/>
      <c r="I12" s="672"/>
      <c r="J12" s="672"/>
      <c r="K12" s="672"/>
      <c r="L12" s="672"/>
      <c r="M12" s="672"/>
      <c r="N12" s="672"/>
      <c r="O12" s="425"/>
      <c r="P12" s="425"/>
      <c r="Q12" s="425"/>
      <c r="R12" s="425"/>
      <c r="S12" s="425"/>
      <c r="T12" s="425"/>
      <c r="U12" s="425"/>
      <c r="V12" s="425"/>
      <c r="W12" s="425"/>
      <c r="X12" s="425"/>
      <c r="Y12" s="425"/>
      <c r="Z12" s="425"/>
    </row>
    <row r="13" spans="1:26" ht="15.75" customHeight="1">
      <c r="A13" s="425"/>
      <c r="B13" s="425"/>
      <c r="C13" s="425"/>
      <c r="D13" s="425"/>
      <c r="E13" s="425"/>
      <c r="F13" s="632" t="s">
        <v>1285</v>
      </c>
      <c r="G13" s="672"/>
      <c r="H13" s="672"/>
      <c r="I13" s="672"/>
      <c r="J13" s="672"/>
      <c r="K13" s="672"/>
      <c r="L13" s="672"/>
      <c r="M13" s="672"/>
      <c r="N13" s="672"/>
      <c r="O13" s="425"/>
      <c r="P13" s="425"/>
      <c r="Q13" s="425"/>
      <c r="R13" s="425"/>
      <c r="S13" s="425"/>
      <c r="T13" s="425"/>
      <c r="U13" s="425"/>
      <c r="V13" s="425"/>
      <c r="W13" s="425"/>
      <c r="X13" s="425"/>
      <c r="Y13" s="425"/>
      <c r="Z13" s="425"/>
    </row>
    <row r="14" spans="1:26" ht="15.75" customHeight="1">
      <c r="A14" s="425"/>
      <c r="B14" s="425"/>
      <c r="C14" s="425"/>
      <c r="D14" s="425"/>
      <c r="E14" s="425"/>
      <c r="F14" s="632" t="s">
        <v>1286</v>
      </c>
      <c r="G14" s="672"/>
      <c r="H14" s="672"/>
      <c r="I14" s="672"/>
      <c r="J14" s="672"/>
      <c r="K14" s="672"/>
      <c r="L14" s="672"/>
      <c r="M14" s="672"/>
      <c r="N14" s="672"/>
      <c r="O14" s="425"/>
      <c r="P14" s="425"/>
      <c r="Q14" s="425"/>
      <c r="R14" s="425"/>
      <c r="S14" s="425"/>
      <c r="T14" s="425"/>
      <c r="U14" s="425"/>
      <c r="V14" s="425"/>
      <c r="W14" s="425"/>
      <c r="X14" s="425"/>
      <c r="Y14" s="425"/>
      <c r="Z14" s="425"/>
    </row>
    <row r="15" spans="1:26" ht="15.75" customHeight="1">
      <c r="A15" s="425"/>
      <c r="B15" s="425"/>
      <c r="C15" s="425"/>
      <c r="D15" s="425"/>
      <c r="E15" s="425"/>
      <c r="F15" s="658" t="s">
        <v>1287</v>
      </c>
      <c r="G15" s="672"/>
      <c r="H15" s="672"/>
      <c r="I15" s="672"/>
      <c r="J15" s="672"/>
      <c r="K15" s="672"/>
      <c r="L15" s="672"/>
      <c r="M15" s="672"/>
      <c r="N15" s="672"/>
      <c r="O15" s="425"/>
      <c r="P15" s="425"/>
      <c r="Q15" s="425"/>
      <c r="R15" s="425"/>
      <c r="S15" s="425"/>
      <c r="T15" s="425"/>
      <c r="U15" s="425"/>
      <c r="V15" s="425"/>
      <c r="W15" s="425"/>
      <c r="X15" s="425"/>
      <c r="Y15" s="425"/>
      <c r="Z15" s="425"/>
    </row>
    <row r="16" spans="1:26" ht="15.75" customHeight="1">
      <c r="A16" s="425"/>
      <c r="B16" s="425"/>
      <c r="C16" s="425"/>
      <c r="D16" s="425"/>
      <c r="E16" s="425"/>
      <c r="F16" s="694" t="s">
        <v>38</v>
      </c>
      <c r="G16" s="672"/>
      <c r="H16" s="672"/>
      <c r="I16" s="672"/>
      <c r="J16" s="672"/>
      <c r="K16" s="672"/>
      <c r="L16" s="672"/>
      <c r="M16" s="672"/>
      <c r="N16" s="672"/>
      <c r="O16" s="425"/>
      <c r="P16" s="425"/>
      <c r="Q16" s="425"/>
      <c r="R16" s="425"/>
      <c r="S16" s="425"/>
      <c r="T16" s="425"/>
      <c r="U16" s="425"/>
      <c r="V16" s="425"/>
      <c r="W16" s="425"/>
      <c r="X16" s="425"/>
      <c r="Y16" s="425"/>
      <c r="Z16" s="425"/>
    </row>
    <row r="17" spans="1:26" ht="15.75" customHeight="1">
      <c r="A17" s="425"/>
      <c r="B17" s="425"/>
      <c r="C17" s="425"/>
      <c r="D17" s="425"/>
      <c r="E17" s="425"/>
      <c r="F17" s="425"/>
      <c r="G17" s="425"/>
      <c r="H17" s="237"/>
      <c r="I17" s="425"/>
      <c r="J17" s="425"/>
      <c r="K17" s="425"/>
      <c r="L17" s="425"/>
      <c r="M17" s="425"/>
      <c r="N17" s="425"/>
      <c r="O17" s="425"/>
      <c r="P17" s="425"/>
      <c r="Q17" s="425"/>
      <c r="R17" s="425"/>
      <c r="S17" s="425"/>
      <c r="T17" s="425"/>
      <c r="U17" s="425"/>
      <c r="V17" s="425"/>
      <c r="W17" s="425"/>
      <c r="X17" s="425"/>
      <c r="Y17" s="425"/>
      <c r="Z17" s="425"/>
    </row>
    <row r="18" spans="1:26" ht="15.75" customHeight="1">
      <c r="A18" s="425"/>
      <c r="B18" s="425"/>
      <c r="C18" s="425"/>
      <c r="D18" s="425"/>
      <c r="E18" s="425"/>
      <c r="F18" s="649" t="s">
        <v>1288</v>
      </c>
      <c r="G18" s="672"/>
      <c r="H18" s="672"/>
      <c r="I18" s="672"/>
      <c r="J18" s="672"/>
      <c r="K18" s="672"/>
      <c r="L18" s="425"/>
      <c r="M18" s="659" t="s">
        <v>1289</v>
      </c>
      <c r="N18" s="672"/>
      <c r="O18" s="425"/>
      <c r="P18" s="425"/>
      <c r="Q18" s="425"/>
      <c r="R18" s="425"/>
      <c r="S18" s="425"/>
      <c r="T18" s="425"/>
      <c r="U18" s="425"/>
      <c r="V18" s="425"/>
      <c r="W18" s="425"/>
      <c r="X18" s="425"/>
      <c r="Y18" s="425"/>
      <c r="Z18" s="425"/>
    </row>
    <row r="19" spans="1:26" ht="15.75" customHeight="1">
      <c r="A19" s="425"/>
      <c r="B19" s="425"/>
      <c r="C19" s="425"/>
      <c r="D19" s="425"/>
      <c r="E19" s="425"/>
      <c r="F19" s="425"/>
      <c r="G19" s="425"/>
      <c r="H19" s="237"/>
      <c r="I19" s="425"/>
      <c r="J19" s="425"/>
      <c r="K19" s="425"/>
      <c r="L19" s="425"/>
      <c r="M19" s="660" t="s">
        <v>1290</v>
      </c>
      <c r="N19" s="695"/>
      <c r="O19" s="425"/>
      <c r="P19" s="425"/>
      <c r="Q19" s="425"/>
      <c r="R19" s="425"/>
      <c r="S19" s="425"/>
      <c r="T19" s="425"/>
      <c r="U19" s="425"/>
      <c r="V19" s="425"/>
      <c r="W19" s="425"/>
      <c r="X19" s="425"/>
      <c r="Y19" s="425"/>
      <c r="Z19" s="425"/>
    </row>
    <row r="20" spans="1:26" ht="15.75" customHeight="1">
      <c r="A20" s="216"/>
      <c r="B20" s="216"/>
      <c r="C20" s="216"/>
      <c r="D20" s="216"/>
      <c r="E20" s="216"/>
      <c r="F20" s="661" t="s">
        <v>1291</v>
      </c>
      <c r="G20" s="672"/>
      <c r="H20" s="672"/>
      <c r="I20" s="672"/>
      <c r="J20" s="672"/>
      <c r="K20" s="695"/>
      <c r="L20" s="216"/>
      <c r="M20" s="425"/>
      <c r="N20" s="425"/>
      <c r="O20" s="216"/>
      <c r="P20" s="216"/>
      <c r="Q20" s="216"/>
      <c r="R20" s="216"/>
      <c r="S20" s="216"/>
      <c r="T20" s="216"/>
      <c r="U20" s="216"/>
      <c r="V20" s="216"/>
      <c r="W20" s="216"/>
      <c r="X20" s="216"/>
      <c r="Y20" s="216"/>
      <c r="Z20" s="216"/>
    </row>
    <row r="21" spans="1:26" ht="15.75" customHeight="1">
      <c r="A21" s="216"/>
      <c r="B21" s="238" t="s">
        <v>1292</v>
      </c>
      <c r="C21" s="238" t="s">
        <v>1293</v>
      </c>
      <c r="D21" s="238" t="s">
        <v>1294</v>
      </c>
      <c r="E21" s="238" t="s">
        <v>1295</v>
      </c>
      <c r="F21" s="216" t="s">
        <v>1296</v>
      </c>
      <c r="G21" s="216" t="s">
        <v>923</v>
      </c>
      <c r="H21" s="260" t="s">
        <v>1297</v>
      </c>
      <c r="I21" s="216" t="s">
        <v>1298</v>
      </c>
      <c r="J21" s="216" t="s">
        <v>1299</v>
      </c>
      <c r="K21" s="425" t="s">
        <v>1130</v>
      </c>
      <c r="L21" s="216"/>
      <c r="M21" s="662" t="s">
        <v>1300</v>
      </c>
      <c r="N21" s="672"/>
      <c r="O21" s="216"/>
      <c r="P21" s="216"/>
      <c r="Q21" s="216"/>
      <c r="R21" s="216"/>
      <c r="S21" s="216"/>
      <c r="T21" s="216"/>
      <c r="U21" s="216"/>
      <c r="V21" s="216"/>
      <c r="W21" s="216"/>
      <c r="X21" s="216"/>
      <c r="Y21" s="216"/>
      <c r="Z21" s="216"/>
    </row>
    <row r="22" spans="1:26" ht="15.75" customHeight="1">
      <c r="A22" s="214"/>
      <c r="B22" s="239" t="str">
        <f>IFERROR(VLOOKUP(#REF!,[1]!Table6_GFS_codes_classification[#Data],COLUMNS($F:F)+3,FALSE),"Do not enter data")</f>
        <v>Do not enter data</v>
      </c>
      <c r="C22" s="239" t="str">
        <f>IFERROR(VLOOKUP(#REF!,[1]!Table6_GFS_codes_classification[#Data],COLUMNS($F:G)+3,FALSE),"Do not enter data")</f>
        <v>Do not enter data</v>
      </c>
      <c r="D22" s="239" t="str">
        <f>IFERROR(VLOOKUP(#REF!,[1]!Table6_GFS_codes_classification[#Data],COLUMNS($F:H)+3,FALSE),"Do not enter data")</f>
        <v>Do not enter data</v>
      </c>
      <c r="E22" s="239" t="str">
        <f>IFERROR(VLOOKUP(#REF!,[1]!Table6_GFS_codes_classification[#Data],COLUMNS($F:I)+3,FALSE),"Do not enter data")</f>
        <v>Do not enter data</v>
      </c>
      <c r="F22" s="240" t="s">
        <v>1301</v>
      </c>
      <c r="G22" s="241" t="s">
        <v>931</v>
      </c>
      <c r="H22" s="240" t="s">
        <v>1302</v>
      </c>
      <c r="I22" s="240" t="s">
        <v>887</v>
      </c>
      <c r="J22" s="242">
        <v>4056702439.73</v>
      </c>
      <c r="K22" s="177" t="s">
        <v>52</v>
      </c>
      <c r="L22" s="216"/>
      <c r="M22" s="632" t="s">
        <v>1303</v>
      </c>
      <c r="N22" s="672"/>
      <c r="O22" s="216"/>
      <c r="P22" s="216"/>
      <c r="Q22" s="216"/>
      <c r="R22" s="216"/>
      <c r="S22" s="216"/>
      <c r="T22" s="216"/>
      <c r="U22" s="216"/>
      <c r="V22" s="216"/>
      <c r="W22" s="216"/>
      <c r="X22" s="216"/>
      <c r="Y22" s="216"/>
      <c r="Z22" s="216"/>
    </row>
    <row r="23" spans="1:26" ht="15.75" customHeight="1">
      <c r="A23" s="214"/>
      <c r="B23" s="214"/>
      <c r="C23" s="214"/>
      <c r="D23" s="214"/>
      <c r="E23" s="214"/>
      <c r="F23" s="243" t="s">
        <v>1304</v>
      </c>
      <c r="G23" s="244" t="s">
        <v>931</v>
      </c>
      <c r="H23" s="243" t="s">
        <v>1305</v>
      </c>
      <c r="I23" s="243" t="s">
        <v>887</v>
      </c>
      <c r="J23" s="245">
        <v>5572051304.1199999</v>
      </c>
      <c r="K23" s="180" t="s">
        <v>52</v>
      </c>
      <c r="L23" s="216"/>
      <c r="M23" s="672"/>
      <c r="N23" s="672"/>
      <c r="O23" s="216"/>
      <c r="P23" s="216"/>
      <c r="Q23" s="216"/>
      <c r="R23" s="216"/>
      <c r="S23" s="216"/>
      <c r="T23" s="216"/>
      <c r="U23" s="216"/>
      <c r="V23" s="216"/>
      <c r="W23" s="216"/>
      <c r="X23" s="216"/>
      <c r="Y23" s="216"/>
      <c r="Z23" s="216"/>
    </row>
    <row r="24" spans="1:26" ht="15.75" customHeight="1">
      <c r="A24" s="214"/>
      <c r="B24" s="239" t="str">
        <f>IFERROR(VLOOKUP(#REF!,[1]!Table6_GFS_codes_classification[#Data],COLUMNS($F:F)+3,FALSE),"Do not enter data")</f>
        <v>Do not enter data</v>
      </c>
      <c r="C24" s="239" t="str">
        <f>IFERROR(VLOOKUP(#REF!,[1]!Table6_GFS_codes_classification[#Data],COLUMNS($F:G)+3,FALSE),"Do not enter data")</f>
        <v>Do not enter data</v>
      </c>
      <c r="D24" s="239" t="str">
        <f>IFERROR(VLOOKUP(#REF!,[1]!Table6_GFS_codes_classification[#Data],COLUMNS($F:H)+3,FALSE),"Do not enter data")</f>
        <v>Do not enter data</v>
      </c>
      <c r="E24" s="239" t="str">
        <f>IFERROR(VLOOKUP(#REF!,[1]!Table6_GFS_codes_classification[#Data],COLUMNS($F:I)+3,FALSE),"Do not enter data")</f>
        <v>Do not enter data</v>
      </c>
      <c r="F24" s="240" t="s">
        <v>1304</v>
      </c>
      <c r="G24" s="241" t="s">
        <v>931</v>
      </c>
      <c r="H24" s="240" t="s">
        <v>1306</v>
      </c>
      <c r="I24" s="240" t="s">
        <v>887</v>
      </c>
      <c r="J24" s="242">
        <v>168968104.50999999</v>
      </c>
      <c r="K24" s="180" t="s">
        <v>52</v>
      </c>
      <c r="L24" s="216"/>
      <c r="M24" s="672"/>
      <c r="N24" s="672"/>
      <c r="O24" s="216"/>
      <c r="P24" s="216"/>
      <c r="Q24" s="216"/>
      <c r="R24" s="216"/>
      <c r="S24" s="216"/>
      <c r="T24" s="216"/>
      <c r="U24" s="216"/>
      <c r="V24" s="216"/>
      <c r="W24" s="216"/>
      <c r="X24" s="216"/>
      <c r="Y24" s="216"/>
      <c r="Z24" s="216"/>
    </row>
    <row r="25" spans="1:26" ht="15.75" customHeight="1">
      <c r="A25" s="214"/>
      <c r="B25" s="214"/>
      <c r="C25" s="214"/>
      <c r="D25" s="214"/>
      <c r="E25" s="214"/>
      <c r="F25" s="243" t="s">
        <v>1304</v>
      </c>
      <c r="G25" s="244" t="s">
        <v>931</v>
      </c>
      <c r="H25" s="243" t="s">
        <v>1307</v>
      </c>
      <c r="I25" s="243" t="s">
        <v>887</v>
      </c>
      <c r="J25" s="245" t="s">
        <v>1308</v>
      </c>
      <c r="K25" s="177" t="s">
        <v>52</v>
      </c>
      <c r="L25" s="216"/>
      <c r="M25" s="672"/>
      <c r="N25" s="672"/>
      <c r="O25" s="216"/>
      <c r="P25" s="216"/>
      <c r="Q25" s="216"/>
      <c r="R25" s="216"/>
      <c r="S25" s="216"/>
      <c r="T25" s="216"/>
      <c r="U25" s="216"/>
      <c r="V25" s="216"/>
      <c r="W25" s="216"/>
      <c r="X25" s="216"/>
      <c r="Y25" s="216"/>
      <c r="Z25" s="216"/>
    </row>
    <row r="26" spans="1:26" ht="15.75" customHeight="1">
      <c r="A26" s="214"/>
      <c r="B26" s="184"/>
      <c r="C26" s="184"/>
      <c r="D26" s="184"/>
      <c r="E26" s="184"/>
      <c r="F26" s="240" t="s">
        <v>1309</v>
      </c>
      <c r="G26" s="241" t="s">
        <v>931</v>
      </c>
      <c r="H26" s="240" t="s">
        <v>1310</v>
      </c>
      <c r="I26" s="240" t="s">
        <v>887</v>
      </c>
      <c r="J26" s="242">
        <v>262590848.65000001</v>
      </c>
      <c r="K26" s="180" t="s">
        <v>52</v>
      </c>
      <c r="L26" s="216"/>
      <c r="M26" s="672"/>
      <c r="N26" s="672"/>
      <c r="O26" s="216"/>
      <c r="P26" s="216"/>
      <c r="Q26" s="216"/>
      <c r="R26" s="216"/>
      <c r="S26" s="216"/>
      <c r="T26" s="216"/>
      <c r="U26" s="216"/>
      <c r="V26" s="216"/>
      <c r="W26" s="216"/>
      <c r="X26" s="216"/>
      <c r="Y26" s="216"/>
      <c r="Z26" s="216"/>
    </row>
    <row r="27" spans="1:26" ht="15.75" customHeight="1">
      <c r="A27" s="214"/>
      <c r="B27" s="184"/>
      <c r="C27" s="184"/>
      <c r="D27" s="184"/>
      <c r="E27" s="184"/>
      <c r="F27" s="243" t="s">
        <v>1304</v>
      </c>
      <c r="G27" s="244" t="s">
        <v>931</v>
      </c>
      <c r="H27" s="243" t="s">
        <v>1311</v>
      </c>
      <c r="I27" s="243" t="s">
        <v>887</v>
      </c>
      <c r="J27" s="245">
        <v>291945206.80000001</v>
      </c>
      <c r="K27" s="177" t="s">
        <v>52</v>
      </c>
      <c r="L27" s="216"/>
      <c r="M27" s="463"/>
      <c r="N27" s="463"/>
      <c r="O27" s="216"/>
      <c r="P27" s="216"/>
      <c r="Q27" s="216"/>
      <c r="R27" s="216"/>
      <c r="S27" s="216"/>
      <c r="T27" s="216"/>
      <c r="U27" s="216"/>
      <c r="V27" s="216"/>
      <c r="W27" s="216"/>
      <c r="X27" s="216"/>
      <c r="Y27" s="216"/>
      <c r="Z27" s="216"/>
    </row>
    <row r="28" spans="1:26" ht="15.75" customHeight="1">
      <c r="A28" s="214"/>
      <c r="B28" s="184"/>
      <c r="C28" s="184"/>
      <c r="D28" s="184"/>
      <c r="E28" s="184"/>
      <c r="F28" s="240" t="s">
        <v>1312</v>
      </c>
      <c r="G28" s="241" t="s">
        <v>931</v>
      </c>
      <c r="H28" s="240" t="s">
        <v>1313</v>
      </c>
      <c r="I28" s="240" t="s">
        <v>887</v>
      </c>
      <c r="J28" s="242" t="s">
        <v>1308</v>
      </c>
      <c r="K28" s="177" t="s">
        <v>52</v>
      </c>
      <c r="L28" s="216"/>
      <c r="M28" s="463"/>
      <c r="N28" s="463"/>
      <c r="O28" s="216"/>
      <c r="P28" s="216"/>
      <c r="Q28" s="216"/>
      <c r="R28" s="216"/>
      <c r="S28" s="216"/>
      <c r="T28" s="216"/>
      <c r="U28" s="216"/>
      <c r="V28" s="216"/>
      <c r="W28" s="216"/>
      <c r="X28" s="216"/>
      <c r="Y28" s="216"/>
      <c r="Z28" s="216"/>
    </row>
    <row r="29" spans="1:26" ht="15.75" customHeight="1">
      <c r="A29" s="214"/>
      <c r="B29" s="184"/>
      <c r="C29" s="184"/>
      <c r="D29" s="184"/>
      <c r="E29" s="184"/>
      <c r="F29" s="243" t="s">
        <v>1314</v>
      </c>
      <c r="G29" s="244" t="s">
        <v>931</v>
      </c>
      <c r="H29" s="243" t="s">
        <v>1315</v>
      </c>
      <c r="I29" s="243" t="s">
        <v>887</v>
      </c>
      <c r="J29" s="245">
        <v>6185695523.7600002</v>
      </c>
      <c r="K29" s="177" t="s">
        <v>52</v>
      </c>
      <c r="L29" s="216"/>
      <c r="M29" s="463"/>
      <c r="N29" s="463"/>
      <c r="O29" s="216"/>
      <c r="P29" s="216"/>
      <c r="Q29" s="216"/>
      <c r="R29" s="216"/>
      <c r="S29" s="216"/>
      <c r="T29" s="216"/>
      <c r="U29" s="216"/>
      <c r="V29" s="216"/>
      <c r="W29" s="216"/>
      <c r="X29" s="216"/>
      <c r="Y29" s="216"/>
      <c r="Z29" s="216"/>
    </row>
    <row r="30" spans="1:26" ht="15.75" customHeight="1">
      <c r="A30" s="214"/>
      <c r="B30" s="184"/>
      <c r="C30" s="184"/>
      <c r="D30" s="184"/>
      <c r="E30" s="184"/>
      <c r="F30" s="240" t="s">
        <v>1316</v>
      </c>
      <c r="G30" s="241" t="s">
        <v>931</v>
      </c>
      <c r="H30" s="240" t="s">
        <v>1317</v>
      </c>
      <c r="I30" s="240" t="s">
        <v>891</v>
      </c>
      <c r="J30" s="242">
        <v>186593512</v>
      </c>
      <c r="K30" s="180" t="s">
        <v>52</v>
      </c>
      <c r="L30" s="216"/>
      <c r="M30" s="463"/>
      <c r="N30" s="463"/>
      <c r="O30" s="216"/>
      <c r="P30" s="216"/>
      <c r="Q30" s="216"/>
      <c r="R30" s="216"/>
      <c r="S30" s="216"/>
      <c r="T30" s="216"/>
      <c r="U30" s="216"/>
      <c r="V30" s="216"/>
      <c r="W30" s="216"/>
      <c r="X30" s="216"/>
      <c r="Y30" s="216"/>
      <c r="Z30" s="216"/>
    </row>
    <row r="31" spans="1:26" ht="15.75" customHeight="1">
      <c r="A31" s="214"/>
      <c r="B31" s="184"/>
      <c r="C31" s="184"/>
      <c r="D31" s="184"/>
      <c r="E31" s="184"/>
      <c r="F31" s="243" t="s">
        <v>1316</v>
      </c>
      <c r="G31" s="244" t="s">
        <v>931</v>
      </c>
      <c r="H31" s="243" t="s">
        <v>1318</v>
      </c>
      <c r="I31" s="243" t="s">
        <v>891</v>
      </c>
      <c r="J31" s="245">
        <v>2062570610</v>
      </c>
      <c r="K31" s="177" t="s">
        <v>52</v>
      </c>
      <c r="L31" s="216"/>
      <c r="M31" s="463"/>
      <c r="N31" s="463"/>
      <c r="O31" s="216"/>
      <c r="P31" s="216"/>
      <c r="Q31" s="216"/>
      <c r="R31" s="216"/>
      <c r="S31" s="216"/>
      <c r="T31" s="216"/>
      <c r="U31" s="216"/>
      <c r="V31" s="216"/>
      <c r="W31" s="216"/>
      <c r="X31" s="216"/>
      <c r="Y31" s="216"/>
      <c r="Z31" s="216"/>
    </row>
    <row r="32" spans="1:26" ht="15.75" customHeight="1">
      <c r="A32" s="214"/>
      <c r="B32" s="184"/>
      <c r="C32" s="184"/>
      <c r="D32" s="184"/>
      <c r="E32" s="184"/>
      <c r="F32" s="240" t="s">
        <v>1316</v>
      </c>
      <c r="G32" s="241" t="s">
        <v>931</v>
      </c>
      <c r="H32" s="240" t="s">
        <v>1319</v>
      </c>
      <c r="I32" s="240" t="s">
        <v>891</v>
      </c>
      <c r="J32" s="246">
        <v>57045282</v>
      </c>
      <c r="K32" s="177" t="s">
        <v>52</v>
      </c>
      <c r="L32" s="216"/>
      <c r="M32" s="463"/>
      <c r="N32" s="463"/>
      <c r="O32" s="216"/>
      <c r="P32" s="216"/>
      <c r="Q32" s="216"/>
      <c r="R32" s="216"/>
      <c r="S32" s="216"/>
      <c r="T32" s="216"/>
      <c r="U32" s="216"/>
      <c r="V32" s="216"/>
      <c r="W32" s="216"/>
      <c r="X32" s="216"/>
      <c r="Y32" s="216"/>
      <c r="Z32" s="216"/>
    </row>
    <row r="33" spans="1:26" ht="15.75" customHeight="1">
      <c r="A33" s="214"/>
      <c r="B33" s="247" t="str">
        <f>IFERROR(VLOOKUP(#REF!,[1]!Table6_GFS_codes_classification[#Data],COLUMNS($F:F)+3,FALSE),"Do not enter data")</f>
        <v>Do not enter data</v>
      </c>
      <c r="C33" s="247" t="str">
        <f>IFERROR(VLOOKUP(#REF!,[1]!Table6_GFS_codes_classification[#Data],COLUMNS($F:G)+3,FALSE),"Do not enter data")</f>
        <v>Do not enter data</v>
      </c>
      <c r="D33" s="247" t="str">
        <f>IFERROR(VLOOKUP(#REF!,[1]!Table6_GFS_codes_classification[#Data],COLUMNS($F:H)+3,FALSE),"Do not enter data")</f>
        <v>Do not enter data</v>
      </c>
      <c r="E33" s="247" t="str">
        <f>IFERROR(VLOOKUP(#REF!,[1]!Table6_GFS_codes_classification[#Data],COLUMNS($F:I)+3,FALSE),"Do not enter data")</f>
        <v>Do not enter data</v>
      </c>
      <c r="F33" s="243" t="s">
        <v>1316</v>
      </c>
      <c r="G33" s="244" t="s">
        <v>931</v>
      </c>
      <c r="H33" s="243" t="s">
        <v>1320</v>
      </c>
      <c r="I33" s="243" t="s">
        <v>902</v>
      </c>
      <c r="J33" s="248">
        <v>219837317.53</v>
      </c>
      <c r="K33" s="177" t="s">
        <v>52</v>
      </c>
      <c r="L33" s="216"/>
      <c r="M33" s="696" t="s">
        <v>1321</v>
      </c>
      <c r="N33" s="672"/>
      <c r="O33" s="216"/>
      <c r="P33" s="216"/>
      <c r="Q33" s="216"/>
      <c r="R33" s="216"/>
      <c r="S33" s="216"/>
      <c r="T33" s="216"/>
      <c r="U33" s="216"/>
      <c r="V33" s="216"/>
      <c r="W33" s="216"/>
      <c r="X33" s="216"/>
      <c r="Y33" s="216"/>
      <c r="Z33" s="216"/>
    </row>
    <row r="34" spans="1:26" ht="15.75" customHeight="1">
      <c r="A34" s="214"/>
      <c r="B34" s="247"/>
      <c r="C34" s="247"/>
      <c r="D34" s="247"/>
      <c r="E34" s="247"/>
      <c r="F34" s="240" t="s">
        <v>1309</v>
      </c>
      <c r="G34" s="240" t="s">
        <v>931</v>
      </c>
      <c r="H34" s="240" t="s">
        <v>1322</v>
      </c>
      <c r="I34" s="240" t="s">
        <v>895</v>
      </c>
      <c r="J34" s="246">
        <v>1187312323.3699999</v>
      </c>
      <c r="K34" s="177" t="s">
        <v>52</v>
      </c>
      <c r="L34" s="216"/>
      <c r="M34" s="452"/>
      <c r="N34" s="452"/>
      <c r="O34" s="216"/>
      <c r="P34" s="216"/>
      <c r="Q34" s="216"/>
      <c r="R34" s="216"/>
      <c r="S34" s="216"/>
      <c r="T34" s="216"/>
      <c r="U34" s="216"/>
      <c r="V34" s="216"/>
      <c r="W34" s="216"/>
      <c r="X34" s="216"/>
      <c r="Y34" s="216"/>
      <c r="Z34" s="216"/>
    </row>
    <row r="35" spans="1:26" ht="15.75" customHeight="1">
      <c r="A35" s="214"/>
      <c r="B35" s="247"/>
      <c r="C35" s="247"/>
      <c r="D35" s="247"/>
      <c r="E35" s="247"/>
      <c r="F35" s="243" t="s">
        <v>1323</v>
      </c>
      <c r="G35" s="243" t="s">
        <v>931</v>
      </c>
      <c r="H35" s="243" t="s">
        <v>1324</v>
      </c>
      <c r="I35" s="243" t="s">
        <v>895</v>
      </c>
      <c r="J35" s="248" t="s">
        <v>1308</v>
      </c>
      <c r="K35" s="180" t="s">
        <v>52</v>
      </c>
      <c r="L35" s="216"/>
      <c r="M35" s="452"/>
      <c r="N35" s="452"/>
      <c r="O35" s="216"/>
      <c r="P35" s="216"/>
      <c r="Q35" s="216"/>
      <c r="R35" s="216"/>
      <c r="S35" s="216"/>
      <c r="T35" s="216"/>
      <c r="U35" s="216"/>
      <c r="V35" s="216"/>
      <c r="W35" s="216"/>
      <c r="X35" s="216"/>
      <c r="Y35" s="216"/>
      <c r="Z35" s="216"/>
    </row>
    <row r="36" spans="1:26" ht="15.75" customHeight="1">
      <c r="A36" s="214"/>
      <c r="B36" s="247"/>
      <c r="C36" s="247"/>
      <c r="D36" s="247"/>
      <c r="E36" s="247"/>
      <c r="F36" s="240" t="s">
        <v>1325</v>
      </c>
      <c r="G36" s="240" t="s">
        <v>931</v>
      </c>
      <c r="H36" s="240" t="s">
        <v>1326</v>
      </c>
      <c r="I36" s="240" t="s">
        <v>895</v>
      </c>
      <c r="J36" s="246">
        <v>11320</v>
      </c>
      <c r="K36" s="177" t="s">
        <v>52</v>
      </c>
      <c r="L36" s="216"/>
      <c r="M36" s="452"/>
      <c r="N36" s="452"/>
      <c r="O36" s="216"/>
      <c r="P36" s="216"/>
      <c r="Q36" s="216"/>
      <c r="R36" s="216"/>
      <c r="S36" s="216"/>
      <c r="T36" s="216"/>
      <c r="U36" s="216"/>
      <c r="V36" s="216"/>
      <c r="W36" s="216"/>
      <c r="X36" s="216"/>
      <c r="Y36" s="216"/>
      <c r="Z36" s="216"/>
    </row>
    <row r="37" spans="1:26" ht="15.75" customHeight="1">
      <c r="A37" s="214"/>
      <c r="B37" s="247"/>
      <c r="C37" s="247"/>
      <c r="D37" s="247"/>
      <c r="E37" s="247"/>
      <c r="F37" s="243" t="s">
        <v>1323</v>
      </c>
      <c r="G37" s="243" t="s">
        <v>931</v>
      </c>
      <c r="H37" s="243" t="s">
        <v>1327</v>
      </c>
      <c r="I37" s="243" t="s">
        <v>1328</v>
      </c>
      <c r="J37" s="248" t="s">
        <v>1308</v>
      </c>
      <c r="K37" s="180" t="s">
        <v>52</v>
      </c>
      <c r="L37" s="216"/>
      <c r="M37" s="452"/>
      <c r="N37" s="452"/>
      <c r="O37" s="216"/>
      <c r="P37" s="216"/>
      <c r="Q37" s="216"/>
      <c r="R37" s="216"/>
      <c r="S37" s="216"/>
      <c r="T37" s="216"/>
      <c r="U37" s="216"/>
      <c r="V37" s="216"/>
      <c r="W37" s="216"/>
      <c r="X37" s="216"/>
      <c r="Y37" s="216"/>
      <c r="Z37" s="216"/>
    </row>
    <row r="38" spans="1:26" ht="15.75" customHeight="1">
      <c r="A38" s="214"/>
      <c r="B38" s="247"/>
      <c r="C38" s="247"/>
      <c r="D38" s="247"/>
      <c r="E38" s="247"/>
      <c r="F38" s="240" t="s">
        <v>1323</v>
      </c>
      <c r="G38" s="240" t="s">
        <v>931</v>
      </c>
      <c r="H38" s="240" t="s">
        <v>1329</v>
      </c>
      <c r="I38" s="240" t="s">
        <v>1328</v>
      </c>
      <c r="J38" s="246">
        <v>503121601.38999999</v>
      </c>
      <c r="K38" s="177" t="s">
        <v>52</v>
      </c>
      <c r="L38" s="216"/>
      <c r="M38" s="452"/>
      <c r="N38" s="452"/>
      <c r="O38" s="216"/>
      <c r="P38" s="216"/>
      <c r="Q38" s="216"/>
      <c r="R38" s="216"/>
      <c r="S38" s="216"/>
      <c r="T38" s="216"/>
      <c r="U38" s="216"/>
      <c r="V38" s="216"/>
      <c r="W38" s="216"/>
      <c r="X38" s="216"/>
      <c r="Y38" s="216"/>
      <c r="Z38" s="216"/>
    </row>
    <row r="39" spans="1:26" ht="15.75" customHeight="1">
      <c r="A39" s="214"/>
      <c r="B39" s="247"/>
      <c r="C39" s="247"/>
      <c r="D39" s="247"/>
      <c r="E39" s="247"/>
      <c r="F39" s="243" t="s">
        <v>1330</v>
      </c>
      <c r="G39" s="243" t="s">
        <v>931</v>
      </c>
      <c r="H39" s="243" t="s">
        <v>1331</v>
      </c>
      <c r="I39" s="243" t="s">
        <v>1328</v>
      </c>
      <c r="J39" s="248">
        <v>192601463.30000001</v>
      </c>
      <c r="K39" s="177" t="s">
        <v>52</v>
      </c>
      <c r="L39" s="216"/>
      <c r="M39" s="452"/>
      <c r="N39" s="452"/>
      <c r="O39" s="216"/>
      <c r="P39" s="216"/>
      <c r="Q39" s="216"/>
      <c r="R39" s="216"/>
      <c r="S39" s="216"/>
      <c r="T39" s="216"/>
      <c r="U39" s="216"/>
      <c r="V39" s="216"/>
      <c r="W39" s="216"/>
      <c r="X39" s="216"/>
      <c r="Y39" s="216"/>
      <c r="Z39" s="216"/>
    </row>
    <row r="40" spans="1:26" ht="15.75" customHeight="1">
      <c r="A40" s="214"/>
      <c r="B40" s="247"/>
      <c r="C40" s="247"/>
      <c r="D40" s="247"/>
      <c r="E40" s="247"/>
      <c r="F40" s="240" t="s">
        <v>1330</v>
      </c>
      <c r="G40" s="240" t="s">
        <v>931</v>
      </c>
      <c r="H40" s="240" t="s">
        <v>1332</v>
      </c>
      <c r="I40" s="240" t="s">
        <v>1328</v>
      </c>
      <c r="J40" s="246">
        <v>226085551.49000001</v>
      </c>
      <c r="K40" s="177" t="s">
        <v>52</v>
      </c>
      <c r="L40" s="216"/>
      <c r="M40" s="452"/>
      <c r="N40" s="452"/>
      <c r="O40" s="216"/>
      <c r="P40" s="216"/>
      <c r="Q40" s="216"/>
      <c r="R40" s="216"/>
      <c r="S40" s="216"/>
      <c r="T40" s="216"/>
      <c r="U40" s="216"/>
      <c r="V40" s="216"/>
      <c r="W40" s="216"/>
      <c r="X40" s="216"/>
      <c r="Y40" s="216"/>
      <c r="Z40" s="216"/>
    </row>
    <row r="41" spans="1:26" ht="15.75" customHeight="1">
      <c r="A41" s="214"/>
      <c r="B41" s="247"/>
      <c r="C41" s="247"/>
      <c r="D41" s="247"/>
      <c r="E41" s="247"/>
      <c r="F41" s="243" t="s">
        <v>1323</v>
      </c>
      <c r="G41" s="243" t="s">
        <v>931</v>
      </c>
      <c r="H41" s="243" t="s">
        <v>1324</v>
      </c>
      <c r="I41" s="243" t="s">
        <v>1328</v>
      </c>
      <c r="J41" s="248">
        <v>9629238.6999999993</v>
      </c>
      <c r="K41" s="180" t="s">
        <v>52</v>
      </c>
      <c r="L41" s="216"/>
      <c r="M41" s="452"/>
      <c r="N41" s="452"/>
      <c r="O41" s="216"/>
      <c r="P41" s="216"/>
      <c r="Q41" s="216"/>
      <c r="R41" s="216"/>
      <c r="S41" s="216"/>
      <c r="T41" s="216"/>
      <c r="U41" s="216"/>
      <c r="V41" s="216"/>
      <c r="W41" s="216"/>
      <c r="X41" s="216"/>
      <c r="Y41" s="216"/>
      <c r="Z41" s="216"/>
    </row>
    <row r="42" spans="1:26" ht="15.75" customHeight="1">
      <c r="A42" s="214"/>
      <c r="B42" s="239" t="str">
        <f>IFERROR(VLOOKUP(#REF!,[1]!Table6_GFS_codes_classification[#Data],COLUMNS($F:F)+3,FALSE),"Do not enter data")</f>
        <v>Do not enter data</v>
      </c>
      <c r="C42" s="239" t="str">
        <f>IFERROR(VLOOKUP(#REF!,[1]!Table6_GFS_codes_classification[#Data],COLUMNS($F:G)+3,FALSE),"Do not enter data")</f>
        <v>Do not enter data</v>
      </c>
      <c r="D42" s="239" t="str">
        <f>IFERROR(VLOOKUP(#REF!,[1]!Table6_GFS_codes_classification[#Data],COLUMNS($F:H)+3,FALSE),"Do not enter data")</f>
        <v>Do not enter data</v>
      </c>
      <c r="E42" s="239" t="str">
        <f>IFERROR(VLOOKUP(#REF!,[1]!Table6_GFS_codes_classification[#Data],COLUMNS($F:I)+3,FALSE),"Do not enter data")</f>
        <v>Do not enter data</v>
      </c>
      <c r="F42" s="240" t="s">
        <v>1323</v>
      </c>
      <c r="G42" s="240" t="s">
        <v>931</v>
      </c>
      <c r="H42" s="240" t="s">
        <v>1333</v>
      </c>
      <c r="I42" s="240" t="s">
        <v>1328</v>
      </c>
      <c r="J42" s="246">
        <v>18439382.030000001</v>
      </c>
      <c r="K42" s="177" t="s">
        <v>52</v>
      </c>
      <c r="L42" s="216"/>
      <c r="M42" s="696" t="s">
        <v>1334</v>
      </c>
      <c r="N42" s="672"/>
      <c r="O42" s="216"/>
      <c r="P42" s="216"/>
      <c r="Q42" s="216"/>
      <c r="R42" s="216"/>
      <c r="S42" s="216"/>
      <c r="T42" s="216"/>
      <c r="U42" s="216"/>
      <c r="V42" s="216"/>
      <c r="W42" s="216"/>
      <c r="X42" s="216"/>
      <c r="Y42" s="216"/>
      <c r="Z42" s="216"/>
    </row>
    <row r="43" spans="1:26" ht="15.75" customHeight="1">
      <c r="A43" s="214"/>
      <c r="B43" s="247" t="str">
        <f>IFERROR(VLOOKUP(#REF!,[1]!Table6_GFS_codes_classification[#Data],COLUMNS($F:F)+3,FALSE),"Do not enter data")</f>
        <v>Do not enter data</v>
      </c>
      <c r="C43" s="247" t="str">
        <f>IFERROR(VLOOKUP(#REF!,[1]!Table6_GFS_codes_classification[#Data],COLUMNS($F:G)+3,FALSE),"Do not enter data")</f>
        <v>Do not enter data</v>
      </c>
      <c r="D43" s="247" t="str">
        <f>IFERROR(VLOOKUP(#REF!,[1]!Table6_GFS_codes_classification[#Data],COLUMNS($F:H)+3,FALSE),"Do not enter data")</f>
        <v>Do not enter data</v>
      </c>
      <c r="E43" s="247" t="str">
        <f>IFERROR(VLOOKUP(#REF!,[1]!Table6_GFS_codes_classification[#Data],COLUMNS($F:I)+3,FALSE),"Do not enter data")</f>
        <v>Do not enter data</v>
      </c>
      <c r="F43" s="243" t="s">
        <v>1335</v>
      </c>
      <c r="G43" s="243" t="s">
        <v>931</v>
      </c>
      <c r="H43" s="243" t="s">
        <v>1336</v>
      </c>
      <c r="I43" s="243" t="s">
        <v>1328</v>
      </c>
      <c r="J43" s="248">
        <v>192286.28</v>
      </c>
      <c r="K43" s="177" t="s">
        <v>52</v>
      </c>
      <c r="L43" s="216"/>
      <c r="M43" s="249"/>
      <c r="N43" s="249"/>
      <c r="O43" s="216"/>
      <c r="P43" s="216"/>
      <c r="Q43" s="216"/>
      <c r="R43" s="216"/>
      <c r="S43" s="216"/>
      <c r="T43" s="216"/>
      <c r="U43" s="216"/>
      <c r="V43" s="216"/>
      <c r="W43" s="216"/>
      <c r="X43" s="216"/>
      <c r="Y43" s="216"/>
      <c r="Z43" s="216"/>
    </row>
    <row r="44" spans="1:26" ht="15.75" customHeight="1">
      <c r="A44" s="214"/>
      <c r="B44" s="247"/>
      <c r="C44" s="247"/>
      <c r="D44" s="247"/>
      <c r="E44" s="247"/>
      <c r="F44" s="240" t="s">
        <v>1309</v>
      </c>
      <c r="G44" s="240" t="s">
        <v>931</v>
      </c>
      <c r="H44" s="240" t="s">
        <v>1337</v>
      </c>
      <c r="I44" s="240" t="s">
        <v>1338</v>
      </c>
      <c r="J44" s="246">
        <v>58010632.420000002</v>
      </c>
      <c r="K44" s="180" t="s">
        <v>52</v>
      </c>
      <c r="L44" s="216"/>
      <c r="M44" s="250"/>
      <c r="N44" s="250"/>
      <c r="O44" s="216"/>
      <c r="P44" s="216"/>
      <c r="Q44" s="216"/>
      <c r="R44" s="216"/>
      <c r="S44" s="216"/>
      <c r="T44" s="216"/>
      <c r="U44" s="216"/>
      <c r="V44" s="216"/>
      <c r="W44" s="216"/>
      <c r="X44" s="216"/>
      <c r="Y44" s="216"/>
      <c r="Z44" s="216"/>
    </row>
    <row r="45" spans="1:26" ht="15.75" customHeight="1">
      <c r="A45" s="214"/>
      <c r="B45" s="247"/>
      <c r="C45" s="247"/>
      <c r="D45" s="247"/>
      <c r="E45" s="247"/>
      <c r="F45" s="243" t="s">
        <v>1339</v>
      </c>
      <c r="G45" s="243" t="s">
        <v>931</v>
      </c>
      <c r="H45" s="243" t="s">
        <v>1340</v>
      </c>
      <c r="I45" s="243" t="s">
        <v>1338</v>
      </c>
      <c r="J45" s="248" t="s">
        <v>1308</v>
      </c>
      <c r="K45" s="180" t="s">
        <v>52</v>
      </c>
      <c r="L45" s="216"/>
      <c r="M45" s="250"/>
      <c r="N45" s="250"/>
      <c r="O45" s="216"/>
      <c r="P45" s="216"/>
      <c r="Q45" s="216"/>
      <c r="R45" s="216"/>
      <c r="S45" s="216"/>
      <c r="T45" s="216"/>
      <c r="U45" s="216"/>
      <c r="V45" s="216"/>
      <c r="W45" s="216"/>
      <c r="X45" s="216"/>
      <c r="Y45" s="216"/>
      <c r="Z45" s="216"/>
    </row>
    <row r="46" spans="1:26" ht="15.75" customHeight="1">
      <c r="A46" s="214"/>
      <c r="B46" s="247"/>
      <c r="C46" s="247"/>
      <c r="D46" s="247"/>
      <c r="E46" s="247"/>
      <c r="F46" s="240" t="s">
        <v>1304</v>
      </c>
      <c r="G46" s="241" t="s">
        <v>982</v>
      </c>
      <c r="H46" s="240" t="s">
        <v>1305</v>
      </c>
      <c r="I46" s="240" t="s">
        <v>887</v>
      </c>
      <c r="J46" s="246">
        <v>5264765069</v>
      </c>
      <c r="K46" s="180" t="s">
        <v>52</v>
      </c>
      <c r="L46" s="216"/>
      <c r="M46" s="250"/>
      <c r="N46" s="250"/>
      <c r="O46" s="216"/>
      <c r="P46" s="216"/>
      <c r="Q46" s="216"/>
      <c r="R46" s="216"/>
      <c r="S46" s="216"/>
      <c r="T46" s="216"/>
      <c r="U46" s="216"/>
      <c r="V46" s="216"/>
      <c r="W46" s="216"/>
      <c r="X46" s="216"/>
      <c r="Y46" s="216"/>
      <c r="Z46" s="216"/>
    </row>
    <row r="47" spans="1:26" ht="15.75" customHeight="1">
      <c r="A47" s="214"/>
      <c r="B47" s="247"/>
      <c r="C47" s="247"/>
      <c r="D47" s="247"/>
      <c r="E47" s="247"/>
      <c r="F47" s="243" t="s">
        <v>1304</v>
      </c>
      <c r="G47" s="244" t="s">
        <v>982</v>
      </c>
      <c r="H47" s="243" t="s">
        <v>1306</v>
      </c>
      <c r="I47" s="243" t="s">
        <v>887</v>
      </c>
      <c r="J47" s="248" t="s">
        <v>1308</v>
      </c>
      <c r="K47" s="180" t="s">
        <v>52</v>
      </c>
      <c r="L47" s="216"/>
      <c r="M47" s="250"/>
      <c r="N47" s="250"/>
      <c r="O47" s="216"/>
      <c r="P47" s="216"/>
      <c r="Q47" s="216"/>
      <c r="R47" s="216"/>
      <c r="S47" s="216"/>
      <c r="T47" s="216"/>
      <c r="U47" s="216"/>
      <c r="V47" s="216"/>
      <c r="W47" s="216"/>
      <c r="X47" s="216"/>
      <c r="Y47" s="216"/>
      <c r="Z47" s="216"/>
    </row>
    <row r="48" spans="1:26" ht="15.75" customHeight="1">
      <c r="A48" s="214"/>
      <c r="B48" s="247"/>
      <c r="C48" s="247"/>
      <c r="D48" s="247"/>
      <c r="E48" s="247"/>
      <c r="F48" s="240" t="s">
        <v>1304</v>
      </c>
      <c r="G48" s="241" t="s">
        <v>982</v>
      </c>
      <c r="H48" s="240" t="s">
        <v>1307</v>
      </c>
      <c r="I48" s="240" t="s">
        <v>887</v>
      </c>
      <c r="J48" s="246">
        <v>2630960319.46</v>
      </c>
      <c r="K48" s="180" t="s">
        <v>52</v>
      </c>
      <c r="L48" s="216"/>
      <c r="M48" s="250"/>
      <c r="N48" s="250"/>
      <c r="O48" s="216"/>
      <c r="P48" s="216"/>
      <c r="Q48" s="216"/>
      <c r="R48" s="216"/>
      <c r="S48" s="216"/>
      <c r="T48" s="216"/>
      <c r="U48" s="216"/>
      <c r="V48" s="216"/>
      <c r="W48" s="216"/>
      <c r="X48" s="216"/>
      <c r="Y48" s="216"/>
      <c r="Z48" s="216"/>
    </row>
    <row r="49" spans="1:26" ht="15.75" customHeight="1">
      <c r="A49" s="214"/>
      <c r="B49" s="247"/>
      <c r="C49" s="247"/>
      <c r="D49" s="247"/>
      <c r="E49" s="247"/>
      <c r="F49" s="243" t="s">
        <v>1309</v>
      </c>
      <c r="G49" s="244" t="s">
        <v>982</v>
      </c>
      <c r="H49" s="243" t="s">
        <v>1310</v>
      </c>
      <c r="I49" s="243" t="s">
        <v>887</v>
      </c>
      <c r="J49" s="248" t="s">
        <v>1308</v>
      </c>
      <c r="K49" s="180" t="s">
        <v>52</v>
      </c>
      <c r="L49" s="216"/>
      <c r="M49" s="250"/>
      <c r="N49" s="250"/>
      <c r="O49" s="216"/>
      <c r="P49" s="216"/>
      <c r="Q49" s="216"/>
      <c r="R49" s="216"/>
      <c r="S49" s="216"/>
      <c r="T49" s="216"/>
      <c r="U49" s="216"/>
      <c r="V49" s="216"/>
      <c r="W49" s="216"/>
      <c r="X49" s="216"/>
      <c r="Y49" s="216"/>
      <c r="Z49" s="216"/>
    </row>
    <row r="50" spans="1:26" ht="15.75" customHeight="1">
      <c r="A50" s="214"/>
      <c r="B50" s="247"/>
      <c r="C50" s="247"/>
      <c r="D50" s="247"/>
      <c r="E50" s="247"/>
      <c r="F50" s="240" t="s">
        <v>1304</v>
      </c>
      <c r="G50" s="241" t="s">
        <v>982</v>
      </c>
      <c r="H50" s="240" t="s">
        <v>1311</v>
      </c>
      <c r="I50" s="240" t="s">
        <v>887</v>
      </c>
      <c r="J50" s="246">
        <v>1657063321.26</v>
      </c>
      <c r="K50" s="180" t="s">
        <v>52</v>
      </c>
      <c r="L50" s="216"/>
      <c r="M50" s="250"/>
      <c r="N50" s="250"/>
      <c r="O50" s="216"/>
      <c r="P50" s="216"/>
      <c r="Q50" s="216"/>
      <c r="R50" s="216"/>
      <c r="S50" s="216"/>
      <c r="T50" s="216"/>
      <c r="U50" s="216"/>
      <c r="V50" s="216"/>
      <c r="W50" s="216"/>
      <c r="X50" s="216"/>
      <c r="Y50" s="216"/>
      <c r="Z50" s="216"/>
    </row>
    <row r="51" spans="1:26" ht="15.75" customHeight="1">
      <c r="A51" s="214"/>
      <c r="B51" s="239" t="str">
        <f>IFERROR(VLOOKUP(#REF!,[1]!Table6_GFS_codes_classification[#Data],COLUMNS($F:F)+3,FALSE),"Do not enter data")</f>
        <v>Do not enter data</v>
      </c>
      <c r="C51" s="239" t="str">
        <f>IFERROR(VLOOKUP(#REF!,[1]!Table6_GFS_codes_classification[#Data],COLUMNS($F:G)+3,FALSE),"Do not enter data")</f>
        <v>Do not enter data</v>
      </c>
      <c r="D51" s="239" t="str">
        <f>IFERROR(VLOOKUP(#REF!,[1]!Table6_GFS_codes_classification[#Data],COLUMNS($F:H)+3,FALSE),"Do not enter data")</f>
        <v>Do not enter data</v>
      </c>
      <c r="E51" s="239" t="str">
        <f>IFERROR(VLOOKUP(#REF!,[1]!Table6_GFS_codes_classification[#Data],COLUMNS($F:I)+3,FALSE),"Do not enter data")</f>
        <v>Do not enter data</v>
      </c>
      <c r="F51" s="243" t="s">
        <v>1312</v>
      </c>
      <c r="G51" s="244" t="s">
        <v>982</v>
      </c>
      <c r="H51" s="243" t="s">
        <v>1313</v>
      </c>
      <c r="I51" s="243" t="s">
        <v>887</v>
      </c>
      <c r="J51" s="248" t="s">
        <v>1308</v>
      </c>
      <c r="K51" s="180" t="s">
        <v>52</v>
      </c>
      <c r="L51" s="216"/>
      <c r="M51" s="216"/>
      <c r="N51" s="216"/>
      <c r="O51" s="216"/>
      <c r="P51" s="251"/>
      <c r="Q51" s="425"/>
      <c r="R51" s="111"/>
      <c r="S51" s="425"/>
      <c r="T51" s="111"/>
      <c r="U51" s="425"/>
      <c r="V51" s="216"/>
      <c r="W51" s="216"/>
      <c r="X51" s="216"/>
      <c r="Y51" s="216"/>
      <c r="Z51" s="216"/>
    </row>
    <row r="52" spans="1:26" ht="15.75" customHeight="1">
      <c r="A52" s="214"/>
      <c r="B52" s="247" t="str">
        <f>IFERROR(VLOOKUP(#REF!,[1]!Table6_GFS_codes_classification[#Data],COLUMNS($F:F)+3,FALSE),"Do not enter data")</f>
        <v>Do not enter data</v>
      </c>
      <c r="C52" s="247" t="str">
        <f>IFERROR(VLOOKUP(#REF!,[1]!Table6_GFS_codes_classification[#Data],COLUMNS($F:G)+3,FALSE),"Do not enter data")</f>
        <v>Do not enter data</v>
      </c>
      <c r="D52" s="247" t="str">
        <f>IFERROR(VLOOKUP(#REF!,[1]!Table6_GFS_codes_classification[#Data],COLUMNS($F:H)+3,FALSE),"Do not enter data")</f>
        <v>Do not enter data</v>
      </c>
      <c r="E52" s="247" t="str">
        <f>IFERROR(VLOOKUP(#REF!,[1]!Table6_GFS_codes_classification[#Data],COLUMNS($F:I)+3,FALSE),"Do not enter data")</f>
        <v>Do not enter data</v>
      </c>
      <c r="F52" s="240" t="s">
        <v>1316</v>
      </c>
      <c r="G52" s="241" t="s">
        <v>982</v>
      </c>
      <c r="H52" s="240" t="s">
        <v>1317</v>
      </c>
      <c r="I52" s="240" t="s">
        <v>891</v>
      </c>
      <c r="J52" s="242">
        <v>4640306</v>
      </c>
      <c r="K52" s="177" t="s">
        <v>52</v>
      </c>
      <c r="L52" s="216"/>
      <c r="M52" s="216"/>
      <c r="N52" s="216"/>
      <c r="O52" s="216"/>
      <c r="P52" s="663"/>
      <c r="Q52" s="675"/>
      <c r="R52" s="675"/>
      <c r="S52" s="675"/>
      <c r="T52" s="675"/>
      <c r="U52" s="675"/>
      <c r="V52" s="216"/>
      <c r="W52" s="216"/>
      <c r="X52" s="216"/>
      <c r="Y52" s="216"/>
      <c r="Z52" s="216"/>
    </row>
    <row r="53" spans="1:26" ht="15.75" customHeight="1">
      <c r="A53" s="214"/>
      <c r="B53" s="239" t="str">
        <f>IFERROR(VLOOKUP(#REF!,[1]!Table6_GFS_codes_classification[#Data],COLUMNS($F:F)+3,FALSE),"Do not enter data")</f>
        <v>Do not enter data</v>
      </c>
      <c r="C53" s="239" t="str">
        <f>IFERROR(VLOOKUP(#REF!,[1]!Table6_GFS_codes_classification[#Data],COLUMNS($F:G)+3,FALSE),"Do not enter data")</f>
        <v>Do not enter data</v>
      </c>
      <c r="D53" s="239" t="str">
        <f>IFERROR(VLOOKUP(#REF!,[1]!Table6_GFS_codes_classification[#Data],COLUMNS($F:H)+3,FALSE),"Do not enter data")</f>
        <v>Do not enter data</v>
      </c>
      <c r="E53" s="239" t="str">
        <f>IFERROR(VLOOKUP(#REF!,[1]!Table6_GFS_codes_classification[#Data],COLUMNS($F:I)+3,FALSE),"Do not enter data")</f>
        <v>Do not enter data</v>
      </c>
      <c r="F53" s="243" t="s">
        <v>1316</v>
      </c>
      <c r="G53" s="244" t="s">
        <v>982</v>
      </c>
      <c r="H53" s="243" t="s">
        <v>1318</v>
      </c>
      <c r="I53" s="243" t="s">
        <v>891</v>
      </c>
      <c r="J53" s="245">
        <v>11817340</v>
      </c>
      <c r="K53" s="180" t="s">
        <v>52</v>
      </c>
      <c r="L53" s="216"/>
      <c r="M53" s="216"/>
      <c r="N53" s="216"/>
      <c r="O53" s="216"/>
      <c r="P53" s="216"/>
      <c r="Q53" s="216"/>
      <c r="R53" s="216"/>
      <c r="S53" s="216"/>
      <c r="T53" s="216"/>
      <c r="U53" s="216"/>
      <c r="V53" s="216"/>
      <c r="W53" s="216"/>
      <c r="X53" s="216"/>
      <c r="Y53" s="216"/>
      <c r="Z53" s="216"/>
    </row>
    <row r="54" spans="1:26" ht="15.75" customHeight="1">
      <c r="A54" s="214"/>
      <c r="B54" s="247" t="str">
        <f>IFERROR(VLOOKUP(#REF!,[1]!Table6_GFS_codes_classification[#Data],COLUMNS($F:F)+3,FALSE),"Do not enter data")</f>
        <v>Do not enter data</v>
      </c>
      <c r="C54" s="247" t="str">
        <f>IFERROR(VLOOKUP(#REF!,[1]!Table6_GFS_codes_classification[#Data],COLUMNS($F:G)+3,FALSE),"Do not enter data")</f>
        <v>Do not enter data</v>
      </c>
      <c r="D54" s="247" t="str">
        <f>IFERROR(VLOOKUP(#REF!,[1]!Table6_GFS_codes_classification[#Data],COLUMNS($F:H)+3,FALSE),"Do not enter data")</f>
        <v>Do not enter data</v>
      </c>
      <c r="E54" s="247" t="str">
        <f>IFERROR(VLOOKUP(#REF!,[1]!Table6_GFS_codes_classification[#Data],COLUMNS($F:I)+3,FALSE),"Do not enter data")</f>
        <v>Do not enter data</v>
      </c>
      <c r="F54" s="240" t="s">
        <v>1316</v>
      </c>
      <c r="G54" s="241" t="s">
        <v>982</v>
      </c>
      <c r="H54" s="240" t="s">
        <v>1319</v>
      </c>
      <c r="I54" s="240" t="s">
        <v>891</v>
      </c>
      <c r="J54" s="246">
        <v>2647</v>
      </c>
      <c r="K54" s="180" t="s">
        <v>52</v>
      </c>
      <c r="L54" s="216"/>
      <c r="M54" s="216"/>
      <c r="N54" s="216"/>
      <c r="O54" s="216"/>
      <c r="P54" s="216"/>
      <c r="Q54" s="216"/>
      <c r="R54" s="216"/>
      <c r="S54" s="216"/>
      <c r="T54" s="216"/>
      <c r="U54" s="216"/>
      <c r="V54" s="216"/>
      <c r="W54" s="216"/>
      <c r="X54" s="216"/>
      <c r="Y54" s="216"/>
      <c r="Z54" s="216"/>
    </row>
    <row r="55" spans="1:26" ht="15.75" customHeight="1">
      <c r="A55" s="214"/>
      <c r="B55" s="239" t="str">
        <f>IFERROR(VLOOKUP(#REF!,[1]!Table6_GFS_codes_classification[#Data],COLUMNS($F:F)+3,FALSE),"Do not enter data")</f>
        <v>Do not enter data</v>
      </c>
      <c r="C55" s="239" t="str">
        <f>IFERROR(VLOOKUP(#REF!,[1]!Table6_GFS_codes_classification[#Data],COLUMNS($F:G)+3,FALSE),"Do not enter data")</f>
        <v>Do not enter data</v>
      </c>
      <c r="D55" s="239" t="str">
        <f>IFERROR(VLOOKUP(#REF!,[1]!Table6_GFS_codes_classification[#Data],COLUMNS($F:H)+3,FALSE),"Do not enter data")</f>
        <v>Do not enter data</v>
      </c>
      <c r="E55" s="239" t="str">
        <f>IFERROR(VLOOKUP(#REF!,[1]!Table6_GFS_codes_classification[#Data],COLUMNS($F:I)+3,FALSE),"Do not enter data")</f>
        <v>Do not enter data</v>
      </c>
      <c r="F55" s="243" t="s">
        <v>1316</v>
      </c>
      <c r="G55" s="244" t="s">
        <v>982</v>
      </c>
      <c r="H55" s="243" t="s">
        <v>1320</v>
      </c>
      <c r="I55" s="243" t="s">
        <v>902</v>
      </c>
      <c r="J55" s="248" t="s">
        <v>1308</v>
      </c>
      <c r="K55" s="180" t="s">
        <v>52</v>
      </c>
      <c r="L55" s="216"/>
      <c r="M55" s="216"/>
      <c r="N55" s="216"/>
      <c r="O55" s="216"/>
      <c r="P55" s="216"/>
      <c r="Q55" s="216"/>
      <c r="R55" s="189"/>
      <c r="S55" s="216"/>
      <c r="T55" s="216"/>
      <c r="U55" s="216"/>
      <c r="V55" s="216"/>
      <c r="W55" s="216"/>
      <c r="X55" s="216"/>
      <c r="Y55" s="216"/>
      <c r="Z55" s="216"/>
    </row>
    <row r="56" spans="1:26" ht="15.75" customHeight="1">
      <c r="A56" s="214"/>
      <c r="B56" s="247" t="str">
        <f>IFERROR(VLOOKUP(#REF!,[1]!Table6_GFS_codes_classification[#Data],COLUMNS($F:F)+3,FALSE),"Do not enter data")</f>
        <v>Do not enter data</v>
      </c>
      <c r="C56" s="247" t="str">
        <f>IFERROR(VLOOKUP(#REF!,[1]!Table6_GFS_codes_classification[#Data],COLUMNS($F:G)+3,FALSE),"Do not enter data")</f>
        <v>Do not enter data</v>
      </c>
      <c r="D56" s="247" t="str">
        <f>IFERROR(VLOOKUP(#REF!,[1]!Table6_GFS_codes_classification[#Data],COLUMNS($F:H)+3,FALSE),"Do not enter data")</f>
        <v>Do not enter data</v>
      </c>
      <c r="E56" s="247" t="str">
        <f>IFERROR(VLOOKUP(#REF!,[1]!Table6_GFS_codes_classification[#Data],COLUMNS($F:I)+3,FALSE),"Do not enter data")</f>
        <v>Do not enter data</v>
      </c>
      <c r="F56" s="240" t="s">
        <v>1323</v>
      </c>
      <c r="G56" s="241" t="s">
        <v>982</v>
      </c>
      <c r="H56" s="240" t="s">
        <v>1327</v>
      </c>
      <c r="I56" s="240" t="s">
        <v>1328</v>
      </c>
      <c r="J56" s="246" t="s">
        <v>1308</v>
      </c>
      <c r="K56" s="177" t="s">
        <v>52</v>
      </c>
      <c r="L56" s="216"/>
      <c r="M56" s="216"/>
      <c r="N56" s="216"/>
      <c r="O56" s="216"/>
      <c r="P56" s="216"/>
      <c r="Q56" s="216"/>
      <c r="R56" s="252"/>
      <c r="S56" s="216"/>
      <c r="T56" s="216"/>
      <c r="U56" s="216"/>
      <c r="V56" s="216"/>
      <c r="W56" s="216"/>
      <c r="X56" s="216"/>
      <c r="Y56" s="216"/>
      <c r="Z56" s="216"/>
    </row>
    <row r="57" spans="1:26" ht="15.75" customHeight="1">
      <c r="A57" s="214"/>
      <c r="B57" s="239" t="str">
        <f>IFERROR(VLOOKUP(#REF!,[1]!Table6_GFS_codes_classification[#Data],COLUMNS($F:F)+3,FALSE),"Do not enter data")</f>
        <v>Do not enter data</v>
      </c>
      <c r="C57" s="239" t="str">
        <f>IFERROR(VLOOKUP(#REF!,[1]!Table6_GFS_codes_classification[#Data],COLUMNS($F:G)+3,FALSE),"Do not enter data")</f>
        <v>Do not enter data</v>
      </c>
      <c r="D57" s="239" t="str">
        <f>IFERROR(VLOOKUP(#REF!,[1]!Table6_GFS_codes_classification[#Data],COLUMNS($F:H)+3,FALSE),"Do not enter data")</f>
        <v>Do not enter data</v>
      </c>
      <c r="E57" s="239" t="str">
        <f>IFERROR(VLOOKUP(#REF!,[1]!Table6_GFS_codes_classification[#Data],COLUMNS($F:I)+3,FALSE),"Do not enter data")</f>
        <v>Do not enter data</v>
      </c>
      <c r="F57" s="243" t="s">
        <v>1323</v>
      </c>
      <c r="G57" s="244" t="s">
        <v>982</v>
      </c>
      <c r="H57" s="243" t="s">
        <v>1329</v>
      </c>
      <c r="I57" s="243" t="s">
        <v>1328</v>
      </c>
      <c r="J57" s="248" t="s">
        <v>1308</v>
      </c>
      <c r="K57" s="180" t="s">
        <v>52</v>
      </c>
      <c r="L57" s="216"/>
      <c r="M57" s="216"/>
      <c r="N57" s="216"/>
      <c r="O57" s="216"/>
      <c r="P57" s="216"/>
      <c r="Q57" s="216"/>
      <c r="R57" s="216"/>
      <c r="S57" s="216"/>
      <c r="T57" s="216"/>
      <c r="U57" s="216"/>
      <c r="V57" s="216"/>
      <c r="W57" s="216"/>
      <c r="X57" s="216"/>
      <c r="Y57" s="216"/>
      <c r="Z57" s="216"/>
    </row>
    <row r="58" spans="1:26" ht="15.75" customHeight="1">
      <c r="A58" s="214"/>
      <c r="B58" s="247" t="str">
        <f>IFERROR(VLOOKUP(#REF!,[1]!Table6_GFS_codes_classification[#Data],COLUMNS($F:F)+3,FALSE),"Do not enter data")</f>
        <v>Do not enter data</v>
      </c>
      <c r="C58" s="247" t="str">
        <f>IFERROR(VLOOKUP(#REF!,[1]!Table6_GFS_codes_classification[#Data],COLUMNS($F:G)+3,FALSE),"Do not enter data")</f>
        <v>Do not enter data</v>
      </c>
      <c r="D58" s="247" t="str">
        <f>IFERROR(VLOOKUP(#REF!,[1]!Table6_GFS_codes_classification[#Data],COLUMNS($F:H)+3,FALSE),"Do not enter data")</f>
        <v>Do not enter data</v>
      </c>
      <c r="E58" s="247" t="str">
        <f>IFERROR(VLOOKUP(#REF!,[1]!Table6_GFS_codes_classification[#Data],COLUMNS($F:I)+3,FALSE),"Do not enter data")</f>
        <v>Do not enter data</v>
      </c>
      <c r="F58" s="240" t="s">
        <v>1330</v>
      </c>
      <c r="G58" s="241" t="s">
        <v>982</v>
      </c>
      <c r="H58" s="240" t="s">
        <v>1331</v>
      </c>
      <c r="I58" s="240" t="s">
        <v>1328</v>
      </c>
      <c r="J58" s="246" t="s">
        <v>1308</v>
      </c>
      <c r="K58" s="177" t="s">
        <v>52</v>
      </c>
      <c r="L58" s="216"/>
      <c r="M58" s="216"/>
      <c r="N58" s="216"/>
      <c r="O58" s="216"/>
      <c r="P58" s="216"/>
      <c r="Q58" s="216"/>
      <c r="R58" s="216"/>
      <c r="S58" s="216"/>
      <c r="T58" s="216"/>
      <c r="U58" s="216"/>
      <c r="V58" s="216"/>
      <c r="W58" s="216"/>
      <c r="X58" s="216"/>
      <c r="Y58" s="216"/>
      <c r="Z58" s="216"/>
    </row>
    <row r="59" spans="1:26" ht="15.75" customHeight="1">
      <c r="A59" s="214"/>
      <c r="B59" s="239" t="str">
        <f>IFERROR(VLOOKUP(#REF!,[1]!Table6_GFS_codes_classification[#Data],COLUMNS($F:F)+3,FALSE),"Do not enter data")</f>
        <v>Do not enter data</v>
      </c>
      <c r="C59" s="239" t="str">
        <f>IFERROR(VLOOKUP(#REF!,[1]!Table6_GFS_codes_classification[#Data],COLUMNS($F:G)+3,FALSE),"Do not enter data")</f>
        <v>Do not enter data</v>
      </c>
      <c r="D59" s="239" t="str">
        <f>IFERROR(VLOOKUP(#REF!,[1]!Table6_GFS_codes_classification[#Data],COLUMNS($F:H)+3,FALSE),"Do not enter data")</f>
        <v>Do not enter data</v>
      </c>
      <c r="E59" s="239" t="str">
        <f>IFERROR(VLOOKUP(#REF!,[1]!Table6_GFS_codes_classification[#Data],COLUMNS($F:I)+3,FALSE),"Do not enter data")</f>
        <v>Do not enter data</v>
      </c>
      <c r="F59" s="243" t="s">
        <v>1330</v>
      </c>
      <c r="G59" s="244" t="s">
        <v>982</v>
      </c>
      <c r="H59" s="243" t="s">
        <v>1332</v>
      </c>
      <c r="I59" s="243" t="s">
        <v>1328</v>
      </c>
      <c r="J59" s="248" t="s">
        <v>1308</v>
      </c>
      <c r="K59" s="180" t="s">
        <v>52</v>
      </c>
      <c r="L59" s="216"/>
      <c r="M59" s="216"/>
      <c r="N59" s="216"/>
      <c r="O59" s="216"/>
      <c r="P59" s="216"/>
      <c r="Q59" s="216"/>
      <c r="R59" s="216"/>
      <c r="S59" s="216"/>
      <c r="T59" s="189"/>
      <c r="U59" s="216"/>
      <c r="V59" s="216"/>
      <c r="W59" s="216"/>
      <c r="X59" s="216"/>
      <c r="Y59" s="216"/>
      <c r="Z59" s="216"/>
    </row>
    <row r="60" spans="1:26" ht="15.75" customHeight="1">
      <c r="A60" s="214"/>
      <c r="B60" s="247" t="str">
        <f>IFERROR(VLOOKUP(#REF!,[1]!Table6_GFS_codes_classification[#Data],COLUMNS($F:F)+3,FALSE),"Do not enter data")</f>
        <v>Do not enter data</v>
      </c>
      <c r="C60" s="247" t="str">
        <f>IFERROR(VLOOKUP(#REF!,[1]!Table6_GFS_codes_classification[#Data],COLUMNS($F:G)+3,FALSE),"Do not enter data")</f>
        <v>Do not enter data</v>
      </c>
      <c r="D60" s="247" t="str">
        <f>IFERROR(VLOOKUP(#REF!,[1]!Table6_GFS_codes_classification[#Data],COLUMNS($F:H)+3,FALSE),"Do not enter data")</f>
        <v>Do not enter data</v>
      </c>
      <c r="E60" s="247" t="str">
        <f>IFERROR(VLOOKUP(#REF!,[1]!Table6_GFS_codes_classification[#Data],COLUMNS($F:I)+3,FALSE),"Do not enter data")</f>
        <v>Do not enter data</v>
      </c>
      <c r="F60" s="240" t="s">
        <v>1323</v>
      </c>
      <c r="G60" s="241" t="s">
        <v>982</v>
      </c>
      <c r="H60" s="240" t="s">
        <v>1324</v>
      </c>
      <c r="I60" s="240" t="s">
        <v>1328</v>
      </c>
      <c r="J60" s="246" t="s">
        <v>1308</v>
      </c>
      <c r="K60" s="177" t="s">
        <v>52</v>
      </c>
      <c r="L60" s="216"/>
      <c r="M60" s="216"/>
      <c r="N60" s="216"/>
      <c r="O60" s="216"/>
      <c r="P60" s="216"/>
      <c r="Q60" s="216"/>
      <c r="R60" s="216"/>
      <c r="S60" s="216"/>
      <c r="T60" s="252"/>
      <c r="U60" s="216"/>
      <c r="V60" s="216"/>
      <c r="W60" s="216"/>
      <c r="X60" s="216"/>
      <c r="Y60" s="216"/>
      <c r="Z60" s="216"/>
    </row>
    <row r="61" spans="1:26" ht="15.75" customHeight="1">
      <c r="A61" s="214"/>
      <c r="B61" s="239" t="str">
        <f>IFERROR(VLOOKUP(#REF!,[1]!Table6_GFS_codes_classification[#Data],COLUMNS($F:F)+3,FALSE),"Do not enter data")</f>
        <v>Do not enter data</v>
      </c>
      <c r="C61" s="239" t="str">
        <f>IFERROR(VLOOKUP(#REF!,[1]!Table6_GFS_codes_classification[#Data],COLUMNS($F:G)+3,FALSE),"Do not enter data")</f>
        <v>Do not enter data</v>
      </c>
      <c r="D61" s="239" t="str">
        <f>IFERROR(VLOOKUP(#REF!,[1]!Table6_GFS_codes_classification[#Data],COLUMNS($F:H)+3,FALSE),"Do not enter data")</f>
        <v>Do not enter data</v>
      </c>
      <c r="E61" s="239" t="str">
        <f>IFERROR(VLOOKUP(#REF!,[1]!Table6_GFS_codes_classification[#Data],COLUMNS($F:I)+3,FALSE),"Do not enter data")</f>
        <v>Do not enter data</v>
      </c>
      <c r="F61" s="243" t="s">
        <v>1323</v>
      </c>
      <c r="G61" s="244" t="s">
        <v>982</v>
      </c>
      <c r="H61" s="243" t="s">
        <v>1333</v>
      </c>
      <c r="I61" s="243" t="s">
        <v>1328</v>
      </c>
      <c r="J61" s="248">
        <v>4600</v>
      </c>
      <c r="K61" s="177" t="s">
        <v>52</v>
      </c>
      <c r="L61" s="216"/>
      <c r="M61" s="216"/>
      <c r="N61" s="216"/>
      <c r="O61" s="216"/>
      <c r="P61" s="216"/>
      <c r="Q61" s="216"/>
      <c r="R61" s="216"/>
      <c r="S61" s="216"/>
      <c r="T61" s="216"/>
      <c r="U61" s="216"/>
      <c r="V61" s="216"/>
      <c r="W61" s="216"/>
      <c r="X61" s="216"/>
      <c r="Y61" s="216"/>
      <c r="Z61" s="216"/>
    </row>
    <row r="62" spans="1:26" ht="15.75" customHeight="1">
      <c r="A62" s="214"/>
      <c r="B62" s="247" t="str">
        <f>IFERROR(VLOOKUP(#REF!,[1]!Table6_GFS_codes_classification[#Data],COLUMNS($F:F)+3,FALSE),"Do not enter data")</f>
        <v>Do not enter data</v>
      </c>
      <c r="C62" s="247" t="str">
        <f>IFERROR(VLOOKUP(#REF!,[1]!Table6_GFS_codes_classification[#Data],COLUMNS($F:G)+3,FALSE),"Do not enter data")</f>
        <v>Do not enter data</v>
      </c>
      <c r="D62" s="247" t="str">
        <f>IFERROR(VLOOKUP(#REF!,[1]!Table6_GFS_codes_classification[#Data],COLUMNS($F:H)+3,FALSE),"Do not enter data")</f>
        <v>Do not enter data</v>
      </c>
      <c r="E62" s="247" t="str">
        <f>IFERROR(VLOOKUP(#REF!,[1]!Table6_GFS_codes_classification[#Data],COLUMNS($F:I)+3,FALSE),"Do not enter data")</f>
        <v>Do not enter data</v>
      </c>
      <c r="F62" s="253" t="s">
        <v>1335</v>
      </c>
      <c r="G62" s="241" t="s">
        <v>982</v>
      </c>
      <c r="H62" s="240" t="s">
        <v>1336</v>
      </c>
      <c r="I62" s="240" t="s">
        <v>1328</v>
      </c>
      <c r="J62" s="246" t="s">
        <v>1308</v>
      </c>
      <c r="K62" s="180" t="s">
        <v>52</v>
      </c>
      <c r="L62" s="216"/>
      <c r="M62" s="216"/>
      <c r="N62" s="216"/>
      <c r="O62" s="216"/>
      <c r="P62" s="216"/>
      <c r="Q62" s="216"/>
      <c r="R62" s="189"/>
      <c r="S62" s="216"/>
      <c r="T62" s="216"/>
      <c r="U62" s="216"/>
      <c r="V62" s="216"/>
      <c r="W62" s="216"/>
      <c r="X62" s="216"/>
      <c r="Y62" s="216"/>
      <c r="Z62" s="216"/>
    </row>
    <row r="63" spans="1:26" ht="15.75" customHeight="1">
      <c r="A63" s="214"/>
      <c r="B63" s="184"/>
      <c r="C63" s="184"/>
      <c r="D63" s="184"/>
      <c r="E63" s="184"/>
      <c r="F63" s="243" t="s">
        <v>1341</v>
      </c>
      <c r="G63" s="244" t="s">
        <v>982</v>
      </c>
      <c r="H63" s="243" t="s">
        <v>1342</v>
      </c>
      <c r="I63" s="243" t="s">
        <v>1343</v>
      </c>
      <c r="J63" s="248">
        <v>25982899862.150002</v>
      </c>
      <c r="K63" s="177" t="s">
        <v>52</v>
      </c>
      <c r="L63" s="216"/>
      <c r="M63" s="216"/>
      <c r="N63" s="216"/>
      <c r="O63" s="216"/>
      <c r="P63" s="216"/>
      <c r="Q63" s="216"/>
      <c r="R63" s="252"/>
      <c r="S63" s="216"/>
      <c r="T63" s="189"/>
      <c r="U63" s="216"/>
      <c r="V63" s="216"/>
      <c r="W63" s="216"/>
      <c r="X63" s="216"/>
      <c r="Y63" s="216"/>
      <c r="Z63" s="216"/>
    </row>
    <row r="64" spans="1:26" ht="15.75" customHeight="1">
      <c r="A64" s="214"/>
      <c r="B64" s="214"/>
      <c r="C64" s="214"/>
      <c r="D64" s="214"/>
      <c r="E64" s="214"/>
      <c r="F64" s="240" t="s">
        <v>1344</v>
      </c>
      <c r="G64" s="241" t="s">
        <v>982</v>
      </c>
      <c r="H64" s="240" t="s">
        <v>1345</v>
      </c>
      <c r="I64" s="240" t="s">
        <v>1343</v>
      </c>
      <c r="J64" s="254">
        <v>1400000</v>
      </c>
      <c r="K64" s="177" t="s">
        <v>52</v>
      </c>
      <c r="L64" s="216"/>
      <c r="M64" s="216"/>
      <c r="N64" s="216"/>
      <c r="O64" s="216"/>
      <c r="P64" s="216"/>
      <c r="Q64" s="216"/>
      <c r="R64" s="252"/>
      <c r="S64" s="216"/>
      <c r="T64" s="252"/>
      <c r="U64" s="216"/>
      <c r="V64" s="216"/>
      <c r="W64" s="216"/>
      <c r="X64" s="216"/>
      <c r="Y64" s="216"/>
      <c r="Z64" s="216"/>
    </row>
    <row r="65" spans="1:26" ht="15.75" customHeight="1">
      <c r="A65" s="214"/>
      <c r="B65" s="255"/>
      <c r="C65" s="255"/>
      <c r="D65" s="255"/>
      <c r="E65" s="255"/>
      <c r="F65" s="243" t="s">
        <v>1316</v>
      </c>
      <c r="G65" s="244" t="s">
        <v>905</v>
      </c>
      <c r="H65" s="243" t="s">
        <v>1317</v>
      </c>
      <c r="I65" s="243" t="s">
        <v>891</v>
      </c>
      <c r="J65" s="243" t="s">
        <v>1308</v>
      </c>
      <c r="K65" s="177" t="s">
        <v>52</v>
      </c>
      <c r="L65" s="216"/>
      <c r="M65" s="216"/>
      <c r="N65" s="216"/>
      <c r="O65" s="216"/>
      <c r="P65" s="216"/>
      <c r="Q65" s="216"/>
      <c r="R65" s="216"/>
      <c r="S65" s="216"/>
      <c r="T65" s="216"/>
      <c r="U65" s="216"/>
      <c r="V65" s="216"/>
      <c r="W65" s="216"/>
      <c r="X65" s="216"/>
      <c r="Y65" s="216"/>
      <c r="Z65" s="216"/>
    </row>
    <row r="66" spans="1:26" ht="15.75" customHeight="1">
      <c r="A66" s="214"/>
      <c r="B66" s="255"/>
      <c r="C66" s="255"/>
      <c r="D66" s="255"/>
      <c r="E66" s="255"/>
      <c r="F66" s="240" t="s">
        <v>1316</v>
      </c>
      <c r="G66" s="241" t="s">
        <v>905</v>
      </c>
      <c r="H66" s="240" t="s">
        <v>1318</v>
      </c>
      <c r="I66" s="240" t="s">
        <v>891</v>
      </c>
      <c r="J66" s="240" t="s">
        <v>1308</v>
      </c>
      <c r="K66" s="177" t="s">
        <v>52</v>
      </c>
      <c r="L66" s="216"/>
      <c r="M66" s="216"/>
      <c r="N66" s="216"/>
      <c r="O66" s="216"/>
      <c r="P66" s="216"/>
      <c r="Q66" s="216"/>
      <c r="R66" s="216"/>
      <c r="S66" s="216"/>
      <c r="T66" s="216"/>
      <c r="U66" s="216"/>
      <c r="V66" s="216"/>
      <c r="W66" s="216"/>
      <c r="X66" s="216"/>
      <c r="Y66" s="216"/>
      <c r="Z66" s="216"/>
    </row>
    <row r="67" spans="1:26" ht="15.75" customHeight="1">
      <c r="A67" s="214"/>
      <c r="B67" s="255"/>
      <c r="C67" s="255"/>
      <c r="D67" s="255"/>
      <c r="E67" s="255"/>
      <c r="F67" s="243" t="s">
        <v>1316</v>
      </c>
      <c r="G67" s="244" t="s">
        <v>905</v>
      </c>
      <c r="H67" s="243" t="s">
        <v>1319</v>
      </c>
      <c r="I67" s="243" t="s">
        <v>891</v>
      </c>
      <c r="J67" s="256" t="s">
        <v>1308</v>
      </c>
      <c r="K67" s="177" t="s">
        <v>52</v>
      </c>
      <c r="L67" s="216"/>
      <c r="M67" s="216"/>
      <c r="N67" s="216"/>
      <c r="O67" s="216"/>
      <c r="P67" s="216"/>
      <c r="Q67" s="216"/>
      <c r="R67" s="216"/>
      <c r="S67" s="216"/>
      <c r="T67" s="216"/>
      <c r="U67" s="216"/>
      <c r="V67" s="216"/>
      <c r="W67" s="216"/>
      <c r="X67" s="216"/>
      <c r="Y67" s="216"/>
      <c r="Z67" s="216"/>
    </row>
    <row r="68" spans="1:26" ht="15.75" customHeight="1">
      <c r="A68" s="214"/>
      <c r="B68" s="255"/>
      <c r="C68" s="255"/>
      <c r="D68" s="255"/>
      <c r="E68" s="255"/>
      <c r="F68" s="240" t="s">
        <v>1316</v>
      </c>
      <c r="G68" s="241" t="s">
        <v>905</v>
      </c>
      <c r="H68" s="240" t="s">
        <v>1320</v>
      </c>
      <c r="I68" s="240" t="s">
        <v>902</v>
      </c>
      <c r="J68" s="254">
        <v>58924153.509999998</v>
      </c>
      <c r="K68" s="177" t="s">
        <v>52</v>
      </c>
      <c r="L68" s="216"/>
      <c r="M68" s="216"/>
      <c r="N68" s="216"/>
      <c r="O68" s="216"/>
      <c r="P68" s="216"/>
      <c r="Q68" s="216"/>
      <c r="R68" s="216"/>
      <c r="S68" s="216"/>
      <c r="T68" s="216"/>
      <c r="U68" s="216"/>
      <c r="V68" s="216"/>
      <c r="W68" s="216"/>
      <c r="X68" s="216"/>
      <c r="Y68" s="216"/>
      <c r="Z68" s="216"/>
    </row>
    <row r="69" spans="1:26" ht="15.75" customHeight="1">
      <c r="A69" s="214"/>
      <c r="B69" s="255"/>
      <c r="C69" s="255"/>
      <c r="D69" s="255"/>
      <c r="E69" s="255"/>
      <c r="F69" s="243" t="s">
        <v>1323</v>
      </c>
      <c r="G69" s="244" t="s">
        <v>905</v>
      </c>
      <c r="H69" s="243" t="s">
        <v>1327</v>
      </c>
      <c r="I69" s="243" t="s">
        <v>1328</v>
      </c>
      <c r="J69" s="256" t="s">
        <v>1308</v>
      </c>
      <c r="K69" s="177" t="s">
        <v>52</v>
      </c>
      <c r="L69" s="216"/>
      <c r="M69" s="216"/>
      <c r="N69" s="216"/>
      <c r="O69" s="216"/>
      <c r="P69" s="216"/>
      <c r="Q69" s="216"/>
      <c r="R69" s="216"/>
      <c r="S69" s="216"/>
      <c r="T69" s="216"/>
      <c r="U69" s="216"/>
      <c r="V69" s="216"/>
      <c r="W69" s="216"/>
      <c r="X69" s="216"/>
      <c r="Y69" s="216"/>
      <c r="Z69" s="216"/>
    </row>
    <row r="70" spans="1:26" ht="15.75" customHeight="1">
      <c r="A70" s="214"/>
      <c r="B70" s="255"/>
      <c r="C70" s="255"/>
      <c r="D70" s="255"/>
      <c r="E70" s="255"/>
      <c r="F70" s="240" t="s">
        <v>1323</v>
      </c>
      <c r="G70" s="241" t="s">
        <v>905</v>
      </c>
      <c r="H70" s="240" t="s">
        <v>1329</v>
      </c>
      <c r="I70" s="240" t="s">
        <v>1328</v>
      </c>
      <c r="J70" s="254">
        <v>80672838.620000005</v>
      </c>
      <c r="K70" s="177" t="s">
        <v>52</v>
      </c>
      <c r="L70" s="216"/>
      <c r="M70" s="216"/>
      <c r="N70" s="216"/>
      <c r="O70" s="216"/>
      <c r="P70" s="216"/>
      <c r="Q70" s="216"/>
      <c r="R70" s="216"/>
      <c r="S70" s="216"/>
      <c r="T70" s="216"/>
      <c r="U70" s="216"/>
      <c r="V70" s="216"/>
      <c r="W70" s="216"/>
      <c r="X70" s="216"/>
      <c r="Y70" s="216"/>
      <c r="Z70" s="216"/>
    </row>
    <row r="71" spans="1:26" ht="15.75" customHeight="1">
      <c r="A71" s="214"/>
      <c r="B71" s="255"/>
      <c r="C71" s="255"/>
      <c r="D71" s="255"/>
      <c r="E71" s="255"/>
      <c r="F71" s="243" t="s">
        <v>1330</v>
      </c>
      <c r="G71" s="244" t="s">
        <v>905</v>
      </c>
      <c r="H71" s="243" t="s">
        <v>1331</v>
      </c>
      <c r="I71" s="243" t="s">
        <v>1328</v>
      </c>
      <c r="J71" s="257">
        <v>1072562.28</v>
      </c>
      <c r="K71" s="177" t="s">
        <v>52</v>
      </c>
      <c r="L71" s="216"/>
      <c r="M71" s="216"/>
      <c r="N71" s="216"/>
      <c r="O71" s="216"/>
      <c r="P71" s="216"/>
      <c r="Q71" s="216"/>
      <c r="R71" s="216"/>
      <c r="S71" s="216"/>
      <c r="T71" s="216"/>
      <c r="U71" s="216"/>
      <c r="V71" s="216"/>
      <c r="W71" s="216"/>
      <c r="X71" s="216"/>
      <c r="Y71" s="216"/>
      <c r="Z71" s="216"/>
    </row>
    <row r="72" spans="1:26" ht="15.75" customHeight="1">
      <c r="A72" s="214"/>
      <c r="B72" s="255"/>
      <c r="C72" s="255"/>
      <c r="D72" s="255"/>
      <c r="E72" s="255"/>
      <c r="F72" s="240" t="s">
        <v>1330</v>
      </c>
      <c r="G72" s="241" t="s">
        <v>905</v>
      </c>
      <c r="H72" s="240" t="s">
        <v>1332</v>
      </c>
      <c r="I72" s="240" t="s">
        <v>1328</v>
      </c>
      <c r="J72" s="254">
        <v>1072562.1499999999</v>
      </c>
      <c r="K72" s="177" t="s">
        <v>52</v>
      </c>
      <c r="L72" s="216"/>
      <c r="M72" s="216"/>
      <c r="N72" s="216"/>
      <c r="O72" s="216"/>
      <c r="P72" s="216"/>
      <c r="Q72" s="216"/>
      <c r="R72" s="216"/>
      <c r="S72" s="216"/>
      <c r="T72" s="216"/>
      <c r="U72" s="216"/>
      <c r="V72" s="216"/>
      <c r="W72" s="216"/>
      <c r="X72" s="216"/>
      <c r="Y72" s="216"/>
      <c r="Z72" s="216"/>
    </row>
    <row r="73" spans="1:26" ht="15.75" customHeight="1">
      <c r="A73" s="214"/>
      <c r="B73" s="255"/>
      <c r="C73" s="255"/>
      <c r="D73" s="255"/>
      <c r="E73" s="255"/>
      <c r="F73" s="243" t="s">
        <v>1323</v>
      </c>
      <c r="G73" s="244" t="s">
        <v>905</v>
      </c>
      <c r="H73" s="243" t="s">
        <v>1324</v>
      </c>
      <c r="I73" s="243" t="s">
        <v>1328</v>
      </c>
      <c r="J73" s="256" t="s">
        <v>1308</v>
      </c>
      <c r="K73" s="177" t="s">
        <v>52</v>
      </c>
      <c r="L73" s="216"/>
      <c r="M73" s="216"/>
      <c r="N73" s="216"/>
      <c r="O73" s="216"/>
      <c r="P73" s="216"/>
      <c r="Q73" s="216"/>
      <c r="R73" s="216"/>
      <c r="S73" s="216"/>
      <c r="T73" s="216"/>
      <c r="U73" s="216"/>
      <c r="V73" s="216"/>
      <c r="W73" s="216"/>
      <c r="X73" s="216"/>
      <c r="Y73" s="216"/>
      <c r="Z73" s="216"/>
    </row>
    <row r="74" spans="1:26" ht="15.75" customHeight="1">
      <c r="A74" s="214"/>
      <c r="B74" s="255"/>
      <c r="C74" s="255"/>
      <c r="D74" s="255"/>
      <c r="E74" s="255"/>
      <c r="F74" s="240" t="s">
        <v>1323</v>
      </c>
      <c r="G74" s="241" t="s">
        <v>905</v>
      </c>
      <c r="H74" s="240" t="s">
        <v>1333</v>
      </c>
      <c r="I74" s="240" t="s">
        <v>1328</v>
      </c>
      <c r="J74" s="254">
        <v>250000</v>
      </c>
      <c r="K74" s="177" t="s">
        <v>52</v>
      </c>
      <c r="L74" s="216"/>
      <c r="M74" s="216"/>
      <c r="N74" s="216"/>
      <c r="O74" s="216"/>
      <c r="P74" s="216"/>
      <c r="Q74" s="216"/>
      <c r="R74" s="216"/>
      <c r="S74" s="216"/>
      <c r="T74" s="216"/>
      <c r="U74" s="216"/>
      <c r="V74" s="216"/>
      <c r="W74" s="216"/>
      <c r="X74" s="216"/>
      <c r="Y74" s="216"/>
      <c r="Z74" s="216"/>
    </row>
    <row r="75" spans="1:26" ht="15.75" customHeight="1">
      <c r="A75" s="214"/>
      <c r="B75" s="255"/>
      <c r="C75" s="255"/>
      <c r="D75" s="255"/>
      <c r="E75" s="255"/>
      <c r="F75" s="243" t="s">
        <v>1335</v>
      </c>
      <c r="G75" s="244" t="s">
        <v>905</v>
      </c>
      <c r="H75" s="243" t="s">
        <v>1336</v>
      </c>
      <c r="I75" s="243" t="s">
        <v>1328</v>
      </c>
      <c r="J75" s="256" t="s">
        <v>1308</v>
      </c>
      <c r="K75" s="177" t="s">
        <v>52</v>
      </c>
      <c r="L75" s="216"/>
      <c r="M75" s="216"/>
      <c r="N75" s="216"/>
      <c r="O75" s="216"/>
      <c r="P75" s="216"/>
      <c r="Q75" s="216"/>
      <c r="R75" s="216"/>
      <c r="S75" s="216"/>
      <c r="T75" s="216"/>
      <c r="U75" s="216"/>
      <c r="V75" s="216"/>
      <c r="W75" s="216"/>
      <c r="X75" s="216"/>
      <c r="Y75" s="216"/>
      <c r="Z75" s="216"/>
    </row>
    <row r="76" spans="1:26" ht="15.75" customHeight="1">
      <c r="A76" s="214"/>
      <c r="B76" s="255"/>
      <c r="C76" s="255"/>
      <c r="D76" s="255"/>
      <c r="E76" s="255"/>
      <c r="F76" s="240" t="s">
        <v>1341</v>
      </c>
      <c r="G76" s="241" t="s">
        <v>905</v>
      </c>
      <c r="H76" s="240" t="s">
        <v>1342</v>
      </c>
      <c r="I76" s="240" t="s">
        <v>1343</v>
      </c>
      <c r="J76" s="254">
        <v>3569015012.8000002</v>
      </c>
      <c r="K76" s="177" t="s">
        <v>52</v>
      </c>
      <c r="L76" s="216"/>
      <c r="M76" s="216"/>
      <c r="N76" s="216"/>
      <c r="O76" s="216"/>
      <c r="P76" s="216"/>
      <c r="Q76" s="216"/>
      <c r="R76" s="216"/>
      <c r="S76" s="216"/>
      <c r="T76" s="216"/>
      <c r="U76" s="216"/>
      <c r="V76" s="216"/>
      <c r="W76" s="216"/>
      <c r="X76" s="216"/>
      <c r="Y76" s="216"/>
      <c r="Z76" s="216"/>
    </row>
    <row r="77" spans="1:26" ht="15.75" customHeight="1">
      <c r="A77" s="214"/>
      <c r="B77" s="255"/>
      <c r="C77" s="255"/>
      <c r="D77" s="255"/>
      <c r="E77" s="255"/>
      <c r="F77" s="243" t="s">
        <v>1344</v>
      </c>
      <c r="G77" s="244" t="s">
        <v>905</v>
      </c>
      <c r="H77" s="243" t="s">
        <v>1345</v>
      </c>
      <c r="I77" s="243" t="s">
        <v>1343</v>
      </c>
      <c r="J77" s="256" t="s">
        <v>1308</v>
      </c>
      <c r="K77" s="214"/>
      <c r="L77" s="216"/>
      <c r="M77" s="216"/>
      <c r="N77" s="216"/>
      <c r="O77" s="216"/>
      <c r="P77" s="216"/>
      <c r="Q77" s="216"/>
      <c r="R77" s="216"/>
      <c r="S77" s="216"/>
      <c r="T77" s="216"/>
      <c r="U77" s="216"/>
      <c r="V77" s="216"/>
      <c r="W77" s="216"/>
      <c r="X77" s="216"/>
      <c r="Y77" s="216"/>
      <c r="Z77" s="216"/>
    </row>
    <row r="78" spans="1:26" ht="15.75" customHeight="1">
      <c r="A78" s="214"/>
      <c r="B78" s="239"/>
      <c r="C78" s="239"/>
      <c r="D78" s="239"/>
      <c r="E78" s="239"/>
      <c r="H78" s="573"/>
      <c r="L78" s="216"/>
      <c r="M78" s="216"/>
      <c r="N78" s="216"/>
      <c r="O78" s="216"/>
      <c r="P78" s="216"/>
      <c r="Q78" s="216"/>
      <c r="R78" s="216"/>
      <c r="S78" s="216"/>
      <c r="T78" s="216"/>
      <c r="U78" s="216"/>
      <c r="V78" s="216"/>
      <c r="W78" s="216"/>
      <c r="X78" s="216"/>
      <c r="Y78" s="216"/>
      <c r="Z78" s="216"/>
    </row>
    <row r="79" spans="1:26" ht="15.75" customHeight="1">
      <c r="A79" s="214"/>
      <c r="B79" s="239"/>
      <c r="C79" s="239"/>
      <c r="D79" s="239"/>
      <c r="E79" s="239"/>
      <c r="H79" s="573"/>
      <c r="L79" s="216"/>
      <c r="M79" s="216"/>
      <c r="N79" s="216"/>
      <c r="O79" s="216"/>
      <c r="P79" s="216"/>
      <c r="Q79" s="216"/>
      <c r="R79" s="216"/>
      <c r="S79" s="216"/>
      <c r="T79" s="216"/>
      <c r="U79" s="216"/>
      <c r="V79" s="216"/>
      <c r="W79" s="216"/>
      <c r="X79" s="216"/>
      <c r="Y79" s="216"/>
      <c r="Z79" s="216"/>
    </row>
    <row r="80" spans="1:26" ht="15.75" customHeight="1">
      <c r="A80" s="214"/>
      <c r="B80" s="239" t="str">
        <f>IFERROR(VLOOKUP(#REF!,[1]!Table6_GFS_codes_classification[#Data],COLUMNS($F:F)+3,FALSE),"Do not enter data")</f>
        <v>Do not enter data</v>
      </c>
      <c r="C80" s="239" t="str">
        <f>IFERROR(VLOOKUP(#REF!,[1]!Table6_GFS_codes_classification[#Data],COLUMNS($F:G)+3,FALSE),"Do not enter data")</f>
        <v>Do not enter data</v>
      </c>
      <c r="D80" s="239" t="str">
        <f>IFERROR(VLOOKUP(#REF!,[1]!Table6_GFS_codes_classification[#Data],COLUMNS($F:H)+3,FALSE),"Do not enter data")</f>
        <v>Do not enter data</v>
      </c>
      <c r="E80" s="239" t="str">
        <f>IFERROR(VLOOKUP(#REF!,[1]!Table6_GFS_codes_classification[#Data],COLUMNS($F:I)+3,FALSE),"Do not enter data")</f>
        <v>Do not enter data</v>
      </c>
      <c r="H80" s="573"/>
      <c r="L80" s="216"/>
      <c r="M80" s="216"/>
      <c r="N80" s="216"/>
      <c r="O80" s="216"/>
      <c r="P80" s="216"/>
      <c r="Q80" s="216"/>
      <c r="R80" s="216"/>
      <c r="S80" s="216"/>
      <c r="T80" s="216"/>
      <c r="U80" s="216"/>
      <c r="V80" s="216"/>
      <c r="W80" s="216"/>
      <c r="X80" s="216"/>
      <c r="Y80" s="216"/>
      <c r="Z80" s="216"/>
    </row>
    <row r="81" spans="1:26" ht="15.75" customHeight="1">
      <c r="A81" s="214"/>
      <c r="B81" s="247" t="str">
        <f>IFERROR(VLOOKUP(#REF!,[1]!Table6_GFS_codes_classification[#Data],COLUMNS($F:F)+3,FALSE),"Do not enter data")</f>
        <v>Do not enter data</v>
      </c>
      <c r="C81" s="247" t="str">
        <f>IFERROR(VLOOKUP(#REF!,[1]!Table6_GFS_codes_classification[#Data],COLUMNS($F:G)+3,FALSE),"Do not enter data")</f>
        <v>Do not enter data</v>
      </c>
      <c r="D81" s="247" t="str">
        <f>IFERROR(VLOOKUP(#REF!,[1]!Table6_GFS_codes_classification[#Data],COLUMNS($F:H)+3,FALSE),"Do not enter data")</f>
        <v>Do not enter data</v>
      </c>
      <c r="E81" s="247" t="str">
        <f>IFERROR(VLOOKUP(#REF!,[1]!Table6_GFS_codes_classification[#Data],COLUMNS($F:I)+3,FALSE),"Do not enter data")</f>
        <v>Do not enter data</v>
      </c>
      <c r="F81" s="574" t="s">
        <v>1120</v>
      </c>
      <c r="G81" s="214"/>
      <c r="H81" s="267"/>
      <c r="I81" s="214"/>
      <c r="J81" s="258" t="s">
        <v>584</v>
      </c>
      <c r="K81" s="180" t="s">
        <v>1276</v>
      </c>
      <c r="L81" s="216"/>
      <c r="M81" s="216"/>
      <c r="N81" s="216"/>
      <c r="O81" s="216"/>
      <c r="P81" s="216"/>
      <c r="Q81" s="216"/>
      <c r="R81" s="216"/>
      <c r="S81" s="216"/>
      <c r="T81" s="216"/>
      <c r="U81" s="216"/>
      <c r="V81" s="216"/>
      <c r="W81" s="216"/>
      <c r="X81" s="216"/>
      <c r="Y81" s="216"/>
      <c r="Z81" s="216"/>
    </row>
    <row r="82" spans="1:26" ht="15.75" customHeight="1">
      <c r="A82" s="216"/>
      <c r="B82" s="216"/>
      <c r="C82" s="216"/>
      <c r="D82" s="216"/>
      <c r="E82" s="216"/>
      <c r="F82" s="575" t="s">
        <v>1346</v>
      </c>
      <c r="G82" s="575" t="s">
        <v>1347</v>
      </c>
      <c r="H82" s="463"/>
      <c r="I82" s="575"/>
      <c r="J82" s="576"/>
      <c r="K82" s="575"/>
      <c r="L82" s="216"/>
      <c r="M82" s="216"/>
      <c r="N82" s="216"/>
      <c r="O82" s="216"/>
      <c r="P82" s="216"/>
      <c r="Q82" s="216"/>
      <c r="R82" s="216"/>
      <c r="S82" s="216"/>
      <c r="T82" s="216"/>
      <c r="U82" s="216"/>
      <c r="V82" s="216"/>
      <c r="W82" s="216"/>
      <c r="X82" s="216"/>
      <c r="Y82" s="216"/>
      <c r="Z82" s="216"/>
    </row>
    <row r="83" spans="1:26" ht="15.75" customHeight="1">
      <c r="A83" s="216"/>
      <c r="B83" s="216"/>
      <c r="C83" s="216"/>
      <c r="D83" s="216"/>
      <c r="E83" s="216"/>
      <c r="F83" s="575"/>
      <c r="G83" s="575"/>
      <c r="H83" s="463"/>
      <c r="I83" s="575"/>
      <c r="J83" s="576">
        <f>SUM(J22:J79)</f>
        <v>60523964542.310005</v>
      </c>
      <c r="K83" s="575"/>
      <c r="L83" s="216"/>
      <c r="M83" s="216"/>
      <c r="N83" s="216"/>
      <c r="O83" s="216"/>
      <c r="P83" s="216"/>
      <c r="Q83" s="216"/>
      <c r="R83" s="216"/>
      <c r="S83" s="216"/>
      <c r="T83" s="216"/>
      <c r="U83" s="216"/>
      <c r="V83" s="216"/>
      <c r="W83" s="216"/>
      <c r="X83" s="216"/>
      <c r="Y83" s="216"/>
      <c r="Z83" s="216"/>
    </row>
    <row r="84" spans="1:26" ht="15.75" customHeight="1">
      <c r="A84" s="216"/>
      <c r="B84" s="216"/>
      <c r="C84" s="216"/>
      <c r="D84" s="216"/>
      <c r="E84" s="216"/>
      <c r="F84" s="575"/>
      <c r="G84" s="575"/>
      <c r="H84" s="463"/>
      <c r="I84" s="575"/>
      <c r="J84" s="576"/>
      <c r="K84" s="575"/>
      <c r="L84" s="216"/>
      <c r="M84" s="216"/>
      <c r="N84" s="216"/>
      <c r="O84" s="216"/>
      <c r="P84" s="216"/>
      <c r="Q84" s="216"/>
      <c r="R84" s="216"/>
      <c r="S84" s="216"/>
      <c r="T84" s="216"/>
      <c r="U84" s="216"/>
      <c r="V84" s="216"/>
      <c r="W84" s="216"/>
      <c r="X84" s="216"/>
      <c r="Y84" s="216"/>
      <c r="Z84" s="216"/>
    </row>
    <row r="85" spans="1:26" ht="18.75" customHeight="1">
      <c r="A85" s="216"/>
      <c r="B85" s="216"/>
      <c r="C85" s="216"/>
      <c r="D85" s="216"/>
      <c r="E85" s="216"/>
      <c r="F85" s="575"/>
      <c r="G85" s="575"/>
      <c r="H85" s="463"/>
      <c r="I85" s="575"/>
      <c r="J85" s="576"/>
      <c r="K85" s="575"/>
      <c r="L85" s="216"/>
      <c r="M85" s="216"/>
      <c r="N85" s="216"/>
      <c r="O85" s="216"/>
      <c r="P85" s="216"/>
      <c r="Q85" s="216"/>
      <c r="R85" s="216"/>
      <c r="S85" s="216"/>
      <c r="T85" s="216"/>
      <c r="U85" s="216"/>
      <c r="V85" s="216"/>
      <c r="W85" s="216"/>
      <c r="X85" s="216"/>
      <c r="Y85" s="216"/>
      <c r="Z85" s="216"/>
    </row>
    <row r="86" spans="1:26" ht="15.75" customHeight="1">
      <c r="A86" s="216"/>
      <c r="B86" s="216"/>
      <c r="C86" s="216"/>
      <c r="D86" s="216"/>
      <c r="E86" s="216"/>
      <c r="F86" s="575"/>
      <c r="G86" s="575"/>
      <c r="H86" s="463"/>
      <c r="I86" s="575"/>
      <c r="J86" s="576"/>
      <c r="K86" s="575"/>
      <c r="L86" s="216"/>
      <c r="M86" s="216"/>
      <c r="N86" s="216"/>
      <c r="O86" s="216"/>
      <c r="P86" s="216"/>
      <c r="Q86" s="216"/>
      <c r="R86" s="216"/>
      <c r="S86" s="216"/>
      <c r="T86" s="216"/>
      <c r="U86" s="216"/>
      <c r="V86" s="216"/>
      <c r="W86" s="216"/>
      <c r="X86" s="216"/>
      <c r="Y86" s="216"/>
      <c r="Z86" s="216"/>
    </row>
    <row r="87" spans="1:26" ht="15.75" customHeight="1">
      <c r="A87" s="216"/>
      <c r="B87" s="216"/>
      <c r="C87" s="216"/>
      <c r="D87" s="216"/>
      <c r="E87" s="216"/>
      <c r="F87" s="575"/>
      <c r="G87" s="575"/>
      <c r="H87" s="463"/>
      <c r="I87" s="575"/>
      <c r="J87" s="576"/>
      <c r="K87" s="575"/>
      <c r="L87" s="216"/>
      <c r="M87" s="216"/>
      <c r="N87" s="216"/>
      <c r="O87" s="216"/>
      <c r="P87" s="216"/>
      <c r="Q87" s="216"/>
      <c r="R87" s="216"/>
      <c r="S87" s="216"/>
      <c r="T87" s="216"/>
      <c r="U87" s="216"/>
      <c r="V87" s="216"/>
      <c r="W87" s="216"/>
      <c r="X87" s="216"/>
      <c r="Y87" s="216"/>
      <c r="Z87" s="216"/>
    </row>
    <row r="88" spans="1:26" ht="15.75" customHeight="1">
      <c r="A88" s="216"/>
      <c r="B88" s="216"/>
      <c r="C88" s="216"/>
      <c r="D88" s="216"/>
      <c r="E88" s="216"/>
      <c r="F88" s="575"/>
      <c r="G88" s="575"/>
      <c r="H88" s="463"/>
      <c r="I88" s="575"/>
      <c r="J88" s="576"/>
      <c r="K88" s="575"/>
      <c r="L88" s="216"/>
      <c r="M88" s="216"/>
      <c r="N88" s="216"/>
      <c r="O88" s="216"/>
      <c r="P88" s="216"/>
      <c r="Q88" s="216"/>
      <c r="R88" s="216"/>
      <c r="S88" s="216"/>
      <c r="T88" s="216"/>
      <c r="U88" s="216"/>
      <c r="V88" s="216"/>
      <c r="W88" s="216"/>
      <c r="X88" s="216"/>
      <c r="Y88" s="216"/>
      <c r="Z88" s="216"/>
    </row>
    <row r="89" spans="1:26" ht="15.75" customHeight="1">
      <c r="A89" s="216"/>
      <c r="B89" s="216"/>
      <c r="C89" s="216"/>
      <c r="D89" s="216"/>
      <c r="E89" s="216"/>
      <c r="F89" s="427"/>
      <c r="G89" s="427"/>
      <c r="H89" s="259"/>
      <c r="I89" s="427"/>
      <c r="J89" s="427"/>
      <c r="K89" s="427"/>
      <c r="L89" s="216"/>
      <c r="M89" s="216"/>
      <c r="N89" s="216"/>
      <c r="O89" s="216"/>
      <c r="P89" s="216"/>
      <c r="Q89" s="216"/>
      <c r="R89" s="216"/>
      <c r="S89" s="216"/>
      <c r="T89" s="216"/>
      <c r="U89" s="216"/>
      <c r="V89" s="216"/>
      <c r="W89" s="216"/>
      <c r="X89" s="216"/>
      <c r="Y89" s="216"/>
      <c r="Z89" s="216"/>
    </row>
    <row r="90" spans="1:26" ht="15.75" customHeight="1">
      <c r="A90" s="216"/>
      <c r="B90" s="216"/>
      <c r="C90" s="216"/>
      <c r="D90" s="216"/>
      <c r="E90" s="216"/>
      <c r="F90" s="664"/>
      <c r="G90" s="697"/>
      <c r="H90" s="697"/>
      <c r="I90" s="697"/>
      <c r="J90" s="697"/>
      <c r="K90" s="697"/>
      <c r="L90" s="697"/>
      <c r="M90" s="697"/>
      <c r="N90" s="697"/>
      <c r="O90" s="216"/>
      <c r="P90" s="216"/>
      <c r="Q90" s="216"/>
      <c r="R90" s="216"/>
      <c r="S90" s="216"/>
      <c r="T90" s="216"/>
      <c r="U90" s="216"/>
      <c r="V90" s="216"/>
      <c r="W90" s="216"/>
      <c r="X90" s="216"/>
      <c r="Y90" s="216"/>
      <c r="Z90" s="216"/>
    </row>
    <row r="91" spans="1:26" ht="15.75" customHeight="1">
      <c r="A91" s="216"/>
      <c r="B91" s="216"/>
      <c r="C91" s="216"/>
      <c r="D91" s="216"/>
      <c r="E91" s="216"/>
      <c r="F91" s="665"/>
      <c r="G91" s="675"/>
      <c r="H91" s="675"/>
      <c r="I91" s="675"/>
      <c r="J91" s="675"/>
      <c r="K91" s="675"/>
      <c r="L91" s="675"/>
      <c r="M91" s="675"/>
      <c r="N91" s="675"/>
      <c r="O91" s="216"/>
      <c r="P91" s="216"/>
      <c r="Q91" s="216"/>
      <c r="R91" s="216"/>
      <c r="S91" s="216"/>
      <c r="T91" s="216"/>
      <c r="U91" s="216"/>
      <c r="V91" s="216"/>
      <c r="W91" s="216"/>
      <c r="X91" s="216"/>
      <c r="Y91" s="216"/>
      <c r="Z91" s="216"/>
    </row>
    <row r="92" spans="1:26" ht="15.75" customHeight="1">
      <c r="A92" s="216"/>
      <c r="B92" s="216"/>
      <c r="C92" s="216"/>
      <c r="D92" s="216"/>
      <c r="E92" s="216"/>
      <c r="F92" s="654" t="s">
        <v>1277</v>
      </c>
      <c r="G92" s="693"/>
      <c r="H92" s="693"/>
      <c r="I92" s="693"/>
      <c r="J92" s="693"/>
      <c r="K92" s="693"/>
      <c r="L92" s="693"/>
      <c r="M92" s="693"/>
      <c r="N92" s="693"/>
      <c r="O92" s="216"/>
      <c r="P92" s="216"/>
      <c r="Q92" s="216"/>
      <c r="R92" s="216"/>
      <c r="S92" s="216"/>
      <c r="T92" s="216"/>
      <c r="U92" s="216"/>
      <c r="V92" s="216"/>
      <c r="W92" s="216"/>
      <c r="X92" s="216"/>
      <c r="Y92" s="216"/>
      <c r="Z92" s="216"/>
    </row>
    <row r="93" spans="1:26" ht="15.75" customHeight="1">
      <c r="A93" s="216"/>
      <c r="B93" s="216"/>
      <c r="C93" s="216"/>
      <c r="D93" s="216"/>
      <c r="E93" s="216"/>
      <c r="F93" s="655" t="s">
        <v>1278</v>
      </c>
      <c r="G93" s="672"/>
      <c r="H93" s="672"/>
      <c r="I93" s="672"/>
      <c r="J93" s="672"/>
      <c r="K93" s="672"/>
      <c r="L93" s="672"/>
      <c r="M93" s="672"/>
      <c r="N93" s="672"/>
      <c r="O93" s="216"/>
      <c r="P93" s="216"/>
      <c r="Q93" s="216"/>
      <c r="R93" s="216"/>
      <c r="S93" s="216"/>
      <c r="T93" s="216"/>
      <c r="U93" s="216"/>
      <c r="V93" s="216"/>
      <c r="W93" s="216"/>
      <c r="X93" s="216"/>
      <c r="Y93" s="216"/>
      <c r="Z93" s="216"/>
    </row>
    <row r="94" spans="1:26" ht="15.75" customHeight="1">
      <c r="A94" s="216"/>
      <c r="B94" s="216"/>
      <c r="C94" s="216"/>
      <c r="D94" s="216"/>
      <c r="E94" s="216"/>
      <c r="F94" s="657"/>
      <c r="G94" s="698"/>
      <c r="H94" s="698"/>
      <c r="I94" s="698"/>
      <c r="J94" s="698"/>
      <c r="K94" s="698"/>
      <c r="L94" s="698"/>
      <c r="M94" s="698"/>
      <c r="N94" s="698"/>
      <c r="O94" s="216"/>
      <c r="P94" s="216"/>
      <c r="Q94" s="216"/>
      <c r="R94" s="216"/>
      <c r="S94" s="216"/>
      <c r="T94" s="216"/>
      <c r="U94" s="216"/>
      <c r="V94" s="216"/>
      <c r="W94" s="216"/>
      <c r="X94" s="216"/>
      <c r="Y94" s="216"/>
      <c r="Z94" s="216"/>
    </row>
    <row r="95" spans="1:26" ht="15.75" customHeight="1">
      <c r="A95" s="216"/>
      <c r="B95" s="216"/>
      <c r="C95" s="216"/>
      <c r="D95" s="216"/>
      <c r="E95" s="216"/>
      <c r="F95" s="629" t="s">
        <v>29</v>
      </c>
      <c r="G95" s="675"/>
      <c r="H95" s="675"/>
      <c r="I95" s="675"/>
      <c r="J95" s="675"/>
      <c r="K95" s="675"/>
      <c r="L95" s="675"/>
      <c r="M95" s="675"/>
      <c r="N95" s="675"/>
      <c r="O95" s="216"/>
      <c r="P95" s="216"/>
      <c r="Q95" s="216"/>
      <c r="R95" s="216"/>
      <c r="S95" s="216"/>
      <c r="T95" s="216"/>
      <c r="U95" s="216"/>
      <c r="V95" s="216"/>
      <c r="W95" s="216"/>
      <c r="X95" s="216"/>
      <c r="Y95" s="216"/>
      <c r="Z95" s="216"/>
    </row>
    <row r="96" spans="1:26" ht="15.75" customHeight="1">
      <c r="A96" s="216"/>
      <c r="B96" s="216"/>
      <c r="C96" s="216"/>
      <c r="D96" s="216"/>
      <c r="E96" s="216"/>
      <c r="F96" s="617" t="s">
        <v>30</v>
      </c>
      <c r="G96" s="675"/>
      <c r="H96" s="675"/>
      <c r="I96" s="675"/>
      <c r="J96" s="675"/>
      <c r="K96" s="675"/>
      <c r="L96" s="675"/>
      <c r="M96" s="675"/>
      <c r="N96" s="675"/>
      <c r="O96" s="216"/>
      <c r="P96" s="216"/>
      <c r="Q96" s="216"/>
      <c r="R96" s="216"/>
      <c r="S96" s="216"/>
      <c r="T96" s="216"/>
      <c r="U96" s="216"/>
      <c r="V96" s="216"/>
      <c r="W96" s="216"/>
      <c r="X96" s="216"/>
      <c r="Y96" s="216"/>
      <c r="Z96" s="216"/>
    </row>
    <row r="97" spans="1:26" ht="15.75" customHeight="1">
      <c r="A97" s="216"/>
      <c r="B97" s="216"/>
      <c r="C97" s="216"/>
      <c r="D97" s="216"/>
      <c r="E97" s="216"/>
      <c r="F97" s="629" t="s">
        <v>1279</v>
      </c>
      <c r="G97" s="675"/>
      <c r="H97" s="675"/>
      <c r="I97" s="675"/>
      <c r="J97" s="675"/>
      <c r="K97" s="675"/>
      <c r="L97" s="675"/>
      <c r="M97" s="675"/>
      <c r="N97" s="675"/>
      <c r="O97" s="216"/>
      <c r="P97" s="216"/>
      <c r="Q97" s="216"/>
      <c r="R97" s="216"/>
      <c r="S97" s="216"/>
      <c r="T97" s="216"/>
      <c r="U97" s="216"/>
      <c r="V97" s="216"/>
      <c r="W97" s="216"/>
      <c r="X97" s="216"/>
      <c r="Y97" s="216"/>
      <c r="Z97" s="216"/>
    </row>
    <row r="98" spans="1:26" ht="15.75" customHeight="1">
      <c r="A98" s="216"/>
      <c r="B98" s="216"/>
      <c r="C98" s="216"/>
      <c r="D98" s="216"/>
      <c r="E98" s="216"/>
      <c r="F98" s="216"/>
      <c r="G98" s="216"/>
      <c r="H98" s="260"/>
      <c r="I98" s="216"/>
      <c r="J98" s="216"/>
      <c r="K98" s="216"/>
      <c r="L98" s="216"/>
      <c r="M98" s="216"/>
      <c r="N98" s="216"/>
      <c r="O98" s="216"/>
      <c r="P98" s="216"/>
      <c r="Q98" s="216"/>
      <c r="R98" s="216"/>
      <c r="S98" s="216"/>
      <c r="T98" s="216"/>
      <c r="U98" s="216"/>
      <c r="V98" s="216"/>
      <c r="W98" s="216"/>
      <c r="X98" s="216"/>
      <c r="Y98" s="216"/>
      <c r="Z98" s="216"/>
    </row>
    <row r="99" spans="1:26" ht="15.75" customHeight="1">
      <c r="A99" s="216"/>
      <c r="B99" s="216"/>
      <c r="C99" s="216"/>
      <c r="D99" s="216"/>
      <c r="E99" s="216"/>
      <c r="F99" s="216"/>
      <c r="G99" s="216"/>
      <c r="H99" s="260"/>
      <c r="I99" s="216"/>
      <c r="J99" s="216"/>
      <c r="K99" s="216"/>
      <c r="L99" s="216"/>
      <c r="M99" s="216"/>
      <c r="N99" s="216"/>
      <c r="O99" s="216"/>
      <c r="P99" s="216"/>
      <c r="Q99" s="216"/>
      <c r="R99" s="216"/>
      <c r="S99" s="216"/>
      <c r="T99" s="216"/>
      <c r="U99" s="216"/>
      <c r="V99" s="216"/>
      <c r="W99" s="216"/>
      <c r="X99" s="216"/>
      <c r="Y99" s="216"/>
      <c r="Z99" s="216"/>
    </row>
    <row r="100" spans="1:26" ht="15.75" customHeight="1">
      <c r="A100" s="216"/>
      <c r="B100" s="216"/>
      <c r="C100" s="216"/>
      <c r="D100" s="216"/>
      <c r="E100" s="216"/>
      <c r="F100" s="216"/>
      <c r="G100" s="216"/>
      <c r="H100" s="260"/>
      <c r="I100" s="216"/>
      <c r="J100" s="216"/>
      <c r="K100" s="216"/>
      <c r="L100" s="216"/>
      <c r="M100" s="216"/>
      <c r="N100" s="216"/>
      <c r="O100" s="216"/>
      <c r="P100" s="216"/>
      <c r="Q100" s="216"/>
      <c r="R100" s="216"/>
      <c r="S100" s="216"/>
      <c r="T100" s="216"/>
      <c r="U100" s="216"/>
      <c r="V100" s="216"/>
      <c r="W100" s="216"/>
      <c r="X100" s="216"/>
      <c r="Y100" s="216"/>
      <c r="Z100" s="216"/>
    </row>
    <row r="101" spans="1:26" ht="15.75" customHeight="1">
      <c r="A101" s="216"/>
      <c r="B101" s="216"/>
      <c r="C101" s="216"/>
      <c r="D101" s="216"/>
      <c r="E101" s="216"/>
      <c r="F101" s="216"/>
      <c r="G101" s="216"/>
      <c r="H101" s="260"/>
      <c r="I101" s="216"/>
      <c r="J101" s="216"/>
      <c r="K101" s="216"/>
      <c r="L101" s="216"/>
      <c r="M101" s="216"/>
      <c r="N101" s="216"/>
      <c r="O101" s="216"/>
      <c r="P101" s="216"/>
      <c r="Q101" s="216"/>
      <c r="R101" s="216"/>
      <c r="S101" s="216"/>
      <c r="T101" s="216"/>
      <c r="U101" s="216"/>
      <c r="V101" s="216"/>
      <c r="W101" s="216"/>
      <c r="X101" s="216"/>
      <c r="Y101" s="216"/>
      <c r="Z101" s="216"/>
    </row>
    <row r="102" spans="1:26" ht="15.75" customHeight="1">
      <c r="A102" s="216"/>
      <c r="B102" s="216"/>
      <c r="C102" s="216"/>
      <c r="D102" s="216"/>
      <c r="E102" s="216"/>
      <c r="F102" s="216"/>
      <c r="G102" s="216"/>
      <c r="H102" s="260"/>
      <c r="I102" s="216"/>
      <c r="J102" s="216"/>
      <c r="K102" s="216"/>
      <c r="L102" s="216"/>
      <c r="M102" s="216"/>
      <c r="N102" s="216"/>
      <c r="O102" s="216"/>
      <c r="P102" s="216"/>
      <c r="Q102" s="216"/>
      <c r="R102" s="216"/>
      <c r="S102" s="216"/>
      <c r="T102" s="216"/>
      <c r="U102" s="216"/>
      <c r="V102" s="216"/>
      <c r="W102" s="216"/>
      <c r="X102" s="216"/>
      <c r="Y102" s="216"/>
      <c r="Z102" s="216"/>
    </row>
    <row r="103" spans="1:26" ht="15.75" customHeight="1">
      <c r="A103" s="216"/>
      <c r="B103" s="216"/>
      <c r="C103" s="216"/>
      <c r="D103" s="216"/>
      <c r="E103" s="216"/>
      <c r="F103" s="216"/>
      <c r="G103" s="216"/>
      <c r="H103" s="260"/>
      <c r="I103" s="216"/>
      <c r="J103" s="216"/>
      <c r="K103" s="216"/>
      <c r="L103" s="216"/>
      <c r="M103" s="216"/>
      <c r="N103" s="216"/>
      <c r="O103" s="216"/>
      <c r="P103" s="216"/>
      <c r="Q103" s="216"/>
      <c r="R103" s="216"/>
      <c r="S103" s="216"/>
      <c r="T103" s="216"/>
      <c r="U103" s="216"/>
      <c r="V103" s="216"/>
      <c r="W103" s="216"/>
      <c r="X103" s="216"/>
      <c r="Y103" s="216"/>
      <c r="Z103" s="216"/>
    </row>
    <row r="104" spans="1:26" ht="15.75" customHeight="1">
      <c r="A104" s="216"/>
      <c r="B104" s="216"/>
      <c r="C104" s="216"/>
      <c r="D104" s="216"/>
      <c r="E104" s="216"/>
      <c r="F104" s="216"/>
      <c r="G104" s="216"/>
      <c r="H104" s="260"/>
      <c r="I104" s="216"/>
      <c r="J104" s="216"/>
      <c r="K104" s="216"/>
      <c r="L104" s="216"/>
      <c r="M104" s="216"/>
      <c r="N104" s="216"/>
      <c r="O104" s="216"/>
      <c r="P104" s="216"/>
      <c r="Q104" s="216"/>
      <c r="R104" s="216"/>
      <c r="S104" s="216"/>
      <c r="T104" s="216"/>
      <c r="U104" s="216"/>
      <c r="V104" s="216"/>
      <c r="W104" s="216"/>
      <c r="X104" s="216"/>
      <c r="Y104" s="216"/>
      <c r="Z104" s="216"/>
    </row>
    <row r="105" spans="1:26" ht="15.75" customHeight="1">
      <c r="A105" s="216"/>
      <c r="B105" s="216"/>
      <c r="C105" s="216"/>
      <c r="D105" s="216"/>
      <c r="E105" s="216"/>
      <c r="F105" s="216"/>
      <c r="G105" s="216"/>
      <c r="H105" s="260"/>
      <c r="I105" s="216"/>
      <c r="J105" s="216"/>
      <c r="K105" s="216"/>
      <c r="L105" s="216"/>
      <c r="M105" s="216"/>
      <c r="N105" s="216"/>
      <c r="O105" s="216"/>
      <c r="P105" s="216"/>
      <c r="Q105" s="216"/>
      <c r="R105" s="216"/>
      <c r="S105" s="216"/>
      <c r="T105" s="216"/>
      <c r="U105" s="216"/>
      <c r="V105" s="216"/>
      <c r="W105" s="216"/>
      <c r="X105" s="216"/>
      <c r="Y105" s="216"/>
      <c r="Z105" s="216"/>
    </row>
    <row r="106" spans="1:26" ht="15.75" customHeight="1">
      <c r="A106" s="216"/>
      <c r="B106" s="216"/>
      <c r="C106" s="216"/>
      <c r="D106" s="216"/>
      <c r="E106" s="216"/>
      <c r="F106" s="216"/>
      <c r="G106" s="216"/>
      <c r="H106" s="260"/>
      <c r="I106" s="216"/>
      <c r="J106" s="216"/>
      <c r="K106" s="216"/>
      <c r="L106" s="216"/>
      <c r="M106" s="216"/>
      <c r="N106" s="216"/>
      <c r="O106" s="216"/>
      <c r="P106" s="216"/>
      <c r="Q106" s="216"/>
      <c r="R106" s="216"/>
      <c r="S106" s="216"/>
      <c r="T106" s="216"/>
      <c r="U106" s="216"/>
      <c r="V106" s="216"/>
      <c r="W106" s="216"/>
      <c r="X106" s="216"/>
      <c r="Y106" s="216"/>
      <c r="Z106" s="216"/>
    </row>
    <row r="107" spans="1:26" ht="15.75" customHeight="1">
      <c r="A107" s="216"/>
      <c r="B107" s="216"/>
      <c r="C107" s="216"/>
      <c r="D107" s="216"/>
      <c r="E107" s="216"/>
      <c r="F107" s="216"/>
      <c r="G107" s="216"/>
      <c r="H107" s="260"/>
      <c r="I107" s="216"/>
      <c r="J107" s="216"/>
      <c r="K107" s="216"/>
      <c r="L107" s="216"/>
      <c r="M107" s="216"/>
      <c r="N107" s="216"/>
      <c r="O107" s="216"/>
      <c r="P107" s="216"/>
      <c r="Q107" s="216"/>
      <c r="R107" s="216"/>
      <c r="S107" s="216"/>
      <c r="T107" s="216"/>
      <c r="U107" s="216"/>
      <c r="V107" s="216"/>
      <c r="W107" s="216"/>
      <c r="X107" s="216"/>
      <c r="Y107" s="216"/>
      <c r="Z107" s="216"/>
    </row>
    <row r="108" spans="1:26" ht="15.75" customHeight="1">
      <c r="A108" s="216"/>
      <c r="B108" s="216"/>
      <c r="C108" s="216"/>
      <c r="D108" s="216"/>
      <c r="E108" s="216"/>
      <c r="F108" s="216"/>
      <c r="G108" s="216"/>
      <c r="H108" s="260"/>
      <c r="I108" s="216"/>
      <c r="J108" s="216"/>
      <c r="K108" s="216"/>
      <c r="L108" s="216"/>
      <c r="M108" s="216"/>
      <c r="N108" s="216"/>
      <c r="O108" s="216"/>
      <c r="P108" s="216"/>
      <c r="Q108" s="216"/>
      <c r="R108" s="216"/>
      <c r="S108" s="216"/>
      <c r="T108" s="216"/>
      <c r="U108" s="216"/>
      <c r="V108" s="216"/>
      <c r="W108" s="216"/>
      <c r="X108" s="216"/>
      <c r="Y108" s="216"/>
      <c r="Z108" s="216"/>
    </row>
    <row r="109" spans="1:26" ht="15.75" customHeight="1">
      <c r="A109" s="216"/>
      <c r="B109" s="216"/>
      <c r="C109" s="216"/>
      <c r="D109" s="216"/>
      <c r="E109" s="216"/>
      <c r="F109" s="216"/>
      <c r="G109" s="216"/>
      <c r="H109" s="260"/>
      <c r="I109" s="216"/>
      <c r="J109" s="216"/>
      <c r="K109" s="216"/>
      <c r="L109" s="216"/>
      <c r="M109" s="216"/>
      <c r="N109" s="216"/>
      <c r="O109" s="216"/>
      <c r="P109" s="216"/>
      <c r="Q109" s="216"/>
      <c r="R109" s="216"/>
      <c r="S109" s="216"/>
      <c r="T109" s="216"/>
      <c r="U109" s="216"/>
      <c r="V109" s="216"/>
      <c r="W109" s="216"/>
      <c r="X109" s="216"/>
      <c r="Y109" s="216"/>
      <c r="Z109" s="216"/>
    </row>
    <row r="110" spans="1:26" ht="15.75" customHeight="1">
      <c r="A110" s="216"/>
      <c r="B110" s="216"/>
      <c r="C110" s="216"/>
      <c r="D110" s="216"/>
      <c r="E110" s="216"/>
      <c r="F110" s="216"/>
      <c r="G110" s="216"/>
      <c r="H110" s="260"/>
      <c r="I110" s="216"/>
      <c r="J110" s="216"/>
      <c r="K110" s="216"/>
      <c r="L110" s="216"/>
      <c r="M110" s="216"/>
      <c r="N110" s="216"/>
      <c r="O110" s="216"/>
      <c r="P110" s="216"/>
      <c r="Q110" s="216"/>
      <c r="R110" s="216"/>
      <c r="S110" s="216"/>
      <c r="T110" s="216"/>
      <c r="U110" s="216"/>
      <c r="V110" s="216"/>
      <c r="W110" s="216"/>
      <c r="X110" s="216"/>
      <c r="Y110" s="216"/>
      <c r="Z110" s="216"/>
    </row>
    <row r="111" spans="1:26" ht="15.75" customHeight="1">
      <c r="A111" s="216"/>
      <c r="B111" s="216"/>
      <c r="C111" s="216"/>
      <c r="D111" s="216"/>
      <c r="E111" s="216"/>
      <c r="F111" s="216"/>
      <c r="G111" s="216"/>
      <c r="H111" s="260"/>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216"/>
      <c r="B112" s="216"/>
      <c r="C112" s="216"/>
      <c r="D112" s="216"/>
      <c r="E112" s="216"/>
      <c r="F112" s="216"/>
      <c r="G112" s="216"/>
      <c r="H112" s="260"/>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216"/>
      <c r="B113" s="216"/>
      <c r="C113" s="216"/>
      <c r="D113" s="216"/>
      <c r="E113" s="216"/>
      <c r="F113" s="216"/>
      <c r="G113" s="216"/>
      <c r="H113" s="260"/>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216"/>
      <c r="B114" s="216"/>
      <c r="C114" s="216"/>
      <c r="D114" s="216"/>
      <c r="E114" s="216"/>
      <c r="F114" s="216"/>
      <c r="G114" s="216"/>
      <c r="H114" s="260"/>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216"/>
      <c r="B115" s="216"/>
      <c r="C115" s="216"/>
      <c r="D115" s="216"/>
      <c r="E115" s="216"/>
      <c r="F115" s="216"/>
      <c r="G115" s="216"/>
      <c r="H115" s="260"/>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216"/>
      <c r="B116" s="216"/>
      <c r="C116" s="216"/>
      <c r="D116" s="216"/>
      <c r="E116" s="216"/>
      <c r="F116" s="216"/>
      <c r="G116" s="216"/>
      <c r="H116" s="260"/>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216"/>
      <c r="B117" s="216"/>
      <c r="C117" s="216"/>
      <c r="D117" s="216"/>
      <c r="E117" s="216"/>
      <c r="F117" s="216"/>
      <c r="G117" s="216"/>
      <c r="H117" s="260"/>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216"/>
      <c r="B118" s="216"/>
      <c r="C118" s="216"/>
      <c r="D118" s="216"/>
      <c r="E118" s="216"/>
      <c r="F118" s="216"/>
      <c r="G118" s="216"/>
      <c r="H118" s="260"/>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216"/>
      <c r="B119" s="216"/>
      <c r="C119" s="216"/>
      <c r="D119" s="216"/>
      <c r="E119" s="216"/>
      <c r="F119" s="216"/>
      <c r="G119" s="216"/>
      <c r="H119" s="260"/>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216"/>
      <c r="B120" s="216"/>
      <c r="C120" s="216"/>
      <c r="D120" s="216"/>
      <c r="E120" s="216"/>
      <c r="F120" s="216"/>
      <c r="G120" s="216"/>
      <c r="H120" s="260"/>
      <c r="I120" s="216"/>
      <c r="J120" s="216"/>
      <c r="K120" s="216"/>
      <c r="L120" s="216"/>
      <c r="M120" s="216"/>
      <c r="N120" s="216"/>
      <c r="O120" s="216"/>
      <c r="P120" s="216"/>
      <c r="Q120" s="216"/>
      <c r="R120" s="216"/>
      <c r="S120" s="216"/>
      <c r="T120" s="216"/>
      <c r="U120" s="216"/>
      <c r="V120" s="216"/>
      <c r="W120" s="216"/>
      <c r="X120" s="216"/>
      <c r="Y120" s="216"/>
      <c r="Z120" s="216"/>
    </row>
    <row r="121" spans="1:26" ht="15.75" customHeight="1">
      <c r="A121" s="216"/>
      <c r="B121" s="216"/>
      <c r="C121" s="216"/>
      <c r="D121" s="216"/>
      <c r="E121" s="216"/>
      <c r="F121" s="216"/>
      <c r="G121" s="216"/>
      <c r="H121" s="260"/>
      <c r="I121" s="216"/>
      <c r="J121" s="216"/>
      <c r="K121" s="216"/>
      <c r="L121" s="216"/>
      <c r="M121" s="216"/>
      <c r="N121" s="216"/>
      <c r="O121" s="216"/>
      <c r="P121" s="216"/>
      <c r="Q121" s="216"/>
      <c r="R121" s="216"/>
      <c r="S121" s="216"/>
      <c r="T121" s="216"/>
      <c r="U121" s="216"/>
      <c r="V121" s="216"/>
      <c r="W121" s="216"/>
      <c r="X121" s="216"/>
      <c r="Y121" s="216"/>
      <c r="Z121" s="216"/>
    </row>
    <row r="122" spans="1:26" ht="15.75" customHeight="1">
      <c r="A122" s="216"/>
      <c r="B122" s="216"/>
      <c r="C122" s="216"/>
      <c r="D122" s="216"/>
      <c r="E122" s="216"/>
      <c r="F122" s="216"/>
      <c r="G122" s="216"/>
      <c r="H122" s="260"/>
      <c r="I122" s="216"/>
      <c r="J122" s="216"/>
      <c r="K122" s="216"/>
      <c r="L122" s="216"/>
      <c r="M122" s="216"/>
      <c r="N122" s="216"/>
      <c r="O122" s="216"/>
      <c r="P122" s="216"/>
      <c r="Q122" s="216"/>
      <c r="R122" s="216"/>
      <c r="S122" s="216"/>
      <c r="T122" s="216"/>
      <c r="U122" s="216"/>
      <c r="V122" s="216"/>
      <c r="W122" s="216"/>
      <c r="X122" s="216"/>
      <c r="Y122" s="216"/>
      <c r="Z122" s="216"/>
    </row>
    <row r="123" spans="1:26" ht="15.75" customHeight="1">
      <c r="A123" s="216"/>
      <c r="B123" s="216"/>
      <c r="C123" s="216"/>
      <c r="D123" s="216"/>
      <c r="E123" s="216"/>
      <c r="F123" s="216"/>
      <c r="G123" s="216"/>
      <c r="H123" s="260"/>
      <c r="I123" s="216"/>
      <c r="J123" s="216"/>
      <c r="K123" s="216"/>
      <c r="L123" s="216"/>
      <c r="M123" s="216"/>
      <c r="N123" s="216"/>
      <c r="O123" s="216"/>
      <c r="P123" s="216"/>
      <c r="Q123" s="216"/>
      <c r="R123" s="216"/>
      <c r="S123" s="216"/>
      <c r="T123" s="216"/>
      <c r="U123" s="216"/>
      <c r="V123" s="216"/>
      <c r="W123" s="216"/>
      <c r="X123" s="216"/>
      <c r="Y123" s="216"/>
      <c r="Z123" s="216"/>
    </row>
    <row r="124" spans="1:26" ht="15.75" customHeight="1">
      <c r="A124" s="216"/>
      <c r="B124" s="216"/>
      <c r="C124" s="216"/>
      <c r="D124" s="216"/>
      <c r="E124" s="216"/>
      <c r="F124" s="216"/>
      <c r="G124" s="216"/>
      <c r="H124" s="260"/>
      <c r="I124" s="216"/>
      <c r="J124" s="216"/>
      <c r="K124" s="216"/>
      <c r="L124" s="216"/>
      <c r="M124" s="216"/>
      <c r="N124" s="216"/>
      <c r="O124" s="216"/>
      <c r="P124" s="216"/>
      <c r="Q124" s="216"/>
      <c r="R124" s="216"/>
      <c r="S124" s="216"/>
      <c r="T124" s="216"/>
      <c r="U124" s="216"/>
      <c r="V124" s="216"/>
      <c r="W124" s="216"/>
      <c r="X124" s="216"/>
      <c r="Y124" s="216"/>
      <c r="Z124" s="216"/>
    </row>
    <row r="125" spans="1:26" ht="15.75" customHeight="1">
      <c r="A125" s="216"/>
      <c r="B125" s="216"/>
      <c r="C125" s="216"/>
      <c r="D125" s="216"/>
      <c r="E125" s="216"/>
      <c r="F125" s="216"/>
      <c r="G125" s="216"/>
      <c r="H125" s="260"/>
      <c r="I125" s="216"/>
      <c r="J125" s="216"/>
      <c r="K125" s="216"/>
      <c r="L125" s="216"/>
      <c r="M125" s="216"/>
      <c r="N125" s="216"/>
      <c r="O125" s="216"/>
      <c r="P125" s="216"/>
      <c r="Q125" s="216"/>
      <c r="R125" s="216"/>
      <c r="S125" s="216"/>
      <c r="T125" s="216"/>
      <c r="U125" s="216"/>
      <c r="V125" s="216"/>
      <c r="W125" s="216"/>
      <c r="X125" s="216"/>
      <c r="Y125" s="216"/>
      <c r="Z125" s="216"/>
    </row>
    <row r="126" spans="1:26" ht="15.75" customHeight="1">
      <c r="A126" s="216"/>
      <c r="B126" s="216"/>
      <c r="C126" s="216"/>
      <c r="D126" s="216"/>
      <c r="E126" s="216"/>
      <c r="F126" s="216"/>
      <c r="G126" s="216"/>
      <c r="H126" s="260"/>
      <c r="I126" s="216"/>
      <c r="J126" s="216"/>
      <c r="K126" s="216"/>
      <c r="L126" s="216"/>
      <c r="M126" s="216"/>
      <c r="N126" s="216"/>
      <c r="O126" s="216"/>
      <c r="P126" s="216"/>
      <c r="Q126" s="216"/>
      <c r="R126" s="216"/>
      <c r="S126" s="216"/>
      <c r="T126" s="216"/>
      <c r="U126" s="216"/>
      <c r="V126" s="216"/>
      <c r="W126" s="216"/>
      <c r="X126" s="216"/>
      <c r="Y126" s="216"/>
      <c r="Z126" s="216"/>
    </row>
    <row r="127" spans="1:26" ht="15.75" customHeight="1">
      <c r="A127" s="216"/>
      <c r="B127" s="216"/>
      <c r="C127" s="216"/>
      <c r="D127" s="216"/>
      <c r="E127" s="216"/>
      <c r="F127" s="216"/>
      <c r="G127" s="216"/>
      <c r="H127" s="260"/>
      <c r="I127" s="216"/>
      <c r="J127" s="216"/>
      <c r="K127" s="216"/>
      <c r="L127" s="216"/>
      <c r="M127" s="216"/>
      <c r="N127" s="216"/>
      <c r="O127" s="216"/>
      <c r="P127" s="216"/>
      <c r="Q127" s="216"/>
      <c r="R127" s="216"/>
      <c r="S127" s="216"/>
      <c r="T127" s="216"/>
      <c r="U127" s="216"/>
      <c r="V127" s="216"/>
      <c r="W127" s="216"/>
      <c r="X127" s="216"/>
      <c r="Y127" s="216"/>
      <c r="Z127" s="216"/>
    </row>
    <row r="128" spans="1:26" ht="15.75" customHeight="1">
      <c r="A128" s="216"/>
      <c r="B128" s="216"/>
      <c r="C128" s="216"/>
      <c r="D128" s="216"/>
      <c r="E128" s="216"/>
      <c r="F128" s="216"/>
      <c r="G128" s="216"/>
      <c r="H128" s="260"/>
      <c r="I128" s="216"/>
      <c r="J128" s="216"/>
      <c r="K128" s="216"/>
      <c r="L128" s="216"/>
      <c r="M128" s="216"/>
      <c r="N128" s="216"/>
      <c r="O128" s="216"/>
      <c r="P128" s="216"/>
      <c r="Q128" s="216"/>
      <c r="R128" s="216"/>
      <c r="S128" s="216"/>
      <c r="T128" s="216"/>
      <c r="U128" s="216"/>
      <c r="V128" s="216"/>
      <c r="W128" s="216"/>
      <c r="X128" s="216"/>
      <c r="Y128" s="216"/>
      <c r="Z128" s="216"/>
    </row>
    <row r="129" spans="1:26" ht="15.75" customHeight="1">
      <c r="A129" s="216"/>
      <c r="B129" s="216"/>
      <c r="C129" s="216"/>
      <c r="D129" s="216"/>
      <c r="E129" s="216"/>
      <c r="F129" s="216"/>
      <c r="G129" s="216"/>
      <c r="H129" s="260"/>
      <c r="I129" s="216"/>
      <c r="J129" s="216"/>
      <c r="K129" s="216"/>
      <c r="L129" s="216"/>
      <c r="M129" s="216"/>
      <c r="N129" s="216"/>
      <c r="O129" s="216"/>
      <c r="P129" s="216"/>
      <c r="Q129" s="216"/>
      <c r="R129" s="216"/>
      <c r="S129" s="216"/>
      <c r="T129" s="216"/>
      <c r="U129" s="216"/>
      <c r="V129" s="216"/>
      <c r="W129" s="216"/>
      <c r="X129" s="216"/>
      <c r="Y129" s="216"/>
      <c r="Z129" s="216"/>
    </row>
    <row r="130" spans="1:26" ht="15.75" customHeight="1">
      <c r="A130" s="216"/>
      <c r="B130" s="216"/>
      <c r="C130" s="216"/>
      <c r="D130" s="216"/>
      <c r="E130" s="216"/>
      <c r="F130" s="216"/>
      <c r="G130" s="216"/>
      <c r="H130" s="260"/>
      <c r="I130" s="216"/>
      <c r="J130" s="216"/>
      <c r="K130" s="216"/>
      <c r="L130" s="216"/>
      <c r="M130" s="216"/>
      <c r="N130" s="216"/>
      <c r="O130" s="216"/>
      <c r="P130" s="216"/>
      <c r="Q130" s="216"/>
      <c r="R130" s="216"/>
      <c r="S130" s="216"/>
      <c r="T130" s="216"/>
      <c r="U130" s="216"/>
      <c r="V130" s="216"/>
      <c r="W130" s="216"/>
      <c r="X130" s="216"/>
      <c r="Y130" s="216"/>
      <c r="Z130" s="216"/>
    </row>
    <row r="131" spans="1:26" ht="15.75" customHeight="1">
      <c r="A131" s="216"/>
      <c r="B131" s="216"/>
      <c r="C131" s="216"/>
      <c r="D131" s="216"/>
      <c r="E131" s="216"/>
      <c r="F131" s="216"/>
      <c r="G131" s="216"/>
      <c r="H131" s="260"/>
      <c r="I131" s="216"/>
      <c r="J131" s="216"/>
      <c r="K131" s="216"/>
      <c r="L131" s="216"/>
      <c r="M131" s="216"/>
      <c r="N131" s="216"/>
      <c r="O131" s="216"/>
      <c r="P131" s="216"/>
      <c r="Q131" s="216"/>
      <c r="R131" s="216"/>
      <c r="S131" s="216"/>
      <c r="T131" s="216"/>
      <c r="U131" s="216"/>
      <c r="V131" s="216"/>
      <c r="W131" s="216"/>
      <c r="X131" s="216"/>
      <c r="Y131" s="216"/>
      <c r="Z131" s="216"/>
    </row>
    <row r="132" spans="1:26" ht="15.75" customHeight="1">
      <c r="A132" s="216"/>
      <c r="B132" s="216"/>
      <c r="C132" s="216"/>
      <c r="D132" s="216"/>
      <c r="E132" s="216"/>
      <c r="F132" s="216"/>
      <c r="G132" s="216"/>
      <c r="H132" s="260"/>
      <c r="I132" s="216"/>
      <c r="J132" s="216"/>
      <c r="K132" s="216"/>
      <c r="L132" s="216"/>
      <c r="M132" s="216"/>
      <c r="N132" s="216"/>
      <c r="O132" s="216"/>
      <c r="P132" s="216"/>
      <c r="Q132" s="216"/>
      <c r="R132" s="216"/>
      <c r="S132" s="216"/>
      <c r="T132" s="216"/>
      <c r="U132" s="216"/>
      <c r="V132" s="216"/>
      <c r="W132" s="216"/>
      <c r="X132" s="216"/>
      <c r="Y132" s="216"/>
      <c r="Z132" s="216"/>
    </row>
    <row r="133" spans="1:26" ht="15.75" customHeight="1">
      <c r="A133" s="216"/>
      <c r="B133" s="216"/>
      <c r="C133" s="216"/>
      <c r="D133" s="216"/>
      <c r="E133" s="216"/>
      <c r="F133" s="216"/>
      <c r="G133" s="216"/>
      <c r="H133" s="260"/>
      <c r="I133" s="216"/>
      <c r="J133" s="216"/>
      <c r="K133" s="216"/>
      <c r="L133" s="216"/>
      <c r="M133" s="216"/>
      <c r="N133" s="216"/>
      <c r="O133" s="216"/>
      <c r="P133" s="216"/>
      <c r="Q133" s="216"/>
      <c r="R133" s="216"/>
      <c r="S133" s="216"/>
      <c r="T133" s="216"/>
      <c r="U133" s="216"/>
      <c r="V133" s="216"/>
      <c r="W133" s="216"/>
      <c r="X133" s="216"/>
      <c r="Y133" s="216"/>
      <c r="Z133" s="216"/>
    </row>
    <row r="134" spans="1:26" ht="15.75" customHeight="1">
      <c r="A134" s="216"/>
      <c r="B134" s="216"/>
      <c r="C134" s="216"/>
      <c r="D134" s="216"/>
      <c r="E134" s="216"/>
      <c r="F134" s="216"/>
      <c r="G134" s="216"/>
      <c r="H134" s="260"/>
      <c r="I134" s="216"/>
      <c r="J134" s="216"/>
      <c r="K134" s="216"/>
      <c r="L134" s="216"/>
      <c r="M134" s="216"/>
      <c r="N134" s="216"/>
      <c r="O134" s="216"/>
      <c r="P134" s="216"/>
      <c r="Q134" s="216"/>
      <c r="R134" s="216"/>
      <c r="S134" s="216"/>
      <c r="T134" s="216"/>
      <c r="U134" s="216"/>
      <c r="V134" s="216"/>
      <c r="W134" s="216"/>
      <c r="X134" s="216"/>
      <c r="Y134" s="216"/>
      <c r="Z134" s="216"/>
    </row>
    <row r="135" spans="1:26" ht="15.75" customHeight="1">
      <c r="A135" s="216"/>
      <c r="B135" s="216"/>
      <c r="C135" s="216"/>
      <c r="D135" s="216"/>
      <c r="E135" s="216"/>
      <c r="F135" s="216"/>
      <c r="G135" s="216"/>
      <c r="H135" s="260"/>
      <c r="I135" s="216"/>
      <c r="J135" s="216"/>
      <c r="K135" s="216"/>
      <c r="L135" s="216"/>
      <c r="M135" s="216"/>
      <c r="N135" s="216"/>
      <c r="O135" s="216"/>
      <c r="P135" s="216"/>
      <c r="Q135" s="216"/>
      <c r="R135" s="216"/>
      <c r="S135" s="216"/>
      <c r="T135" s="216"/>
      <c r="U135" s="216"/>
      <c r="V135" s="216"/>
      <c r="W135" s="216"/>
      <c r="X135" s="216"/>
      <c r="Y135" s="216"/>
      <c r="Z135" s="216"/>
    </row>
    <row r="136" spans="1:26" ht="15.75" customHeight="1">
      <c r="A136" s="216"/>
      <c r="B136" s="216"/>
      <c r="C136" s="216"/>
      <c r="D136" s="216"/>
      <c r="E136" s="216"/>
      <c r="F136" s="216"/>
      <c r="G136" s="216"/>
      <c r="H136" s="260"/>
      <c r="I136" s="216"/>
      <c r="J136" s="216"/>
      <c r="K136" s="216"/>
      <c r="L136" s="216"/>
      <c r="M136" s="216"/>
      <c r="N136" s="216"/>
      <c r="O136" s="216"/>
      <c r="P136" s="216"/>
      <c r="Q136" s="216"/>
      <c r="R136" s="216"/>
      <c r="S136" s="216"/>
      <c r="T136" s="216"/>
      <c r="U136" s="216"/>
      <c r="V136" s="216"/>
      <c r="W136" s="216"/>
      <c r="X136" s="216"/>
      <c r="Y136" s="216"/>
      <c r="Z136" s="216"/>
    </row>
    <row r="137" spans="1:26" ht="15.75" customHeight="1">
      <c r="A137" s="216"/>
      <c r="B137" s="216"/>
      <c r="C137" s="216"/>
      <c r="D137" s="216"/>
      <c r="E137" s="216"/>
      <c r="F137" s="216"/>
      <c r="G137" s="216"/>
      <c r="H137" s="260"/>
      <c r="I137" s="216"/>
      <c r="J137" s="216"/>
      <c r="K137" s="216"/>
      <c r="L137" s="216"/>
      <c r="M137" s="216"/>
      <c r="N137" s="216"/>
      <c r="O137" s="216"/>
      <c r="P137" s="216"/>
      <c r="Q137" s="216"/>
      <c r="R137" s="216"/>
      <c r="S137" s="216"/>
      <c r="T137" s="216"/>
      <c r="U137" s="216"/>
      <c r="V137" s="216"/>
      <c r="W137" s="216"/>
      <c r="X137" s="216"/>
      <c r="Y137" s="216"/>
      <c r="Z137" s="216"/>
    </row>
    <row r="138" spans="1:26" ht="15.75" customHeight="1">
      <c r="A138" s="216"/>
      <c r="B138" s="216"/>
      <c r="C138" s="216"/>
      <c r="D138" s="216"/>
      <c r="E138" s="216"/>
      <c r="F138" s="216"/>
      <c r="G138" s="216"/>
      <c r="H138" s="260"/>
      <c r="I138" s="216"/>
      <c r="J138" s="216"/>
      <c r="K138" s="216"/>
      <c r="L138" s="216"/>
      <c r="M138" s="216"/>
      <c r="N138" s="216"/>
      <c r="O138" s="216"/>
      <c r="P138" s="216"/>
      <c r="Q138" s="216"/>
      <c r="R138" s="216"/>
      <c r="S138" s="216"/>
      <c r="T138" s="216"/>
      <c r="U138" s="216"/>
      <c r="V138" s="216"/>
      <c r="W138" s="216"/>
      <c r="X138" s="216"/>
      <c r="Y138" s="216"/>
      <c r="Z138" s="216"/>
    </row>
    <row r="139" spans="1:26" ht="15.75" customHeight="1">
      <c r="A139" s="216"/>
      <c r="B139" s="216"/>
      <c r="C139" s="216"/>
      <c r="D139" s="216"/>
      <c r="E139" s="216"/>
      <c r="F139" s="216"/>
      <c r="G139" s="216"/>
      <c r="H139" s="260"/>
      <c r="I139" s="216"/>
      <c r="J139" s="216"/>
      <c r="K139" s="216"/>
      <c r="L139" s="216"/>
      <c r="M139" s="216"/>
      <c r="N139" s="216"/>
      <c r="O139" s="216"/>
      <c r="P139" s="216"/>
      <c r="Q139" s="216"/>
      <c r="R139" s="216"/>
      <c r="S139" s="216"/>
      <c r="T139" s="216"/>
      <c r="U139" s="216"/>
      <c r="V139" s="216"/>
      <c r="W139" s="216"/>
      <c r="X139" s="216"/>
      <c r="Y139" s="216"/>
      <c r="Z139" s="216"/>
    </row>
    <row r="140" spans="1:26" ht="15.75" customHeight="1">
      <c r="A140" s="216"/>
      <c r="B140" s="216"/>
      <c r="C140" s="216"/>
      <c r="D140" s="216"/>
      <c r="E140" s="216"/>
      <c r="F140" s="216"/>
      <c r="G140" s="216"/>
      <c r="H140" s="260"/>
      <c r="I140" s="216"/>
      <c r="J140" s="216"/>
      <c r="K140" s="216"/>
      <c r="L140" s="216"/>
      <c r="M140" s="216"/>
      <c r="N140" s="216"/>
      <c r="O140" s="216"/>
      <c r="P140" s="216"/>
      <c r="Q140" s="216"/>
      <c r="R140" s="216"/>
      <c r="S140" s="216"/>
      <c r="T140" s="216"/>
      <c r="U140" s="216"/>
      <c r="V140" s="216"/>
      <c r="W140" s="216"/>
      <c r="X140" s="216"/>
      <c r="Y140" s="216"/>
      <c r="Z140" s="216"/>
    </row>
    <row r="141" spans="1:26" ht="15.75" customHeight="1">
      <c r="A141" s="216"/>
      <c r="B141" s="216"/>
      <c r="C141" s="216"/>
      <c r="D141" s="216"/>
      <c r="E141" s="216"/>
      <c r="F141" s="216"/>
      <c r="G141" s="216"/>
      <c r="H141" s="260"/>
      <c r="I141" s="216"/>
      <c r="J141" s="216"/>
      <c r="K141" s="216"/>
      <c r="L141" s="216"/>
      <c r="M141" s="216"/>
      <c r="N141" s="216"/>
      <c r="O141" s="216"/>
      <c r="P141" s="216"/>
      <c r="Q141" s="216"/>
      <c r="R141" s="216"/>
      <c r="S141" s="216"/>
      <c r="T141" s="216"/>
      <c r="U141" s="216"/>
      <c r="V141" s="216"/>
      <c r="W141" s="216"/>
      <c r="X141" s="216"/>
      <c r="Y141" s="216"/>
      <c r="Z141" s="216"/>
    </row>
    <row r="142" spans="1:26" ht="15.75" customHeight="1">
      <c r="A142" s="216"/>
      <c r="B142" s="216"/>
      <c r="C142" s="216"/>
      <c r="D142" s="216"/>
      <c r="E142" s="216"/>
      <c r="F142" s="216"/>
      <c r="G142" s="216"/>
      <c r="H142" s="260"/>
      <c r="I142" s="216"/>
      <c r="J142" s="216"/>
      <c r="K142" s="216"/>
      <c r="L142" s="216"/>
      <c r="M142" s="216"/>
      <c r="N142" s="216"/>
      <c r="O142" s="216"/>
      <c r="P142" s="216"/>
      <c r="Q142" s="216"/>
      <c r="R142" s="216"/>
      <c r="S142" s="216"/>
      <c r="T142" s="216"/>
      <c r="U142" s="216"/>
      <c r="V142" s="216"/>
      <c r="W142" s="216"/>
      <c r="X142" s="216"/>
      <c r="Y142" s="216"/>
      <c r="Z142" s="216"/>
    </row>
    <row r="143" spans="1:26" ht="15.75" customHeight="1">
      <c r="A143" s="216"/>
      <c r="B143" s="216"/>
      <c r="C143" s="216"/>
      <c r="D143" s="216"/>
      <c r="E143" s="216"/>
      <c r="F143" s="216"/>
      <c r="G143" s="216"/>
      <c r="H143" s="260"/>
      <c r="I143" s="216"/>
      <c r="J143" s="216"/>
      <c r="K143" s="216"/>
      <c r="L143" s="216"/>
      <c r="M143" s="216"/>
      <c r="N143" s="216"/>
      <c r="O143" s="216"/>
      <c r="P143" s="216"/>
      <c r="Q143" s="216"/>
      <c r="R143" s="216"/>
      <c r="S143" s="216"/>
      <c r="T143" s="216"/>
      <c r="U143" s="216"/>
      <c r="V143" s="216"/>
      <c r="W143" s="216"/>
      <c r="X143" s="216"/>
      <c r="Y143" s="216"/>
      <c r="Z143" s="216"/>
    </row>
    <row r="144" spans="1:26" ht="15.75" customHeight="1">
      <c r="A144" s="216"/>
      <c r="B144" s="216"/>
      <c r="C144" s="216"/>
      <c r="D144" s="216"/>
      <c r="E144" s="216"/>
      <c r="F144" s="216"/>
      <c r="G144" s="216"/>
      <c r="H144" s="260"/>
      <c r="I144" s="216"/>
      <c r="J144" s="216"/>
      <c r="K144" s="216"/>
      <c r="L144" s="216"/>
      <c r="M144" s="216"/>
      <c r="N144" s="216"/>
      <c r="O144" s="216"/>
      <c r="P144" s="216"/>
      <c r="Q144" s="216"/>
      <c r="R144" s="216"/>
      <c r="S144" s="216"/>
      <c r="T144" s="216"/>
      <c r="U144" s="216"/>
      <c r="V144" s="216"/>
      <c r="W144" s="216"/>
      <c r="X144" s="216"/>
      <c r="Y144" s="216"/>
      <c r="Z144" s="216"/>
    </row>
    <row r="145" spans="1:26" ht="15.75" customHeight="1">
      <c r="A145" s="216"/>
      <c r="B145" s="216"/>
      <c r="C145" s="216"/>
      <c r="D145" s="216"/>
      <c r="E145" s="216"/>
      <c r="F145" s="216"/>
      <c r="G145" s="216"/>
      <c r="H145" s="260"/>
      <c r="I145" s="216"/>
      <c r="J145" s="216"/>
      <c r="K145" s="216"/>
      <c r="L145" s="216"/>
      <c r="M145" s="216"/>
      <c r="N145" s="216"/>
      <c r="O145" s="216"/>
      <c r="P145" s="216"/>
      <c r="Q145" s="216"/>
      <c r="R145" s="216"/>
      <c r="S145" s="216"/>
      <c r="T145" s="216"/>
      <c r="U145" s="216"/>
      <c r="V145" s="216"/>
      <c r="W145" s="216"/>
      <c r="X145" s="216"/>
      <c r="Y145" s="216"/>
      <c r="Z145" s="216"/>
    </row>
    <row r="146" spans="1:26" ht="15.75" customHeight="1">
      <c r="A146" s="216"/>
      <c r="B146" s="216"/>
      <c r="C146" s="216"/>
      <c r="D146" s="216"/>
      <c r="E146" s="216"/>
      <c r="F146" s="216"/>
      <c r="G146" s="216"/>
      <c r="H146" s="260"/>
      <c r="I146" s="216"/>
      <c r="J146" s="216"/>
      <c r="K146" s="216"/>
      <c r="L146" s="216"/>
      <c r="M146" s="216"/>
      <c r="N146" s="216"/>
      <c r="O146" s="216"/>
      <c r="P146" s="216"/>
      <c r="Q146" s="216"/>
      <c r="R146" s="216"/>
      <c r="S146" s="216"/>
      <c r="T146" s="216"/>
      <c r="U146" s="216"/>
      <c r="V146" s="216"/>
      <c r="W146" s="216"/>
      <c r="X146" s="216"/>
      <c r="Y146" s="216"/>
      <c r="Z146" s="216"/>
    </row>
    <row r="147" spans="1:26" ht="15.75" customHeight="1">
      <c r="A147" s="216"/>
      <c r="B147" s="216"/>
      <c r="C147" s="216"/>
      <c r="D147" s="216"/>
      <c r="E147" s="216"/>
      <c r="F147" s="216"/>
      <c r="G147" s="216"/>
      <c r="H147" s="260"/>
      <c r="I147" s="216"/>
      <c r="J147" s="216"/>
      <c r="K147" s="216"/>
      <c r="L147" s="216"/>
      <c r="M147" s="216"/>
      <c r="N147" s="216"/>
      <c r="O147" s="216"/>
      <c r="P147" s="216"/>
      <c r="Q147" s="216"/>
      <c r="R147" s="216"/>
      <c r="S147" s="216"/>
      <c r="T147" s="216"/>
      <c r="U147" s="216"/>
      <c r="V147" s="216"/>
      <c r="W147" s="216"/>
      <c r="X147" s="216"/>
      <c r="Y147" s="216"/>
      <c r="Z147" s="216"/>
    </row>
    <row r="148" spans="1:26" ht="15.75" customHeight="1">
      <c r="A148" s="216"/>
      <c r="B148" s="216"/>
      <c r="C148" s="216"/>
      <c r="D148" s="216"/>
      <c r="E148" s="216"/>
      <c r="F148" s="216"/>
      <c r="G148" s="216"/>
      <c r="H148" s="260"/>
      <c r="I148" s="216"/>
      <c r="J148" s="216"/>
      <c r="K148" s="216"/>
      <c r="L148" s="216"/>
      <c r="M148" s="216"/>
      <c r="N148" s="216"/>
      <c r="O148" s="216"/>
      <c r="P148" s="216"/>
      <c r="Q148" s="216"/>
      <c r="R148" s="216"/>
      <c r="S148" s="216"/>
      <c r="T148" s="216"/>
      <c r="U148" s="216"/>
      <c r="V148" s="216"/>
      <c r="W148" s="216"/>
      <c r="X148" s="216"/>
      <c r="Y148" s="216"/>
      <c r="Z148" s="216"/>
    </row>
    <row r="149" spans="1:26" ht="15.75" customHeight="1">
      <c r="A149" s="216"/>
      <c r="B149" s="216"/>
      <c r="C149" s="216"/>
      <c r="D149" s="216"/>
      <c r="E149" s="216"/>
      <c r="F149" s="216"/>
      <c r="G149" s="216"/>
      <c r="H149" s="260"/>
      <c r="I149" s="216"/>
      <c r="J149" s="216"/>
      <c r="K149" s="216"/>
      <c r="L149" s="216"/>
      <c r="M149" s="216"/>
      <c r="N149" s="216"/>
      <c r="O149" s="216"/>
      <c r="P149" s="216"/>
      <c r="Q149" s="216"/>
      <c r="R149" s="216"/>
      <c r="S149" s="216"/>
      <c r="T149" s="216"/>
      <c r="U149" s="216"/>
      <c r="V149" s="216"/>
      <c r="W149" s="216"/>
      <c r="X149" s="216"/>
      <c r="Y149" s="216"/>
      <c r="Z149" s="216"/>
    </row>
    <row r="150" spans="1:26" ht="15.75" customHeight="1">
      <c r="A150" s="216"/>
      <c r="B150" s="216"/>
      <c r="C150" s="216"/>
      <c r="D150" s="216"/>
      <c r="E150" s="216"/>
      <c r="F150" s="216"/>
      <c r="G150" s="216"/>
      <c r="H150" s="260"/>
      <c r="I150" s="216"/>
      <c r="J150" s="216"/>
      <c r="K150" s="216"/>
      <c r="L150" s="216"/>
      <c r="M150" s="216"/>
      <c r="N150" s="216"/>
      <c r="O150" s="216"/>
      <c r="P150" s="216"/>
      <c r="Q150" s="216"/>
      <c r="R150" s="216"/>
      <c r="S150" s="216"/>
      <c r="T150" s="216"/>
      <c r="U150" s="216"/>
      <c r="V150" s="216"/>
      <c r="W150" s="216"/>
      <c r="X150" s="216"/>
      <c r="Y150" s="216"/>
      <c r="Z150" s="216"/>
    </row>
    <row r="151" spans="1:26" ht="15.75" customHeight="1">
      <c r="A151" s="216"/>
      <c r="B151" s="216"/>
      <c r="C151" s="216"/>
      <c r="D151" s="216"/>
      <c r="E151" s="216"/>
      <c r="F151" s="216"/>
      <c r="G151" s="216"/>
      <c r="H151" s="260"/>
      <c r="I151" s="216"/>
      <c r="J151" s="216"/>
      <c r="K151" s="216"/>
      <c r="L151" s="216"/>
      <c r="M151" s="216"/>
      <c r="N151" s="216"/>
      <c r="O151" s="216"/>
      <c r="P151" s="216"/>
      <c r="Q151" s="216"/>
      <c r="R151" s="216"/>
      <c r="S151" s="216"/>
      <c r="T151" s="216"/>
      <c r="U151" s="216"/>
      <c r="V151" s="216"/>
      <c r="W151" s="216"/>
      <c r="X151" s="216"/>
      <c r="Y151" s="216"/>
      <c r="Z151" s="216"/>
    </row>
    <row r="152" spans="1:26" ht="15.75" customHeight="1">
      <c r="A152" s="216"/>
      <c r="B152" s="216"/>
      <c r="C152" s="216"/>
      <c r="D152" s="216"/>
      <c r="E152" s="216"/>
      <c r="F152" s="216"/>
      <c r="G152" s="216"/>
      <c r="H152" s="260"/>
      <c r="I152" s="216"/>
      <c r="J152" s="216"/>
      <c r="K152" s="216"/>
      <c r="L152" s="216"/>
      <c r="M152" s="216"/>
      <c r="N152" s="216"/>
      <c r="O152" s="216"/>
      <c r="P152" s="216"/>
      <c r="Q152" s="216"/>
      <c r="R152" s="216"/>
      <c r="S152" s="216"/>
      <c r="T152" s="216"/>
      <c r="U152" s="216"/>
      <c r="V152" s="216"/>
      <c r="W152" s="216"/>
      <c r="X152" s="216"/>
      <c r="Y152" s="216"/>
      <c r="Z152" s="216"/>
    </row>
    <row r="153" spans="1:26" ht="15.75" customHeight="1">
      <c r="A153" s="216"/>
      <c r="B153" s="216"/>
      <c r="C153" s="216"/>
      <c r="D153" s="216"/>
      <c r="E153" s="216"/>
      <c r="F153" s="216"/>
      <c r="G153" s="216"/>
      <c r="H153" s="260"/>
      <c r="I153" s="216"/>
      <c r="J153" s="216"/>
      <c r="K153" s="216"/>
      <c r="L153" s="216"/>
      <c r="M153" s="216"/>
      <c r="N153" s="216"/>
      <c r="O153" s="216"/>
      <c r="P153" s="216"/>
      <c r="Q153" s="216"/>
      <c r="R153" s="216"/>
      <c r="S153" s="216"/>
      <c r="T153" s="216"/>
      <c r="U153" s="216"/>
      <c r="V153" s="216"/>
      <c r="W153" s="216"/>
      <c r="X153" s="216"/>
      <c r="Y153" s="216"/>
      <c r="Z153" s="216"/>
    </row>
    <row r="154" spans="1:26" ht="15.75" customHeight="1">
      <c r="A154" s="216"/>
      <c r="B154" s="216"/>
      <c r="C154" s="216"/>
      <c r="D154" s="216"/>
      <c r="E154" s="216"/>
      <c r="F154" s="216"/>
      <c r="G154" s="216"/>
      <c r="H154" s="260"/>
      <c r="I154" s="216"/>
      <c r="J154" s="216"/>
      <c r="K154" s="216"/>
      <c r="L154" s="216"/>
      <c r="M154" s="216"/>
      <c r="N154" s="216"/>
      <c r="O154" s="216"/>
      <c r="P154" s="216"/>
      <c r="Q154" s="216"/>
      <c r="R154" s="216"/>
      <c r="S154" s="216"/>
      <c r="T154" s="216"/>
      <c r="U154" s="216"/>
      <c r="V154" s="216"/>
      <c r="W154" s="216"/>
      <c r="X154" s="216"/>
      <c r="Y154" s="216"/>
      <c r="Z154" s="216"/>
    </row>
    <row r="155" spans="1:26" ht="15.75" customHeight="1">
      <c r="A155" s="216"/>
      <c r="B155" s="216"/>
      <c r="C155" s="216"/>
      <c r="D155" s="216"/>
      <c r="E155" s="216"/>
      <c r="F155" s="216"/>
      <c r="G155" s="216"/>
      <c r="H155" s="260"/>
      <c r="I155" s="216"/>
      <c r="J155" s="216"/>
      <c r="K155" s="216"/>
      <c r="L155" s="216"/>
      <c r="M155" s="216"/>
      <c r="N155" s="216"/>
      <c r="O155" s="216"/>
      <c r="P155" s="216"/>
      <c r="Q155" s="216"/>
      <c r="R155" s="216"/>
      <c r="S155" s="216"/>
      <c r="T155" s="216"/>
      <c r="U155" s="216"/>
      <c r="V155" s="216"/>
      <c r="W155" s="216"/>
      <c r="X155" s="216"/>
      <c r="Y155" s="216"/>
      <c r="Z155" s="216"/>
    </row>
    <row r="156" spans="1:26" ht="15.75" customHeight="1">
      <c r="A156" s="216"/>
      <c r="B156" s="216"/>
      <c r="C156" s="216"/>
      <c r="D156" s="216"/>
      <c r="E156" s="216"/>
      <c r="F156" s="216"/>
      <c r="G156" s="216"/>
      <c r="H156" s="260"/>
      <c r="I156" s="216"/>
      <c r="J156" s="216"/>
      <c r="K156" s="216"/>
      <c r="L156" s="216"/>
      <c r="M156" s="216"/>
      <c r="N156" s="216"/>
      <c r="O156" s="216"/>
      <c r="P156" s="216"/>
      <c r="Q156" s="216"/>
      <c r="R156" s="216"/>
      <c r="S156" s="216"/>
      <c r="T156" s="216"/>
      <c r="U156" s="216"/>
      <c r="V156" s="216"/>
      <c r="W156" s="216"/>
      <c r="X156" s="216"/>
      <c r="Y156" s="216"/>
      <c r="Z156" s="216"/>
    </row>
    <row r="157" spans="1:26" ht="15.75" customHeight="1">
      <c r="A157" s="216"/>
      <c r="B157" s="216"/>
      <c r="C157" s="216"/>
      <c r="D157" s="216"/>
      <c r="E157" s="216"/>
      <c r="F157" s="216"/>
      <c r="G157" s="216"/>
      <c r="H157" s="260"/>
      <c r="I157" s="216"/>
      <c r="J157" s="216"/>
      <c r="K157" s="216"/>
      <c r="L157" s="216"/>
      <c r="M157" s="216"/>
      <c r="N157" s="216"/>
      <c r="O157" s="216"/>
      <c r="P157" s="216"/>
      <c r="Q157" s="216"/>
      <c r="R157" s="216"/>
      <c r="S157" s="216"/>
      <c r="T157" s="216"/>
      <c r="U157" s="216"/>
      <c r="V157" s="216"/>
      <c r="W157" s="216"/>
      <c r="X157" s="216"/>
      <c r="Y157" s="216"/>
      <c r="Z157" s="216"/>
    </row>
    <row r="158" spans="1:26" ht="15.75" customHeight="1">
      <c r="A158" s="216"/>
      <c r="B158" s="216"/>
      <c r="C158" s="216"/>
      <c r="D158" s="216"/>
      <c r="E158" s="216"/>
      <c r="F158" s="216"/>
      <c r="G158" s="216"/>
      <c r="H158" s="260"/>
      <c r="I158" s="216"/>
      <c r="J158" s="216"/>
      <c r="K158" s="216"/>
      <c r="L158" s="216"/>
      <c r="M158" s="216"/>
      <c r="N158" s="216"/>
      <c r="O158" s="216"/>
      <c r="P158" s="216"/>
      <c r="Q158" s="216"/>
      <c r="R158" s="216"/>
      <c r="S158" s="216"/>
      <c r="T158" s="216"/>
      <c r="U158" s="216"/>
      <c r="V158" s="216"/>
      <c r="W158" s="216"/>
      <c r="X158" s="216"/>
      <c r="Y158" s="216"/>
      <c r="Z158" s="216"/>
    </row>
    <row r="159" spans="1:26" ht="15.75" customHeight="1">
      <c r="A159" s="216"/>
      <c r="B159" s="216"/>
      <c r="C159" s="216"/>
      <c r="D159" s="216"/>
      <c r="E159" s="216"/>
      <c r="F159" s="216"/>
      <c r="G159" s="216"/>
      <c r="H159" s="260"/>
      <c r="I159" s="216"/>
      <c r="J159" s="216"/>
      <c r="K159" s="216"/>
      <c r="L159" s="216"/>
      <c r="M159" s="216"/>
      <c r="N159" s="216"/>
      <c r="O159" s="216"/>
      <c r="P159" s="216"/>
      <c r="Q159" s="216"/>
      <c r="R159" s="216"/>
      <c r="S159" s="216"/>
      <c r="T159" s="216"/>
      <c r="U159" s="216"/>
      <c r="V159" s="216"/>
      <c r="W159" s="216"/>
      <c r="X159" s="216"/>
      <c r="Y159" s="216"/>
      <c r="Z159" s="216"/>
    </row>
    <row r="160" spans="1:26" ht="15.75" customHeight="1">
      <c r="A160" s="216"/>
      <c r="B160" s="216"/>
      <c r="C160" s="216"/>
      <c r="D160" s="216"/>
      <c r="E160" s="216"/>
      <c r="F160" s="216"/>
      <c r="G160" s="216"/>
      <c r="H160" s="260"/>
      <c r="I160" s="216"/>
      <c r="J160" s="216"/>
      <c r="K160" s="216"/>
      <c r="L160" s="216"/>
      <c r="M160" s="216"/>
      <c r="N160" s="216"/>
      <c r="O160" s="216"/>
      <c r="P160" s="216"/>
      <c r="Q160" s="216"/>
      <c r="R160" s="216"/>
      <c r="S160" s="216"/>
      <c r="T160" s="216"/>
      <c r="U160" s="216"/>
      <c r="V160" s="216"/>
      <c r="W160" s="216"/>
      <c r="X160" s="216"/>
      <c r="Y160" s="216"/>
      <c r="Z160" s="216"/>
    </row>
    <row r="161" spans="1:26" ht="15.75" customHeight="1">
      <c r="A161" s="216"/>
      <c r="B161" s="216"/>
      <c r="C161" s="216"/>
      <c r="D161" s="216"/>
      <c r="E161" s="216"/>
      <c r="F161" s="216"/>
      <c r="G161" s="216"/>
      <c r="H161" s="260"/>
      <c r="I161" s="216"/>
      <c r="J161" s="216"/>
      <c r="K161" s="216"/>
      <c r="L161" s="216"/>
      <c r="M161" s="216"/>
      <c r="N161" s="216"/>
      <c r="O161" s="216"/>
      <c r="P161" s="216"/>
      <c r="Q161" s="216"/>
      <c r="R161" s="216"/>
      <c r="S161" s="216"/>
      <c r="T161" s="216"/>
      <c r="U161" s="216"/>
      <c r="V161" s="216"/>
      <c r="W161" s="216"/>
      <c r="X161" s="216"/>
      <c r="Y161" s="216"/>
      <c r="Z161" s="216"/>
    </row>
    <row r="162" spans="1:26" ht="15.75" customHeight="1">
      <c r="A162" s="216"/>
      <c r="B162" s="216"/>
      <c r="C162" s="216"/>
      <c r="D162" s="216"/>
      <c r="E162" s="216"/>
      <c r="F162" s="216"/>
      <c r="G162" s="216"/>
      <c r="H162" s="260"/>
      <c r="I162" s="216"/>
      <c r="J162" s="216"/>
      <c r="K162" s="216"/>
      <c r="L162" s="216"/>
      <c r="M162" s="216"/>
      <c r="N162" s="216"/>
      <c r="O162" s="216"/>
      <c r="P162" s="216"/>
      <c r="Q162" s="216"/>
      <c r="R162" s="216"/>
      <c r="S162" s="216"/>
      <c r="T162" s="216"/>
      <c r="U162" s="216"/>
      <c r="V162" s="216"/>
      <c r="W162" s="216"/>
      <c r="X162" s="216"/>
      <c r="Y162" s="216"/>
      <c r="Z162" s="216"/>
    </row>
    <row r="163" spans="1:26" ht="15.75" customHeight="1">
      <c r="A163" s="216"/>
      <c r="B163" s="216"/>
      <c r="C163" s="216"/>
      <c r="D163" s="216"/>
      <c r="E163" s="216"/>
      <c r="F163" s="216"/>
      <c r="G163" s="216"/>
      <c r="H163" s="260"/>
      <c r="I163" s="216"/>
      <c r="J163" s="216"/>
      <c r="K163" s="216"/>
      <c r="L163" s="216"/>
      <c r="M163" s="216"/>
      <c r="N163" s="216"/>
      <c r="O163" s="216"/>
      <c r="P163" s="216"/>
      <c r="Q163" s="216"/>
      <c r="R163" s="216"/>
      <c r="S163" s="216"/>
      <c r="T163" s="216"/>
      <c r="U163" s="216"/>
      <c r="V163" s="216"/>
      <c r="W163" s="216"/>
      <c r="X163" s="216"/>
      <c r="Y163" s="216"/>
      <c r="Z163" s="216"/>
    </row>
    <row r="164" spans="1:26" ht="15.75" customHeight="1">
      <c r="A164" s="216"/>
      <c r="B164" s="216"/>
      <c r="C164" s="216"/>
      <c r="D164" s="216"/>
      <c r="E164" s="216"/>
      <c r="F164" s="216"/>
      <c r="G164" s="216"/>
      <c r="H164" s="260"/>
      <c r="I164" s="216"/>
      <c r="J164" s="216"/>
      <c r="K164" s="216"/>
      <c r="L164" s="216"/>
      <c r="M164" s="216"/>
      <c r="N164" s="216"/>
      <c r="O164" s="216"/>
      <c r="P164" s="216"/>
      <c r="Q164" s="216"/>
      <c r="R164" s="216"/>
      <c r="S164" s="216"/>
      <c r="T164" s="216"/>
      <c r="U164" s="216"/>
      <c r="V164" s="216"/>
      <c r="W164" s="216"/>
      <c r="X164" s="216"/>
      <c r="Y164" s="216"/>
      <c r="Z164" s="216"/>
    </row>
    <row r="165" spans="1:26" ht="15.75" customHeight="1">
      <c r="A165" s="216"/>
      <c r="B165" s="216"/>
      <c r="C165" s="216"/>
      <c r="D165" s="216"/>
      <c r="E165" s="216"/>
      <c r="F165" s="216"/>
      <c r="G165" s="216"/>
      <c r="H165" s="260"/>
      <c r="I165" s="216"/>
      <c r="J165" s="216"/>
      <c r="K165" s="216"/>
      <c r="L165" s="216"/>
      <c r="M165" s="216"/>
      <c r="N165" s="216"/>
      <c r="O165" s="216"/>
      <c r="P165" s="216"/>
      <c r="Q165" s="216"/>
      <c r="R165" s="216"/>
      <c r="S165" s="216"/>
      <c r="T165" s="216"/>
      <c r="U165" s="216"/>
      <c r="V165" s="216"/>
      <c r="W165" s="216"/>
      <c r="X165" s="216"/>
      <c r="Y165" s="216"/>
      <c r="Z165" s="216"/>
    </row>
    <row r="166" spans="1:26" ht="15.75" customHeight="1">
      <c r="A166" s="216"/>
      <c r="B166" s="216"/>
      <c r="C166" s="216"/>
      <c r="D166" s="216"/>
      <c r="E166" s="216"/>
      <c r="F166" s="216"/>
      <c r="G166" s="216"/>
      <c r="H166" s="260"/>
      <c r="I166" s="216"/>
      <c r="J166" s="216"/>
      <c r="K166" s="216"/>
      <c r="L166" s="216"/>
      <c r="M166" s="216"/>
      <c r="N166" s="216"/>
      <c r="O166" s="216"/>
      <c r="P166" s="216"/>
      <c r="Q166" s="216"/>
      <c r="R166" s="216"/>
      <c r="S166" s="216"/>
      <c r="T166" s="216"/>
      <c r="U166" s="216"/>
      <c r="V166" s="216"/>
      <c r="W166" s="216"/>
      <c r="X166" s="216"/>
      <c r="Y166" s="216"/>
      <c r="Z166" s="216"/>
    </row>
    <row r="167" spans="1:26" ht="15.75" customHeight="1">
      <c r="A167" s="216"/>
      <c r="B167" s="216"/>
      <c r="C167" s="216"/>
      <c r="D167" s="216"/>
      <c r="E167" s="216"/>
      <c r="F167" s="216"/>
      <c r="G167" s="216"/>
      <c r="H167" s="260"/>
      <c r="I167" s="216"/>
      <c r="J167" s="216"/>
      <c r="K167" s="216"/>
      <c r="L167" s="216"/>
      <c r="M167" s="216"/>
      <c r="N167" s="216"/>
      <c r="O167" s="216"/>
      <c r="P167" s="216"/>
      <c r="Q167" s="216"/>
      <c r="R167" s="216"/>
      <c r="S167" s="216"/>
      <c r="T167" s="216"/>
      <c r="U167" s="216"/>
      <c r="V167" s="216"/>
      <c r="W167" s="216"/>
      <c r="X167" s="216"/>
      <c r="Y167" s="216"/>
      <c r="Z167" s="216"/>
    </row>
    <row r="168" spans="1:26" ht="15.75" customHeight="1">
      <c r="A168" s="216"/>
      <c r="B168" s="216"/>
      <c r="C168" s="216"/>
      <c r="D168" s="216"/>
      <c r="E168" s="216"/>
      <c r="F168" s="216"/>
      <c r="G168" s="216"/>
      <c r="H168" s="260"/>
      <c r="I168" s="216"/>
      <c r="J168" s="216"/>
      <c r="K168" s="216"/>
      <c r="L168" s="216"/>
      <c r="M168" s="216"/>
      <c r="N168" s="216"/>
      <c r="O168" s="216"/>
      <c r="P168" s="216"/>
      <c r="Q168" s="216"/>
      <c r="R168" s="216"/>
      <c r="S168" s="216"/>
      <c r="T168" s="216"/>
      <c r="U168" s="216"/>
      <c r="V168" s="216"/>
      <c r="W168" s="216"/>
      <c r="X168" s="216"/>
      <c r="Y168" s="216"/>
      <c r="Z168" s="216"/>
    </row>
    <row r="169" spans="1:26" ht="15.75" customHeight="1">
      <c r="A169" s="216"/>
      <c r="B169" s="216"/>
      <c r="C169" s="216"/>
      <c r="D169" s="216"/>
      <c r="E169" s="216"/>
      <c r="F169" s="216"/>
      <c r="G169" s="216"/>
      <c r="H169" s="260"/>
      <c r="I169" s="216"/>
      <c r="J169" s="216"/>
      <c r="K169" s="216"/>
      <c r="L169" s="216"/>
      <c r="M169" s="216"/>
      <c r="N169" s="216"/>
      <c r="O169" s="216"/>
      <c r="P169" s="216"/>
      <c r="Q169" s="216"/>
      <c r="R169" s="216"/>
      <c r="S169" s="216"/>
      <c r="T169" s="216"/>
      <c r="U169" s="216"/>
      <c r="V169" s="216"/>
      <c r="W169" s="216"/>
      <c r="X169" s="216"/>
      <c r="Y169" s="216"/>
      <c r="Z169" s="216"/>
    </row>
    <row r="170" spans="1:26" ht="15.75" customHeight="1">
      <c r="A170" s="216"/>
      <c r="B170" s="216"/>
      <c r="C170" s="216"/>
      <c r="D170" s="216"/>
      <c r="E170" s="216"/>
      <c r="F170" s="216"/>
      <c r="G170" s="216"/>
      <c r="H170" s="260"/>
      <c r="I170" s="216"/>
      <c r="J170" s="216"/>
      <c r="K170" s="216"/>
      <c r="L170" s="216"/>
      <c r="M170" s="216"/>
      <c r="N170" s="216"/>
      <c r="O170" s="216"/>
      <c r="P170" s="216"/>
      <c r="Q170" s="216"/>
      <c r="R170" s="216"/>
      <c r="S170" s="216"/>
      <c r="T170" s="216"/>
      <c r="U170" s="216"/>
      <c r="V170" s="216"/>
      <c r="W170" s="216"/>
      <c r="X170" s="216"/>
      <c r="Y170" s="216"/>
      <c r="Z170" s="216"/>
    </row>
    <row r="171" spans="1:26" ht="15.75" customHeight="1">
      <c r="A171" s="216"/>
      <c r="B171" s="216"/>
      <c r="C171" s="216"/>
      <c r="D171" s="216"/>
      <c r="E171" s="216"/>
      <c r="F171" s="216"/>
      <c r="G171" s="216"/>
      <c r="H171" s="260"/>
      <c r="I171" s="216"/>
      <c r="J171" s="216"/>
      <c r="K171" s="216"/>
      <c r="L171" s="216"/>
      <c r="M171" s="216"/>
      <c r="N171" s="216"/>
      <c r="O171" s="216"/>
      <c r="P171" s="216"/>
      <c r="Q171" s="216"/>
      <c r="R171" s="216"/>
      <c r="S171" s="216"/>
      <c r="T171" s="216"/>
      <c r="U171" s="216"/>
      <c r="V171" s="216"/>
      <c r="W171" s="216"/>
      <c r="X171" s="216"/>
      <c r="Y171" s="216"/>
      <c r="Z171" s="216"/>
    </row>
    <row r="172" spans="1:26" ht="15.75" customHeight="1">
      <c r="A172" s="216"/>
      <c r="B172" s="216"/>
      <c r="C172" s="216"/>
      <c r="D172" s="216"/>
      <c r="E172" s="216"/>
      <c r="F172" s="216"/>
      <c r="G172" s="216"/>
      <c r="H172" s="260"/>
      <c r="I172" s="216"/>
      <c r="J172" s="216"/>
      <c r="K172" s="216"/>
      <c r="L172" s="216"/>
      <c r="M172" s="216"/>
      <c r="N172" s="216"/>
      <c r="O172" s="216"/>
      <c r="P172" s="216"/>
      <c r="Q172" s="216"/>
      <c r="R172" s="216"/>
      <c r="S172" s="216"/>
      <c r="T172" s="216"/>
      <c r="U172" s="216"/>
      <c r="V172" s="216"/>
      <c r="W172" s="216"/>
      <c r="X172" s="216"/>
      <c r="Y172" s="216"/>
      <c r="Z172" s="216"/>
    </row>
    <row r="173" spans="1:26" ht="15.75" customHeight="1">
      <c r="A173" s="216"/>
      <c r="B173" s="216"/>
      <c r="C173" s="216"/>
      <c r="D173" s="216"/>
      <c r="E173" s="216"/>
      <c r="F173" s="216"/>
      <c r="G173" s="216"/>
      <c r="H173" s="260"/>
      <c r="I173" s="216"/>
      <c r="J173" s="216"/>
      <c r="K173" s="216"/>
      <c r="L173" s="216"/>
      <c r="M173" s="216"/>
      <c r="N173" s="216"/>
      <c r="O173" s="216"/>
      <c r="P173" s="216"/>
      <c r="Q173" s="216"/>
      <c r="R173" s="216"/>
      <c r="S173" s="216"/>
      <c r="T173" s="216"/>
      <c r="U173" s="216"/>
      <c r="V173" s="216"/>
      <c r="W173" s="216"/>
      <c r="X173" s="216"/>
      <c r="Y173" s="216"/>
      <c r="Z173" s="216"/>
    </row>
    <row r="174" spans="1:26" ht="15.75" customHeight="1">
      <c r="A174" s="216"/>
      <c r="B174" s="216"/>
      <c r="C174" s="216"/>
      <c r="D174" s="216"/>
      <c r="E174" s="216"/>
      <c r="F174" s="216"/>
      <c r="G174" s="216"/>
      <c r="H174" s="260"/>
      <c r="I174" s="216"/>
      <c r="J174" s="216"/>
      <c r="K174" s="216"/>
      <c r="L174" s="216"/>
      <c r="M174" s="216"/>
      <c r="N174" s="216"/>
      <c r="O174" s="216"/>
      <c r="P174" s="216"/>
      <c r="Q174" s="216"/>
      <c r="R174" s="216"/>
      <c r="S174" s="216"/>
      <c r="T174" s="216"/>
      <c r="U174" s="216"/>
      <c r="V174" s="216"/>
      <c r="W174" s="216"/>
      <c r="X174" s="216"/>
      <c r="Y174" s="216"/>
      <c r="Z174" s="216"/>
    </row>
    <row r="175" spans="1:26" ht="15.75" customHeight="1">
      <c r="A175" s="216"/>
      <c r="B175" s="216"/>
      <c r="C175" s="216"/>
      <c r="D175" s="216"/>
      <c r="E175" s="216"/>
      <c r="F175" s="216"/>
      <c r="G175" s="216"/>
      <c r="H175" s="260"/>
      <c r="I175" s="216"/>
      <c r="J175" s="216"/>
      <c r="K175" s="216"/>
      <c r="L175" s="216"/>
      <c r="M175" s="216"/>
      <c r="N175" s="216"/>
      <c r="O175" s="216"/>
      <c r="P175" s="216"/>
      <c r="Q175" s="216"/>
      <c r="R175" s="216"/>
      <c r="S175" s="216"/>
      <c r="T175" s="216"/>
      <c r="U175" s="216"/>
      <c r="V175" s="216"/>
      <c r="W175" s="216"/>
      <c r="X175" s="216"/>
      <c r="Y175" s="216"/>
      <c r="Z175" s="216"/>
    </row>
    <row r="176" spans="1:26" ht="15.75" customHeight="1">
      <c r="A176" s="216"/>
      <c r="B176" s="216"/>
      <c r="C176" s="216"/>
      <c r="D176" s="216"/>
      <c r="E176" s="216"/>
      <c r="F176" s="216"/>
      <c r="G176" s="216"/>
      <c r="H176" s="260"/>
      <c r="I176" s="216"/>
      <c r="J176" s="216"/>
      <c r="K176" s="216"/>
      <c r="L176" s="216"/>
      <c r="M176" s="216"/>
      <c r="N176" s="216"/>
      <c r="O176" s="216"/>
      <c r="P176" s="216"/>
      <c r="Q176" s="216"/>
      <c r="R176" s="216"/>
      <c r="S176" s="216"/>
      <c r="T176" s="216"/>
      <c r="U176" s="216"/>
      <c r="V176" s="216"/>
      <c r="W176" s="216"/>
      <c r="X176" s="216"/>
      <c r="Y176" s="216"/>
      <c r="Z176" s="216"/>
    </row>
    <row r="177" spans="1:26" ht="15.75" customHeight="1">
      <c r="A177" s="216"/>
      <c r="B177" s="216"/>
      <c r="C177" s="216"/>
      <c r="D177" s="216"/>
      <c r="E177" s="216"/>
      <c r="F177" s="216"/>
      <c r="G177" s="216"/>
      <c r="H177" s="260"/>
      <c r="I177" s="216"/>
      <c r="J177" s="216"/>
      <c r="K177" s="216"/>
      <c r="L177" s="216"/>
      <c r="M177" s="216"/>
      <c r="N177" s="216"/>
      <c r="O177" s="216"/>
      <c r="P177" s="216"/>
      <c r="Q177" s="216"/>
      <c r="R177" s="216"/>
      <c r="S177" s="216"/>
      <c r="T177" s="216"/>
      <c r="U177" s="216"/>
      <c r="V177" s="216"/>
      <c r="W177" s="216"/>
      <c r="X177" s="216"/>
      <c r="Y177" s="216"/>
      <c r="Z177" s="216"/>
    </row>
    <row r="178" spans="1:26" ht="15.75" customHeight="1">
      <c r="A178" s="216"/>
      <c r="B178" s="216"/>
      <c r="C178" s="216"/>
      <c r="D178" s="216"/>
      <c r="E178" s="216"/>
      <c r="F178" s="216"/>
      <c r="G178" s="216"/>
      <c r="H178" s="260"/>
      <c r="I178" s="216"/>
      <c r="J178" s="216"/>
      <c r="K178" s="216"/>
      <c r="L178" s="216"/>
      <c r="M178" s="216"/>
      <c r="N178" s="216"/>
      <c r="O178" s="216"/>
      <c r="P178" s="216"/>
      <c r="Q178" s="216"/>
      <c r="R178" s="216"/>
      <c r="S178" s="216"/>
      <c r="T178" s="216"/>
      <c r="U178" s="216"/>
      <c r="V178" s="216"/>
      <c r="W178" s="216"/>
      <c r="X178" s="216"/>
      <c r="Y178" s="216"/>
      <c r="Z178" s="216"/>
    </row>
    <row r="179" spans="1:26" ht="15.75" customHeight="1">
      <c r="A179" s="216"/>
      <c r="B179" s="216"/>
      <c r="C179" s="216"/>
      <c r="D179" s="216"/>
      <c r="E179" s="216"/>
      <c r="F179" s="216"/>
      <c r="G179" s="216"/>
      <c r="H179" s="260"/>
      <c r="I179" s="216"/>
      <c r="J179" s="216"/>
      <c r="K179" s="216"/>
      <c r="L179" s="216"/>
      <c r="M179" s="216"/>
      <c r="N179" s="216"/>
      <c r="O179" s="216"/>
      <c r="P179" s="216"/>
      <c r="Q179" s="216"/>
      <c r="R179" s="216"/>
      <c r="S179" s="216"/>
      <c r="T179" s="216"/>
      <c r="U179" s="216"/>
      <c r="V179" s="216"/>
      <c r="W179" s="216"/>
      <c r="X179" s="216"/>
      <c r="Y179" s="216"/>
      <c r="Z179" s="216"/>
    </row>
    <row r="180" spans="1:26" ht="15.75" customHeight="1">
      <c r="A180" s="216"/>
      <c r="B180" s="216"/>
      <c r="C180" s="216"/>
      <c r="D180" s="216"/>
      <c r="E180" s="216"/>
      <c r="F180" s="216"/>
      <c r="G180" s="216"/>
      <c r="H180" s="260"/>
      <c r="I180" s="216"/>
      <c r="J180" s="216"/>
      <c r="K180" s="216"/>
      <c r="L180" s="216"/>
      <c r="M180" s="216"/>
      <c r="N180" s="216"/>
      <c r="O180" s="216"/>
      <c r="P180" s="216"/>
      <c r="Q180" s="216"/>
      <c r="R180" s="216"/>
      <c r="S180" s="216"/>
      <c r="T180" s="216"/>
      <c r="U180" s="216"/>
      <c r="V180" s="216"/>
      <c r="W180" s="216"/>
      <c r="X180" s="216"/>
      <c r="Y180" s="216"/>
      <c r="Z180" s="216"/>
    </row>
    <row r="181" spans="1:26" ht="15.75" customHeight="1">
      <c r="A181" s="216"/>
      <c r="B181" s="216"/>
      <c r="C181" s="216"/>
      <c r="D181" s="216"/>
      <c r="E181" s="216"/>
      <c r="F181" s="216"/>
      <c r="G181" s="216"/>
      <c r="H181" s="260"/>
      <c r="I181" s="216"/>
      <c r="J181" s="216"/>
      <c r="K181" s="216"/>
      <c r="L181" s="216"/>
      <c r="M181" s="216"/>
      <c r="N181" s="216"/>
      <c r="O181" s="216"/>
      <c r="P181" s="216"/>
      <c r="Q181" s="216"/>
      <c r="R181" s="216"/>
      <c r="S181" s="216"/>
      <c r="T181" s="216"/>
      <c r="U181" s="216"/>
      <c r="V181" s="216"/>
      <c r="W181" s="216"/>
      <c r="X181" s="216"/>
      <c r="Y181" s="216"/>
      <c r="Z181" s="216"/>
    </row>
    <row r="182" spans="1:26" ht="15.75" customHeight="1">
      <c r="A182" s="216"/>
      <c r="B182" s="216"/>
      <c r="C182" s="216"/>
      <c r="D182" s="216"/>
      <c r="E182" s="216"/>
      <c r="F182" s="216"/>
      <c r="G182" s="216"/>
      <c r="H182" s="260"/>
      <c r="I182" s="216"/>
      <c r="J182" s="216"/>
      <c r="K182" s="216"/>
      <c r="L182" s="216"/>
      <c r="M182" s="216"/>
      <c r="N182" s="216"/>
      <c r="O182" s="216"/>
      <c r="P182" s="216"/>
      <c r="Q182" s="216"/>
      <c r="R182" s="216"/>
      <c r="S182" s="216"/>
      <c r="T182" s="216"/>
      <c r="U182" s="216"/>
      <c r="V182" s="216"/>
      <c r="W182" s="216"/>
      <c r="X182" s="216"/>
      <c r="Y182" s="216"/>
      <c r="Z182" s="216"/>
    </row>
    <row r="183" spans="1:26" ht="15.75" customHeight="1">
      <c r="A183" s="216"/>
      <c r="B183" s="216"/>
      <c r="C183" s="216"/>
      <c r="D183" s="216"/>
      <c r="E183" s="216"/>
      <c r="F183" s="216"/>
      <c r="G183" s="216"/>
      <c r="H183" s="260"/>
      <c r="I183" s="216"/>
      <c r="J183" s="216"/>
      <c r="K183" s="216"/>
      <c r="L183" s="216"/>
      <c r="M183" s="216"/>
      <c r="N183" s="216"/>
      <c r="O183" s="216"/>
      <c r="P183" s="216"/>
      <c r="Q183" s="216"/>
      <c r="R183" s="216"/>
      <c r="S183" s="216"/>
      <c r="T183" s="216"/>
      <c r="U183" s="216"/>
      <c r="V183" s="216"/>
      <c r="W183" s="216"/>
      <c r="X183" s="216"/>
      <c r="Y183" s="216"/>
      <c r="Z183" s="216"/>
    </row>
    <row r="184" spans="1:26" ht="15.75" customHeight="1">
      <c r="A184" s="216"/>
      <c r="B184" s="216"/>
      <c r="C184" s="216"/>
      <c r="D184" s="216"/>
      <c r="E184" s="216"/>
      <c r="F184" s="216"/>
      <c r="G184" s="216"/>
      <c r="H184" s="260"/>
      <c r="I184" s="216"/>
      <c r="J184" s="216"/>
      <c r="K184" s="216"/>
      <c r="L184" s="216"/>
      <c r="M184" s="216"/>
      <c r="N184" s="216"/>
      <c r="O184" s="216"/>
      <c r="P184" s="216"/>
      <c r="Q184" s="216"/>
      <c r="R184" s="216"/>
      <c r="S184" s="216"/>
      <c r="T184" s="216"/>
      <c r="U184" s="216"/>
      <c r="V184" s="216"/>
      <c r="W184" s="216"/>
      <c r="X184" s="216"/>
      <c r="Y184" s="216"/>
      <c r="Z184" s="216"/>
    </row>
    <row r="185" spans="1:26" ht="15.75" customHeight="1">
      <c r="A185" s="216"/>
      <c r="B185" s="216"/>
      <c r="C185" s="216"/>
      <c r="D185" s="216"/>
      <c r="E185" s="216"/>
      <c r="F185" s="216"/>
      <c r="G185" s="216"/>
      <c r="H185" s="260"/>
      <c r="I185" s="216"/>
      <c r="J185" s="216"/>
      <c r="K185" s="216"/>
      <c r="L185" s="216"/>
      <c r="M185" s="216"/>
      <c r="N185" s="216"/>
      <c r="O185" s="216"/>
      <c r="P185" s="216"/>
      <c r="Q185" s="216"/>
      <c r="R185" s="216"/>
      <c r="S185" s="216"/>
      <c r="T185" s="216"/>
      <c r="U185" s="216"/>
      <c r="V185" s="216"/>
      <c r="W185" s="216"/>
      <c r="X185" s="216"/>
      <c r="Y185" s="216"/>
      <c r="Z185" s="216"/>
    </row>
    <row r="186" spans="1:26" ht="15.75" customHeight="1">
      <c r="A186" s="216"/>
      <c r="B186" s="216"/>
      <c r="C186" s="216"/>
      <c r="D186" s="216"/>
      <c r="E186" s="216"/>
      <c r="F186" s="216"/>
      <c r="G186" s="216"/>
      <c r="H186" s="260"/>
      <c r="I186" s="216"/>
      <c r="J186" s="216"/>
      <c r="K186" s="216"/>
      <c r="L186" s="216"/>
      <c r="M186" s="216"/>
      <c r="N186" s="216"/>
      <c r="O186" s="216"/>
      <c r="P186" s="216"/>
      <c r="Q186" s="216"/>
      <c r="R186" s="216"/>
      <c r="S186" s="216"/>
      <c r="T186" s="216"/>
      <c r="U186" s="216"/>
      <c r="V186" s="216"/>
      <c r="W186" s="216"/>
      <c r="X186" s="216"/>
      <c r="Y186" s="216"/>
      <c r="Z186" s="216"/>
    </row>
    <row r="187" spans="1:26" ht="15.75" customHeight="1">
      <c r="A187" s="216"/>
      <c r="B187" s="216"/>
      <c r="C187" s="216"/>
      <c r="D187" s="216"/>
      <c r="E187" s="216"/>
      <c r="F187" s="216"/>
      <c r="G187" s="216"/>
      <c r="H187" s="260"/>
      <c r="I187" s="216"/>
      <c r="J187" s="216"/>
      <c r="K187" s="216"/>
      <c r="L187" s="216"/>
      <c r="M187" s="216"/>
      <c r="N187" s="216"/>
      <c r="O187" s="216"/>
      <c r="P187" s="216"/>
      <c r="Q187" s="216"/>
      <c r="R187" s="216"/>
      <c r="S187" s="216"/>
      <c r="T187" s="216"/>
      <c r="U187" s="216"/>
      <c r="V187" s="216"/>
      <c r="W187" s="216"/>
      <c r="X187" s="216"/>
      <c r="Y187" s="216"/>
      <c r="Z187" s="216"/>
    </row>
    <row r="188" spans="1:26" ht="15.75" customHeight="1">
      <c r="A188" s="216"/>
      <c r="B188" s="216"/>
      <c r="C188" s="216"/>
      <c r="D188" s="216"/>
      <c r="E188" s="216"/>
      <c r="F188" s="216"/>
      <c r="G188" s="216"/>
      <c r="H188" s="260"/>
      <c r="I188" s="216"/>
      <c r="J188" s="216"/>
      <c r="K188" s="216"/>
      <c r="L188" s="216"/>
      <c r="M188" s="216"/>
      <c r="N188" s="216"/>
      <c r="O188" s="216"/>
      <c r="P188" s="216"/>
      <c r="Q188" s="216"/>
      <c r="R188" s="216"/>
      <c r="S188" s="216"/>
      <c r="T188" s="216"/>
      <c r="U188" s="216"/>
      <c r="V188" s="216"/>
      <c r="W188" s="216"/>
      <c r="X188" s="216"/>
      <c r="Y188" s="216"/>
      <c r="Z188" s="216"/>
    </row>
    <row r="189" spans="1:26" ht="15.75" customHeight="1">
      <c r="A189" s="216"/>
      <c r="B189" s="216"/>
      <c r="C189" s="216"/>
      <c r="D189" s="216"/>
      <c r="E189" s="216"/>
      <c r="F189" s="216"/>
      <c r="G189" s="216"/>
      <c r="H189" s="260"/>
      <c r="I189" s="216"/>
      <c r="J189" s="216"/>
      <c r="K189" s="216"/>
      <c r="L189" s="216"/>
      <c r="M189" s="216"/>
      <c r="N189" s="216"/>
      <c r="O189" s="216"/>
      <c r="P189" s="216"/>
      <c r="Q189" s="216"/>
      <c r="R189" s="216"/>
      <c r="S189" s="216"/>
      <c r="T189" s="216"/>
      <c r="U189" s="216"/>
      <c r="V189" s="216"/>
      <c r="W189" s="216"/>
      <c r="X189" s="216"/>
      <c r="Y189" s="216"/>
      <c r="Z189" s="216"/>
    </row>
    <row r="190" spans="1:26" ht="15.75" customHeight="1">
      <c r="A190" s="216"/>
      <c r="B190" s="216"/>
      <c r="C190" s="216"/>
      <c r="D190" s="216"/>
      <c r="E190" s="216"/>
      <c r="F190" s="216"/>
      <c r="G190" s="216"/>
      <c r="H190" s="260"/>
      <c r="I190" s="216"/>
      <c r="J190" s="216"/>
      <c r="K190" s="216"/>
      <c r="L190" s="216"/>
      <c r="M190" s="216"/>
      <c r="N190" s="216"/>
      <c r="O190" s="216"/>
      <c r="P190" s="216"/>
      <c r="Q190" s="216"/>
      <c r="R190" s="216"/>
      <c r="S190" s="216"/>
      <c r="T190" s="216"/>
      <c r="U190" s="216"/>
      <c r="V190" s="216"/>
      <c r="W190" s="216"/>
      <c r="X190" s="216"/>
      <c r="Y190" s="216"/>
      <c r="Z190" s="216"/>
    </row>
    <row r="191" spans="1:26" ht="15.75" customHeight="1">
      <c r="A191" s="216"/>
      <c r="B191" s="216"/>
      <c r="C191" s="216"/>
      <c r="D191" s="216"/>
      <c r="E191" s="216"/>
      <c r="F191" s="216"/>
      <c r="G191" s="216"/>
      <c r="H191" s="260"/>
      <c r="I191" s="216"/>
      <c r="J191" s="216"/>
      <c r="K191" s="216"/>
      <c r="L191" s="216"/>
      <c r="M191" s="216"/>
      <c r="N191" s="216"/>
      <c r="O191" s="216"/>
      <c r="P191" s="216"/>
      <c r="Q191" s="216"/>
      <c r="R191" s="216"/>
      <c r="S191" s="216"/>
      <c r="T191" s="216"/>
      <c r="U191" s="216"/>
      <c r="V191" s="216"/>
      <c r="W191" s="216"/>
      <c r="X191" s="216"/>
      <c r="Y191" s="216"/>
      <c r="Z191" s="216"/>
    </row>
    <row r="192" spans="1:26" ht="15.75" customHeight="1">
      <c r="A192" s="216"/>
      <c r="B192" s="216"/>
      <c r="C192" s="216"/>
      <c r="D192" s="216"/>
      <c r="E192" s="216"/>
      <c r="F192" s="216"/>
      <c r="G192" s="216"/>
      <c r="H192" s="260"/>
      <c r="I192" s="216"/>
      <c r="J192" s="216"/>
      <c r="K192" s="216"/>
      <c r="L192" s="216"/>
      <c r="M192" s="216"/>
      <c r="N192" s="216"/>
      <c r="O192" s="216"/>
      <c r="P192" s="216"/>
      <c r="Q192" s="216"/>
      <c r="R192" s="216"/>
      <c r="S192" s="216"/>
      <c r="T192" s="216"/>
      <c r="U192" s="216"/>
      <c r="V192" s="216"/>
      <c r="W192" s="216"/>
      <c r="X192" s="216"/>
      <c r="Y192" s="216"/>
      <c r="Z192" s="216"/>
    </row>
    <row r="193" spans="1:26" ht="15.75" customHeight="1">
      <c r="A193" s="216"/>
      <c r="B193" s="216"/>
      <c r="C193" s="216"/>
      <c r="D193" s="216"/>
      <c r="E193" s="216"/>
      <c r="F193" s="216"/>
      <c r="G193" s="216"/>
      <c r="H193" s="260"/>
      <c r="I193" s="216"/>
      <c r="J193" s="216"/>
      <c r="K193" s="216"/>
      <c r="L193" s="216"/>
      <c r="M193" s="216"/>
      <c r="N193" s="216"/>
      <c r="O193" s="216"/>
      <c r="P193" s="216"/>
      <c r="Q193" s="216"/>
      <c r="R193" s="216"/>
      <c r="S193" s="216"/>
      <c r="T193" s="216"/>
      <c r="U193" s="216"/>
      <c r="V193" s="216"/>
      <c r="W193" s="216"/>
      <c r="X193" s="216"/>
      <c r="Y193" s="216"/>
      <c r="Z193" s="216"/>
    </row>
    <row r="194" spans="1:26" ht="15.75" customHeight="1">
      <c r="A194" s="216"/>
      <c r="B194" s="216"/>
      <c r="C194" s="216"/>
      <c r="D194" s="216"/>
      <c r="E194" s="216"/>
      <c r="F194" s="216"/>
      <c r="G194" s="216"/>
      <c r="H194" s="260"/>
      <c r="I194" s="216"/>
      <c r="J194" s="216"/>
      <c r="K194" s="216"/>
      <c r="L194" s="216"/>
      <c r="M194" s="216"/>
      <c r="N194" s="216"/>
      <c r="O194" s="216"/>
      <c r="P194" s="216"/>
      <c r="Q194" s="216"/>
      <c r="R194" s="216"/>
      <c r="S194" s="216"/>
      <c r="T194" s="216"/>
      <c r="U194" s="216"/>
      <c r="V194" s="216"/>
      <c r="W194" s="216"/>
      <c r="X194" s="216"/>
      <c r="Y194" s="216"/>
      <c r="Z194" s="216"/>
    </row>
    <row r="195" spans="1:26" ht="15.75" customHeight="1">
      <c r="A195" s="216"/>
      <c r="B195" s="216"/>
      <c r="C195" s="216"/>
      <c r="D195" s="216"/>
      <c r="E195" s="216"/>
      <c r="F195" s="216"/>
      <c r="G195" s="216"/>
      <c r="H195" s="260"/>
      <c r="I195" s="216"/>
      <c r="J195" s="216"/>
      <c r="K195" s="216"/>
      <c r="L195" s="216"/>
      <c r="M195" s="216"/>
      <c r="N195" s="216"/>
      <c r="O195" s="216"/>
      <c r="P195" s="216"/>
      <c r="Q195" s="216"/>
      <c r="R195" s="216"/>
      <c r="S195" s="216"/>
      <c r="T195" s="216"/>
      <c r="U195" s="216"/>
      <c r="V195" s="216"/>
      <c r="W195" s="216"/>
      <c r="X195" s="216"/>
      <c r="Y195" s="216"/>
      <c r="Z195" s="216"/>
    </row>
    <row r="196" spans="1:26" ht="15.75" customHeight="1">
      <c r="A196" s="216"/>
      <c r="B196" s="216"/>
      <c r="C196" s="216"/>
      <c r="D196" s="216"/>
      <c r="E196" s="216"/>
      <c r="F196" s="216"/>
      <c r="G196" s="216"/>
      <c r="H196" s="260"/>
      <c r="I196" s="216"/>
      <c r="J196" s="216"/>
      <c r="K196" s="216"/>
      <c r="L196" s="216"/>
      <c r="M196" s="216"/>
      <c r="N196" s="216"/>
      <c r="O196" s="216"/>
      <c r="P196" s="216"/>
      <c r="Q196" s="216"/>
      <c r="R196" s="216"/>
      <c r="S196" s="216"/>
      <c r="T196" s="216"/>
      <c r="U196" s="216"/>
      <c r="V196" s="216"/>
      <c r="W196" s="216"/>
      <c r="X196" s="216"/>
      <c r="Y196" s="216"/>
      <c r="Z196" s="216"/>
    </row>
    <row r="197" spans="1:26" ht="15.75" customHeight="1">
      <c r="A197" s="216"/>
      <c r="B197" s="216"/>
      <c r="C197" s="216"/>
      <c r="D197" s="216"/>
      <c r="E197" s="216"/>
      <c r="F197" s="216"/>
      <c r="G197" s="216"/>
      <c r="H197" s="260"/>
      <c r="I197" s="216"/>
      <c r="J197" s="216"/>
      <c r="K197" s="216"/>
      <c r="L197" s="216"/>
      <c r="M197" s="216"/>
      <c r="N197" s="216"/>
      <c r="O197" s="216"/>
      <c r="P197" s="216"/>
      <c r="Q197" s="216"/>
      <c r="R197" s="216"/>
      <c r="S197" s="216"/>
      <c r="T197" s="216"/>
      <c r="U197" s="216"/>
      <c r="V197" s="216"/>
      <c r="W197" s="216"/>
      <c r="X197" s="216"/>
      <c r="Y197" s="216"/>
      <c r="Z197" s="216"/>
    </row>
    <row r="198" spans="1:26" ht="15.75" customHeight="1">
      <c r="A198" s="216"/>
      <c r="B198" s="216"/>
      <c r="C198" s="216"/>
      <c r="D198" s="216"/>
      <c r="E198" s="216"/>
      <c r="F198" s="216"/>
      <c r="G198" s="216"/>
      <c r="H198" s="260"/>
      <c r="I198" s="216"/>
      <c r="J198" s="216"/>
      <c r="K198" s="216"/>
      <c r="L198" s="216"/>
      <c r="M198" s="216"/>
      <c r="N198" s="216"/>
      <c r="O198" s="216"/>
      <c r="P198" s="216"/>
      <c r="Q198" s="216"/>
      <c r="R198" s="216"/>
      <c r="S198" s="216"/>
      <c r="T198" s="216"/>
      <c r="U198" s="216"/>
      <c r="V198" s="216"/>
      <c r="W198" s="216"/>
      <c r="X198" s="216"/>
      <c r="Y198" s="216"/>
      <c r="Z198" s="216"/>
    </row>
    <row r="199" spans="1:26" ht="15.75" customHeight="1">
      <c r="A199" s="216"/>
      <c r="B199" s="216"/>
      <c r="C199" s="216"/>
      <c r="D199" s="216"/>
      <c r="E199" s="216"/>
      <c r="F199" s="216"/>
      <c r="G199" s="216"/>
      <c r="H199" s="260"/>
      <c r="I199" s="216"/>
      <c r="J199" s="216"/>
      <c r="K199" s="216"/>
      <c r="L199" s="216"/>
      <c r="M199" s="216"/>
      <c r="N199" s="216"/>
      <c r="O199" s="216"/>
      <c r="P199" s="216"/>
      <c r="Q199" s="216"/>
      <c r="R199" s="216"/>
      <c r="S199" s="216"/>
      <c r="T199" s="216"/>
      <c r="U199" s="216"/>
      <c r="V199" s="216"/>
      <c r="W199" s="216"/>
      <c r="X199" s="216"/>
      <c r="Y199" s="216"/>
      <c r="Z199" s="216"/>
    </row>
    <row r="200" spans="1:26" ht="15.75" customHeight="1">
      <c r="A200" s="216"/>
      <c r="B200" s="216"/>
      <c r="C200" s="216"/>
      <c r="D200" s="216"/>
      <c r="E200" s="216"/>
      <c r="F200" s="216"/>
      <c r="G200" s="216"/>
      <c r="H200" s="260"/>
      <c r="I200" s="216"/>
      <c r="J200" s="216"/>
      <c r="K200" s="216"/>
      <c r="L200" s="216"/>
      <c r="M200" s="216"/>
      <c r="N200" s="216"/>
      <c r="O200" s="216"/>
      <c r="P200" s="216"/>
      <c r="Q200" s="216"/>
      <c r="R200" s="216"/>
      <c r="S200" s="216"/>
      <c r="T200" s="216"/>
      <c r="U200" s="216"/>
      <c r="V200" s="216"/>
      <c r="W200" s="216"/>
      <c r="X200" s="216"/>
      <c r="Y200" s="216"/>
      <c r="Z200" s="216"/>
    </row>
    <row r="201" spans="1:26" ht="15.75" customHeight="1">
      <c r="A201" s="216"/>
      <c r="B201" s="216"/>
      <c r="C201" s="216"/>
      <c r="D201" s="216"/>
      <c r="E201" s="216"/>
      <c r="F201" s="216"/>
      <c r="G201" s="216"/>
      <c r="H201" s="260"/>
      <c r="I201" s="216"/>
      <c r="J201" s="216"/>
      <c r="K201" s="216"/>
      <c r="L201" s="216"/>
      <c r="M201" s="216"/>
      <c r="N201" s="216"/>
      <c r="O201" s="216"/>
      <c r="P201" s="216"/>
      <c r="Q201" s="216"/>
      <c r="R201" s="216"/>
      <c r="S201" s="216"/>
      <c r="T201" s="216"/>
      <c r="U201" s="216"/>
      <c r="V201" s="216"/>
      <c r="W201" s="216"/>
      <c r="X201" s="216"/>
      <c r="Y201" s="216"/>
      <c r="Z201" s="216"/>
    </row>
    <row r="202" spans="1:26" ht="15.75" customHeight="1">
      <c r="A202" s="216"/>
      <c r="B202" s="216"/>
      <c r="C202" s="216"/>
      <c r="D202" s="216"/>
      <c r="E202" s="216"/>
      <c r="F202" s="216"/>
      <c r="G202" s="216"/>
      <c r="H202" s="260"/>
      <c r="I202" s="216"/>
      <c r="J202" s="216"/>
      <c r="K202" s="216"/>
      <c r="L202" s="216"/>
      <c r="M202" s="216"/>
      <c r="N202" s="216"/>
      <c r="O202" s="216"/>
      <c r="P202" s="216"/>
      <c r="Q202" s="216"/>
      <c r="R202" s="216"/>
      <c r="S202" s="216"/>
      <c r="T202" s="216"/>
      <c r="U202" s="216"/>
      <c r="V202" s="216"/>
      <c r="W202" s="216"/>
      <c r="X202" s="216"/>
      <c r="Y202" s="216"/>
      <c r="Z202" s="216"/>
    </row>
    <row r="203" spans="1:26" ht="15.75" customHeight="1">
      <c r="A203" s="216"/>
      <c r="B203" s="216"/>
      <c r="C203" s="216"/>
      <c r="D203" s="216"/>
      <c r="E203" s="216"/>
      <c r="F203" s="216"/>
      <c r="G203" s="216"/>
      <c r="H203" s="260"/>
      <c r="I203" s="216"/>
      <c r="J203" s="216"/>
      <c r="K203" s="216"/>
      <c r="L203" s="216"/>
      <c r="M203" s="216"/>
      <c r="N203" s="216"/>
      <c r="O203" s="216"/>
      <c r="P203" s="216"/>
      <c r="Q203" s="216"/>
      <c r="R203" s="216"/>
      <c r="S203" s="216"/>
      <c r="T203" s="216"/>
      <c r="U203" s="216"/>
      <c r="V203" s="216"/>
      <c r="W203" s="216"/>
      <c r="X203" s="216"/>
      <c r="Y203" s="216"/>
      <c r="Z203" s="216"/>
    </row>
    <row r="204" spans="1:26" ht="15.75" customHeight="1">
      <c r="A204" s="216"/>
      <c r="B204" s="216"/>
      <c r="C204" s="216"/>
      <c r="D204" s="216"/>
      <c r="E204" s="216"/>
      <c r="F204" s="216"/>
      <c r="G204" s="216"/>
      <c r="H204" s="260"/>
      <c r="I204" s="216"/>
      <c r="J204" s="216"/>
      <c r="K204" s="216"/>
      <c r="L204" s="216"/>
      <c r="M204" s="216"/>
      <c r="N204" s="216"/>
      <c r="O204" s="216"/>
      <c r="P204" s="216"/>
      <c r="Q204" s="216"/>
      <c r="R204" s="216"/>
      <c r="S204" s="216"/>
      <c r="T204" s="216"/>
      <c r="U204" s="216"/>
      <c r="V204" s="216"/>
      <c r="W204" s="216"/>
      <c r="X204" s="216"/>
      <c r="Y204" s="216"/>
      <c r="Z204" s="216"/>
    </row>
    <row r="205" spans="1:26" ht="15.75" customHeight="1">
      <c r="A205" s="216"/>
      <c r="B205" s="216"/>
      <c r="C205" s="216"/>
      <c r="D205" s="216"/>
      <c r="E205" s="216"/>
      <c r="F205" s="216"/>
      <c r="G205" s="216"/>
      <c r="H205" s="260"/>
      <c r="I205" s="216"/>
      <c r="J205" s="216"/>
      <c r="K205" s="216"/>
      <c r="L205" s="216"/>
      <c r="M205" s="216"/>
      <c r="N205" s="216"/>
      <c r="O205" s="216"/>
      <c r="P205" s="216"/>
      <c r="Q205" s="216"/>
      <c r="R205" s="216"/>
      <c r="S205" s="216"/>
      <c r="T205" s="216"/>
      <c r="U205" s="216"/>
      <c r="V205" s="216"/>
      <c r="W205" s="216"/>
      <c r="X205" s="216"/>
      <c r="Y205" s="216"/>
      <c r="Z205" s="216"/>
    </row>
    <row r="206" spans="1:26" ht="15.75" customHeight="1">
      <c r="A206" s="216"/>
      <c r="B206" s="216"/>
      <c r="C206" s="216"/>
      <c r="D206" s="216"/>
      <c r="E206" s="216"/>
      <c r="F206" s="216"/>
      <c r="G206" s="216"/>
      <c r="H206" s="260"/>
      <c r="I206" s="216"/>
      <c r="J206" s="216"/>
      <c r="K206" s="216"/>
      <c r="L206" s="216"/>
      <c r="M206" s="216"/>
      <c r="N206" s="216"/>
      <c r="O206" s="216"/>
      <c r="P206" s="216"/>
      <c r="Q206" s="216"/>
      <c r="R206" s="216"/>
      <c r="S206" s="216"/>
      <c r="T206" s="216"/>
      <c r="U206" s="216"/>
      <c r="V206" s="216"/>
      <c r="W206" s="216"/>
      <c r="X206" s="216"/>
      <c r="Y206" s="216"/>
      <c r="Z206" s="216"/>
    </row>
    <row r="207" spans="1:26" ht="15.75" customHeight="1">
      <c r="A207" s="216"/>
      <c r="B207" s="216"/>
      <c r="C207" s="216"/>
      <c r="D207" s="216"/>
      <c r="E207" s="216"/>
      <c r="F207" s="216"/>
      <c r="G207" s="216"/>
      <c r="H207" s="260"/>
      <c r="I207" s="216"/>
      <c r="J207" s="216"/>
      <c r="K207" s="216"/>
      <c r="L207" s="216"/>
      <c r="M207" s="216"/>
      <c r="N207" s="216"/>
      <c r="O207" s="216"/>
      <c r="P207" s="216"/>
      <c r="Q207" s="216"/>
      <c r="R207" s="216"/>
      <c r="S207" s="216"/>
      <c r="T207" s="216"/>
      <c r="U207" s="216"/>
      <c r="V207" s="216"/>
      <c r="W207" s="216"/>
      <c r="X207" s="216"/>
      <c r="Y207" s="216"/>
      <c r="Z207" s="216"/>
    </row>
    <row r="208" spans="1:26" ht="15.75" customHeight="1">
      <c r="A208" s="216"/>
      <c r="B208" s="216"/>
      <c r="C208" s="216"/>
      <c r="D208" s="216"/>
      <c r="E208" s="216"/>
      <c r="F208" s="216"/>
      <c r="G208" s="216"/>
      <c r="H208" s="260"/>
      <c r="I208" s="216"/>
      <c r="J208" s="216"/>
      <c r="K208" s="216"/>
      <c r="L208" s="216"/>
      <c r="M208" s="216"/>
      <c r="N208" s="216"/>
      <c r="O208" s="216"/>
      <c r="P208" s="216"/>
      <c r="Q208" s="216"/>
      <c r="R208" s="216"/>
      <c r="S208" s="216"/>
      <c r="T208" s="216"/>
      <c r="U208" s="216"/>
      <c r="V208" s="216"/>
      <c r="W208" s="216"/>
      <c r="X208" s="216"/>
      <c r="Y208" s="216"/>
      <c r="Z208" s="216"/>
    </row>
    <row r="209" spans="1:26" ht="15.75" customHeight="1">
      <c r="A209" s="216"/>
      <c r="B209" s="216"/>
      <c r="C209" s="216"/>
      <c r="D209" s="216"/>
      <c r="E209" s="216"/>
      <c r="F209" s="216"/>
      <c r="G209" s="216"/>
      <c r="H209" s="260"/>
      <c r="I209" s="216"/>
      <c r="J209" s="216"/>
      <c r="K209" s="216"/>
      <c r="L209" s="216"/>
      <c r="M209" s="216"/>
      <c r="N209" s="216"/>
      <c r="O209" s="216"/>
      <c r="P209" s="216"/>
      <c r="Q209" s="216"/>
      <c r="R209" s="216"/>
      <c r="S209" s="216"/>
      <c r="T209" s="216"/>
      <c r="U209" s="216"/>
      <c r="V209" s="216"/>
      <c r="W209" s="216"/>
      <c r="X209" s="216"/>
      <c r="Y209" s="216"/>
      <c r="Z209" s="216"/>
    </row>
    <row r="210" spans="1:26" ht="15.75" customHeight="1">
      <c r="A210" s="216"/>
      <c r="B210" s="216"/>
      <c r="C210" s="216"/>
      <c r="D210" s="216"/>
      <c r="E210" s="216"/>
      <c r="F210" s="216"/>
      <c r="G210" s="216"/>
      <c r="H210" s="260"/>
      <c r="I210" s="216"/>
      <c r="J210" s="216"/>
      <c r="K210" s="216"/>
      <c r="L210" s="216"/>
      <c r="M210" s="216"/>
      <c r="N210" s="216"/>
      <c r="O210" s="216"/>
      <c r="P210" s="216"/>
      <c r="Q210" s="216"/>
      <c r="R210" s="216"/>
      <c r="S210" s="216"/>
      <c r="T210" s="216"/>
      <c r="U210" s="216"/>
      <c r="V210" s="216"/>
      <c r="W210" s="216"/>
      <c r="X210" s="216"/>
      <c r="Y210" s="216"/>
      <c r="Z210" s="216"/>
    </row>
    <row r="211" spans="1:26" ht="15.75" customHeight="1">
      <c r="A211" s="216"/>
      <c r="B211" s="216"/>
      <c r="C211" s="216"/>
      <c r="D211" s="216"/>
      <c r="E211" s="216"/>
      <c r="F211" s="216"/>
      <c r="G211" s="216"/>
      <c r="H211" s="260"/>
      <c r="I211" s="216"/>
      <c r="J211" s="216"/>
      <c r="K211" s="216"/>
      <c r="L211" s="216"/>
      <c r="M211" s="216"/>
      <c r="N211" s="216"/>
      <c r="O211" s="216"/>
      <c r="P211" s="216"/>
      <c r="Q211" s="216"/>
      <c r="R211" s="216"/>
      <c r="S211" s="216"/>
      <c r="T211" s="216"/>
      <c r="U211" s="216"/>
      <c r="V211" s="216"/>
      <c r="W211" s="216"/>
      <c r="X211" s="216"/>
      <c r="Y211" s="216"/>
      <c r="Z211" s="216"/>
    </row>
    <row r="212" spans="1:26" ht="15.75" customHeight="1">
      <c r="A212" s="216"/>
      <c r="B212" s="216"/>
      <c r="C212" s="216"/>
      <c r="D212" s="216"/>
      <c r="E212" s="216"/>
      <c r="F212" s="216"/>
      <c r="G212" s="216"/>
      <c r="H212" s="260"/>
      <c r="I212" s="216"/>
      <c r="J212" s="216"/>
      <c r="K212" s="216"/>
      <c r="L212" s="216"/>
      <c r="M212" s="216"/>
      <c r="N212" s="216"/>
      <c r="O212" s="216"/>
      <c r="P212" s="216"/>
      <c r="Q212" s="216"/>
      <c r="R212" s="216"/>
      <c r="S212" s="216"/>
      <c r="T212" s="216"/>
      <c r="U212" s="216"/>
      <c r="V212" s="216"/>
      <c r="W212" s="216"/>
      <c r="X212" s="216"/>
      <c r="Y212" s="216"/>
      <c r="Z212" s="216"/>
    </row>
    <row r="213" spans="1:26" ht="15.75" customHeight="1">
      <c r="A213" s="216"/>
      <c r="B213" s="216"/>
      <c r="C213" s="216"/>
      <c r="D213" s="216"/>
      <c r="E213" s="216"/>
      <c r="F213" s="216"/>
      <c r="G213" s="216"/>
      <c r="H213" s="260"/>
      <c r="I213" s="216"/>
      <c r="J213" s="216"/>
      <c r="K213" s="216"/>
      <c r="L213" s="216"/>
      <c r="M213" s="216"/>
      <c r="N213" s="216"/>
      <c r="O213" s="216"/>
      <c r="P213" s="216"/>
      <c r="Q213" s="216"/>
      <c r="R213" s="216"/>
      <c r="S213" s="216"/>
      <c r="T213" s="216"/>
      <c r="U213" s="216"/>
      <c r="V213" s="216"/>
      <c r="W213" s="216"/>
      <c r="X213" s="216"/>
      <c r="Y213" s="216"/>
      <c r="Z213" s="216"/>
    </row>
    <row r="214" spans="1:26" ht="15.75" customHeight="1">
      <c r="A214" s="216"/>
      <c r="B214" s="216"/>
      <c r="C214" s="216"/>
      <c r="D214" s="216"/>
      <c r="E214" s="216"/>
      <c r="F214" s="216"/>
      <c r="G214" s="216"/>
      <c r="H214" s="260"/>
      <c r="I214" s="216"/>
      <c r="J214" s="216"/>
      <c r="K214" s="216"/>
      <c r="L214" s="216"/>
      <c r="M214" s="216"/>
      <c r="N214" s="216"/>
      <c r="O214" s="216"/>
      <c r="P214" s="216"/>
      <c r="Q214" s="216"/>
      <c r="R214" s="216"/>
      <c r="S214" s="216"/>
      <c r="T214" s="216"/>
      <c r="U214" s="216"/>
      <c r="V214" s="216"/>
      <c r="W214" s="216"/>
      <c r="X214" s="216"/>
      <c r="Y214" s="216"/>
      <c r="Z214" s="216"/>
    </row>
    <row r="215" spans="1:26" ht="15.75" customHeight="1">
      <c r="A215" s="216"/>
      <c r="B215" s="216"/>
      <c r="C215" s="216"/>
      <c r="D215" s="216"/>
      <c r="E215" s="216"/>
      <c r="F215" s="216"/>
      <c r="G215" s="216"/>
      <c r="H215" s="260"/>
      <c r="I215" s="216"/>
      <c r="J215" s="216"/>
      <c r="K215" s="216"/>
      <c r="L215" s="216"/>
      <c r="M215" s="216"/>
      <c r="N215" s="216"/>
      <c r="O215" s="216"/>
      <c r="P215" s="216"/>
      <c r="Q215" s="216"/>
      <c r="R215" s="216"/>
      <c r="S215" s="216"/>
      <c r="T215" s="216"/>
      <c r="U215" s="216"/>
      <c r="V215" s="216"/>
      <c r="W215" s="216"/>
      <c r="X215" s="216"/>
      <c r="Y215" s="216"/>
      <c r="Z215" s="216"/>
    </row>
    <row r="216" spans="1:26" ht="15.75" customHeight="1">
      <c r="A216" s="216"/>
      <c r="B216" s="216"/>
      <c r="C216" s="216"/>
      <c r="D216" s="216"/>
      <c r="E216" s="216"/>
      <c r="F216" s="216"/>
      <c r="G216" s="216"/>
      <c r="H216" s="260"/>
      <c r="I216" s="216"/>
      <c r="J216" s="216"/>
      <c r="K216" s="216"/>
      <c r="L216" s="216"/>
      <c r="M216" s="216"/>
      <c r="N216" s="216"/>
      <c r="O216" s="216"/>
      <c r="P216" s="216"/>
      <c r="Q216" s="216"/>
      <c r="R216" s="216"/>
      <c r="S216" s="216"/>
      <c r="T216" s="216"/>
      <c r="U216" s="216"/>
      <c r="V216" s="216"/>
      <c r="W216" s="216"/>
      <c r="X216" s="216"/>
      <c r="Y216" s="216"/>
      <c r="Z216" s="216"/>
    </row>
    <row r="217" spans="1:26" ht="15.75" customHeight="1">
      <c r="A217" s="216"/>
      <c r="B217" s="216"/>
      <c r="C217" s="216"/>
      <c r="D217" s="216"/>
      <c r="E217" s="216"/>
      <c r="F217" s="216"/>
      <c r="G217" s="216"/>
      <c r="H217" s="260"/>
      <c r="I217" s="216"/>
      <c r="J217" s="216"/>
      <c r="K217" s="216"/>
      <c r="L217" s="216"/>
      <c r="M217" s="216"/>
      <c r="N217" s="216"/>
      <c r="O217" s="216"/>
      <c r="P217" s="216"/>
      <c r="Q217" s="216"/>
      <c r="R217" s="216"/>
      <c r="S217" s="216"/>
      <c r="T217" s="216"/>
      <c r="U217" s="216"/>
      <c r="V217" s="216"/>
      <c r="W217" s="216"/>
      <c r="X217" s="216"/>
      <c r="Y217" s="216"/>
      <c r="Z217" s="216"/>
    </row>
    <row r="218" spans="1:26" ht="15.75" customHeight="1">
      <c r="A218" s="216"/>
      <c r="B218" s="216"/>
      <c r="C218" s="216"/>
      <c r="D218" s="216"/>
      <c r="E218" s="216"/>
      <c r="F218" s="216"/>
      <c r="G218" s="216"/>
      <c r="H218" s="260"/>
      <c r="I218" s="216"/>
      <c r="J218" s="216"/>
      <c r="K218" s="216"/>
      <c r="L218" s="216"/>
      <c r="M218" s="216"/>
      <c r="N218" s="216"/>
      <c r="O218" s="216"/>
      <c r="P218" s="216"/>
      <c r="Q218" s="216"/>
      <c r="R218" s="216"/>
      <c r="S218" s="216"/>
      <c r="T218" s="216"/>
      <c r="U218" s="216"/>
      <c r="V218" s="216"/>
      <c r="W218" s="216"/>
      <c r="X218" s="216"/>
      <c r="Y218" s="216"/>
      <c r="Z218" s="216"/>
    </row>
    <row r="219" spans="1:26" ht="15.75" customHeight="1">
      <c r="A219" s="216"/>
      <c r="B219" s="216"/>
      <c r="C219" s="216"/>
      <c r="D219" s="216"/>
      <c r="E219" s="216"/>
      <c r="F219" s="216"/>
      <c r="G219" s="216"/>
      <c r="H219" s="260"/>
      <c r="I219" s="216"/>
      <c r="J219" s="216"/>
      <c r="K219" s="216"/>
      <c r="L219" s="216"/>
      <c r="M219" s="216"/>
      <c r="N219" s="216"/>
      <c r="O219" s="216"/>
      <c r="P219" s="216"/>
      <c r="Q219" s="216"/>
      <c r="R219" s="216"/>
      <c r="S219" s="216"/>
      <c r="T219" s="216"/>
      <c r="U219" s="216"/>
      <c r="V219" s="216"/>
      <c r="W219" s="216"/>
      <c r="X219" s="216"/>
      <c r="Y219" s="216"/>
      <c r="Z219" s="216"/>
    </row>
    <row r="220" spans="1:26" ht="15.75" customHeight="1">
      <c r="A220" s="216"/>
      <c r="B220" s="216"/>
      <c r="C220" s="216"/>
      <c r="D220" s="216"/>
      <c r="E220" s="216"/>
      <c r="F220" s="216"/>
      <c r="G220" s="216"/>
      <c r="H220" s="260"/>
      <c r="I220" s="216"/>
      <c r="J220" s="216"/>
      <c r="K220" s="216"/>
      <c r="L220" s="216"/>
      <c r="M220" s="216"/>
      <c r="N220" s="216"/>
      <c r="O220" s="216"/>
      <c r="P220" s="216"/>
      <c r="Q220" s="216"/>
      <c r="R220" s="216"/>
      <c r="S220" s="216"/>
      <c r="T220" s="216"/>
      <c r="U220" s="216"/>
      <c r="V220" s="216"/>
      <c r="W220" s="216"/>
      <c r="X220" s="216"/>
      <c r="Y220" s="216"/>
      <c r="Z220" s="216"/>
    </row>
    <row r="221" spans="1:26" ht="15.75" customHeight="1">
      <c r="A221" s="216"/>
      <c r="B221" s="216"/>
      <c r="C221" s="216"/>
      <c r="D221" s="216"/>
      <c r="E221" s="216"/>
      <c r="F221" s="216"/>
      <c r="G221" s="216"/>
      <c r="H221" s="260"/>
      <c r="I221" s="216"/>
      <c r="J221" s="216"/>
      <c r="K221" s="216"/>
      <c r="L221" s="216"/>
      <c r="M221" s="216"/>
      <c r="N221" s="216"/>
      <c r="O221" s="216"/>
      <c r="P221" s="216"/>
      <c r="Q221" s="216"/>
      <c r="R221" s="216"/>
      <c r="S221" s="216"/>
      <c r="T221" s="216"/>
      <c r="U221" s="216"/>
      <c r="V221" s="216"/>
      <c r="W221" s="216"/>
      <c r="X221" s="216"/>
      <c r="Y221" s="216"/>
      <c r="Z221" s="216"/>
    </row>
    <row r="222" spans="1:26" ht="15.75" customHeight="1">
      <c r="A222" s="216"/>
      <c r="B222" s="216"/>
      <c r="C222" s="216"/>
      <c r="D222" s="216"/>
      <c r="E222" s="216"/>
      <c r="F222" s="216"/>
      <c r="G222" s="216"/>
      <c r="H222" s="260"/>
      <c r="I222" s="216"/>
      <c r="J222" s="216"/>
      <c r="K222" s="216"/>
      <c r="L222" s="216"/>
      <c r="M222" s="216"/>
      <c r="N222" s="216"/>
      <c r="O222" s="216"/>
      <c r="P222" s="216"/>
      <c r="Q222" s="216"/>
      <c r="R222" s="216"/>
      <c r="S222" s="216"/>
      <c r="T222" s="216"/>
      <c r="U222" s="216"/>
      <c r="V222" s="216"/>
      <c r="W222" s="216"/>
      <c r="X222" s="216"/>
      <c r="Y222" s="216"/>
      <c r="Z222" s="216"/>
    </row>
    <row r="223" spans="1:26" ht="15.75" customHeight="1">
      <c r="A223" s="216"/>
      <c r="B223" s="216"/>
      <c r="C223" s="216"/>
      <c r="D223" s="216"/>
      <c r="E223" s="216"/>
      <c r="F223" s="216"/>
      <c r="G223" s="216"/>
      <c r="H223" s="260"/>
      <c r="I223" s="216"/>
      <c r="J223" s="216"/>
      <c r="K223" s="216"/>
      <c r="L223" s="216"/>
      <c r="M223" s="216"/>
      <c r="N223" s="216"/>
      <c r="O223" s="216"/>
      <c r="P223" s="216"/>
      <c r="Q223" s="216"/>
      <c r="R223" s="216"/>
      <c r="S223" s="216"/>
      <c r="T223" s="216"/>
      <c r="U223" s="216"/>
      <c r="V223" s="216"/>
      <c r="W223" s="216"/>
      <c r="X223" s="216"/>
      <c r="Y223" s="216"/>
      <c r="Z223" s="216"/>
    </row>
    <row r="224" spans="1:26" ht="15.75" customHeight="1">
      <c r="A224" s="216"/>
      <c r="B224" s="216"/>
      <c r="C224" s="216"/>
      <c r="D224" s="216"/>
      <c r="E224" s="216"/>
      <c r="F224" s="216"/>
      <c r="G224" s="216"/>
      <c r="H224" s="260"/>
      <c r="I224" s="216"/>
      <c r="J224" s="216"/>
      <c r="K224" s="216"/>
      <c r="L224" s="216"/>
      <c r="M224" s="216"/>
      <c r="N224" s="216"/>
      <c r="O224" s="216"/>
      <c r="P224" s="216"/>
      <c r="Q224" s="216"/>
      <c r="R224" s="216"/>
      <c r="S224" s="216"/>
      <c r="T224" s="216"/>
      <c r="U224" s="216"/>
      <c r="V224" s="216"/>
      <c r="W224" s="216"/>
      <c r="X224" s="216"/>
      <c r="Y224" s="216"/>
      <c r="Z224" s="216"/>
    </row>
    <row r="225" spans="1:26" ht="15.75" customHeight="1">
      <c r="A225" s="216"/>
      <c r="B225" s="216"/>
      <c r="C225" s="216"/>
      <c r="D225" s="216"/>
      <c r="E225" s="216"/>
      <c r="F225" s="216"/>
      <c r="G225" s="216"/>
      <c r="H225" s="260"/>
      <c r="I225" s="216"/>
      <c r="J225" s="216"/>
      <c r="K225" s="216"/>
      <c r="L225" s="216"/>
      <c r="M225" s="216"/>
      <c r="N225" s="216"/>
      <c r="O225" s="216"/>
      <c r="P225" s="216"/>
      <c r="Q225" s="216"/>
      <c r="R225" s="216"/>
      <c r="S225" s="216"/>
      <c r="T225" s="216"/>
      <c r="U225" s="216"/>
      <c r="V225" s="216"/>
      <c r="W225" s="216"/>
      <c r="X225" s="216"/>
      <c r="Y225" s="216"/>
      <c r="Z225" s="216"/>
    </row>
    <row r="226" spans="1:26" ht="15.75" customHeight="1">
      <c r="A226" s="216"/>
      <c r="B226" s="216"/>
      <c r="C226" s="216"/>
      <c r="D226" s="216"/>
      <c r="E226" s="216"/>
      <c r="F226" s="216"/>
      <c r="G226" s="216"/>
      <c r="H226" s="260"/>
      <c r="I226" s="216"/>
      <c r="J226" s="216"/>
      <c r="K226" s="216"/>
      <c r="L226" s="216"/>
      <c r="M226" s="216"/>
      <c r="N226" s="216"/>
      <c r="O226" s="216"/>
      <c r="P226" s="216"/>
      <c r="Q226" s="216"/>
      <c r="R226" s="216"/>
      <c r="S226" s="216"/>
      <c r="T226" s="216"/>
      <c r="U226" s="216"/>
      <c r="V226" s="216"/>
      <c r="W226" s="216"/>
      <c r="X226" s="216"/>
      <c r="Y226" s="216"/>
      <c r="Z226" s="216"/>
    </row>
    <row r="227" spans="1:26" ht="15.75" customHeight="1">
      <c r="A227" s="216"/>
      <c r="B227" s="216"/>
      <c r="C227" s="216"/>
      <c r="D227" s="216"/>
      <c r="E227" s="216"/>
      <c r="F227" s="216"/>
      <c r="G227" s="216"/>
      <c r="H227" s="260"/>
      <c r="I227" s="216"/>
      <c r="J227" s="216"/>
      <c r="K227" s="216"/>
      <c r="L227" s="216"/>
      <c r="M227" s="216"/>
      <c r="N227" s="216"/>
      <c r="O227" s="216"/>
      <c r="P227" s="216"/>
      <c r="Q227" s="216"/>
      <c r="R227" s="216"/>
      <c r="S227" s="216"/>
      <c r="T227" s="216"/>
      <c r="U227" s="216"/>
      <c r="V227" s="216"/>
      <c r="W227" s="216"/>
      <c r="X227" s="216"/>
      <c r="Y227" s="216"/>
      <c r="Z227" s="216"/>
    </row>
    <row r="228" spans="1:26" ht="15.75" customHeight="1">
      <c r="A228" s="216"/>
      <c r="B228" s="216"/>
      <c r="C228" s="216"/>
      <c r="D228" s="216"/>
      <c r="E228" s="216"/>
      <c r="F228" s="216"/>
      <c r="G228" s="216"/>
      <c r="H228" s="260"/>
      <c r="I228" s="216"/>
      <c r="J228" s="216"/>
      <c r="K228" s="216"/>
      <c r="L228" s="216"/>
      <c r="M228" s="216"/>
      <c r="N228" s="216"/>
      <c r="O228" s="216"/>
      <c r="P228" s="216"/>
      <c r="Q228" s="216"/>
      <c r="R228" s="216"/>
      <c r="S228" s="216"/>
      <c r="T228" s="216"/>
      <c r="U228" s="216"/>
      <c r="V228" s="216"/>
      <c r="W228" s="216"/>
      <c r="X228" s="216"/>
      <c r="Y228" s="216"/>
      <c r="Z228" s="216"/>
    </row>
    <row r="229" spans="1:26" ht="15.75" customHeight="1">
      <c r="A229" s="216"/>
      <c r="B229" s="216"/>
      <c r="C229" s="216"/>
      <c r="D229" s="216"/>
      <c r="E229" s="216"/>
      <c r="F229" s="216"/>
      <c r="G229" s="216"/>
      <c r="H229" s="260"/>
      <c r="I229" s="216"/>
      <c r="J229" s="216"/>
      <c r="K229" s="216"/>
      <c r="L229" s="216"/>
      <c r="M229" s="216"/>
      <c r="N229" s="216"/>
      <c r="O229" s="216"/>
      <c r="P229" s="216"/>
      <c r="Q229" s="216"/>
      <c r="R229" s="216"/>
      <c r="S229" s="216"/>
      <c r="T229" s="216"/>
      <c r="U229" s="216"/>
      <c r="V229" s="216"/>
      <c r="W229" s="216"/>
      <c r="X229" s="216"/>
      <c r="Y229" s="216"/>
      <c r="Z229" s="216"/>
    </row>
    <row r="230" spans="1:26" ht="15.75" customHeight="1">
      <c r="A230" s="216"/>
      <c r="B230" s="216"/>
      <c r="C230" s="216"/>
      <c r="D230" s="216"/>
      <c r="E230" s="216"/>
      <c r="F230" s="216"/>
      <c r="G230" s="216"/>
      <c r="H230" s="260"/>
      <c r="I230" s="216"/>
      <c r="J230" s="216"/>
      <c r="K230" s="216"/>
      <c r="L230" s="216"/>
      <c r="M230" s="216"/>
      <c r="N230" s="216"/>
      <c r="O230" s="216"/>
      <c r="P230" s="216"/>
      <c r="Q230" s="216"/>
      <c r="R230" s="216"/>
      <c r="S230" s="216"/>
      <c r="T230" s="216"/>
      <c r="U230" s="216"/>
      <c r="V230" s="216"/>
      <c r="W230" s="216"/>
      <c r="X230" s="216"/>
      <c r="Y230" s="216"/>
      <c r="Z230" s="216"/>
    </row>
    <row r="231" spans="1:26" ht="15.75" customHeight="1">
      <c r="A231" s="216"/>
      <c r="B231" s="216"/>
      <c r="C231" s="216"/>
      <c r="D231" s="216"/>
      <c r="E231" s="216"/>
      <c r="F231" s="216"/>
      <c r="G231" s="216"/>
      <c r="H231" s="260"/>
      <c r="I231" s="216"/>
      <c r="J231" s="216"/>
      <c r="K231" s="216"/>
      <c r="L231" s="216"/>
      <c r="M231" s="216"/>
      <c r="N231" s="216"/>
      <c r="O231" s="216"/>
      <c r="P231" s="216"/>
      <c r="Q231" s="216"/>
      <c r="R231" s="216"/>
      <c r="S231" s="216"/>
      <c r="T231" s="216"/>
      <c r="U231" s="216"/>
      <c r="V231" s="216"/>
      <c r="W231" s="216"/>
      <c r="X231" s="216"/>
      <c r="Y231" s="216"/>
      <c r="Z231" s="216"/>
    </row>
    <row r="232" spans="1:26" ht="15.75" customHeight="1">
      <c r="A232" s="216"/>
      <c r="B232" s="216"/>
      <c r="C232" s="216"/>
      <c r="D232" s="216"/>
      <c r="E232" s="216"/>
      <c r="F232" s="216"/>
      <c r="G232" s="216"/>
      <c r="H232" s="260"/>
      <c r="I232" s="216"/>
      <c r="J232" s="216"/>
      <c r="K232" s="216"/>
      <c r="L232" s="216"/>
      <c r="M232" s="216"/>
      <c r="N232" s="216"/>
      <c r="O232" s="216"/>
      <c r="P232" s="216"/>
      <c r="Q232" s="216"/>
      <c r="R232" s="216"/>
      <c r="S232" s="216"/>
      <c r="T232" s="216"/>
      <c r="U232" s="216"/>
      <c r="V232" s="216"/>
      <c r="W232" s="216"/>
      <c r="X232" s="216"/>
      <c r="Y232" s="216"/>
      <c r="Z232" s="216"/>
    </row>
    <row r="233" spans="1:26" ht="15.75" customHeight="1">
      <c r="A233" s="216"/>
      <c r="B233" s="216"/>
      <c r="C233" s="216"/>
      <c r="D233" s="216"/>
      <c r="E233" s="216"/>
      <c r="F233" s="216"/>
      <c r="G233" s="216"/>
      <c r="H233" s="260"/>
      <c r="I233" s="216"/>
      <c r="J233" s="216"/>
      <c r="K233" s="216"/>
      <c r="L233" s="216"/>
      <c r="M233" s="216"/>
      <c r="N233" s="216"/>
      <c r="O233" s="216"/>
      <c r="P233" s="216"/>
      <c r="Q233" s="216"/>
      <c r="R233" s="216"/>
      <c r="S233" s="216"/>
      <c r="T233" s="216"/>
      <c r="U233" s="216"/>
      <c r="V233" s="216"/>
      <c r="W233" s="216"/>
      <c r="X233" s="216"/>
      <c r="Y233" s="216"/>
      <c r="Z233" s="216"/>
    </row>
    <row r="234" spans="1:26" ht="15.75" customHeight="1">
      <c r="A234" s="216"/>
      <c r="B234" s="216"/>
      <c r="C234" s="216"/>
      <c r="D234" s="216"/>
      <c r="E234" s="216"/>
      <c r="F234" s="216"/>
      <c r="G234" s="216"/>
      <c r="H234" s="260"/>
      <c r="I234" s="216"/>
      <c r="J234" s="216"/>
      <c r="K234" s="216"/>
      <c r="L234" s="216"/>
      <c r="M234" s="216"/>
      <c r="N234" s="216"/>
      <c r="O234" s="216"/>
      <c r="P234" s="216"/>
      <c r="Q234" s="216"/>
      <c r="R234" s="216"/>
      <c r="S234" s="216"/>
      <c r="T234" s="216"/>
      <c r="U234" s="216"/>
      <c r="V234" s="216"/>
      <c r="W234" s="216"/>
      <c r="X234" s="216"/>
      <c r="Y234" s="216"/>
      <c r="Z234" s="216"/>
    </row>
    <row r="235" spans="1:26" ht="15.75" customHeight="1">
      <c r="A235" s="216"/>
      <c r="B235" s="216"/>
      <c r="C235" s="216"/>
      <c r="D235" s="216"/>
      <c r="E235" s="216"/>
      <c r="F235" s="216"/>
      <c r="G235" s="216"/>
      <c r="H235" s="260"/>
      <c r="I235" s="216"/>
      <c r="J235" s="216"/>
      <c r="K235" s="216"/>
      <c r="L235" s="216"/>
      <c r="M235" s="216"/>
      <c r="N235" s="216"/>
      <c r="O235" s="216"/>
      <c r="P235" s="216"/>
      <c r="Q235" s="216"/>
      <c r="R235" s="216"/>
      <c r="S235" s="216"/>
      <c r="T235" s="216"/>
      <c r="U235" s="216"/>
      <c r="V235" s="216"/>
      <c r="W235" s="216"/>
      <c r="X235" s="216"/>
      <c r="Y235" s="216"/>
      <c r="Z235" s="216"/>
    </row>
    <row r="236" spans="1:26" ht="15.75" customHeight="1">
      <c r="A236" s="216"/>
      <c r="B236" s="216"/>
      <c r="C236" s="216"/>
      <c r="D236" s="216"/>
      <c r="E236" s="216"/>
      <c r="F236" s="216"/>
      <c r="G236" s="216"/>
      <c r="H236" s="260"/>
      <c r="I236" s="216"/>
      <c r="J236" s="216"/>
      <c r="K236" s="216"/>
      <c r="L236" s="216"/>
      <c r="M236" s="216"/>
      <c r="N236" s="216"/>
      <c r="O236" s="216"/>
      <c r="P236" s="216"/>
      <c r="Q236" s="216"/>
      <c r="R236" s="216"/>
      <c r="S236" s="216"/>
      <c r="T236" s="216"/>
      <c r="U236" s="216"/>
      <c r="V236" s="216"/>
      <c r="W236" s="216"/>
      <c r="X236" s="216"/>
      <c r="Y236" s="216"/>
      <c r="Z236" s="216"/>
    </row>
    <row r="237" spans="1:26" ht="15.75" customHeight="1">
      <c r="A237" s="216"/>
      <c r="B237" s="216"/>
      <c r="C237" s="216"/>
      <c r="D237" s="216"/>
      <c r="E237" s="216"/>
      <c r="F237" s="216"/>
      <c r="G237" s="216"/>
      <c r="H237" s="260"/>
      <c r="I237" s="216"/>
      <c r="J237" s="216"/>
      <c r="K237" s="216"/>
      <c r="L237" s="216"/>
      <c r="M237" s="216"/>
      <c r="N237" s="216"/>
      <c r="O237" s="216"/>
      <c r="P237" s="216"/>
      <c r="Q237" s="216"/>
      <c r="R237" s="216"/>
      <c r="S237" s="216"/>
      <c r="T237" s="216"/>
      <c r="U237" s="216"/>
      <c r="V237" s="216"/>
      <c r="W237" s="216"/>
      <c r="X237" s="216"/>
      <c r="Y237" s="216"/>
      <c r="Z237" s="216"/>
    </row>
    <row r="238" spans="1:26" ht="15.75" customHeight="1">
      <c r="A238" s="216"/>
      <c r="B238" s="216"/>
      <c r="C238" s="216"/>
      <c r="D238" s="216"/>
      <c r="E238" s="216"/>
      <c r="F238" s="216"/>
      <c r="G238" s="216"/>
      <c r="H238" s="260"/>
      <c r="I238" s="216"/>
      <c r="J238" s="216"/>
      <c r="K238" s="216"/>
      <c r="L238" s="216"/>
      <c r="M238" s="216"/>
      <c r="N238" s="216"/>
      <c r="O238" s="216"/>
      <c r="P238" s="216"/>
      <c r="Q238" s="216"/>
      <c r="R238" s="216"/>
      <c r="S238" s="216"/>
      <c r="T238" s="216"/>
      <c r="U238" s="216"/>
      <c r="V238" s="216"/>
      <c r="W238" s="216"/>
      <c r="X238" s="216"/>
      <c r="Y238" s="216"/>
      <c r="Z238" s="216"/>
    </row>
    <row r="239" spans="1:26" ht="15.75" customHeight="1">
      <c r="A239" s="216"/>
      <c r="B239" s="216"/>
      <c r="C239" s="216"/>
      <c r="D239" s="216"/>
      <c r="E239" s="216"/>
      <c r="F239" s="216"/>
      <c r="G239" s="216"/>
      <c r="H239" s="260"/>
      <c r="I239" s="216"/>
      <c r="J239" s="216"/>
      <c r="K239" s="216"/>
      <c r="L239" s="216"/>
      <c r="M239" s="216"/>
      <c r="N239" s="216"/>
      <c r="O239" s="216"/>
      <c r="P239" s="216"/>
      <c r="Q239" s="216"/>
      <c r="R239" s="216"/>
      <c r="S239" s="216"/>
      <c r="T239" s="216"/>
      <c r="U239" s="216"/>
      <c r="V239" s="216"/>
      <c r="W239" s="216"/>
      <c r="X239" s="216"/>
      <c r="Y239" s="216"/>
      <c r="Z239" s="216"/>
    </row>
    <row r="240" spans="1:26" ht="15.75" customHeight="1">
      <c r="A240" s="216"/>
      <c r="B240" s="216"/>
      <c r="C240" s="216"/>
      <c r="D240" s="216"/>
      <c r="E240" s="216"/>
      <c r="F240" s="216"/>
      <c r="G240" s="216"/>
      <c r="H240" s="260"/>
      <c r="I240" s="216"/>
      <c r="J240" s="216"/>
      <c r="K240" s="216"/>
      <c r="L240" s="216"/>
      <c r="M240" s="216"/>
      <c r="N240" s="216"/>
      <c r="O240" s="216"/>
      <c r="P240" s="216"/>
      <c r="Q240" s="216"/>
      <c r="R240" s="216"/>
      <c r="S240" s="216"/>
      <c r="T240" s="216"/>
      <c r="U240" s="216"/>
      <c r="V240" s="216"/>
      <c r="W240" s="216"/>
      <c r="X240" s="216"/>
      <c r="Y240" s="216"/>
      <c r="Z240" s="216"/>
    </row>
    <row r="241" spans="1:26" ht="15.75" customHeight="1">
      <c r="A241" s="216"/>
      <c r="B241" s="216"/>
      <c r="C241" s="216"/>
      <c r="D241" s="216"/>
      <c r="E241" s="216"/>
      <c r="F241" s="216"/>
      <c r="G241" s="216"/>
      <c r="H241" s="260"/>
      <c r="I241" s="216"/>
      <c r="J241" s="216"/>
      <c r="K241" s="216"/>
      <c r="L241" s="216"/>
      <c r="M241" s="216"/>
      <c r="N241" s="216"/>
      <c r="O241" s="216"/>
      <c r="P241" s="216"/>
      <c r="Q241" s="216"/>
      <c r="R241" s="216"/>
      <c r="S241" s="216"/>
      <c r="T241" s="216"/>
      <c r="U241" s="216"/>
      <c r="V241" s="216"/>
      <c r="W241" s="216"/>
      <c r="X241" s="216"/>
      <c r="Y241" s="216"/>
      <c r="Z241" s="216"/>
    </row>
    <row r="242" spans="1:26" ht="15.75" customHeight="1">
      <c r="A242" s="216"/>
      <c r="B242" s="216"/>
      <c r="C242" s="216"/>
      <c r="D242" s="216"/>
      <c r="E242" s="216"/>
      <c r="F242" s="216"/>
      <c r="G242" s="216"/>
      <c r="H242" s="260"/>
      <c r="I242" s="216"/>
      <c r="J242" s="216"/>
      <c r="K242" s="216"/>
      <c r="L242" s="216"/>
      <c r="M242" s="216"/>
      <c r="N242" s="216"/>
      <c r="O242" s="216"/>
      <c r="P242" s="216"/>
      <c r="Q242" s="216"/>
      <c r="R242" s="216"/>
      <c r="S242" s="216"/>
      <c r="T242" s="216"/>
      <c r="U242" s="216"/>
      <c r="V242" s="216"/>
      <c r="W242" s="216"/>
      <c r="X242" s="216"/>
      <c r="Y242" s="216"/>
      <c r="Z242" s="216"/>
    </row>
    <row r="243" spans="1:26" ht="15.75" customHeight="1">
      <c r="A243" s="216"/>
      <c r="B243" s="216"/>
      <c r="C243" s="216"/>
      <c r="D243" s="216"/>
      <c r="E243" s="216"/>
      <c r="F243" s="216"/>
      <c r="G243" s="216"/>
      <c r="H243" s="260"/>
      <c r="I243" s="216"/>
      <c r="J243" s="216"/>
      <c r="K243" s="216"/>
      <c r="L243" s="216"/>
      <c r="M243" s="216"/>
      <c r="N243" s="216"/>
      <c r="O243" s="216"/>
      <c r="P243" s="216"/>
      <c r="Q243" s="216"/>
      <c r="R243" s="216"/>
      <c r="S243" s="216"/>
      <c r="T243" s="216"/>
      <c r="U243" s="216"/>
      <c r="V243" s="216"/>
      <c r="W243" s="216"/>
      <c r="X243" s="216"/>
      <c r="Y243" s="216"/>
      <c r="Z243" s="216"/>
    </row>
    <row r="244" spans="1:26" ht="15.75" customHeight="1">
      <c r="A244" s="216"/>
      <c r="B244" s="216"/>
      <c r="C244" s="216"/>
      <c r="D244" s="216"/>
      <c r="E244" s="216"/>
      <c r="F244" s="216"/>
      <c r="G244" s="216"/>
      <c r="H244" s="260"/>
      <c r="I244" s="216"/>
      <c r="J244" s="216"/>
      <c r="K244" s="216"/>
      <c r="L244" s="216"/>
      <c r="M244" s="216"/>
      <c r="N244" s="216"/>
      <c r="O244" s="216"/>
      <c r="P244" s="216"/>
      <c r="Q244" s="216"/>
      <c r="R244" s="216"/>
      <c r="S244" s="216"/>
      <c r="T244" s="216"/>
      <c r="U244" s="216"/>
      <c r="V244" s="216"/>
      <c r="W244" s="216"/>
      <c r="X244" s="216"/>
      <c r="Y244" s="216"/>
      <c r="Z244" s="216"/>
    </row>
    <row r="245" spans="1:26" ht="15.75" customHeight="1">
      <c r="A245" s="216"/>
      <c r="B245" s="216"/>
      <c r="C245" s="216"/>
      <c r="D245" s="216"/>
      <c r="E245" s="216"/>
      <c r="F245" s="216"/>
      <c r="G245" s="216"/>
      <c r="H245" s="260"/>
      <c r="I245" s="216"/>
      <c r="J245" s="216"/>
      <c r="K245" s="216"/>
      <c r="L245" s="216"/>
      <c r="M245" s="216"/>
      <c r="N245" s="216"/>
      <c r="O245" s="216"/>
      <c r="P245" s="216"/>
      <c r="Q245" s="216"/>
      <c r="R245" s="216"/>
      <c r="S245" s="216"/>
      <c r="T245" s="216"/>
      <c r="U245" s="216"/>
      <c r="V245" s="216"/>
      <c r="W245" s="216"/>
      <c r="X245" s="216"/>
      <c r="Y245" s="216"/>
      <c r="Z245" s="216"/>
    </row>
    <row r="246" spans="1:26" ht="15.75" customHeight="1">
      <c r="A246" s="216"/>
      <c r="B246" s="216"/>
      <c r="C246" s="216"/>
      <c r="D246" s="216"/>
      <c r="E246" s="216"/>
      <c r="F246" s="216"/>
      <c r="G246" s="216"/>
      <c r="H246" s="260"/>
      <c r="I246" s="216"/>
      <c r="J246" s="216"/>
      <c r="K246" s="216"/>
      <c r="L246" s="216"/>
      <c r="M246" s="216"/>
      <c r="N246" s="216"/>
      <c r="O246" s="216"/>
      <c r="P246" s="216"/>
      <c r="Q246" s="216"/>
      <c r="R246" s="216"/>
      <c r="S246" s="216"/>
      <c r="T246" s="216"/>
      <c r="U246" s="216"/>
      <c r="V246" s="216"/>
      <c r="W246" s="216"/>
      <c r="X246" s="216"/>
      <c r="Y246" s="216"/>
      <c r="Z246" s="216"/>
    </row>
    <row r="247" spans="1:26" ht="15.75" customHeight="1">
      <c r="A247" s="216"/>
      <c r="B247" s="216"/>
      <c r="C247" s="216"/>
      <c r="D247" s="216"/>
      <c r="E247" s="216"/>
      <c r="F247" s="216"/>
      <c r="G247" s="216"/>
      <c r="H247" s="260"/>
      <c r="I247" s="216"/>
      <c r="J247" s="216"/>
      <c r="K247" s="216"/>
      <c r="L247" s="216"/>
      <c r="M247" s="216"/>
      <c r="N247" s="216"/>
      <c r="O247" s="216"/>
      <c r="P247" s="216"/>
      <c r="Q247" s="216"/>
      <c r="R247" s="216"/>
      <c r="S247" s="216"/>
      <c r="T247" s="216"/>
      <c r="U247" s="216"/>
      <c r="V247" s="216"/>
      <c r="W247" s="216"/>
      <c r="X247" s="216"/>
      <c r="Y247" s="216"/>
      <c r="Z247" s="216"/>
    </row>
    <row r="248" spans="1:26" ht="15.75" customHeight="1">
      <c r="A248" s="216"/>
      <c r="B248" s="216"/>
      <c r="C248" s="216"/>
      <c r="D248" s="216"/>
      <c r="E248" s="216"/>
      <c r="F248" s="216"/>
      <c r="G248" s="216"/>
      <c r="H248" s="260"/>
      <c r="I248" s="216"/>
      <c r="J248" s="216"/>
      <c r="K248" s="216"/>
      <c r="L248" s="216"/>
      <c r="M248" s="216"/>
      <c r="N248" s="216"/>
      <c r="O248" s="216"/>
      <c r="P248" s="216"/>
      <c r="Q248" s="216"/>
      <c r="R248" s="216"/>
      <c r="S248" s="216"/>
      <c r="T248" s="216"/>
      <c r="U248" s="216"/>
      <c r="V248" s="216"/>
      <c r="W248" s="216"/>
      <c r="X248" s="216"/>
      <c r="Y248" s="216"/>
      <c r="Z248" s="216"/>
    </row>
    <row r="249" spans="1:26" ht="15.75" customHeight="1">
      <c r="A249" s="216"/>
      <c r="B249" s="216"/>
      <c r="C249" s="216"/>
      <c r="D249" s="216"/>
      <c r="E249" s="216"/>
      <c r="F249" s="216"/>
      <c r="G249" s="216"/>
      <c r="H249" s="260"/>
      <c r="I249" s="216"/>
      <c r="J249" s="216"/>
      <c r="K249" s="216"/>
      <c r="L249" s="216"/>
      <c r="M249" s="216"/>
      <c r="N249" s="216"/>
      <c r="O249" s="216"/>
      <c r="P249" s="216"/>
      <c r="Q249" s="216"/>
      <c r="R249" s="216"/>
      <c r="S249" s="216"/>
      <c r="T249" s="216"/>
      <c r="U249" s="216"/>
      <c r="V249" s="216"/>
      <c r="W249" s="216"/>
      <c r="X249" s="216"/>
      <c r="Y249" s="216"/>
      <c r="Z249" s="216"/>
    </row>
    <row r="250" spans="1:26" ht="15.75" customHeight="1">
      <c r="A250" s="216"/>
      <c r="B250" s="216"/>
      <c r="C250" s="216"/>
      <c r="D250" s="216"/>
      <c r="E250" s="216"/>
      <c r="F250" s="216"/>
      <c r="G250" s="216"/>
      <c r="H250" s="260"/>
      <c r="I250" s="216"/>
      <c r="J250" s="216"/>
      <c r="K250" s="216"/>
      <c r="L250" s="216"/>
      <c r="M250" s="216"/>
      <c r="N250" s="216"/>
      <c r="O250" s="216"/>
      <c r="P250" s="216"/>
      <c r="Q250" s="216"/>
      <c r="R250" s="216"/>
      <c r="S250" s="216"/>
      <c r="T250" s="216"/>
      <c r="U250" s="216"/>
      <c r="V250" s="216"/>
      <c r="W250" s="216"/>
      <c r="X250" s="216"/>
      <c r="Y250" s="216"/>
      <c r="Z250" s="216"/>
    </row>
    <row r="251" spans="1:26" ht="15.75" customHeight="1">
      <c r="A251" s="216"/>
      <c r="B251" s="216"/>
      <c r="C251" s="216"/>
      <c r="D251" s="216"/>
      <c r="E251" s="216"/>
      <c r="F251" s="216"/>
      <c r="G251" s="216"/>
      <c r="H251" s="260"/>
      <c r="I251" s="216"/>
      <c r="J251" s="216"/>
      <c r="K251" s="216"/>
      <c r="L251" s="216"/>
      <c r="M251" s="216"/>
      <c r="N251" s="216"/>
      <c r="O251" s="216"/>
      <c r="P251" s="216"/>
      <c r="Q251" s="216"/>
      <c r="R251" s="216"/>
      <c r="S251" s="216"/>
      <c r="T251" s="216"/>
      <c r="U251" s="216"/>
      <c r="V251" s="216"/>
      <c r="W251" s="216"/>
      <c r="X251" s="216"/>
      <c r="Y251" s="216"/>
      <c r="Z251" s="216"/>
    </row>
    <row r="252" spans="1:26" ht="15.75" customHeight="1">
      <c r="A252" s="216"/>
      <c r="B252" s="216"/>
      <c r="C252" s="216"/>
      <c r="D252" s="216"/>
      <c r="E252" s="216"/>
      <c r="F252" s="216"/>
      <c r="G252" s="216"/>
      <c r="H252" s="260"/>
      <c r="I252" s="216"/>
      <c r="J252" s="216"/>
      <c r="K252" s="216"/>
      <c r="L252" s="216"/>
      <c r="M252" s="216"/>
      <c r="N252" s="216"/>
      <c r="O252" s="216"/>
      <c r="P252" s="216"/>
      <c r="Q252" s="216"/>
      <c r="R252" s="216"/>
      <c r="S252" s="216"/>
      <c r="T252" s="216"/>
      <c r="U252" s="216"/>
      <c r="V252" s="216"/>
      <c r="W252" s="216"/>
      <c r="X252" s="216"/>
      <c r="Y252" s="216"/>
      <c r="Z252" s="216"/>
    </row>
    <row r="253" spans="1:26" ht="15.75" customHeight="1">
      <c r="A253" s="216"/>
      <c r="B253" s="216"/>
      <c r="C253" s="216"/>
      <c r="D253" s="216"/>
      <c r="E253" s="216"/>
      <c r="F253" s="216"/>
      <c r="G253" s="216"/>
      <c r="H253" s="260"/>
      <c r="I253" s="216"/>
      <c r="J253" s="216"/>
      <c r="K253" s="216"/>
      <c r="L253" s="216"/>
      <c r="M253" s="216"/>
      <c r="N253" s="216"/>
      <c r="O253" s="216"/>
      <c r="P253" s="216"/>
      <c r="Q253" s="216"/>
      <c r="R253" s="216"/>
      <c r="S253" s="216"/>
      <c r="T253" s="216"/>
      <c r="U253" s="216"/>
      <c r="V253" s="216"/>
      <c r="W253" s="216"/>
      <c r="X253" s="216"/>
      <c r="Y253" s="216"/>
      <c r="Z253" s="216"/>
    </row>
    <row r="254" spans="1:26" ht="15.75" customHeight="1">
      <c r="A254" s="216"/>
      <c r="B254" s="216"/>
      <c r="C254" s="216"/>
      <c r="D254" s="216"/>
      <c r="E254" s="216"/>
      <c r="F254" s="216"/>
      <c r="G254" s="216"/>
      <c r="H254" s="260"/>
      <c r="I254" s="216"/>
      <c r="J254" s="216"/>
      <c r="K254" s="216"/>
      <c r="L254" s="216"/>
      <c r="M254" s="216"/>
      <c r="N254" s="216"/>
      <c r="O254" s="216"/>
      <c r="P254" s="216"/>
      <c r="Q254" s="216"/>
      <c r="R254" s="216"/>
      <c r="S254" s="216"/>
      <c r="T254" s="216"/>
      <c r="U254" s="216"/>
      <c r="V254" s="216"/>
      <c r="W254" s="216"/>
      <c r="X254" s="216"/>
      <c r="Y254" s="216"/>
      <c r="Z254" s="216"/>
    </row>
    <row r="255" spans="1:26" ht="15.75" customHeight="1">
      <c r="A255" s="216"/>
      <c r="B255" s="216"/>
      <c r="C255" s="216"/>
      <c r="D255" s="216"/>
      <c r="E255" s="216"/>
      <c r="F255" s="216"/>
      <c r="G255" s="216"/>
      <c r="H255" s="260"/>
      <c r="I255" s="216"/>
      <c r="J255" s="216"/>
      <c r="K255" s="216"/>
      <c r="L255" s="216"/>
      <c r="M255" s="216"/>
      <c r="N255" s="216"/>
      <c r="O255" s="216"/>
      <c r="P255" s="216"/>
      <c r="Q255" s="216"/>
      <c r="R255" s="216"/>
      <c r="S255" s="216"/>
      <c r="T255" s="216"/>
      <c r="U255" s="216"/>
      <c r="V255" s="216"/>
      <c r="W255" s="216"/>
      <c r="X255" s="216"/>
      <c r="Y255" s="216"/>
      <c r="Z255" s="216"/>
    </row>
    <row r="256" spans="1:26" ht="15.75" customHeight="1">
      <c r="A256" s="216"/>
      <c r="B256" s="216"/>
      <c r="C256" s="216"/>
      <c r="D256" s="216"/>
      <c r="E256" s="216"/>
      <c r="F256" s="216"/>
      <c r="G256" s="216"/>
      <c r="H256" s="260"/>
      <c r="I256" s="216"/>
      <c r="J256" s="216"/>
      <c r="K256" s="216"/>
      <c r="L256" s="216"/>
      <c r="M256" s="216"/>
      <c r="N256" s="216"/>
      <c r="O256" s="216"/>
      <c r="P256" s="216"/>
      <c r="Q256" s="216"/>
      <c r="R256" s="216"/>
      <c r="S256" s="216"/>
      <c r="T256" s="216"/>
      <c r="U256" s="216"/>
      <c r="V256" s="216"/>
      <c r="W256" s="216"/>
      <c r="X256" s="216"/>
      <c r="Y256" s="216"/>
      <c r="Z256" s="216"/>
    </row>
    <row r="257" spans="1:26" ht="15.75" customHeight="1">
      <c r="A257" s="216"/>
      <c r="B257" s="216"/>
      <c r="C257" s="216"/>
      <c r="D257" s="216"/>
      <c r="E257" s="216"/>
      <c r="F257" s="216"/>
      <c r="G257" s="216"/>
      <c r="H257" s="260"/>
      <c r="I257" s="216"/>
      <c r="J257" s="216"/>
      <c r="K257" s="216"/>
      <c r="L257" s="216"/>
      <c r="M257" s="216"/>
      <c r="N257" s="216"/>
      <c r="O257" s="216"/>
      <c r="P257" s="216"/>
      <c r="Q257" s="216"/>
      <c r="R257" s="216"/>
      <c r="S257" s="216"/>
      <c r="T257" s="216"/>
      <c r="U257" s="216"/>
      <c r="V257" s="216"/>
      <c r="W257" s="216"/>
      <c r="X257" s="216"/>
      <c r="Y257" s="216"/>
      <c r="Z257" s="216"/>
    </row>
    <row r="258" spans="1:26" ht="15.75" customHeight="1">
      <c r="A258" s="216"/>
      <c r="B258" s="216"/>
      <c r="C258" s="216"/>
      <c r="D258" s="216"/>
      <c r="E258" s="216"/>
      <c r="F258" s="216"/>
      <c r="G258" s="216"/>
      <c r="H258" s="260"/>
      <c r="I258" s="216"/>
      <c r="J258" s="216"/>
      <c r="K258" s="216"/>
      <c r="L258" s="216"/>
      <c r="M258" s="216"/>
      <c r="N258" s="216"/>
      <c r="O258" s="216"/>
      <c r="P258" s="216"/>
      <c r="Q258" s="216"/>
      <c r="R258" s="216"/>
      <c r="S258" s="216"/>
      <c r="T258" s="216"/>
      <c r="U258" s="216"/>
      <c r="V258" s="216"/>
      <c r="W258" s="216"/>
      <c r="X258" s="216"/>
      <c r="Y258" s="216"/>
      <c r="Z258" s="216"/>
    </row>
    <row r="259" spans="1:26" ht="15.75" customHeight="1">
      <c r="A259" s="216"/>
      <c r="B259" s="216"/>
      <c r="C259" s="216"/>
      <c r="D259" s="216"/>
      <c r="E259" s="216"/>
      <c r="F259" s="216"/>
      <c r="G259" s="216"/>
      <c r="H259" s="260"/>
      <c r="I259" s="216"/>
      <c r="J259" s="216"/>
      <c r="K259" s="216"/>
      <c r="L259" s="216"/>
      <c r="M259" s="216"/>
      <c r="N259" s="216"/>
      <c r="O259" s="216"/>
      <c r="P259" s="216"/>
      <c r="Q259" s="216"/>
      <c r="R259" s="216"/>
      <c r="S259" s="216"/>
      <c r="T259" s="216"/>
      <c r="U259" s="216"/>
      <c r="V259" s="216"/>
      <c r="W259" s="216"/>
      <c r="X259" s="216"/>
      <c r="Y259" s="216"/>
      <c r="Z259" s="216"/>
    </row>
    <row r="260" spans="1:26" ht="15.75" customHeight="1">
      <c r="A260" s="216"/>
      <c r="B260" s="216"/>
      <c r="C260" s="216"/>
      <c r="D260" s="216"/>
      <c r="E260" s="216"/>
      <c r="F260" s="216"/>
      <c r="G260" s="216"/>
      <c r="H260" s="260"/>
      <c r="I260" s="216"/>
      <c r="J260" s="216"/>
      <c r="K260" s="216"/>
      <c r="L260" s="216"/>
      <c r="M260" s="216"/>
      <c r="N260" s="216"/>
      <c r="O260" s="216"/>
      <c r="P260" s="216"/>
      <c r="Q260" s="216"/>
      <c r="R260" s="216"/>
      <c r="S260" s="216"/>
      <c r="T260" s="216"/>
      <c r="U260" s="216"/>
      <c r="V260" s="216"/>
      <c r="W260" s="216"/>
      <c r="X260" s="216"/>
      <c r="Y260" s="216"/>
      <c r="Z260" s="216"/>
    </row>
    <row r="261" spans="1:26" ht="15.75" customHeight="1">
      <c r="A261" s="216"/>
      <c r="B261" s="216"/>
      <c r="C261" s="216"/>
      <c r="D261" s="216"/>
      <c r="E261" s="216"/>
      <c r="F261" s="216"/>
      <c r="G261" s="216"/>
      <c r="H261" s="260"/>
      <c r="I261" s="216"/>
      <c r="J261" s="216"/>
      <c r="K261" s="216"/>
      <c r="L261" s="216"/>
      <c r="M261" s="216"/>
      <c r="N261" s="216"/>
      <c r="O261" s="216"/>
      <c r="P261" s="216"/>
      <c r="Q261" s="216"/>
      <c r="R261" s="216"/>
      <c r="S261" s="216"/>
      <c r="T261" s="216"/>
      <c r="U261" s="216"/>
      <c r="V261" s="216"/>
      <c r="W261" s="216"/>
      <c r="X261" s="216"/>
      <c r="Y261" s="216"/>
      <c r="Z261" s="216"/>
    </row>
    <row r="262" spans="1:26" ht="15.75" customHeight="1">
      <c r="A262" s="216"/>
      <c r="B262" s="216"/>
      <c r="C262" s="216"/>
      <c r="D262" s="216"/>
      <c r="E262" s="216"/>
      <c r="F262" s="216"/>
      <c r="G262" s="216"/>
      <c r="H262" s="260"/>
      <c r="I262" s="216"/>
      <c r="J262" s="216"/>
      <c r="K262" s="216"/>
      <c r="L262" s="216"/>
      <c r="M262" s="216"/>
      <c r="N262" s="216"/>
      <c r="O262" s="216"/>
      <c r="P262" s="216"/>
      <c r="Q262" s="216"/>
      <c r="R262" s="216"/>
      <c r="S262" s="216"/>
      <c r="T262" s="216"/>
      <c r="U262" s="216"/>
      <c r="V262" s="216"/>
      <c r="W262" s="216"/>
      <c r="X262" s="216"/>
      <c r="Y262" s="216"/>
      <c r="Z262" s="216"/>
    </row>
    <row r="263" spans="1:26" ht="15.75" customHeight="1">
      <c r="A263" s="216"/>
      <c r="B263" s="216"/>
      <c r="C263" s="216"/>
      <c r="D263" s="216"/>
      <c r="E263" s="216"/>
      <c r="F263" s="216"/>
      <c r="G263" s="216"/>
      <c r="H263" s="260"/>
      <c r="I263" s="216"/>
      <c r="J263" s="216"/>
      <c r="K263" s="216"/>
      <c r="L263" s="216"/>
      <c r="M263" s="216"/>
      <c r="N263" s="216"/>
      <c r="O263" s="216"/>
      <c r="P263" s="216"/>
      <c r="Q263" s="216"/>
      <c r="R263" s="216"/>
      <c r="S263" s="216"/>
      <c r="T263" s="216"/>
      <c r="U263" s="216"/>
      <c r="V263" s="216"/>
      <c r="W263" s="216"/>
      <c r="X263" s="216"/>
      <c r="Y263" s="216"/>
      <c r="Z263" s="216"/>
    </row>
    <row r="264" spans="1:26" ht="15.75" customHeight="1">
      <c r="A264" s="216"/>
      <c r="B264" s="216"/>
      <c r="C264" s="216"/>
      <c r="D264" s="216"/>
      <c r="E264" s="216"/>
      <c r="F264" s="216"/>
      <c r="G264" s="216"/>
      <c r="H264" s="260"/>
      <c r="I264" s="216"/>
      <c r="J264" s="216"/>
      <c r="K264" s="216"/>
      <c r="L264" s="216"/>
      <c r="M264" s="216"/>
      <c r="N264" s="216"/>
      <c r="O264" s="216"/>
      <c r="P264" s="216"/>
      <c r="Q264" s="216"/>
      <c r="R264" s="216"/>
      <c r="S264" s="216"/>
      <c r="T264" s="216"/>
      <c r="U264" s="216"/>
      <c r="V264" s="216"/>
      <c r="W264" s="216"/>
      <c r="X264" s="216"/>
      <c r="Y264" s="216"/>
      <c r="Z264" s="216"/>
    </row>
    <row r="265" spans="1:26" ht="15.75" customHeight="1">
      <c r="A265" s="216"/>
      <c r="B265" s="216"/>
      <c r="C265" s="216"/>
      <c r="D265" s="216"/>
      <c r="E265" s="216"/>
      <c r="F265" s="216"/>
      <c r="G265" s="216"/>
      <c r="H265" s="260"/>
      <c r="I265" s="216"/>
      <c r="J265" s="216"/>
      <c r="K265" s="216"/>
      <c r="L265" s="216"/>
      <c r="M265" s="216"/>
      <c r="N265" s="216"/>
      <c r="O265" s="216"/>
      <c r="P265" s="216"/>
      <c r="Q265" s="216"/>
      <c r="R265" s="216"/>
      <c r="S265" s="216"/>
      <c r="T265" s="216"/>
      <c r="U265" s="216"/>
      <c r="V265" s="216"/>
      <c r="W265" s="216"/>
      <c r="X265" s="216"/>
      <c r="Y265" s="216"/>
      <c r="Z265" s="216"/>
    </row>
    <row r="266" spans="1:26" ht="15.75" customHeight="1">
      <c r="A266" s="216"/>
      <c r="B266" s="216"/>
      <c r="C266" s="216"/>
      <c r="D266" s="216"/>
      <c r="E266" s="216"/>
      <c r="F266" s="216"/>
      <c r="G266" s="216"/>
      <c r="H266" s="260"/>
      <c r="I266" s="216"/>
      <c r="J266" s="216"/>
      <c r="K266" s="216"/>
      <c r="L266" s="216"/>
      <c r="M266" s="216"/>
      <c r="N266" s="216"/>
      <c r="O266" s="216"/>
      <c r="P266" s="216"/>
      <c r="Q266" s="216"/>
      <c r="R266" s="216"/>
      <c r="S266" s="216"/>
      <c r="T266" s="216"/>
      <c r="U266" s="216"/>
      <c r="V266" s="216"/>
      <c r="W266" s="216"/>
      <c r="X266" s="216"/>
      <c r="Y266" s="216"/>
      <c r="Z266" s="216"/>
    </row>
    <row r="267" spans="1:26" ht="15.75" customHeight="1">
      <c r="A267" s="216"/>
      <c r="B267" s="216"/>
      <c r="C267" s="216"/>
      <c r="D267" s="216"/>
      <c r="E267" s="216"/>
      <c r="F267" s="216"/>
      <c r="G267" s="216"/>
      <c r="H267" s="260"/>
      <c r="I267" s="216"/>
      <c r="J267" s="216"/>
      <c r="K267" s="216"/>
      <c r="L267" s="216"/>
      <c r="M267" s="216"/>
      <c r="N267" s="216"/>
      <c r="O267" s="216"/>
      <c r="P267" s="216"/>
      <c r="Q267" s="216"/>
      <c r="R267" s="216"/>
      <c r="S267" s="216"/>
      <c r="T267" s="216"/>
      <c r="U267" s="216"/>
      <c r="V267" s="216"/>
      <c r="W267" s="216"/>
      <c r="X267" s="216"/>
      <c r="Y267" s="216"/>
      <c r="Z267" s="216"/>
    </row>
    <row r="268" spans="1:26" ht="15.75" customHeight="1">
      <c r="A268" s="216"/>
      <c r="B268" s="216"/>
      <c r="C268" s="216"/>
      <c r="D268" s="216"/>
      <c r="E268" s="216"/>
      <c r="F268" s="216"/>
      <c r="G268" s="216"/>
      <c r="H268" s="260"/>
      <c r="I268" s="216"/>
      <c r="J268" s="216"/>
      <c r="K268" s="216"/>
      <c r="L268" s="216"/>
      <c r="M268" s="216"/>
      <c r="N268" s="216"/>
      <c r="O268" s="216"/>
      <c r="P268" s="216"/>
      <c r="Q268" s="216"/>
      <c r="R268" s="216"/>
      <c r="S268" s="216"/>
      <c r="T268" s="216"/>
      <c r="U268" s="216"/>
      <c r="V268" s="216"/>
      <c r="W268" s="216"/>
      <c r="X268" s="216"/>
      <c r="Y268" s="216"/>
      <c r="Z268" s="216"/>
    </row>
    <row r="269" spans="1:26" ht="15.75" customHeight="1">
      <c r="A269" s="216"/>
      <c r="B269" s="216"/>
      <c r="C269" s="216"/>
      <c r="D269" s="216"/>
      <c r="E269" s="216"/>
      <c r="F269" s="216"/>
      <c r="G269" s="216"/>
      <c r="H269" s="260"/>
      <c r="I269" s="216"/>
      <c r="J269" s="216"/>
      <c r="K269" s="216"/>
      <c r="L269" s="216"/>
      <c r="M269" s="216"/>
      <c r="N269" s="216"/>
      <c r="O269" s="216"/>
      <c r="P269" s="216"/>
      <c r="Q269" s="216"/>
      <c r="R269" s="216"/>
      <c r="S269" s="216"/>
      <c r="T269" s="216"/>
      <c r="U269" s="216"/>
      <c r="V269" s="216"/>
      <c r="W269" s="216"/>
      <c r="X269" s="216"/>
      <c r="Y269" s="216"/>
      <c r="Z269" s="216"/>
    </row>
    <row r="270" spans="1:26" ht="15.75" customHeight="1">
      <c r="A270" s="216"/>
      <c r="B270" s="216"/>
      <c r="C270" s="216"/>
      <c r="D270" s="216"/>
      <c r="E270" s="216"/>
      <c r="F270" s="216"/>
      <c r="G270" s="216"/>
      <c r="H270" s="260"/>
      <c r="I270" s="216"/>
      <c r="J270" s="216"/>
      <c r="K270" s="216"/>
      <c r="L270" s="216"/>
      <c r="M270" s="216"/>
      <c r="N270" s="216"/>
      <c r="O270" s="216"/>
      <c r="P270" s="216"/>
      <c r="Q270" s="216"/>
      <c r="R270" s="216"/>
      <c r="S270" s="216"/>
      <c r="T270" s="216"/>
      <c r="U270" s="216"/>
      <c r="V270" s="216"/>
      <c r="W270" s="216"/>
      <c r="X270" s="216"/>
      <c r="Y270" s="216"/>
      <c r="Z270" s="216"/>
    </row>
    <row r="271" spans="1:26" ht="15.75" customHeight="1">
      <c r="A271" s="216"/>
      <c r="B271" s="216"/>
      <c r="C271" s="216"/>
      <c r="D271" s="216"/>
      <c r="E271" s="216"/>
      <c r="F271" s="216"/>
      <c r="G271" s="216"/>
      <c r="H271" s="260"/>
      <c r="I271" s="216"/>
      <c r="J271" s="216"/>
      <c r="K271" s="216"/>
      <c r="L271" s="216"/>
      <c r="M271" s="216"/>
      <c r="N271" s="216"/>
      <c r="O271" s="216"/>
      <c r="P271" s="216"/>
      <c r="Q271" s="216"/>
      <c r="R271" s="216"/>
      <c r="S271" s="216"/>
      <c r="T271" s="216"/>
      <c r="U271" s="216"/>
      <c r="V271" s="216"/>
      <c r="W271" s="216"/>
      <c r="X271" s="216"/>
      <c r="Y271" s="216"/>
      <c r="Z271" s="216"/>
    </row>
    <row r="272" spans="1:26" ht="15.75" customHeight="1">
      <c r="A272" s="216"/>
      <c r="B272" s="216"/>
      <c r="C272" s="216"/>
      <c r="D272" s="216"/>
      <c r="E272" s="216"/>
      <c r="F272" s="216"/>
      <c r="G272" s="216"/>
      <c r="H272" s="260"/>
      <c r="I272" s="216"/>
      <c r="J272" s="216"/>
      <c r="K272" s="216"/>
      <c r="L272" s="216"/>
      <c r="M272" s="216"/>
      <c r="N272" s="216"/>
      <c r="O272" s="216"/>
      <c r="P272" s="216"/>
      <c r="Q272" s="216"/>
      <c r="R272" s="216"/>
      <c r="S272" s="216"/>
      <c r="T272" s="216"/>
      <c r="U272" s="216"/>
      <c r="V272" s="216"/>
      <c r="W272" s="216"/>
      <c r="X272" s="216"/>
      <c r="Y272" s="216"/>
      <c r="Z272" s="216"/>
    </row>
    <row r="273" spans="1:26" ht="15.75" customHeight="1">
      <c r="A273" s="216"/>
      <c r="B273" s="216"/>
      <c r="C273" s="216"/>
      <c r="D273" s="216"/>
      <c r="E273" s="216"/>
      <c r="F273" s="216"/>
      <c r="G273" s="216"/>
      <c r="H273" s="260"/>
      <c r="I273" s="216"/>
      <c r="J273" s="216"/>
      <c r="K273" s="216"/>
      <c r="L273" s="216"/>
      <c r="M273" s="216"/>
      <c r="N273" s="216"/>
      <c r="O273" s="216"/>
      <c r="P273" s="216"/>
      <c r="Q273" s="216"/>
      <c r="R273" s="216"/>
      <c r="S273" s="216"/>
      <c r="T273" s="216"/>
      <c r="U273" s="216"/>
      <c r="V273" s="216"/>
      <c r="W273" s="216"/>
      <c r="X273" s="216"/>
      <c r="Y273" s="216"/>
      <c r="Z273" s="216"/>
    </row>
    <row r="274" spans="1:26" ht="15.75" customHeight="1">
      <c r="A274" s="216"/>
      <c r="B274" s="216"/>
      <c r="C274" s="216"/>
      <c r="D274" s="216"/>
      <c r="E274" s="216"/>
      <c r="F274" s="216"/>
      <c r="G274" s="216"/>
      <c r="H274" s="260"/>
      <c r="I274" s="216"/>
      <c r="J274" s="216"/>
      <c r="K274" s="216"/>
      <c r="L274" s="216"/>
      <c r="M274" s="216"/>
      <c r="N274" s="216"/>
      <c r="O274" s="216"/>
      <c r="P274" s="216"/>
      <c r="Q274" s="216"/>
      <c r="R274" s="216"/>
      <c r="S274" s="216"/>
      <c r="T274" s="216"/>
      <c r="U274" s="216"/>
      <c r="V274" s="216"/>
      <c r="W274" s="216"/>
      <c r="X274" s="216"/>
      <c r="Y274" s="216"/>
      <c r="Z274" s="216"/>
    </row>
    <row r="275" spans="1:26" ht="15.75" customHeight="1">
      <c r="A275" s="216"/>
      <c r="B275" s="216"/>
      <c r="C275" s="216"/>
      <c r="D275" s="216"/>
      <c r="E275" s="216"/>
      <c r="F275" s="216"/>
      <c r="G275" s="216"/>
      <c r="H275" s="260"/>
      <c r="I275" s="216"/>
      <c r="J275" s="216"/>
      <c r="K275" s="216"/>
      <c r="L275" s="216"/>
      <c r="M275" s="216"/>
      <c r="N275" s="216"/>
      <c r="O275" s="216"/>
      <c r="P275" s="216"/>
      <c r="Q275" s="216"/>
      <c r="R275" s="216"/>
      <c r="S275" s="216"/>
      <c r="T275" s="216"/>
      <c r="U275" s="216"/>
      <c r="V275" s="216"/>
      <c r="W275" s="216"/>
      <c r="X275" s="216"/>
      <c r="Y275" s="216"/>
      <c r="Z275" s="216"/>
    </row>
    <row r="276" spans="1:26" ht="15.75" customHeight="1">
      <c r="A276" s="216"/>
      <c r="B276" s="216"/>
      <c r="C276" s="216"/>
      <c r="D276" s="216"/>
      <c r="E276" s="216"/>
      <c r="F276" s="216"/>
      <c r="G276" s="216"/>
      <c r="H276" s="260"/>
      <c r="I276" s="216"/>
      <c r="J276" s="216"/>
      <c r="K276" s="216"/>
      <c r="L276" s="216"/>
      <c r="M276" s="216"/>
      <c r="N276" s="216"/>
      <c r="O276" s="216"/>
      <c r="P276" s="216"/>
      <c r="Q276" s="216"/>
      <c r="R276" s="216"/>
      <c r="S276" s="216"/>
      <c r="T276" s="216"/>
      <c r="U276" s="216"/>
      <c r="V276" s="216"/>
      <c r="W276" s="216"/>
      <c r="X276" s="216"/>
      <c r="Y276" s="216"/>
      <c r="Z276" s="216"/>
    </row>
    <row r="277" spans="1:26" ht="15.75" customHeight="1">
      <c r="A277" s="216"/>
      <c r="B277" s="216"/>
      <c r="C277" s="216"/>
      <c r="D277" s="216"/>
      <c r="E277" s="216"/>
      <c r="F277" s="216"/>
      <c r="G277" s="216"/>
      <c r="H277" s="260"/>
      <c r="I277" s="216"/>
      <c r="J277" s="216"/>
      <c r="K277" s="216"/>
      <c r="L277" s="216"/>
      <c r="M277" s="216"/>
      <c r="N277" s="216"/>
      <c r="O277" s="216"/>
      <c r="P277" s="216"/>
      <c r="Q277" s="216"/>
      <c r="R277" s="216"/>
      <c r="S277" s="216"/>
      <c r="T277" s="216"/>
      <c r="U277" s="216"/>
      <c r="V277" s="216"/>
      <c r="W277" s="216"/>
      <c r="X277" s="216"/>
      <c r="Y277" s="216"/>
      <c r="Z277" s="216"/>
    </row>
    <row r="278" spans="1:26" ht="15.75" customHeight="1">
      <c r="A278" s="216"/>
      <c r="B278" s="216"/>
      <c r="C278" s="216"/>
      <c r="D278" s="216"/>
      <c r="E278" s="216"/>
      <c r="F278" s="216"/>
      <c r="G278" s="216"/>
      <c r="H278" s="260"/>
      <c r="I278" s="216"/>
      <c r="J278" s="216"/>
      <c r="K278" s="216"/>
      <c r="L278" s="216"/>
      <c r="M278" s="216"/>
      <c r="N278" s="216"/>
      <c r="O278" s="216"/>
      <c r="P278" s="216"/>
      <c r="Q278" s="216"/>
      <c r="R278" s="216"/>
      <c r="S278" s="216"/>
      <c r="T278" s="216"/>
      <c r="U278" s="216"/>
      <c r="V278" s="216"/>
      <c r="W278" s="216"/>
      <c r="X278" s="216"/>
      <c r="Y278" s="216"/>
      <c r="Z278" s="216"/>
    </row>
    <row r="279" spans="1:26" ht="15.75" customHeight="1">
      <c r="A279" s="216"/>
      <c r="B279" s="216"/>
      <c r="C279" s="216"/>
      <c r="D279" s="216"/>
      <c r="E279" s="216"/>
      <c r="F279" s="216"/>
      <c r="G279" s="216"/>
      <c r="H279" s="260"/>
      <c r="I279" s="216"/>
      <c r="J279" s="216"/>
      <c r="K279" s="216"/>
      <c r="L279" s="216"/>
      <c r="M279" s="216"/>
      <c r="N279" s="216"/>
      <c r="O279" s="216"/>
      <c r="P279" s="216"/>
      <c r="Q279" s="216"/>
      <c r="R279" s="216"/>
      <c r="S279" s="216"/>
      <c r="T279" s="216"/>
      <c r="U279" s="216"/>
      <c r="V279" s="216"/>
      <c r="W279" s="216"/>
      <c r="X279" s="216"/>
      <c r="Y279" s="216"/>
      <c r="Z279" s="216"/>
    </row>
    <row r="280" spans="1:26" ht="15.75" customHeight="1">
      <c r="A280" s="216"/>
      <c r="B280" s="216"/>
      <c r="C280" s="216"/>
      <c r="D280" s="216"/>
      <c r="E280" s="216"/>
      <c r="F280" s="216"/>
      <c r="G280" s="216"/>
      <c r="H280" s="260"/>
      <c r="I280" s="216"/>
      <c r="J280" s="216"/>
      <c r="K280" s="216"/>
      <c r="L280" s="216"/>
      <c r="M280" s="216"/>
      <c r="N280" s="216"/>
      <c r="O280" s="216"/>
      <c r="P280" s="216"/>
      <c r="Q280" s="216"/>
      <c r="R280" s="216"/>
      <c r="S280" s="216"/>
      <c r="T280" s="216"/>
      <c r="U280" s="216"/>
      <c r="V280" s="216"/>
      <c r="W280" s="216"/>
      <c r="X280" s="216"/>
      <c r="Y280" s="216"/>
      <c r="Z280" s="216"/>
    </row>
    <row r="281" spans="1:26" ht="15.75" customHeight="1">
      <c r="A281" s="216"/>
      <c r="B281" s="216"/>
      <c r="C281" s="216"/>
      <c r="D281" s="216"/>
      <c r="E281" s="216"/>
      <c r="F281" s="216"/>
      <c r="G281" s="216"/>
      <c r="H281" s="260"/>
      <c r="I281" s="216"/>
      <c r="J281" s="216"/>
      <c r="K281" s="216"/>
      <c r="L281" s="216"/>
      <c r="M281" s="216"/>
      <c r="N281" s="216"/>
      <c r="O281" s="216"/>
      <c r="P281" s="216"/>
      <c r="Q281" s="216"/>
      <c r="R281" s="216"/>
      <c r="S281" s="216"/>
      <c r="T281" s="216"/>
      <c r="U281" s="216"/>
      <c r="V281" s="216"/>
      <c r="W281" s="216"/>
      <c r="X281" s="216"/>
      <c r="Y281" s="216"/>
      <c r="Z281" s="216"/>
    </row>
    <row r="282" spans="1:26" ht="15.75" customHeight="1">
      <c r="A282" s="216"/>
      <c r="B282" s="216"/>
      <c r="C282" s="216"/>
      <c r="D282" s="216"/>
      <c r="E282" s="216"/>
      <c r="F282" s="216"/>
      <c r="G282" s="216"/>
      <c r="H282" s="260"/>
      <c r="I282" s="216"/>
      <c r="J282" s="216"/>
      <c r="K282" s="216"/>
      <c r="L282" s="216"/>
      <c r="M282" s="216"/>
      <c r="N282" s="216"/>
      <c r="O282" s="216"/>
      <c r="P282" s="216"/>
      <c r="Q282" s="216"/>
      <c r="R282" s="216"/>
      <c r="S282" s="216"/>
      <c r="T282" s="216"/>
      <c r="U282" s="216"/>
      <c r="V282" s="216"/>
      <c r="W282" s="216"/>
      <c r="X282" s="216"/>
      <c r="Y282" s="216"/>
      <c r="Z282" s="216"/>
    </row>
    <row r="283" spans="1:26" ht="15.75" customHeight="1">
      <c r="A283" s="216"/>
      <c r="B283" s="216"/>
      <c r="C283" s="216"/>
      <c r="D283" s="216"/>
      <c r="E283" s="216"/>
      <c r="F283" s="216"/>
      <c r="G283" s="216"/>
      <c r="H283" s="260"/>
      <c r="I283" s="216"/>
      <c r="J283" s="216"/>
      <c r="K283" s="216"/>
      <c r="L283" s="216"/>
      <c r="M283" s="216"/>
      <c r="N283" s="216"/>
      <c r="O283" s="216"/>
      <c r="P283" s="216"/>
      <c r="Q283" s="216"/>
      <c r="R283" s="216"/>
      <c r="S283" s="216"/>
      <c r="T283" s="216"/>
      <c r="U283" s="216"/>
      <c r="V283" s="216"/>
      <c r="W283" s="216"/>
      <c r="X283" s="216"/>
      <c r="Y283" s="216"/>
      <c r="Z283" s="216"/>
    </row>
    <row r="284" spans="1:26" ht="15.75" customHeight="1">
      <c r="A284" s="216"/>
      <c r="B284" s="216"/>
      <c r="C284" s="216"/>
      <c r="D284" s="216"/>
      <c r="E284" s="216"/>
      <c r="F284" s="216"/>
      <c r="G284" s="216"/>
      <c r="H284" s="260"/>
      <c r="I284" s="216"/>
      <c r="J284" s="216"/>
      <c r="K284" s="216"/>
      <c r="L284" s="216"/>
      <c r="M284" s="216"/>
      <c r="N284" s="216"/>
      <c r="O284" s="216"/>
      <c r="P284" s="216"/>
      <c r="Q284" s="216"/>
      <c r="R284" s="216"/>
      <c r="S284" s="216"/>
      <c r="T284" s="216"/>
      <c r="U284" s="216"/>
      <c r="V284" s="216"/>
      <c r="W284" s="216"/>
      <c r="X284" s="216"/>
      <c r="Y284" s="216"/>
      <c r="Z284" s="216"/>
    </row>
    <row r="285" spans="1:26" ht="15.75" customHeight="1">
      <c r="A285" s="216"/>
      <c r="B285" s="216"/>
      <c r="C285" s="216"/>
      <c r="D285" s="216"/>
      <c r="E285" s="216"/>
      <c r="F285" s="216"/>
      <c r="G285" s="216"/>
      <c r="H285" s="260"/>
      <c r="I285" s="216"/>
      <c r="J285" s="216"/>
      <c r="K285" s="216"/>
      <c r="L285" s="216"/>
      <c r="M285" s="216"/>
      <c r="N285" s="216"/>
      <c r="O285" s="216"/>
      <c r="P285" s="216"/>
      <c r="Q285" s="216"/>
      <c r="R285" s="216"/>
      <c r="S285" s="216"/>
      <c r="T285" s="216"/>
      <c r="U285" s="216"/>
      <c r="V285" s="216"/>
      <c r="W285" s="216"/>
      <c r="X285" s="216"/>
      <c r="Y285" s="216"/>
      <c r="Z285" s="216"/>
    </row>
    <row r="286" spans="1:26" ht="15.75" customHeight="1">
      <c r="A286" s="216"/>
      <c r="B286" s="216"/>
      <c r="C286" s="216"/>
      <c r="D286" s="216"/>
      <c r="E286" s="216"/>
      <c r="F286" s="216"/>
      <c r="G286" s="216"/>
      <c r="H286" s="260"/>
      <c r="I286" s="216"/>
      <c r="J286" s="216"/>
      <c r="K286" s="216"/>
      <c r="L286" s="216"/>
      <c r="M286" s="216"/>
      <c r="N286" s="216"/>
      <c r="O286" s="216"/>
      <c r="P286" s="216"/>
      <c r="Q286" s="216"/>
      <c r="R286" s="216"/>
      <c r="S286" s="216"/>
      <c r="T286" s="216"/>
      <c r="U286" s="216"/>
      <c r="V286" s="216"/>
      <c r="W286" s="216"/>
      <c r="X286" s="216"/>
      <c r="Y286" s="216"/>
      <c r="Z286" s="216"/>
    </row>
    <row r="287" spans="1:26" ht="15.75" customHeight="1">
      <c r="A287" s="216"/>
      <c r="B287" s="216"/>
      <c r="C287" s="216"/>
      <c r="D287" s="216"/>
      <c r="E287" s="216"/>
      <c r="F287" s="216"/>
      <c r="G287" s="216"/>
      <c r="H287" s="260"/>
      <c r="I287" s="216"/>
      <c r="J287" s="216"/>
      <c r="K287" s="216"/>
      <c r="L287" s="216"/>
      <c r="M287" s="216"/>
      <c r="N287" s="216"/>
      <c r="O287" s="216"/>
      <c r="P287" s="216"/>
      <c r="Q287" s="216"/>
      <c r="R287" s="216"/>
      <c r="S287" s="216"/>
      <c r="T287" s="216"/>
      <c r="U287" s="216"/>
      <c r="V287" s="216"/>
      <c r="W287" s="216"/>
      <c r="X287" s="216"/>
      <c r="Y287" s="216"/>
      <c r="Z287" s="216"/>
    </row>
    <row r="288" spans="1:26" ht="15.75" customHeight="1">
      <c r="A288" s="216"/>
      <c r="B288" s="216"/>
      <c r="C288" s="216"/>
      <c r="D288" s="216"/>
      <c r="E288" s="216"/>
      <c r="F288" s="216"/>
      <c r="G288" s="216"/>
      <c r="H288" s="260"/>
      <c r="I288" s="216"/>
      <c r="J288" s="216"/>
      <c r="K288" s="216"/>
      <c r="L288" s="216"/>
      <c r="M288" s="216"/>
      <c r="N288" s="216"/>
      <c r="O288" s="216"/>
      <c r="P288" s="216"/>
      <c r="Q288" s="216"/>
      <c r="R288" s="216"/>
      <c r="S288" s="216"/>
      <c r="T288" s="216"/>
      <c r="U288" s="216"/>
      <c r="V288" s="216"/>
      <c r="W288" s="216"/>
      <c r="X288" s="216"/>
      <c r="Y288" s="216"/>
      <c r="Z288" s="216"/>
    </row>
    <row r="289" spans="1:26" ht="15.75" customHeight="1">
      <c r="A289" s="216"/>
      <c r="B289" s="216"/>
      <c r="C289" s="216"/>
      <c r="D289" s="216"/>
      <c r="E289" s="216"/>
      <c r="F289" s="216"/>
      <c r="G289" s="216"/>
      <c r="H289" s="260"/>
      <c r="I289" s="216"/>
      <c r="J289" s="216"/>
      <c r="K289" s="216"/>
      <c r="L289" s="216"/>
      <c r="M289" s="216"/>
      <c r="N289" s="216"/>
      <c r="O289" s="216"/>
      <c r="P289" s="216"/>
      <c r="Q289" s="216"/>
      <c r="R289" s="216"/>
      <c r="S289" s="216"/>
      <c r="T289" s="216"/>
      <c r="U289" s="216"/>
      <c r="V289" s="216"/>
      <c r="W289" s="216"/>
      <c r="X289" s="216"/>
      <c r="Y289" s="216"/>
      <c r="Z289" s="216"/>
    </row>
    <row r="290" spans="1:26" ht="15.75" customHeight="1">
      <c r="A290" s="216"/>
      <c r="B290" s="216"/>
      <c r="C290" s="216"/>
      <c r="D290" s="216"/>
      <c r="E290" s="216"/>
      <c r="F290" s="216"/>
      <c r="G290" s="216"/>
      <c r="H290" s="260"/>
      <c r="I290" s="216"/>
      <c r="J290" s="216"/>
      <c r="K290" s="216"/>
      <c r="L290" s="216"/>
      <c r="M290" s="216"/>
      <c r="N290" s="216"/>
      <c r="O290" s="216"/>
      <c r="P290" s="216"/>
      <c r="Q290" s="216"/>
      <c r="R290" s="216"/>
      <c r="S290" s="216"/>
      <c r="T290" s="216"/>
      <c r="U290" s="216"/>
      <c r="V290" s="216"/>
      <c r="W290" s="216"/>
      <c r="X290" s="216"/>
      <c r="Y290" s="216"/>
      <c r="Z290" s="216"/>
    </row>
    <row r="291" spans="1:26" ht="15.75" customHeight="1">
      <c r="A291" s="216"/>
      <c r="B291" s="216"/>
      <c r="C291" s="216"/>
      <c r="D291" s="216"/>
      <c r="E291" s="216"/>
      <c r="F291" s="216"/>
      <c r="G291" s="216"/>
      <c r="H291" s="260"/>
      <c r="I291" s="216"/>
      <c r="J291" s="216"/>
      <c r="K291" s="216"/>
      <c r="L291" s="216"/>
      <c r="M291" s="216"/>
      <c r="N291" s="216"/>
      <c r="O291" s="216"/>
      <c r="P291" s="216"/>
      <c r="Q291" s="216"/>
      <c r="R291" s="216"/>
      <c r="S291" s="216"/>
      <c r="T291" s="216"/>
      <c r="U291" s="216"/>
      <c r="V291" s="216"/>
      <c r="W291" s="216"/>
      <c r="X291" s="216"/>
      <c r="Y291" s="216"/>
      <c r="Z291" s="216"/>
    </row>
    <row r="292" spans="1:26" ht="15.75" customHeight="1">
      <c r="A292" s="216"/>
      <c r="B292" s="216"/>
      <c r="C292" s="216"/>
      <c r="D292" s="216"/>
      <c r="E292" s="216"/>
      <c r="F292" s="216"/>
      <c r="G292" s="216"/>
      <c r="H292" s="260"/>
      <c r="I292" s="216"/>
      <c r="J292" s="216"/>
      <c r="K292" s="216"/>
      <c r="L292" s="216"/>
      <c r="M292" s="216"/>
      <c r="N292" s="216"/>
      <c r="O292" s="216"/>
      <c r="P292" s="216"/>
      <c r="Q292" s="216"/>
      <c r="R292" s="216"/>
      <c r="S292" s="216"/>
      <c r="T292" s="216"/>
      <c r="U292" s="216"/>
      <c r="V292" s="216"/>
      <c r="W292" s="216"/>
      <c r="X292" s="216"/>
      <c r="Y292" s="216"/>
      <c r="Z292" s="216"/>
    </row>
    <row r="293" spans="1:26" ht="15.75" customHeight="1">
      <c r="A293" s="216"/>
      <c r="B293" s="216"/>
      <c r="C293" s="216"/>
      <c r="D293" s="216"/>
      <c r="E293" s="216"/>
      <c r="F293" s="216"/>
      <c r="G293" s="216"/>
      <c r="H293" s="260"/>
      <c r="I293" s="216"/>
      <c r="J293" s="216"/>
      <c r="K293" s="216"/>
      <c r="L293" s="216"/>
      <c r="M293" s="216"/>
      <c r="N293" s="216"/>
      <c r="O293" s="216"/>
      <c r="P293" s="216"/>
      <c r="Q293" s="216"/>
      <c r="R293" s="216"/>
      <c r="S293" s="216"/>
      <c r="T293" s="216"/>
      <c r="U293" s="216"/>
      <c r="V293" s="216"/>
      <c r="W293" s="216"/>
      <c r="X293" s="216"/>
      <c r="Y293" s="216"/>
      <c r="Z293" s="216"/>
    </row>
    <row r="294" spans="1:26" ht="15.75" customHeight="1">
      <c r="A294" s="216"/>
      <c r="B294" s="216"/>
      <c r="C294" s="216"/>
      <c r="D294" s="216"/>
      <c r="E294" s="216"/>
      <c r="F294" s="216"/>
      <c r="G294" s="216"/>
      <c r="H294" s="260"/>
      <c r="I294" s="216"/>
      <c r="J294" s="216"/>
      <c r="K294" s="216"/>
      <c r="L294" s="216"/>
      <c r="M294" s="216"/>
      <c r="N294" s="216"/>
      <c r="O294" s="216"/>
      <c r="P294" s="216"/>
      <c r="Q294" s="216"/>
      <c r="R294" s="216"/>
      <c r="S294" s="216"/>
      <c r="T294" s="216"/>
      <c r="U294" s="216"/>
      <c r="V294" s="216"/>
      <c r="W294" s="216"/>
      <c r="X294" s="216"/>
      <c r="Y294" s="216"/>
      <c r="Z294" s="216"/>
    </row>
    <row r="295" spans="1:26" ht="15.75" customHeight="1">
      <c r="A295" s="216"/>
      <c r="B295" s="216"/>
      <c r="C295" s="216"/>
      <c r="D295" s="216"/>
      <c r="E295" s="216"/>
      <c r="F295" s="216"/>
      <c r="G295" s="216"/>
      <c r="H295" s="260"/>
      <c r="I295" s="216"/>
      <c r="J295" s="216"/>
      <c r="K295" s="216"/>
      <c r="L295" s="216"/>
      <c r="M295" s="216"/>
      <c r="N295" s="216"/>
      <c r="O295" s="216"/>
      <c r="P295" s="216"/>
      <c r="Q295" s="216"/>
      <c r="R295" s="216"/>
      <c r="S295" s="216"/>
      <c r="T295" s="216"/>
      <c r="U295" s="216"/>
      <c r="V295" s="216"/>
      <c r="W295" s="216"/>
      <c r="X295" s="216"/>
      <c r="Y295" s="216"/>
      <c r="Z295" s="216"/>
    </row>
    <row r="296" spans="1:26" ht="15.75" customHeight="1">
      <c r="A296" s="216"/>
      <c r="B296" s="216"/>
      <c r="C296" s="216"/>
      <c r="D296" s="216"/>
      <c r="E296" s="216"/>
      <c r="F296" s="216"/>
      <c r="G296" s="216"/>
      <c r="H296" s="260"/>
      <c r="I296" s="216"/>
      <c r="J296" s="216"/>
      <c r="K296" s="216"/>
      <c r="L296" s="216"/>
      <c r="M296" s="216"/>
      <c r="N296" s="216"/>
      <c r="O296" s="216"/>
      <c r="P296" s="216"/>
      <c r="Q296" s="216"/>
      <c r="R296" s="216"/>
      <c r="S296" s="216"/>
      <c r="T296" s="216"/>
      <c r="U296" s="216"/>
      <c r="V296" s="216"/>
      <c r="W296" s="216"/>
      <c r="X296" s="216"/>
      <c r="Y296" s="216"/>
      <c r="Z296" s="216"/>
    </row>
    <row r="297" spans="1:26" ht="15.75" customHeight="1">
      <c r="A297" s="216"/>
      <c r="B297" s="216"/>
      <c r="C297" s="216"/>
      <c r="D297" s="216"/>
      <c r="E297" s="216"/>
      <c r="F297" s="216"/>
      <c r="G297" s="216"/>
      <c r="H297" s="260"/>
      <c r="I297" s="216"/>
      <c r="J297" s="216"/>
      <c r="K297" s="216"/>
      <c r="L297" s="216"/>
      <c r="M297" s="216"/>
      <c r="N297" s="216"/>
      <c r="O297" s="216"/>
      <c r="P297" s="216"/>
      <c r="Q297" s="216"/>
      <c r="R297" s="216"/>
      <c r="S297" s="216"/>
      <c r="T297" s="216"/>
      <c r="U297" s="216"/>
      <c r="V297" s="216"/>
      <c r="W297" s="216"/>
      <c r="X297" s="216"/>
      <c r="Y297" s="216"/>
      <c r="Z297" s="216"/>
    </row>
    <row r="298" spans="1:26" ht="15.75" customHeight="1">
      <c r="A298" s="216"/>
      <c r="B298" s="216"/>
      <c r="C298" s="216"/>
      <c r="D298" s="216"/>
      <c r="E298" s="216"/>
      <c r="F298" s="216"/>
      <c r="G298" s="216"/>
      <c r="H298" s="260"/>
      <c r="I298" s="216"/>
      <c r="J298" s="216"/>
      <c r="K298" s="216"/>
      <c r="L298" s="216"/>
      <c r="M298" s="216"/>
      <c r="N298" s="216"/>
      <c r="O298" s="216"/>
      <c r="P298" s="216"/>
      <c r="Q298" s="216"/>
      <c r="R298" s="216"/>
      <c r="S298" s="216"/>
      <c r="T298" s="216"/>
      <c r="U298" s="216"/>
      <c r="V298" s="216"/>
      <c r="W298" s="216"/>
      <c r="X298" s="216"/>
      <c r="Y298" s="216"/>
      <c r="Z298" s="216"/>
    </row>
    <row r="299" spans="1:26" ht="15.75" customHeight="1">
      <c r="A299" s="216"/>
      <c r="B299" s="216"/>
      <c r="C299" s="216"/>
      <c r="D299" s="216"/>
      <c r="E299" s="216"/>
      <c r="F299" s="216"/>
      <c r="G299" s="216"/>
      <c r="H299" s="260"/>
      <c r="I299" s="216"/>
      <c r="J299" s="216"/>
      <c r="K299" s="216"/>
      <c r="L299" s="216"/>
      <c r="M299" s="216"/>
      <c r="N299" s="216"/>
      <c r="O299" s="216"/>
      <c r="P299" s="216"/>
      <c r="Q299" s="216"/>
      <c r="R299" s="216"/>
      <c r="S299" s="216"/>
      <c r="T299" s="216"/>
      <c r="U299" s="216"/>
      <c r="V299" s="216"/>
      <c r="W299" s="216"/>
      <c r="X299" s="216"/>
      <c r="Y299" s="216"/>
      <c r="Z299" s="216"/>
    </row>
    <row r="300" spans="1:26" ht="15.75" customHeight="1">
      <c r="A300" s="216"/>
      <c r="B300" s="216"/>
      <c r="C300" s="216"/>
      <c r="D300" s="216"/>
      <c r="E300" s="216"/>
      <c r="F300" s="216"/>
      <c r="G300" s="216"/>
      <c r="H300" s="260"/>
      <c r="I300" s="216"/>
      <c r="J300" s="216"/>
      <c r="K300" s="216"/>
      <c r="L300" s="216"/>
      <c r="M300" s="216"/>
      <c r="N300" s="216"/>
      <c r="O300" s="216"/>
      <c r="P300" s="216"/>
      <c r="Q300" s="216"/>
      <c r="R300" s="216"/>
      <c r="S300" s="216"/>
      <c r="T300" s="216"/>
      <c r="U300" s="216"/>
      <c r="V300" s="216"/>
      <c r="W300" s="216"/>
      <c r="X300" s="216"/>
      <c r="Y300" s="216"/>
      <c r="Z300" s="216"/>
    </row>
    <row r="301" spans="1:26" ht="15.75" customHeight="1">
      <c r="A301" s="216"/>
      <c r="B301" s="216"/>
      <c r="C301" s="216"/>
      <c r="D301" s="216"/>
      <c r="E301" s="216"/>
      <c r="F301" s="216"/>
      <c r="G301" s="216"/>
      <c r="H301" s="260"/>
      <c r="I301" s="216"/>
      <c r="J301" s="216"/>
      <c r="K301" s="216"/>
      <c r="L301" s="216"/>
      <c r="M301" s="216"/>
      <c r="N301" s="216"/>
      <c r="O301" s="216"/>
      <c r="P301" s="216"/>
      <c r="Q301" s="216"/>
      <c r="R301" s="216"/>
      <c r="S301" s="216"/>
      <c r="T301" s="216"/>
      <c r="U301" s="216"/>
      <c r="V301" s="216"/>
      <c r="W301" s="216"/>
      <c r="X301" s="216"/>
      <c r="Y301" s="216"/>
      <c r="Z301" s="216"/>
    </row>
    <row r="302" spans="1:26" ht="15.75" customHeight="1">
      <c r="A302" s="216"/>
      <c r="B302" s="216"/>
      <c r="C302" s="216"/>
      <c r="D302" s="216"/>
      <c r="E302" s="216"/>
      <c r="F302" s="216"/>
      <c r="G302" s="216"/>
      <c r="H302" s="260"/>
      <c r="I302" s="216"/>
      <c r="J302" s="216"/>
      <c r="K302" s="216"/>
      <c r="L302" s="216"/>
      <c r="M302" s="216"/>
      <c r="N302" s="216"/>
      <c r="O302" s="216"/>
      <c r="P302" s="216"/>
      <c r="Q302" s="216"/>
      <c r="R302" s="216"/>
      <c r="S302" s="216"/>
      <c r="T302" s="216"/>
      <c r="U302" s="216"/>
      <c r="V302" s="216"/>
      <c r="W302" s="216"/>
      <c r="X302" s="216"/>
      <c r="Y302" s="216"/>
      <c r="Z302" s="216"/>
    </row>
    <row r="303" spans="1:26" ht="15.75" customHeight="1">
      <c r="A303" s="216"/>
      <c r="B303" s="216"/>
      <c r="C303" s="216"/>
      <c r="D303" s="216"/>
      <c r="E303" s="216"/>
      <c r="F303" s="216"/>
      <c r="G303" s="216"/>
      <c r="H303" s="260"/>
      <c r="I303" s="216"/>
      <c r="J303" s="216"/>
      <c r="K303" s="216"/>
      <c r="L303" s="216"/>
      <c r="M303" s="216"/>
      <c r="N303" s="216"/>
      <c r="O303" s="216"/>
      <c r="P303" s="216"/>
      <c r="Q303" s="216"/>
      <c r="R303" s="216"/>
      <c r="S303" s="216"/>
      <c r="T303" s="216"/>
      <c r="U303" s="216"/>
      <c r="V303" s="216"/>
      <c r="W303" s="216"/>
      <c r="X303" s="216"/>
      <c r="Y303" s="216"/>
      <c r="Z303" s="216"/>
    </row>
    <row r="304" spans="1:26" ht="15.75" customHeight="1">
      <c r="A304" s="216"/>
      <c r="B304" s="216"/>
      <c r="C304" s="216"/>
      <c r="D304" s="216"/>
      <c r="E304" s="216"/>
      <c r="F304" s="216"/>
      <c r="G304" s="216"/>
      <c r="H304" s="260"/>
      <c r="I304" s="216"/>
      <c r="J304" s="216"/>
      <c r="K304" s="216"/>
      <c r="L304" s="216"/>
      <c r="M304" s="216"/>
      <c r="N304" s="216"/>
      <c r="O304" s="216"/>
      <c r="P304" s="216"/>
      <c r="Q304" s="216"/>
      <c r="R304" s="216"/>
      <c r="S304" s="216"/>
      <c r="T304" s="216"/>
      <c r="U304" s="216"/>
      <c r="V304" s="216"/>
      <c r="W304" s="216"/>
      <c r="X304" s="216"/>
      <c r="Y304" s="216"/>
      <c r="Z304" s="216"/>
    </row>
    <row r="305" spans="1:26" ht="15.75" customHeight="1">
      <c r="A305" s="216"/>
      <c r="B305" s="216"/>
      <c r="C305" s="216"/>
      <c r="D305" s="216"/>
      <c r="E305" s="216"/>
      <c r="F305" s="216"/>
      <c r="G305" s="216"/>
      <c r="H305" s="260"/>
      <c r="I305" s="216"/>
      <c r="J305" s="216"/>
      <c r="K305" s="216"/>
      <c r="L305" s="216"/>
      <c r="M305" s="216"/>
      <c r="N305" s="216"/>
      <c r="O305" s="216"/>
      <c r="P305" s="216"/>
      <c r="Q305" s="216"/>
      <c r="R305" s="216"/>
      <c r="S305" s="216"/>
      <c r="T305" s="216"/>
      <c r="U305" s="216"/>
      <c r="V305" s="216"/>
      <c r="W305" s="216"/>
      <c r="X305" s="216"/>
      <c r="Y305" s="216"/>
      <c r="Z305" s="216"/>
    </row>
    <row r="306" spans="1:26" ht="15.75" customHeight="1">
      <c r="A306" s="216"/>
      <c r="B306" s="216"/>
      <c r="C306" s="216"/>
      <c r="D306" s="216"/>
      <c r="E306" s="216"/>
      <c r="F306" s="216"/>
      <c r="G306" s="216"/>
      <c r="H306" s="260"/>
      <c r="I306" s="216"/>
      <c r="J306" s="216"/>
      <c r="K306" s="216"/>
      <c r="L306" s="216"/>
      <c r="M306" s="216"/>
      <c r="N306" s="216"/>
      <c r="O306" s="216"/>
      <c r="P306" s="216"/>
      <c r="Q306" s="216"/>
      <c r="R306" s="216"/>
      <c r="S306" s="216"/>
      <c r="T306" s="216"/>
      <c r="U306" s="216"/>
      <c r="V306" s="216"/>
      <c r="W306" s="216"/>
      <c r="X306" s="216"/>
      <c r="Y306" s="216"/>
      <c r="Z306" s="216"/>
    </row>
    <row r="307" spans="1:26" ht="15.75" customHeight="1">
      <c r="A307" s="216"/>
      <c r="B307" s="216"/>
      <c r="C307" s="216"/>
      <c r="D307" s="216"/>
      <c r="E307" s="216"/>
      <c r="F307" s="216"/>
      <c r="G307" s="216"/>
      <c r="H307" s="260"/>
      <c r="I307" s="216"/>
      <c r="J307" s="216"/>
      <c r="K307" s="216"/>
      <c r="L307" s="216"/>
      <c r="M307" s="216"/>
      <c r="N307" s="216"/>
      <c r="O307" s="216"/>
      <c r="P307" s="216"/>
      <c r="Q307" s="216"/>
      <c r="R307" s="216"/>
      <c r="S307" s="216"/>
      <c r="T307" s="216"/>
      <c r="U307" s="216"/>
      <c r="V307" s="216"/>
      <c r="W307" s="216"/>
      <c r="X307" s="216"/>
      <c r="Y307" s="216"/>
      <c r="Z307" s="216"/>
    </row>
    <row r="308" spans="1:26" ht="15.75" customHeight="1">
      <c r="A308" s="216"/>
      <c r="B308" s="216"/>
      <c r="C308" s="216"/>
      <c r="D308" s="216"/>
      <c r="E308" s="216"/>
      <c r="F308" s="216"/>
      <c r="G308" s="216"/>
      <c r="H308" s="260"/>
      <c r="I308" s="216"/>
      <c r="J308" s="216"/>
      <c r="K308" s="216"/>
      <c r="L308" s="216"/>
      <c r="M308" s="216"/>
      <c r="N308" s="216"/>
      <c r="O308" s="216"/>
      <c r="P308" s="216"/>
      <c r="Q308" s="216"/>
      <c r="R308" s="216"/>
      <c r="S308" s="216"/>
      <c r="T308" s="216"/>
      <c r="U308" s="216"/>
      <c r="V308" s="216"/>
      <c r="W308" s="216"/>
      <c r="X308" s="216"/>
      <c r="Y308" s="216"/>
      <c r="Z308" s="216"/>
    </row>
    <row r="309" spans="1:26" ht="15.75" customHeight="1">
      <c r="A309" s="216"/>
      <c r="B309" s="216"/>
      <c r="C309" s="216"/>
      <c r="D309" s="216"/>
      <c r="E309" s="216"/>
      <c r="F309" s="216"/>
      <c r="G309" s="216"/>
      <c r="H309" s="260"/>
      <c r="I309" s="216"/>
      <c r="J309" s="216"/>
      <c r="K309" s="216"/>
      <c r="L309" s="216"/>
      <c r="M309" s="216"/>
      <c r="N309" s="216"/>
      <c r="O309" s="216"/>
      <c r="P309" s="216"/>
      <c r="Q309" s="216"/>
      <c r="R309" s="216"/>
      <c r="S309" s="216"/>
      <c r="T309" s="216"/>
      <c r="U309" s="216"/>
      <c r="V309" s="216"/>
      <c r="W309" s="216"/>
      <c r="X309" s="216"/>
      <c r="Y309" s="216"/>
      <c r="Z309" s="216"/>
    </row>
    <row r="310" spans="1:26" ht="15.75" customHeight="1">
      <c r="A310" s="216"/>
      <c r="B310" s="216"/>
      <c r="C310" s="216"/>
      <c r="D310" s="216"/>
      <c r="E310" s="216"/>
      <c r="F310" s="216"/>
      <c r="G310" s="216"/>
      <c r="H310" s="260"/>
      <c r="I310" s="216"/>
      <c r="J310" s="216"/>
      <c r="K310" s="216"/>
      <c r="L310" s="216"/>
      <c r="M310" s="216"/>
      <c r="N310" s="216"/>
      <c r="O310" s="216"/>
      <c r="P310" s="216"/>
      <c r="Q310" s="216"/>
      <c r="R310" s="216"/>
      <c r="S310" s="216"/>
      <c r="T310" s="216"/>
      <c r="U310" s="216"/>
      <c r="V310" s="216"/>
      <c r="W310" s="216"/>
      <c r="X310" s="216"/>
      <c r="Y310" s="216"/>
      <c r="Z310" s="216"/>
    </row>
    <row r="311" spans="1:26" ht="15.75" customHeight="1">
      <c r="A311" s="216"/>
      <c r="B311" s="216"/>
      <c r="C311" s="216"/>
      <c r="D311" s="216"/>
      <c r="E311" s="216"/>
      <c r="F311" s="216"/>
      <c r="G311" s="216"/>
      <c r="H311" s="260"/>
      <c r="I311" s="216"/>
      <c r="J311" s="216"/>
      <c r="K311" s="216"/>
      <c r="L311" s="216"/>
      <c r="M311" s="216"/>
      <c r="N311" s="216"/>
      <c r="O311" s="216"/>
      <c r="P311" s="216"/>
      <c r="Q311" s="216"/>
      <c r="R311" s="216"/>
      <c r="S311" s="216"/>
      <c r="T311" s="216"/>
      <c r="U311" s="216"/>
      <c r="V311" s="216"/>
      <c r="W311" s="216"/>
      <c r="X311" s="216"/>
      <c r="Y311" s="216"/>
      <c r="Z311" s="216"/>
    </row>
    <row r="312" spans="1:26" ht="15.75" customHeight="1">
      <c r="A312" s="216"/>
      <c r="B312" s="216"/>
      <c r="C312" s="216"/>
      <c r="D312" s="216"/>
      <c r="E312" s="216"/>
      <c r="F312" s="216"/>
      <c r="G312" s="216"/>
      <c r="H312" s="260"/>
      <c r="I312" s="216"/>
      <c r="J312" s="216"/>
      <c r="K312" s="216"/>
      <c r="L312" s="216"/>
      <c r="M312" s="216"/>
      <c r="N312" s="216"/>
      <c r="O312" s="216"/>
      <c r="P312" s="216"/>
      <c r="Q312" s="216"/>
      <c r="R312" s="216"/>
      <c r="S312" s="216"/>
      <c r="T312" s="216"/>
      <c r="U312" s="216"/>
      <c r="V312" s="216"/>
      <c r="W312" s="216"/>
      <c r="X312" s="216"/>
      <c r="Y312" s="216"/>
      <c r="Z312" s="216"/>
    </row>
    <row r="313" spans="1:26" ht="15.75" customHeight="1">
      <c r="A313" s="216"/>
      <c r="B313" s="216"/>
      <c r="C313" s="216"/>
      <c r="D313" s="216"/>
      <c r="E313" s="216"/>
      <c r="F313" s="216"/>
      <c r="G313" s="216"/>
      <c r="H313" s="260"/>
      <c r="I313" s="216"/>
      <c r="J313" s="216"/>
      <c r="K313" s="216"/>
      <c r="L313" s="216"/>
      <c r="M313" s="216"/>
      <c r="N313" s="216"/>
      <c r="O313" s="216"/>
      <c r="P313" s="216"/>
      <c r="Q313" s="216"/>
      <c r="R313" s="216"/>
      <c r="S313" s="216"/>
      <c r="T313" s="216"/>
      <c r="U313" s="216"/>
      <c r="V313" s="216"/>
      <c r="W313" s="216"/>
      <c r="X313" s="216"/>
      <c r="Y313" s="216"/>
      <c r="Z313" s="216"/>
    </row>
    <row r="314" spans="1:26" ht="15.75" customHeight="1">
      <c r="A314" s="216"/>
      <c r="B314" s="216"/>
      <c r="C314" s="216"/>
      <c r="D314" s="216"/>
      <c r="E314" s="216"/>
      <c r="F314" s="216"/>
      <c r="G314" s="216"/>
      <c r="H314" s="260"/>
      <c r="I314" s="216"/>
      <c r="J314" s="216"/>
      <c r="K314" s="216"/>
      <c r="L314" s="216"/>
      <c r="M314" s="216"/>
      <c r="N314" s="216"/>
      <c r="O314" s="216"/>
      <c r="P314" s="216"/>
      <c r="Q314" s="216"/>
      <c r="R314" s="216"/>
      <c r="S314" s="216"/>
      <c r="T314" s="216"/>
      <c r="U314" s="216"/>
      <c r="V314" s="216"/>
      <c r="W314" s="216"/>
      <c r="X314" s="216"/>
      <c r="Y314" s="216"/>
      <c r="Z314" s="216"/>
    </row>
    <row r="315" spans="1:26" ht="15.75" customHeight="1">
      <c r="A315" s="216"/>
      <c r="B315" s="216"/>
      <c r="C315" s="216"/>
      <c r="D315" s="216"/>
      <c r="E315" s="216"/>
      <c r="F315" s="216"/>
      <c r="G315" s="216"/>
      <c r="H315" s="260"/>
      <c r="I315" s="216"/>
      <c r="J315" s="216"/>
      <c r="K315" s="216"/>
      <c r="L315" s="216"/>
      <c r="M315" s="216"/>
      <c r="N315" s="216"/>
      <c r="O315" s="216"/>
      <c r="P315" s="216"/>
      <c r="Q315" s="216"/>
      <c r="R315" s="216"/>
      <c r="S315" s="216"/>
      <c r="T315" s="216"/>
      <c r="U315" s="216"/>
      <c r="V315" s="216"/>
      <c r="W315" s="216"/>
      <c r="X315" s="216"/>
      <c r="Y315" s="216"/>
      <c r="Z315" s="216"/>
    </row>
    <row r="316" spans="1:26" ht="15.75" customHeight="1">
      <c r="A316" s="216"/>
      <c r="B316" s="216"/>
      <c r="C316" s="216"/>
      <c r="D316" s="216"/>
      <c r="E316" s="216"/>
      <c r="F316" s="216"/>
      <c r="G316" s="216"/>
      <c r="H316" s="260"/>
      <c r="I316" s="216"/>
      <c r="J316" s="216"/>
      <c r="K316" s="216"/>
      <c r="L316" s="216"/>
      <c r="M316" s="216"/>
      <c r="N316" s="216"/>
      <c r="O316" s="216"/>
      <c r="P316" s="216"/>
      <c r="Q316" s="216"/>
      <c r="R316" s="216"/>
      <c r="S316" s="216"/>
      <c r="T316" s="216"/>
      <c r="U316" s="216"/>
      <c r="V316" s="216"/>
      <c r="W316" s="216"/>
      <c r="X316" s="216"/>
      <c r="Y316" s="216"/>
      <c r="Z316" s="216"/>
    </row>
    <row r="317" spans="1:26" ht="15.75" customHeight="1">
      <c r="A317" s="216"/>
      <c r="B317" s="216"/>
      <c r="C317" s="216"/>
      <c r="D317" s="216"/>
      <c r="E317" s="216"/>
      <c r="F317" s="216"/>
      <c r="G317" s="216"/>
      <c r="H317" s="260"/>
      <c r="I317" s="216"/>
      <c r="J317" s="216"/>
      <c r="K317" s="216"/>
      <c r="L317" s="216"/>
      <c r="M317" s="216"/>
      <c r="N317" s="216"/>
      <c r="O317" s="216"/>
      <c r="P317" s="216"/>
      <c r="Q317" s="216"/>
      <c r="R317" s="216"/>
      <c r="S317" s="216"/>
      <c r="T317" s="216"/>
      <c r="U317" s="216"/>
      <c r="V317" s="216"/>
      <c r="W317" s="216"/>
      <c r="X317" s="216"/>
      <c r="Y317" s="216"/>
      <c r="Z317" s="216"/>
    </row>
    <row r="318" spans="1:26" ht="15.75" customHeight="1">
      <c r="A318" s="216"/>
      <c r="B318" s="216"/>
      <c r="C318" s="216"/>
      <c r="D318" s="216"/>
      <c r="E318" s="216"/>
      <c r="F318" s="216"/>
      <c r="G318" s="216"/>
      <c r="H318" s="260"/>
      <c r="I318" s="216"/>
      <c r="J318" s="216"/>
      <c r="K318" s="216"/>
      <c r="L318" s="216"/>
      <c r="M318" s="216"/>
      <c r="N318" s="216"/>
      <c r="O318" s="216"/>
      <c r="P318" s="216"/>
      <c r="Q318" s="216"/>
      <c r="R318" s="216"/>
      <c r="S318" s="216"/>
      <c r="T318" s="216"/>
      <c r="U318" s="216"/>
      <c r="V318" s="216"/>
      <c r="W318" s="216"/>
      <c r="X318" s="216"/>
      <c r="Y318" s="216"/>
      <c r="Z318" s="216"/>
    </row>
    <row r="319" spans="1:26" ht="15.75" customHeight="1">
      <c r="A319" s="216"/>
      <c r="B319" s="216"/>
      <c r="C319" s="216"/>
      <c r="D319" s="216"/>
      <c r="E319" s="216"/>
      <c r="F319" s="216"/>
      <c r="G319" s="216"/>
      <c r="H319" s="260"/>
      <c r="I319" s="216"/>
      <c r="J319" s="216"/>
      <c r="K319" s="216"/>
      <c r="L319" s="216"/>
      <c r="M319" s="216"/>
      <c r="N319" s="216"/>
      <c r="O319" s="216"/>
      <c r="P319" s="216"/>
      <c r="Q319" s="216"/>
      <c r="R319" s="216"/>
      <c r="S319" s="216"/>
      <c r="T319" s="216"/>
      <c r="U319" s="216"/>
      <c r="V319" s="216"/>
      <c r="W319" s="216"/>
      <c r="X319" s="216"/>
      <c r="Y319" s="216"/>
      <c r="Z319" s="216"/>
    </row>
    <row r="320" spans="1:26" ht="15.75" customHeight="1">
      <c r="A320" s="216"/>
      <c r="B320" s="216"/>
      <c r="C320" s="216"/>
      <c r="D320" s="216"/>
      <c r="E320" s="216"/>
      <c r="F320" s="216"/>
      <c r="G320" s="216"/>
      <c r="H320" s="260"/>
      <c r="I320" s="216"/>
      <c r="J320" s="216"/>
      <c r="K320" s="216"/>
      <c r="L320" s="216"/>
      <c r="M320" s="216"/>
      <c r="N320" s="216"/>
      <c r="O320" s="216"/>
      <c r="P320" s="216"/>
      <c r="Q320" s="216"/>
      <c r="R320" s="216"/>
      <c r="S320" s="216"/>
      <c r="T320" s="216"/>
      <c r="U320" s="216"/>
      <c r="V320" s="216"/>
      <c r="W320" s="216"/>
      <c r="X320" s="216"/>
      <c r="Y320" s="216"/>
      <c r="Z320" s="216"/>
    </row>
    <row r="321" spans="1:26" ht="15.75" customHeight="1">
      <c r="A321" s="216"/>
      <c r="B321" s="216"/>
      <c r="C321" s="216"/>
      <c r="D321" s="216"/>
      <c r="E321" s="216"/>
      <c r="F321" s="216"/>
      <c r="G321" s="216"/>
      <c r="H321" s="260"/>
      <c r="I321" s="216"/>
      <c r="J321" s="216"/>
      <c r="K321" s="216"/>
      <c r="L321" s="216"/>
      <c r="M321" s="216"/>
      <c r="N321" s="216"/>
      <c r="O321" s="216"/>
      <c r="P321" s="216"/>
      <c r="Q321" s="216"/>
      <c r="R321" s="216"/>
      <c r="S321" s="216"/>
      <c r="T321" s="216"/>
      <c r="U321" s="216"/>
      <c r="V321" s="216"/>
      <c r="W321" s="216"/>
      <c r="X321" s="216"/>
      <c r="Y321" s="216"/>
      <c r="Z321" s="216"/>
    </row>
    <row r="322" spans="1:26" ht="15.75" customHeight="1">
      <c r="A322" s="216"/>
      <c r="B322" s="216"/>
      <c r="C322" s="216"/>
      <c r="D322" s="216"/>
      <c r="E322" s="216"/>
      <c r="F322" s="216"/>
      <c r="G322" s="216"/>
      <c r="H322" s="260"/>
      <c r="I322" s="216"/>
      <c r="J322" s="216"/>
      <c r="K322" s="216"/>
      <c r="L322" s="216"/>
      <c r="M322" s="216"/>
      <c r="N322" s="216"/>
      <c r="O322" s="216"/>
      <c r="P322" s="216"/>
      <c r="Q322" s="216"/>
      <c r="R322" s="216"/>
      <c r="S322" s="216"/>
      <c r="T322" s="216"/>
      <c r="U322" s="216"/>
      <c r="V322" s="216"/>
      <c r="W322" s="216"/>
      <c r="X322" s="216"/>
      <c r="Y322" s="216"/>
      <c r="Z322" s="216"/>
    </row>
    <row r="323" spans="1:26" ht="15.75" customHeight="1">
      <c r="A323" s="216"/>
      <c r="B323" s="216"/>
      <c r="C323" s="216"/>
      <c r="D323" s="216"/>
      <c r="E323" s="216"/>
      <c r="F323" s="216"/>
      <c r="G323" s="216"/>
      <c r="H323" s="260"/>
      <c r="I323" s="216"/>
      <c r="J323" s="216"/>
      <c r="K323" s="216"/>
      <c r="L323" s="216"/>
      <c r="M323" s="216"/>
      <c r="N323" s="216"/>
      <c r="O323" s="216"/>
      <c r="P323" s="216"/>
      <c r="Q323" s="216"/>
      <c r="R323" s="216"/>
      <c r="S323" s="216"/>
      <c r="T323" s="216"/>
      <c r="U323" s="216"/>
      <c r="V323" s="216"/>
      <c r="W323" s="216"/>
      <c r="X323" s="216"/>
      <c r="Y323" s="216"/>
      <c r="Z323" s="216"/>
    </row>
    <row r="324" spans="1:26" ht="15.75" customHeight="1">
      <c r="A324" s="216"/>
      <c r="B324" s="216"/>
      <c r="C324" s="216"/>
      <c r="D324" s="216"/>
      <c r="E324" s="216"/>
      <c r="F324" s="216"/>
      <c r="G324" s="216"/>
      <c r="H324" s="260"/>
      <c r="I324" s="216"/>
      <c r="J324" s="216"/>
      <c r="K324" s="216"/>
      <c r="L324" s="216"/>
      <c r="M324" s="216"/>
      <c r="N324" s="216"/>
      <c r="O324" s="216"/>
      <c r="P324" s="216"/>
      <c r="Q324" s="216"/>
      <c r="R324" s="216"/>
      <c r="S324" s="216"/>
      <c r="T324" s="216"/>
      <c r="U324" s="216"/>
      <c r="V324" s="216"/>
      <c r="W324" s="216"/>
      <c r="X324" s="216"/>
      <c r="Y324" s="216"/>
      <c r="Z324" s="216"/>
    </row>
    <row r="325" spans="1:26" ht="15.75" customHeight="1">
      <c r="A325" s="216"/>
      <c r="B325" s="216"/>
      <c r="C325" s="216"/>
      <c r="D325" s="216"/>
      <c r="E325" s="216"/>
      <c r="F325" s="216"/>
      <c r="G325" s="216"/>
      <c r="H325" s="260"/>
      <c r="I325" s="216"/>
      <c r="J325" s="216"/>
      <c r="K325" s="216"/>
      <c r="L325" s="216"/>
      <c r="M325" s="216"/>
      <c r="N325" s="216"/>
      <c r="O325" s="216"/>
      <c r="P325" s="216"/>
      <c r="Q325" s="216"/>
      <c r="R325" s="216"/>
      <c r="S325" s="216"/>
      <c r="T325" s="216"/>
      <c r="U325" s="216"/>
      <c r="V325" s="216"/>
      <c r="W325" s="216"/>
      <c r="X325" s="216"/>
      <c r="Y325" s="216"/>
      <c r="Z325" s="216"/>
    </row>
    <row r="326" spans="1:26" ht="15.75" customHeight="1">
      <c r="A326" s="216"/>
      <c r="B326" s="216"/>
      <c r="C326" s="216"/>
      <c r="D326" s="216"/>
      <c r="E326" s="216"/>
      <c r="F326" s="216"/>
      <c r="G326" s="216"/>
      <c r="H326" s="260"/>
      <c r="I326" s="216"/>
      <c r="J326" s="216"/>
      <c r="K326" s="216"/>
      <c r="L326" s="216"/>
      <c r="M326" s="216"/>
      <c r="N326" s="216"/>
      <c r="O326" s="216"/>
      <c r="P326" s="216"/>
      <c r="Q326" s="216"/>
      <c r="R326" s="216"/>
      <c r="S326" s="216"/>
      <c r="T326" s="216"/>
      <c r="U326" s="216"/>
      <c r="V326" s="216"/>
      <c r="W326" s="216"/>
      <c r="X326" s="216"/>
      <c r="Y326" s="216"/>
      <c r="Z326" s="216"/>
    </row>
    <row r="327" spans="1:26" ht="15.75" customHeight="1">
      <c r="A327" s="216"/>
      <c r="B327" s="216"/>
      <c r="C327" s="216"/>
      <c r="D327" s="216"/>
      <c r="E327" s="216"/>
      <c r="F327" s="216"/>
      <c r="G327" s="216"/>
      <c r="H327" s="260"/>
      <c r="I327" s="216"/>
      <c r="J327" s="216"/>
      <c r="K327" s="216"/>
      <c r="L327" s="216"/>
      <c r="M327" s="216"/>
      <c r="N327" s="216"/>
      <c r="O327" s="216"/>
      <c r="P327" s="216"/>
      <c r="Q327" s="216"/>
      <c r="R327" s="216"/>
      <c r="S327" s="216"/>
      <c r="T327" s="216"/>
      <c r="U327" s="216"/>
      <c r="V327" s="216"/>
      <c r="W327" s="216"/>
      <c r="X327" s="216"/>
      <c r="Y327" s="216"/>
      <c r="Z327" s="216"/>
    </row>
    <row r="328" spans="1:26" ht="15.75" customHeight="1">
      <c r="A328" s="216"/>
      <c r="B328" s="216"/>
      <c r="C328" s="216"/>
      <c r="D328" s="216"/>
      <c r="E328" s="216"/>
      <c r="F328" s="216"/>
      <c r="G328" s="216"/>
      <c r="H328" s="260"/>
      <c r="I328" s="216"/>
      <c r="J328" s="216"/>
      <c r="K328" s="216"/>
      <c r="L328" s="216"/>
      <c r="M328" s="216"/>
      <c r="N328" s="216"/>
      <c r="O328" s="216"/>
      <c r="P328" s="216"/>
      <c r="Q328" s="216"/>
      <c r="R328" s="216"/>
      <c r="S328" s="216"/>
      <c r="T328" s="216"/>
      <c r="U328" s="216"/>
      <c r="V328" s="216"/>
      <c r="W328" s="216"/>
      <c r="X328" s="216"/>
      <c r="Y328" s="216"/>
      <c r="Z328" s="216"/>
    </row>
    <row r="329" spans="1:26" ht="15.75" customHeight="1">
      <c r="A329" s="216"/>
      <c r="B329" s="216"/>
      <c r="C329" s="216"/>
      <c r="D329" s="216"/>
      <c r="E329" s="216"/>
      <c r="F329" s="216"/>
      <c r="G329" s="216"/>
      <c r="H329" s="260"/>
      <c r="I329" s="216"/>
      <c r="J329" s="216"/>
      <c r="K329" s="216"/>
      <c r="L329" s="216"/>
      <c r="M329" s="216"/>
      <c r="N329" s="216"/>
      <c r="O329" s="216"/>
      <c r="P329" s="216"/>
      <c r="Q329" s="216"/>
      <c r="R329" s="216"/>
      <c r="S329" s="216"/>
      <c r="T329" s="216"/>
      <c r="U329" s="216"/>
      <c r="V329" s="216"/>
      <c r="W329" s="216"/>
      <c r="X329" s="216"/>
      <c r="Y329" s="216"/>
      <c r="Z329" s="216"/>
    </row>
    <row r="330" spans="1:26" ht="15.75" customHeight="1">
      <c r="A330" s="216"/>
      <c r="B330" s="216"/>
      <c r="C330" s="216"/>
      <c r="D330" s="216"/>
      <c r="E330" s="216"/>
      <c r="F330" s="216"/>
      <c r="G330" s="216"/>
      <c r="H330" s="260"/>
      <c r="I330" s="216"/>
      <c r="J330" s="216"/>
      <c r="K330" s="216"/>
      <c r="L330" s="216"/>
      <c r="M330" s="216"/>
      <c r="N330" s="216"/>
      <c r="O330" s="216"/>
      <c r="P330" s="216"/>
      <c r="Q330" s="216"/>
      <c r="R330" s="216"/>
      <c r="S330" s="216"/>
      <c r="T330" s="216"/>
      <c r="U330" s="216"/>
      <c r="V330" s="216"/>
      <c r="W330" s="216"/>
      <c r="X330" s="216"/>
      <c r="Y330" s="216"/>
      <c r="Z330" s="216"/>
    </row>
    <row r="331" spans="1:26" ht="15.75" customHeight="1">
      <c r="A331" s="216"/>
      <c r="B331" s="216"/>
      <c r="C331" s="216"/>
      <c r="D331" s="216"/>
      <c r="E331" s="216"/>
      <c r="F331" s="216"/>
      <c r="G331" s="216"/>
      <c r="H331" s="260"/>
      <c r="I331" s="216"/>
      <c r="J331" s="216"/>
      <c r="K331" s="216"/>
      <c r="L331" s="216"/>
      <c r="M331" s="216"/>
      <c r="N331" s="216"/>
      <c r="O331" s="216"/>
      <c r="P331" s="216"/>
      <c r="Q331" s="216"/>
      <c r="R331" s="216"/>
      <c r="S331" s="216"/>
      <c r="T331" s="216"/>
      <c r="U331" s="216"/>
      <c r="V331" s="216"/>
      <c r="W331" s="216"/>
      <c r="X331" s="216"/>
      <c r="Y331" s="216"/>
      <c r="Z331" s="216"/>
    </row>
    <row r="332" spans="1:26" ht="15.75" customHeight="1">
      <c r="A332" s="216"/>
      <c r="B332" s="216"/>
      <c r="C332" s="216"/>
      <c r="D332" s="216"/>
      <c r="E332" s="216"/>
      <c r="F332" s="216"/>
      <c r="G332" s="216"/>
      <c r="H332" s="260"/>
      <c r="I332" s="216"/>
      <c r="J332" s="216"/>
      <c r="K332" s="216"/>
      <c r="L332" s="216"/>
      <c r="M332" s="216"/>
      <c r="N332" s="216"/>
      <c r="O332" s="216"/>
      <c r="P332" s="216"/>
      <c r="Q332" s="216"/>
      <c r="R332" s="216"/>
      <c r="S332" s="216"/>
      <c r="T332" s="216"/>
      <c r="U332" s="216"/>
      <c r="V332" s="216"/>
      <c r="W332" s="216"/>
      <c r="X332" s="216"/>
      <c r="Y332" s="216"/>
      <c r="Z332" s="216"/>
    </row>
    <row r="333" spans="1:26" ht="15.75" customHeight="1">
      <c r="A333" s="216"/>
      <c r="B333" s="216"/>
      <c r="C333" s="216"/>
      <c r="D333" s="216"/>
      <c r="E333" s="216"/>
      <c r="F333" s="216"/>
      <c r="G333" s="216"/>
      <c r="H333" s="260"/>
      <c r="I333" s="216"/>
      <c r="J333" s="216"/>
      <c r="K333" s="216"/>
      <c r="L333" s="216"/>
      <c r="M333" s="216"/>
      <c r="N333" s="216"/>
      <c r="O333" s="216"/>
      <c r="P333" s="216"/>
      <c r="Q333" s="216"/>
      <c r="R333" s="216"/>
      <c r="S333" s="216"/>
      <c r="T333" s="216"/>
      <c r="U333" s="216"/>
      <c r="V333" s="216"/>
      <c r="W333" s="216"/>
      <c r="X333" s="216"/>
      <c r="Y333" s="216"/>
      <c r="Z333" s="216"/>
    </row>
    <row r="334" spans="1:26" ht="15.75" customHeight="1">
      <c r="A334" s="216"/>
      <c r="B334" s="216"/>
      <c r="C334" s="216"/>
      <c r="D334" s="216"/>
      <c r="E334" s="216"/>
      <c r="F334" s="216"/>
      <c r="G334" s="216"/>
      <c r="H334" s="260"/>
      <c r="I334" s="216"/>
      <c r="J334" s="216"/>
      <c r="K334" s="216"/>
      <c r="L334" s="216"/>
      <c r="M334" s="216"/>
      <c r="N334" s="216"/>
      <c r="O334" s="216"/>
      <c r="P334" s="216"/>
      <c r="Q334" s="216"/>
      <c r="R334" s="216"/>
      <c r="S334" s="216"/>
      <c r="T334" s="216"/>
      <c r="U334" s="216"/>
      <c r="V334" s="216"/>
      <c r="W334" s="216"/>
      <c r="X334" s="216"/>
      <c r="Y334" s="216"/>
      <c r="Z334" s="216"/>
    </row>
    <row r="335" spans="1:26" ht="15.75" customHeight="1">
      <c r="A335" s="216"/>
      <c r="B335" s="216"/>
      <c r="C335" s="216"/>
      <c r="D335" s="216"/>
      <c r="E335" s="216"/>
      <c r="F335" s="216"/>
      <c r="G335" s="216"/>
      <c r="H335" s="260"/>
      <c r="I335" s="216"/>
      <c r="J335" s="216"/>
      <c r="K335" s="216"/>
      <c r="L335" s="216"/>
      <c r="M335" s="216"/>
      <c r="N335" s="216"/>
      <c r="O335" s="216"/>
      <c r="P335" s="216"/>
      <c r="Q335" s="216"/>
      <c r="R335" s="216"/>
      <c r="S335" s="216"/>
      <c r="T335" s="216"/>
      <c r="U335" s="216"/>
      <c r="V335" s="216"/>
      <c r="W335" s="216"/>
      <c r="X335" s="216"/>
      <c r="Y335" s="216"/>
      <c r="Z335" s="216"/>
    </row>
    <row r="336" spans="1:26" ht="15.75" customHeight="1">
      <c r="A336" s="216"/>
      <c r="B336" s="216"/>
      <c r="C336" s="216"/>
      <c r="D336" s="216"/>
      <c r="E336" s="216"/>
      <c r="F336" s="216"/>
      <c r="G336" s="216"/>
      <c r="H336" s="260"/>
      <c r="I336" s="216"/>
      <c r="J336" s="216"/>
      <c r="K336" s="216"/>
      <c r="L336" s="216"/>
      <c r="M336" s="216"/>
      <c r="N336" s="216"/>
      <c r="O336" s="216"/>
      <c r="P336" s="216"/>
      <c r="Q336" s="216"/>
      <c r="R336" s="216"/>
      <c r="S336" s="216"/>
      <c r="T336" s="216"/>
      <c r="U336" s="216"/>
      <c r="V336" s="216"/>
      <c r="W336" s="216"/>
      <c r="X336" s="216"/>
      <c r="Y336" s="216"/>
      <c r="Z336" s="216"/>
    </row>
    <row r="337" spans="1:26" ht="15.75" customHeight="1">
      <c r="A337" s="216"/>
      <c r="B337" s="216"/>
      <c r="C337" s="216"/>
      <c r="D337" s="216"/>
      <c r="E337" s="216"/>
      <c r="F337" s="216"/>
      <c r="G337" s="216"/>
      <c r="H337" s="260"/>
      <c r="I337" s="216"/>
      <c r="J337" s="216"/>
      <c r="K337" s="216"/>
      <c r="L337" s="216"/>
      <c r="M337" s="216"/>
      <c r="N337" s="216"/>
      <c r="O337" s="216"/>
      <c r="P337" s="216"/>
      <c r="Q337" s="216"/>
      <c r="R337" s="216"/>
      <c r="S337" s="216"/>
      <c r="T337" s="216"/>
      <c r="U337" s="216"/>
      <c r="V337" s="216"/>
      <c r="W337" s="216"/>
      <c r="X337" s="216"/>
      <c r="Y337" s="216"/>
      <c r="Z337" s="216"/>
    </row>
    <row r="338" spans="1:26" ht="15.75" customHeight="1">
      <c r="A338" s="216"/>
      <c r="B338" s="216"/>
      <c r="C338" s="216"/>
      <c r="D338" s="216"/>
      <c r="E338" s="216"/>
      <c r="F338" s="216"/>
      <c r="G338" s="216"/>
      <c r="H338" s="260"/>
      <c r="I338" s="216"/>
      <c r="J338" s="216"/>
      <c r="K338" s="216"/>
      <c r="L338" s="216"/>
      <c r="M338" s="216"/>
      <c r="N338" s="216"/>
      <c r="O338" s="216"/>
      <c r="P338" s="216"/>
      <c r="Q338" s="216"/>
      <c r="R338" s="216"/>
      <c r="S338" s="216"/>
      <c r="T338" s="216"/>
      <c r="U338" s="216"/>
      <c r="V338" s="216"/>
      <c r="W338" s="216"/>
      <c r="X338" s="216"/>
      <c r="Y338" s="216"/>
      <c r="Z338" s="216"/>
    </row>
    <row r="339" spans="1:26" ht="15.75" customHeight="1">
      <c r="A339" s="216"/>
      <c r="B339" s="216"/>
      <c r="C339" s="216"/>
      <c r="D339" s="216"/>
      <c r="E339" s="216"/>
      <c r="F339" s="216"/>
      <c r="G339" s="216"/>
      <c r="H339" s="260"/>
      <c r="I339" s="216"/>
      <c r="J339" s="216"/>
      <c r="K339" s="216"/>
      <c r="L339" s="216"/>
      <c r="M339" s="216"/>
      <c r="N339" s="216"/>
      <c r="O339" s="216"/>
      <c r="P339" s="216"/>
      <c r="Q339" s="216"/>
      <c r="R339" s="216"/>
      <c r="S339" s="216"/>
      <c r="T339" s="216"/>
      <c r="U339" s="216"/>
      <c r="V339" s="216"/>
      <c r="W339" s="216"/>
      <c r="X339" s="216"/>
      <c r="Y339" s="216"/>
      <c r="Z339" s="216"/>
    </row>
    <row r="340" spans="1:26" ht="15.75" customHeight="1">
      <c r="A340" s="216"/>
      <c r="B340" s="216"/>
      <c r="C340" s="216"/>
      <c r="D340" s="216"/>
      <c r="E340" s="216"/>
      <c r="F340" s="216"/>
      <c r="G340" s="216"/>
      <c r="H340" s="260"/>
      <c r="I340" s="216"/>
      <c r="J340" s="216"/>
      <c r="K340" s="216"/>
      <c r="L340" s="216"/>
      <c r="M340" s="216"/>
      <c r="N340" s="216"/>
      <c r="O340" s="216"/>
      <c r="P340" s="216"/>
      <c r="Q340" s="216"/>
      <c r="R340" s="216"/>
      <c r="S340" s="216"/>
      <c r="T340" s="216"/>
      <c r="U340" s="216"/>
      <c r="V340" s="216"/>
      <c r="W340" s="216"/>
      <c r="X340" s="216"/>
      <c r="Y340" s="216"/>
      <c r="Z340" s="216"/>
    </row>
    <row r="341" spans="1:26" ht="15.75" customHeight="1">
      <c r="A341" s="216"/>
      <c r="B341" s="216"/>
      <c r="C341" s="216"/>
      <c r="D341" s="216"/>
      <c r="E341" s="216"/>
      <c r="F341" s="216"/>
      <c r="G341" s="216"/>
      <c r="H341" s="260"/>
      <c r="I341" s="216"/>
      <c r="J341" s="216"/>
      <c r="K341" s="216"/>
      <c r="L341" s="216"/>
      <c r="M341" s="216"/>
      <c r="N341" s="216"/>
      <c r="O341" s="216"/>
      <c r="P341" s="216"/>
      <c r="Q341" s="216"/>
      <c r="R341" s="216"/>
      <c r="S341" s="216"/>
      <c r="T341" s="216"/>
      <c r="U341" s="216"/>
      <c r="V341" s="216"/>
      <c r="W341" s="216"/>
      <c r="X341" s="216"/>
      <c r="Y341" s="216"/>
      <c r="Z341" s="216"/>
    </row>
    <row r="342" spans="1:26" ht="15.75" customHeight="1">
      <c r="A342" s="216"/>
      <c r="B342" s="216"/>
      <c r="C342" s="216"/>
      <c r="D342" s="216"/>
      <c r="E342" s="216"/>
      <c r="F342" s="216"/>
      <c r="G342" s="216"/>
      <c r="H342" s="260"/>
      <c r="I342" s="216"/>
      <c r="J342" s="216"/>
      <c r="K342" s="216"/>
      <c r="L342" s="216"/>
      <c r="M342" s="216"/>
      <c r="N342" s="216"/>
      <c r="O342" s="216"/>
      <c r="P342" s="216"/>
      <c r="Q342" s="216"/>
      <c r="R342" s="216"/>
      <c r="S342" s="216"/>
      <c r="T342" s="216"/>
      <c r="U342" s="216"/>
      <c r="V342" s="216"/>
      <c r="W342" s="216"/>
      <c r="X342" s="216"/>
      <c r="Y342" s="216"/>
      <c r="Z342" s="216"/>
    </row>
    <row r="343" spans="1:26" ht="15.75" customHeight="1">
      <c r="A343" s="216"/>
      <c r="B343" s="216"/>
      <c r="C343" s="216"/>
      <c r="D343" s="216"/>
      <c r="E343" s="216"/>
      <c r="F343" s="216"/>
      <c r="G343" s="216"/>
      <c r="H343" s="260"/>
      <c r="I343" s="216"/>
      <c r="J343" s="216"/>
      <c r="K343" s="216"/>
      <c r="L343" s="216"/>
      <c r="M343" s="216"/>
      <c r="N343" s="216"/>
      <c r="O343" s="216"/>
      <c r="P343" s="216"/>
      <c r="Q343" s="216"/>
      <c r="R343" s="216"/>
      <c r="S343" s="216"/>
      <c r="T343" s="216"/>
      <c r="U343" s="216"/>
      <c r="V343" s="216"/>
      <c r="W343" s="216"/>
      <c r="X343" s="216"/>
      <c r="Y343" s="216"/>
      <c r="Z343" s="216"/>
    </row>
    <row r="344" spans="1:26" ht="15.75" customHeight="1">
      <c r="A344" s="216"/>
      <c r="B344" s="216"/>
      <c r="C344" s="216"/>
      <c r="D344" s="216"/>
      <c r="E344" s="216"/>
      <c r="F344" s="216"/>
      <c r="G344" s="216"/>
      <c r="H344" s="260"/>
      <c r="I344" s="216"/>
      <c r="J344" s="216"/>
      <c r="K344" s="216"/>
      <c r="L344" s="216"/>
      <c r="M344" s="216"/>
      <c r="N344" s="216"/>
      <c r="O344" s="216"/>
      <c r="P344" s="216"/>
      <c r="Q344" s="216"/>
      <c r="R344" s="216"/>
      <c r="S344" s="216"/>
      <c r="T344" s="216"/>
      <c r="U344" s="216"/>
      <c r="V344" s="216"/>
      <c r="W344" s="216"/>
      <c r="X344" s="216"/>
      <c r="Y344" s="216"/>
      <c r="Z344" s="216"/>
    </row>
    <row r="345" spans="1:26" ht="15.75" customHeight="1">
      <c r="A345" s="216"/>
      <c r="B345" s="216"/>
      <c r="C345" s="216"/>
      <c r="D345" s="216"/>
      <c r="E345" s="216"/>
      <c r="F345" s="216"/>
      <c r="G345" s="216"/>
      <c r="H345" s="260"/>
      <c r="I345" s="216"/>
      <c r="J345" s="216"/>
      <c r="K345" s="216"/>
      <c r="L345" s="216"/>
      <c r="M345" s="216"/>
      <c r="N345" s="216"/>
      <c r="O345" s="216"/>
      <c r="P345" s="216"/>
      <c r="Q345" s="216"/>
      <c r="R345" s="216"/>
      <c r="S345" s="216"/>
      <c r="T345" s="216"/>
      <c r="U345" s="216"/>
      <c r="V345" s="216"/>
      <c r="W345" s="216"/>
      <c r="X345" s="216"/>
      <c r="Y345" s="216"/>
      <c r="Z345" s="216"/>
    </row>
    <row r="346" spans="1:26" ht="15.75" customHeight="1">
      <c r="A346" s="216"/>
      <c r="B346" s="216"/>
      <c r="C346" s="216"/>
      <c r="D346" s="216"/>
      <c r="E346" s="216"/>
      <c r="F346" s="216"/>
      <c r="G346" s="216"/>
      <c r="H346" s="260"/>
      <c r="I346" s="216"/>
      <c r="J346" s="216"/>
      <c r="K346" s="216"/>
      <c r="L346" s="216"/>
      <c r="M346" s="216"/>
      <c r="N346" s="216"/>
      <c r="O346" s="216"/>
      <c r="P346" s="216"/>
      <c r="Q346" s="216"/>
      <c r="R346" s="216"/>
      <c r="S346" s="216"/>
      <c r="T346" s="216"/>
      <c r="U346" s="216"/>
      <c r="V346" s="216"/>
      <c r="W346" s="216"/>
      <c r="X346" s="216"/>
      <c r="Y346" s="216"/>
      <c r="Z346" s="216"/>
    </row>
    <row r="347" spans="1:26" ht="15.75" customHeight="1">
      <c r="A347" s="216"/>
      <c r="B347" s="216"/>
      <c r="C347" s="216"/>
      <c r="D347" s="216"/>
      <c r="E347" s="216"/>
      <c r="F347" s="216"/>
      <c r="G347" s="216"/>
      <c r="H347" s="260"/>
      <c r="I347" s="216"/>
      <c r="J347" s="216"/>
      <c r="K347" s="216"/>
      <c r="L347" s="216"/>
      <c r="M347" s="216"/>
      <c r="N347" s="216"/>
      <c r="O347" s="216"/>
      <c r="P347" s="216"/>
      <c r="Q347" s="216"/>
      <c r="R347" s="216"/>
      <c r="S347" s="216"/>
      <c r="T347" s="216"/>
      <c r="U347" s="216"/>
      <c r="V347" s="216"/>
      <c r="W347" s="216"/>
      <c r="X347" s="216"/>
      <c r="Y347" s="216"/>
      <c r="Z347" s="216"/>
    </row>
    <row r="348" spans="1:26" ht="15.75" customHeight="1">
      <c r="A348" s="216"/>
      <c r="B348" s="216"/>
      <c r="C348" s="216"/>
      <c r="D348" s="216"/>
      <c r="E348" s="216"/>
      <c r="F348" s="216"/>
      <c r="G348" s="216"/>
      <c r="H348" s="260"/>
      <c r="I348" s="216"/>
      <c r="J348" s="216"/>
      <c r="K348" s="216"/>
      <c r="L348" s="216"/>
      <c r="M348" s="216"/>
      <c r="N348" s="216"/>
      <c r="O348" s="216"/>
      <c r="P348" s="216"/>
      <c r="Q348" s="216"/>
      <c r="R348" s="216"/>
      <c r="S348" s="216"/>
      <c r="T348" s="216"/>
      <c r="U348" s="216"/>
      <c r="V348" s="216"/>
      <c r="W348" s="216"/>
      <c r="X348" s="216"/>
      <c r="Y348" s="216"/>
      <c r="Z348" s="216"/>
    </row>
    <row r="349" spans="1:26" ht="15.75" customHeight="1">
      <c r="A349" s="216"/>
      <c r="B349" s="216"/>
      <c r="C349" s="216"/>
      <c r="D349" s="216"/>
      <c r="E349" s="216"/>
      <c r="F349" s="216"/>
      <c r="G349" s="216"/>
      <c r="H349" s="260"/>
      <c r="I349" s="216"/>
      <c r="J349" s="216"/>
      <c r="K349" s="216"/>
      <c r="L349" s="216"/>
      <c r="M349" s="216"/>
      <c r="N349" s="216"/>
      <c r="O349" s="216"/>
      <c r="P349" s="216"/>
      <c r="Q349" s="216"/>
      <c r="R349" s="216"/>
      <c r="S349" s="216"/>
      <c r="T349" s="216"/>
      <c r="U349" s="216"/>
      <c r="V349" s="216"/>
      <c r="W349" s="216"/>
      <c r="X349" s="216"/>
      <c r="Y349" s="216"/>
      <c r="Z349" s="216"/>
    </row>
    <row r="350" spans="1:26" ht="15.75" customHeight="1">
      <c r="A350" s="216"/>
      <c r="B350" s="216"/>
      <c r="C350" s="216"/>
      <c r="D350" s="216"/>
      <c r="E350" s="216"/>
      <c r="F350" s="216"/>
      <c r="G350" s="216"/>
      <c r="H350" s="260"/>
      <c r="I350" s="216"/>
      <c r="J350" s="216"/>
      <c r="K350" s="216"/>
      <c r="L350" s="216"/>
      <c r="M350" s="216"/>
      <c r="N350" s="216"/>
      <c r="O350" s="216"/>
      <c r="P350" s="216"/>
      <c r="Q350" s="216"/>
      <c r="R350" s="216"/>
      <c r="S350" s="216"/>
      <c r="T350" s="216"/>
      <c r="U350" s="216"/>
      <c r="V350" s="216"/>
      <c r="W350" s="216"/>
      <c r="X350" s="216"/>
      <c r="Y350" s="216"/>
      <c r="Z350" s="216"/>
    </row>
    <row r="351" spans="1:26" ht="15.75" customHeight="1">
      <c r="A351" s="216"/>
      <c r="B351" s="216"/>
      <c r="C351" s="216"/>
      <c r="D351" s="216"/>
      <c r="E351" s="216"/>
      <c r="F351" s="216"/>
      <c r="G351" s="216"/>
      <c r="H351" s="260"/>
      <c r="I351" s="216"/>
      <c r="J351" s="216"/>
      <c r="K351" s="216"/>
      <c r="L351" s="216"/>
      <c r="M351" s="216"/>
      <c r="N351" s="216"/>
      <c r="O351" s="216"/>
      <c r="P351" s="216"/>
      <c r="Q351" s="216"/>
      <c r="R351" s="216"/>
      <c r="S351" s="216"/>
      <c r="T351" s="216"/>
      <c r="U351" s="216"/>
      <c r="V351" s="216"/>
      <c r="W351" s="216"/>
      <c r="X351" s="216"/>
      <c r="Y351" s="216"/>
      <c r="Z351" s="216"/>
    </row>
    <row r="352" spans="1:26" ht="15.75" customHeight="1">
      <c r="A352" s="216"/>
      <c r="B352" s="216"/>
      <c r="C352" s="216"/>
      <c r="D352" s="216"/>
      <c r="E352" s="216"/>
      <c r="F352" s="216"/>
      <c r="G352" s="216"/>
      <c r="H352" s="260"/>
      <c r="I352" s="216"/>
      <c r="J352" s="216"/>
      <c r="K352" s="216"/>
      <c r="L352" s="216"/>
      <c r="M352" s="216"/>
      <c r="N352" s="216"/>
      <c r="O352" s="216"/>
      <c r="P352" s="216"/>
      <c r="Q352" s="216"/>
      <c r="R352" s="216"/>
      <c r="S352" s="216"/>
      <c r="T352" s="216"/>
      <c r="U352" s="216"/>
      <c r="V352" s="216"/>
      <c r="W352" s="216"/>
      <c r="X352" s="216"/>
      <c r="Y352" s="216"/>
      <c r="Z352" s="216"/>
    </row>
    <row r="353" spans="1:26" ht="15.75" customHeight="1">
      <c r="A353" s="216"/>
      <c r="B353" s="216"/>
      <c r="C353" s="216"/>
      <c r="D353" s="216"/>
      <c r="E353" s="216"/>
      <c r="F353" s="216"/>
      <c r="G353" s="216"/>
      <c r="H353" s="260"/>
      <c r="I353" s="216"/>
      <c r="J353" s="216"/>
      <c r="K353" s="216"/>
      <c r="L353" s="216"/>
      <c r="M353" s="216"/>
      <c r="N353" s="216"/>
      <c r="O353" s="216"/>
      <c r="P353" s="216"/>
      <c r="Q353" s="216"/>
      <c r="R353" s="216"/>
      <c r="S353" s="216"/>
      <c r="T353" s="216"/>
      <c r="U353" s="216"/>
      <c r="V353" s="216"/>
      <c r="W353" s="216"/>
      <c r="X353" s="216"/>
      <c r="Y353" s="216"/>
      <c r="Z353" s="216"/>
    </row>
    <row r="354" spans="1:26" ht="15.75" customHeight="1">
      <c r="A354" s="216"/>
      <c r="B354" s="216"/>
      <c r="C354" s="216"/>
      <c r="D354" s="216"/>
      <c r="E354" s="216"/>
      <c r="F354" s="216"/>
      <c r="G354" s="216"/>
      <c r="H354" s="260"/>
      <c r="I354" s="216"/>
      <c r="J354" s="216"/>
      <c r="K354" s="216"/>
      <c r="L354" s="216"/>
      <c r="M354" s="216"/>
      <c r="N354" s="216"/>
      <c r="O354" s="216"/>
      <c r="P354" s="216"/>
      <c r="Q354" s="216"/>
      <c r="R354" s="216"/>
      <c r="S354" s="216"/>
      <c r="T354" s="216"/>
      <c r="U354" s="216"/>
      <c r="V354" s="216"/>
      <c r="W354" s="216"/>
      <c r="X354" s="216"/>
      <c r="Y354" s="216"/>
      <c r="Z354" s="216"/>
    </row>
    <row r="355" spans="1:26" ht="15.75" customHeight="1">
      <c r="A355" s="216"/>
      <c r="B355" s="216"/>
      <c r="C355" s="216"/>
      <c r="D355" s="216"/>
      <c r="E355" s="216"/>
      <c r="F355" s="216"/>
      <c r="G355" s="216"/>
      <c r="H355" s="260"/>
      <c r="I355" s="216"/>
      <c r="J355" s="216"/>
      <c r="K355" s="216"/>
      <c r="L355" s="216"/>
      <c r="M355" s="216"/>
      <c r="N355" s="216"/>
      <c r="O355" s="216"/>
      <c r="P355" s="216"/>
      <c r="Q355" s="216"/>
      <c r="R355" s="216"/>
      <c r="S355" s="216"/>
      <c r="T355" s="216"/>
      <c r="U355" s="216"/>
      <c r="V355" s="216"/>
      <c r="W355" s="216"/>
      <c r="X355" s="216"/>
      <c r="Y355" s="216"/>
      <c r="Z355" s="216"/>
    </row>
    <row r="356" spans="1:26" ht="15.75" customHeight="1">
      <c r="A356" s="216"/>
      <c r="B356" s="216"/>
      <c r="C356" s="216"/>
      <c r="D356" s="216"/>
      <c r="E356" s="216"/>
      <c r="F356" s="216"/>
      <c r="G356" s="216"/>
      <c r="H356" s="260"/>
      <c r="I356" s="216"/>
      <c r="J356" s="216"/>
      <c r="K356" s="216"/>
      <c r="L356" s="216"/>
      <c r="M356" s="216"/>
      <c r="N356" s="216"/>
      <c r="O356" s="216"/>
      <c r="P356" s="216"/>
      <c r="Q356" s="216"/>
      <c r="R356" s="216"/>
      <c r="S356" s="216"/>
      <c r="T356" s="216"/>
      <c r="U356" s="216"/>
      <c r="V356" s="216"/>
      <c r="W356" s="216"/>
      <c r="X356" s="216"/>
      <c r="Y356" s="216"/>
      <c r="Z356" s="216"/>
    </row>
    <row r="357" spans="1:26" ht="15.75" customHeight="1">
      <c r="A357" s="216"/>
      <c r="B357" s="216"/>
      <c r="C357" s="216"/>
      <c r="D357" s="216"/>
      <c r="E357" s="216"/>
      <c r="F357" s="216"/>
      <c r="G357" s="216"/>
      <c r="H357" s="260"/>
      <c r="I357" s="216"/>
      <c r="J357" s="216"/>
      <c r="K357" s="216"/>
      <c r="L357" s="216"/>
      <c r="M357" s="216"/>
      <c r="N357" s="216"/>
      <c r="O357" s="216"/>
      <c r="P357" s="216"/>
      <c r="Q357" s="216"/>
      <c r="R357" s="216"/>
      <c r="S357" s="216"/>
      <c r="T357" s="216"/>
      <c r="U357" s="216"/>
      <c r="V357" s="216"/>
      <c r="W357" s="216"/>
      <c r="X357" s="216"/>
      <c r="Y357" s="216"/>
      <c r="Z357" s="216"/>
    </row>
    <row r="358" spans="1:26" ht="15.75" customHeight="1">
      <c r="A358" s="216"/>
      <c r="B358" s="216"/>
      <c r="C358" s="216"/>
      <c r="D358" s="216"/>
      <c r="E358" s="216"/>
      <c r="F358" s="216"/>
      <c r="G358" s="216"/>
      <c r="H358" s="260"/>
      <c r="I358" s="216"/>
      <c r="J358" s="216"/>
      <c r="K358" s="216"/>
      <c r="L358" s="216"/>
      <c r="M358" s="216"/>
      <c r="N358" s="216"/>
      <c r="O358" s="216"/>
      <c r="P358" s="216"/>
      <c r="Q358" s="216"/>
      <c r="R358" s="216"/>
      <c r="S358" s="216"/>
      <c r="T358" s="216"/>
      <c r="U358" s="216"/>
      <c r="V358" s="216"/>
      <c r="W358" s="216"/>
      <c r="X358" s="216"/>
      <c r="Y358" s="216"/>
      <c r="Z358" s="216"/>
    </row>
    <row r="359" spans="1:26" ht="15.75" customHeight="1">
      <c r="A359" s="216"/>
      <c r="B359" s="216"/>
      <c r="C359" s="216"/>
      <c r="D359" s="216"/>
      <c r="E359" s="216"/>
      <c r="F359" s="216"/>
      <c r="G359" s="216"/>
      <c r="H359" s="260"/>
      <c r="I359" s="216"/>
      <c r="J359" s="216"/>
      <c r="K359" s="216"/>
      <c r="L359" s="216"/>
      <c r="M359" s="216"/>
      <c r="N359" s="216"/>
      <c r="O359" s="216"/>
      <c r="P359" s="216"/>
      <c r="Q359" s="216"/>
      <c r="R359" s="216"/>
      <c r="S359" s="216"/>
      <c r="T359" s="216"/>
      <c r="U359" s="216"/>
      <c r="V359" s="216"/>
      <c r="W359" s="216"/>
      <c r="X359" s="216"/>
      <c r="Y359" s="216"/>
      <c r="Z359" s="216"/>
    </row>
    <row r="360" spans="1:26" ht="15.75" customHeight="1">
      <c r="A360" s="216"/>
      <c r="B360" s="216"/>
      <c r="C360" s="216"/>
      <c r="D360" s="216"/>
      <c r="E360" s="216"/>
      <c r="F360" s="216"/>
      <c r="G360" s="216"/>
      <c r="H360" s="260"/>
      <c r="I360" s="216"/>
      <c r="J360" s="216"/>
      <c r="K360" s="216"/>
      <c r="L360" s="216"/>
      <c r="M360" s="216"/>
      <c r="N360" s="216"/>
      <c r="O360" s="216"/>
      <c r="P360" s="216"/>
      <c r="Q360" s="216"/>
      <c r="R360" s="216"/>
      <c r="S360" s="216"/>
      <c r="T360" s="216"/>
      <c r="U360" s="216"/>
      <c r="V360" s="216"/>
      <c r="W360" s="216"/>
      <c r="X360" s="216"/>
      <c r="Y360" s="216"/>
      <c r="Z360" s="216"/>
    </row>
    <row r="361" spans="1:26" ht="15.75" customHeight="1">
      <c r="A361" s="216"/>
      <c r="B361" s="216"/>
      <c r="C361" s="216"/>
      <c r="D361" s="216"/>
      <c r="E361" s="216"/>
      <c r="F361" s="216"/>
      <c r="G361" s="216"/>
      <c r="H361" s="260"/>
      <c r="I361" s="216"/>
      <c r="J361" s="216"/>
      <c r="K361" s="216"/>
      <c r="L361" s="216"/>
      <c r="M361" s="216"/>
      <c r="N361" s="216"/>
      <c r="O361" s="216"/>
      <c r="P361" s="216"/>
      <c r="Q361" s="216"/>
      <c r="R361" s="216"/>
      <c r="S361" s="216"/>
      <c r="T361" s="216"/>
      <c r="U361" s="216"/>
      <c r="V361" s="216"/>
      <c r="W361" s="216"/>
      <c r="X361" s="216"/>
      <c r="Y361" s="216"/>
      <c r="Z361" s="216"/>
    </row>
    <row r="362" spans="1:26" ht="15.75" customHeight="1">
      <c r="A362" s="216"/>
      <c r="B362" s="216"/>
      <c r="C362" s="216"/>
      <c r="D362" s="216"/>
      <c r="E362" s="216"/>
      <c r="F362" s="216"/>
      <c r="G362" s="216"/>
      <c r="H362" s="260"/>
      <c r="I362" s="216"/>
      <c r="J362" s="216"/>
      <c r="K362" s="216"/>
      <c r="L362" s="216"/>
      <c r="M362" s="216"/>
      <c r="N362" s="216"/>
      <c r="O362" s="216"/>
      <c r="P362" s="216"/>
      <c r="Q362" s="216"/>
      <c r="R362" s="216"/>
      <c r="S362" s="216"/>
      <c r="T362" s="216"/>
      <c r="U362" s="216"/>
      <c r="V362" s="216"/>
      <c r="W362" s="216"/>
      <c r="X362" s="216"/>
      <c r="Y362" s="216"/>
      <c r="Z362" s="216"/>
    </row>
    <row r="363" spans="1:26" ht="15.75" customHeight="1">
      <c r="A363" s="216"/>
      <c r="B363" s="216"/>
      <c r="C363" s="216"/>
      <c r="D363" s="216"/>
      <c r="E363" s="216"/>
      <c r="F363" s="216"/>
      <c r="G363" s="216"/>
      <c r="H363" s="260"/>
      <c r="I363" s="216"/>
      <c r="J363" s="216"/>
      <c r="K363" s="216"/>
      <c r="L363" s="216"/>
      <c r="M363" s="216"/>
      <c r="N363" s="216"/>
      <c r="O363" s="216"/>
      <c r="P363" s="216"/>
      <c r="Q363" s="216"/>
      <c r="R363" s="216"/>
      <c r="S363" s="216"/>
      <c r="T363" s="216"/>
      <c r="U363" s="216"/>
      <c r="V363" s="216"/>
      <c r="W363" s="216"/>
      <c r="X363" s="216"/>
      <c r="Y363" s="216"/>
      <c r="Z363" s="216"/>
    </row>
    <row r="364" spans="1:26" ht="15.75" customHeight="1">
      <c r="A364" s="216"/>
      <c r="B364" s="216"/>
      <c r="C364" s="216"/>
      <c r="D364" s="216"/>
      <c r="E364" s="216"/>
      <c r="F364" s="216"/>
      <c r="G364" s="216"/>
      <c r="H364" s="260"/>
      <c r="I364" s="216"/>
      <c r="J364" s="216"/>
      <c r="K364" s="216"/>
      <c r="L364" s="216"/>
      <c r="M364" s="216"/>
      <c r="N364" s="216"/>
      <c r="O364" s="216"/>
      <c r="P364" s="216"/>
      <c r="Q364" s="216"/>
      <c r="R364" s="216"/>
      <c r="S364" s="216"/>
      <c r="T364" s="216"/>
      <c r="U364" s="216"/>
      <c r="V364" s="216"/>
      <c r="W364" s="216"/>
      <c r="X364" s="216"/>
      <c r="Y364" s="216"/>
      <c r="Z364" s="216"/>
    </row>
    <row r="365" spans="1:26" ht="15.75" customHeight="1">
      <c r="A365" s="216"/>
      <c r="B365" s="216"/>
      <c r="C365" s="216"/>
      <c r="D365" s="216"/>
      <c r="E365" s="216"/>
      <c r="F365" s="216"/>
      <c r="G365" s="216"/>
      <c r="H365" s="260"/>
      <c r="I365" s="216"/>
      <c r="J365" s="216"/>
      <c r="K365" s="216"/>
      <c r="L365" s="216"/>
      <c r="M365" s="216"/>
      <c r="N365" s="216"/>
      <c r="O365" s="216"/>
      <c r="P365" s="216"/>
      <c r="Q365" s="216"/>
      <c r="R365" s="216"/>
      <c r="S365" s="216"/>
      <c r="T365" s="216"/>
      <c r="U365" s="216"/>
      <c r="V365" s="216"/>
      <c r="W365" s="216"/>
      <c r="X365" s="216"/>
      <c r="Y365" s="216"/>
      <c r="Z365" s="216"/>
    </row>
    <row r="366" spans="1:26" ht="15.75" customHeight="1">
      <c r="A366" s="216"/>
      <c r="B366" s="216"/>
      <c r="C366" s="216"/>
      <c r="D366" s="216"/>
      <c r="E366" s="216"/>
      <c r="F366" s="216"/>
      <c r="G366" s="216"/>
      <c r="H366" s="260"/>
      <c r="I366" s="216"/>
      <c r="J366" s="216"/>
      <c r="K366" s="216"/>
      <c r="L366" s="216"/>
      <c r="M366" s="216"/>
      <c r="N366" s="216"/>
      <c r="O366" s="216"/>
      <c r="P366" s="216"/>
      <c r="Q366" s="216"/>
      <c r="R366" s="216"/>
      <c r="S366" s="216"/>
      <c r="T366" s="216"/>
      <c r="U366" s="216"/>
      <c r="V366" s="216"/>
      <c r="W366" s="216"/>
      <c r="X366" s="216"/>
      <c r="Y366" s="216"/>
      <c r="Z366" s="216"/>
    </row>
    <row r="367" spans="1:26" ht="15.75" customHeight="1">
      <c r="A367" s="216"/>
      <c r="B367" s="216"/>
      <c r="C367" s="216"/>
      <c r="D367" s="216"/>
      <c r="E367" s="216"/>
      <c r="F367" s="216"/>
      <c r="G367" s="216"/>
      <c r="H367" s="260"/>
      <c r="I367" s="216"/>
      <c r="J367" s="216"/>
      <c r="K367" s="216"/>
      <c r="L367" s="216"/>
      <c r="M367" s="216"/>
      <c r="N367" s="216"/>
      <c r="O367" s="216"/>
      <c r="P367" s="216"/>
      <c r="Q367" s="216"/>
      <c r="R367" s="216"/>
      <c r="S367" s="216"/>
      <c r="T367" s="216"/>
      <c r="U367" s="216"/>
      <c r="V367" s="216"/>
      <c r="W367" s="216"/>
      <c r="X367" s="216"/>
      <c r="Y367" s="216"/>
      <c r="Z367" s="216"/>
    </row>
    <row r="368" spans="1:26" ht="15.75" customHeight="1">
      <c r="A368" s="216"/>
      <c r="B368" s="216"/>
      <c r="C368" s="216"/>
      <c r="D368" s="216"/>
      <c r="E368" s="216"/>
      <c r="F368" s="216"/>
      <c r="G368" s="216"/>
      <c r="H368" s="260"/>
      <c r="I368" s="216"/>
      <c r="J368" s="216"/>
      <c r="K368" s="216"/>
      <c r="L368" s="216"/>
      <c r="M368" s="216"/>
      <c r="N368" s="216"/>
      <c r="O368" s="216"/>
      <c r="P368" s="216"/>
      <c r="Q368" s="216"/>
      <c r="R368" s="216"/>
      <c r="S368" s="216"/>
      <c r="T368" s="216"/>
      <c r="U368" s="216"/>
      <c r="V368" s="216"/>
      <c r="W368" s="216"/>
      <c r="X368" s="216"/>
      <c r="Y368" s="216"/>
      <c r="Z368" s="216"/>
    </row>
    <row r="369" spans="1:26" ht="15.75" customHeight="1">
      <c r="A369" s="216"/>
      <c r="B369" s="216"/>
      <c r="C369" s="216"/>
      <c r="D369" s="216"/>
      <c r="E369" s="216"/>
      <c r="F369" s="216"/>
      <c r="G369" s="216"/>
      <c r="H369" s="260"/>
      <c r="I369" s="216"/>
      <c r="J369" s="216"/>
      <c r="K369" s="216"/>
      <c r="L369" s="216"/>
      <c r="M369" s="216"/>
      <c r="N369" s="216"/>
      <c r="O369" s="216"/>
      <c r="P369" s="216"/>
      <c r="Q369" s="216"/>
      <c r="R369" s="216"/>
      <c r="S369" s="216"/>
      <c r="T369" s="216"/>
      <c r="U369" s="216"/>
      <c r="V369" s="216"/>
      <c r="W369" s="216"/>
      <c r="X369" s="216"/>
      <c r="Y369" s="216"/>
      <c r="Z369" s="216"/>
    </row>
    <row r="370" spans="1:26" ht="15.75" customHeight="1">
      <c r="A370" s="216"/>
      <c r="B370" s="216"/>
      <c r="C370" s="216"/>
      <c r="D370" s="216"/>
      <c r="E370" s="216"/>
      <c r="F370" s="216"/>
      <c r="G370" s="216"/>
      <c r="H370" s="260"/>
      <c r="I370" s="216"/>
      <c r="J370" s="216"/>
      <c r="K370" s="216"/>
      <c r="L370" s="216"/>
      <c r="M370" s="216"/>
      <c r="N370" s="216"/>
      <c r="O370" s="216"/>
      <c r="P370" s="216"/>
      <c r="Q370" s="216"/>
      <c r="R370" s="216"/>
      <c r="S370" s="216"/>
      <c r="T370" s="216"/>
      <c r="U370" s="216"/>
      <c r="V370" s="216"/>
      <c r="W370" s="216"/>
      <c r="X370" s="216"/>
      <c r="Y370" s="216"/>
      <c r="Z370" s="216"/>
    </row>
    <row r="371" spans="1:26" ht="15.75" customHeight="1">
      <c r="A371" s="216"/>
      <c r="B371" s="216"/>
      <c r="C371" s="216"/>
      <c r="D371" s="216"/>
      <c r="E371" s="216"/>
      <c r="F371" s="216"/>
      <c r="G371" s="216"/>
      <c r="H371" s="260"/>
      <c r="I371" s="216"/>
      <c r="J371" s="216"/>
      <c r="K371" s="216"/>
      <c r="L371" s="216"/>
      <c r="M371" s="216"/>
      <c r="N371" s="216"/>
      <c r="O371" s="216"/>
      <c r="P371" s="216"/>
      <c r="Q371" s="216"/>
      <c r="R371" s="216"/>
      <c r="S371" s="216"/>
      <c r="T371" s="216"/>
      <c r="U371" s="216"/>
      <c r="V371" s="216"/>
      <c r="W371" s="216"/>
      <c r="X371" s="216"/>
      <c r="Y371" s="216"/>
      <c r="Z371" s="216"/>
    </row>
    <row r="372" spans="1:26" ht="15.75" customHeight="1">
      <c r="A372" s="216"/>
      <c r="B372" s="216"/>
      <c r="C372" s="216"/>
      <c r="D372" s="216"/>
      <c r="E372" s="216"/>
      <c r="F372" s="216"/>
      <c r="G372" s="216"/>
      <c r="H372" s="260"/>
      <c r="I372" s="216"/>
      <c r="J372" s="216"/>
      <c r="K372" s="216"/>
      <c r="L372" s="216"/>
      <c r="M372" s="216"/>
      <c r="N372" s="216"/>
      <c r="O372" s="216"/>
      <c r="P372" s="216"/>
      <c r="Q372" s="216"/>
      <c r="R372" s="216"/>
      <c r="S372" s="216"/>
      <c r="T372" s="216"/>
      <c r="U372" s="216"/>
      <c r="V372" s="216"/>
      <c r="W372" s="216"/>
      <c r="X372" s="216"/>
      <c r="Y372" s="216"/>
      <c r="Z372" s="216"/>
    </row>
    <row r="373" spans="1:26" ht="15.75" customHeight="1">
      <c r="A373" s="216"/>
      <c r="B373" s="216"/>
      <c r="C373" s="216"/>
      <c r="D373" s="216"/>
      <c r="E373" s="216"/>
      <c r="F373" s="216"/>
      <c r="G373" s="216"/>
      <c r="H373" s="260"/>
      <c r="I373" s="216"/>
      <c r="J373" s="216"/>
      <c r="K373" s="216"/>
      <c r="L373" s="216"/>
      <c r="M373" s="216"/>
      <c r="N373" s="216"/>
      <c r="O373" s="216"/>
      <c r="P373" s="216"/>
      <c r="Q373" s="216"/>
      <c r="R373" s="216"/>
      <c r="S373" s="216"/>
      <c r="T373" s="216"/>
      <c r="U373" s="216"/>
      <c r="V373" s="216"/>
      <c r="W373" s="216"/>
      <c r="X373" s="216"/>
      <c r="Y373" s="216"/>
      <c r="Z373" s="216"/>
    </row>
    <row r="374" spans="1:26" ht="15.75" customHeight="1">
      <c r="A374" s="216"/>
      <c r="B374" s="216"/>
      <c r="C374" s="216"/>
      <c r="D374" s="216"/>
      <c r="E374" s="216"/>
      <c r="F374" s="216"/>
      <c r="G374" s="216"/>
      <c r="H374" s="260"/>
      <c r="I374" s="216"/>
      <c r="J374" s="216"/>
      <c r="K374" s="216"/>
      <c r="L374" s="216"/>
      <c r="M374" s="216"/>
      <c r="N374" s="216"/>
      <c r="O374" s="216"/>
      <c r="P374" s="216"/>
      <c r="Q374" s="216"/>
      <c r="R374" s="216"/>
      <c r="S374" s="216"/>
      <c r="T374" s="216"/>
      <c r="U374" s="216"/>
      <c r="V374" s="216"/>
      <c r="W374" s="216"/>
      <c r="X374" s="216"/>
      <c r="Y374" s="216"/>
      <c r="Z374" s="216"/>
    </row>
    <row r="375" spans="1:26" ht="15.75" customHeight="1">
      <c r="A375" s="216"/>
      <c r="B375" s="216"/>
      <c r="C375" s="216"/>
      <c r="D375" s="216"/>
      <c r="E375" s="216"/>
      <c r="F375" s="216"/>
      <c r="G375" s="216"/>
      <c r="H375" s="260"/>
      <c r="I375" s="216"/>
      <c r="J375" s="216"/>
      <c r="K375" s="216"/>
      <c r="L375" s="216"/>
      <c r="M375" s="216"/>
      <c r="N375" s="216"/>
      <c r="O375" s="216"/>
      <c r="P375" s="216"/>
      <c r="Q375" s="216"/>
      <c r="R375" s="216"/>
      <c r="S375" s="216"/>
      <c r="T375" s="216"/>
      <c r="U375" s="216"/>
      <c r="V375" s="216"/>
      <c r="W375" s="216"/>
      <c r="X375" s="216"/>
      <c r="Y375" s="216"/>
      <c r="Z375" s="216"/>
    </row>
    <row r="376" spans="1:26" ht="15.75" customHeight="1">
      <c r="A376" s="216"/>
      <c r="B376" s="216"/>
      <c r="C376" s="216"/>
      <c r="D376" s="216"/>
      <c r="E376" s="216"/>
      <c r="F376" s="216"/>
      <c r="G376" s="216"/>
      <c r="H376" s="260"/>
      <c r="I376" s="216"/>
      <c r="J376" s="216"/>
      <c r="K376" s="216"/>
      <c r="L376" s="216"/>
      <c r="M376" s="216"/>
      <c r="N376" s="216"/>
      <c r="O376" s="216"/>
      <c r="P376" s="216"/>
      <c r="Q376" s="216"/>
      <c r="R376" s="216"/>
      <c r="S376" s="216"/>
      <c r="T376" s="216"/>
      <c r="U376" s="216"/>
      <c r="V376" s="216"/>
      <c r="W376" s="216"/>
      <c r="X376" s="216"/>
      <c r="Y376" s="216"/>
      <c r="Z376" s="216"/>
    </row>
    <row r="377" spans="1:26" ht="15.75" customHeight="1">
      <c r="A377" s="216"/>
      <c r="B377" s="216"/>
      <c r="C377" s="216"/>
      <c r="D377" s="216"/>
      <c r="E377" s="216"/>
      <c r="F377" s="216"/>
      <c r="G377" s="216"/>
      <c r="H377" s="260"/>
      <c r="I377" s="216"/>
      <c r="J377" s="216"/>
      <c r="K377" s="216"/>
      <c r="L377" s="216"/>
      <c r="M377" s="216"/>
      <c r="N377" s="216"/>
      <c r="O377" s="216"/>
      <c r="P377" s="216"/>
      <c r="Q377" s="216"/>
      <c r="R377" s="216"/>
      <c r="S377" s="216"/>
      <c r="T377" s="216"/>
      <c r="U377" s="216"/>
      <c r="V377" s="216"/>
      <c r="W377" s="216"/>
      <c r="X377" s="216"/>
      <c r="Y377" s="216"/>
      <c r="Z377" s="216"/>
    </row>
    <row r="378" spans="1:26" ht="15.75" customHeight="1">
      <c r="A378" s="216"/>
      <c r="B378" s="216"/>
      <c r="C378" s="216"/>
      <c r="D378" s="216"/>
      <c r="E378" s="216"/>
      <c r="F378" s="216"/>
      <c r="G378" s="216"/>
      <c r="H378" s="260"/>
      <c r="I378" s="216"/>
      <c r="J378" s="216"/>
      <c r="K378" s="216"/>
      <c r="L378" s="216"/>
      <c r="M378" s="216"/>
      <c r="N378" s="216"/>
      <c r="O378" s="216"/>
      <c r="P378" s="216"/>
      <c r="Q378" s="216"/>
      <c r="R378" s="216"/>
      <c r="S378" s="216"/>
      <c r="T378" s="216"/>
      <c r="U378" s="216"/>
      <c r="V378" s="216"/>
      <c r="W378" s="216"/>
      <c r="X378" s="216"/>
      <c r="Y378" s="216"/>
      <c r="Z378" s="216"/>
    </row>
    <row r="379" spans="1:26" ht="15.75" customHeight="1">
      <c r="A379" s="216"/>
      <c r="B379" s="216"/>
      <c r="C379" s="216"/>
      <c r="D379" s="216"/>
      <c r="E379" s="216"/>
      <c r="F379" s="216"/>
      <c r="G379" s="216"/>
      <c r="H379" s="260"/>
      <c r="I379" s="216"/>
      <c r="J379" s="216"/>
      <c r="K379" s="216"/>
      <c r="L379" s="216"/>
      <c r="M379" s="216"/>
      <c r="N379" s="216"/>
      <c r="O379" s="216"/>
      <c r="P379" s="216"/>
      <c r="Q379" s="216"/>
      <c r="R379" s="216"/>
      <c r="S379" s="216"/>
      <c r="T379" s="216"/>
      <c r="U379" s="216"/>
      <c r="V379" s="216"/>
      <c r="W379" s="216"/>
      <c r="X379" s="216"/>
      <c r="Y379" s="216"/>
      <c r="Z379" s="216"/>
    </row>
    <row r="380" spans="1:26" ht="15.75" customHeight="1">
      <c r="A380" s="216"/>
      <c r="B380" s="216"/>
      <c r="C380" s="216"/>
      <c r="D380" s="216"/>
      <c r="E380" s="216"/>
      <c r="F380" s="216"/>
      <c r="G380" s="216"/>
      <c r="H380" s="260"/>
      <c r="I380" s="216"/>
      <c r="J380" s="216"/>
      <c r="K380" s="216"/>
      <c r="L380" s="216"/>
      <c r="M380" s="216"/>
      <c r="N380" s="216"/>
      <c r="O380" s="216"/>
      <c r="P380" s="216"/>
      <c r="Q380" s="216"/>
      <c r="R380" s="216"/>
      <c r="S380" s="216"/>
      <c r="T380" s="216"/>
      <c r="U380" s="216"/>
      <c r="V380" s="216"/>
      <c r="W380" s="216"/>
      <c r="X380" s="216"/>
      <c r="Y380" s="216"/>
      <c r="Z380" s="216"/>
    </row>
    <row r="381" spans="1:26" ht="15.75" customHeight="1">
      <c r="A381" s="216"/>
      <c r="B381" s="216"/>
      <c r="C381" s="216"/>
      <c r="D381" s="216"/>
      <c r="E381" s="216"/>
      <c r="F381" s="216"/>
      <c r="G381" s="216"/>
      <c r="H381" s="260"/>
      <c r="I381" s="216"/>
      <c r="J381" s="216"/>
      <c r="K381" s="216"/>
      <c r="L381" s="216"/>
      <c r="M381" s="216"/>
      <c r="N381" s="216"/>
      <c r="O381" s="216"/>
      <c r="P381" s="216"/>
      <c r="Q381" s="216"/>
      <c r="R381" s="216"/>
      <c r="S381" s="216"/>
      <c r="T381" s="216"/>
      <c r="U381" s="216"/>
      <c r="V381" s="216"/>
      <c r="W381" s="216"/>
      <c r="X381" s="216"/>
      <c r="Y381" s="216"/>
      <c r="Z381" s="216"/>
    </row>
    <row r="382" spans="1:26" ht="15.75" customHeight="1">
      <c r="A382" s="216"/>
      <c r="B382" s="216"/>
      <c r="C382" s="216"/>
      <c r="D382" s="216"/>
      <c r="E382" s="216"/>
      <c r="F382" s="216"/>
      <c r="G382" s="216"/>
      <c r="H382" s="260"/>
      <c r="I382" s="216"/>
      <c r="J382" s="216"/>
      <c r="K382" s="216"/>
      <c r="L382" s="216"/>
      <c r="M382" s="216"/>
      <c r="N382" s="216"/>
      <c r="O382" s="216"/>
      <c r="P382" s="216"/>
      <c r="Q382" s="216"/>
      <c r="R382" s="216"/>
      <c r="S382" s="216"/>
      <c r="T382" s="216"/>
      <c r="U382" s="216"/>
      <c r="V382" s="216"/>
      <c r="W382" s="216"/>
      <c r="X382" s="216"/>
      <c r="Y382" s="216"/>
      <c r="Z382" s="216"/>
    </row>
    <row r="383" spans="1:26" ht="15.75" customHeight="1">
      <c r="A383" s="216"/>
      <c r="B383" s="216"/>
      <c r="C383" s="216"/>
      <c r="D383" s="216"/>
      <c r="E383" s="216"/>
      <c r="F383" s="216"/>
      <c r="G383" s="216"/>
      <c r="H383" s="260"/>
      <c r="I383" s="216"/>
      <c r="J383" s="216"/>
      <c r="K383" s="216"/>
      <c r="L383" s="216"/>
      <c r="M383" s="216"/>
      <c r="N383" s="216"/>
      <c r="O383" s="216"/>
      <c r="P383" s="216"/>
      <c r="Q383" s="216"/>
      <c r="R383" s="216"/>
      <c r="S383" s="216"/>
      <c r="T383" s="216"/>
      <c r="U383" s="216"/>
      <c r="V383" s="216"/>
      <c r="W383" s="216"/>
      <c r="X383" s="216"/>
      <c r="Y383" s="216"/>
      <c r="Z383" s="216"/>
    </row>
    <row r="384" spans="1:26" ht="15.75" customHeight="1">
      <c r="A384" s="216"/>
      <c r="B384" s="216"/>
      <c r="C384" s="216"/>
      <c r="D384" s="216"/>
      <c r="E384" s="216"/>
      <c r="F384" s="216"/>
      <c r="G384" s="216"/>
      <c r="H384" s="260"/>
      <c r="I384" s="216"/>
      <c r="J384" s="216"/>
      <c r="K384" s="216"/>
      <c r="L384" s="216"/>
      <c r="M384" s="216"/>
      <c r="N384" s="216"/>
      <c r="O384" s="216"/>
      <c r="P384" s="216"/>
      <c r="Q384" s="216"/>
      <c r="R384" s="216"/>
      <c r="S384" s="216"/>
      <c r="T384" s="216"/>
      <c r="U384" s="216"/>
      <c r="V384" s="216"/>
      <c r="W384" s="216"/>
      <c r="X384" s="216"/>
      <c r="Y384" s="216"/>
      <c r="Z384" s="216"/>
    </row>
    <row r="385" spans="1:26" ht="15.75" customHeight="1">
      <c r="A385" s="216"/>
      <c r="B385" s="216"/>
      <c r="C385" s="216"/>
      <c r="D385" s="216"/>
      <c r="E385" s="216"/>
      <c r="F385" s="216"/>
      <c r="G385" s="216"/>
      <c r="H385" s="260"/>
      <c r="I385" s="216"/>
      <c r="J385" s="216"/>
      <c r="K385" s="216"/>
      <c r="L385" s="216"/>
      <c r="M385" s="216"/>
      <c r="N385" s="216"/>
      <c r="O385" s="216"/>
      <c r="P385" s="216"/>
      <c r="Q385" s="216"/>
      <c r="R385" s="216"/>
      <c r="S385" s="216"/>
      <c r="T385" s="216"/>
      <c r="U385" s="216"/>
      <c r="V385" s="216"/>
      <c r="W385" s="216"/>
      <c r="X385" s="216"/>
      <c r="Y385" s="216"/>
      <c r="Z385" s="216"/>
    </row>
    <row r="386" spans="1:26" ht="15.75" customHeight="1">
      <c r="A386" s="216"/>
      <c r="B386" s="216"/>
      <c r="C386" s="216"/>
      <c r="D386" s="216"/>
      <c r="E386" s="216"/>
      <c r="F386" s="216"/>
      <c r="G386" s="216"/>
      <c r="H386" s="260"/>
      <c r="I386" s="216"/>
      <c r="J386" s="216"/>
      <c r="K386" s="216"/>
      <c r="L386" s="216"/>
      <c r="M386" s="216"/>
      <c r="N386" s="216"/>
      <c r="O386" s="216"/>
      <c r="P386" s="216"/>
      <c r="Q386" s="216"/>
      <c r="R386" s="216"/>
      <c r="S386" s="216"/>
      <c r="T386" s="216"/>
      <c r="U386" s="216"/>
      <c r="V386" s="216"/>
      <c r="W386" s="216"/>
      <c r="X386" s="216"/>
      <c r="Y386" s="216"/>
      <c r="Z386" s="216"/>
    </row>
    <row r="387" spans="1:26" ht="15.75" customHeight="1">
      <c r="A387" s="216"/>
      <c r="B387" s="216"/>
      <c r="C387" s="216"/>
      <c r="D387" s="216"/>
      <c r="E387" s="216"/>
      <c r="F387" s="216"/>
      <c r="G387" s="216"/>
      <c r="H387" s="260"/>
      <c r="I387" s="216"/>
      <c r="J387" s="216"/>
      <c r="K387" s="216"/>
      <c r="L387" s="216"/>
      <c r="M387" s="216"/>
      <c r="N387" s="216"/>
      <c r="O387" s="216"/>
      <c r="P387" s="216"/>
      <c r="Q387" s="216"/>
      <c r="R387" s="216"/>
      <c r="S387" s="216"/>
      <c r="T387" s="216"/>
      <c r="U387" s="216"/>
      <c r="V387" s="216"/>
      <c r="W387" s="216"/>
      <c r="X387" s="216"/>
      <c r="Y387" s="216"/>
      <c r="Z387" s="216"/>
    </row>
    <row r="388" spans="1:26" ht="15.75" customHeight="1">
      <c r="A388" s="216"/>
      <c r="B388" s="216"/>
      <c r="C388" s="216"/>
      <c r="D388" s="216"/>
      <c r="E388" s="216"/>
      <c r="F388" s="216"/>
      <c r="G388" s="216"/>
      <c r="H388" s="260"/>
      <c r="I388" s="216"/>
      <c r="J388" s="216"/>
      <c r="K388" s="216"/>
      <c r="L388" s="216"/>
      <c r="M388" s="216"/>
      <c r="N388" s="216"/>
      <c r="O388" s="216"/>
      <c r="P388" s="216"/>
      <c r="Q388" s="216"/>
      <c r="R388" s="216"/>
      <c r="S388" s="216"/>
      <c r="T388" s="216"/>
      <c r="U388" s="216"/>
      <c r="V388" s="216"/>
      <c r="W388" s="216"/>
      <c r="X388" s="216"/>
      <c r="Y388" s="216"/>
      <c r="Z388" s="216"/>
    </row>
    <row r="389" spans="1:26" ht="15.75" customHeight="1">
      <c r="A389" s="216"/>
      <c r="B389" s="216"/>
      <c r="C389" s="216"/>
      <c r="D389" s="216"/>
      <c r="E389" s="216"/>
      <c r="F389" s="216"/>
      <c r="G389" s="216"/>
      <c r="H389" s="260"/>
      <c r="I389" s="216"/>
      <c r="J389" s="216"/>
      <c r="K389" s="216"/>
      <c r="L389" s="216"/>
      <c r="M389" s="216"/>
      <c r="N389" s="216"/>
      <c r="O389" s="216"/>
      <c r="P389" s="216"/>
      <c r="Q389" s="216"/>
      <c r="R389" s="216"/>
      <c r="S389" s="216"/>
      <c r="T389" s="216"/>
      <c r="U389" s="216"/>
      <c r="V389" s="216"/>
      <c r="W389" s="216"/>
      <c r="X389" s="216"/>
      <c r="Y389" s="216"/>
      <c r="Z389" s="216"/>
    </row>
    <row r="390" spans="1:26" ht="15.75" customHeight="1">
      <c r="A390" s="216"/>
      <c r="B390" s="216"/>
      <c r="C390" s="216"/>
      <c r="D390" s="216"/>
      <c r="E390" s="216"/>
      <c r="F390" s="216"/>
      <c r="G390" s="216"/>
      <c r="H390" s="260"/>
      <c r="I390" s="216"/>
      <c r="J390" s="216"/>
      <c r="K390" s="216"/>
      <c r="L390" s="216"/>
      <c r="M390" s="216"/>
      <c r="N390" s="216"/>
      <c r="O390" s="216"/>
      <c r="P390" s="216"/>
      <c r="Q390" s="216"/>
      <c r="R390" s="216"/>
      <c r="S390" s="216"/>
      <c r="T390" s="216"/>
      <c r="U390" s="216"/>
      <c r="V390" s="216"/>
      <c r="W390" s="216"/>
      <c r="X390" s="216"/>
      <c r="Y390" s="216"/>
      <c r="Z390" s="216"/>
    </row>
    <row r="391" spans="1:26" ht="15.75" customHeight="1">
      <c r="A391" s="216"/>
      <c r="B391" s="216"/>
      <c r="C391" s="216"/>
      <c r="D391" s="216"/>
      <c r="E391" s="216"/>
      <c r="F391" s="216"/>
      <c r="G391" s="216"/>
      <c r="H391" s="260"/>
      <c r="I391" s="216"/>
      <c r="J391" s="216"/>
      <c r="K391" s="216"/>
      <c r="L391" s="216"/>
      <c r="M391" s="216"/>
      <c r="N391" s="216"/>
      <c r="O391" s="216"/>
      <c r="P391" s="216"/>
      <c r="Q391" s="216"/>
      <c r="R391" s="216"/>
      <c r="S391" s="216"/>
      <c r="T391" s="216"/>
      <c r="U391" s="216"/>
      <c r="V391" s="216"/>
      <c r="W391" s="216"/>
      <c r="X391" s="216"/>
      <c r="Y391" s="216"/>
      <c r="Z391" s="216"/>
    </row>
    <row r="392" spans="1:26" ht="15.75" customHeight="1">
      <c r="A392" s="216"/>
      <c r="B392" s="216"/>
      <c r="C392" s="216"/>
      <c r="D392" s="216"/>
      <c r="E392" s="216"/>
      <c r="F392" s="216"/>
      <c r="G392" s="216"/>
      <c r="H392" s="260"/>
      <c r="I392" s="216"/>
      <c r="J392" s="216"/>
      <c r="K392" s="216"/>
      <c r="L392" s="216"/>
      <c r="M392" s="216"/>
      <c r="N392" s="216"/>
      <c r="O392" s="216"/>
      <c r="P392" s="216"/>
      <c r="Q392" s="216"/>
      <c r="R392" s="216"/>
      <c r="S392" s="216"/>
      <c r="T392" s="216"/>
      <c r="U392" s="216"/>
      <c r="V392" s="216"/>
      <c r="W392" s="216"/>
      <c r="X392" s="216"/>
      <c r="Y392" s="216"/>
      <c r="Z392" s="216"/>
    </row>
    <row r="393" spans="1:26" ht="15.75" customHeight="1">
      <c r="A393" s="216"/>
      <c r="B393" s="216"/>
      <c r="C393" s="216"/>
      <c r="D393" s="216"/>
      <c r="E393" s="216"/>
      <c r="F393" s="216"/>
      <c r="G393" s="216"/>
      <c r="H393" s="260"/>
      <c r="I393" s="216"/>
      <c r="J393" s="216"/>
      <c r="K393" s="216"/>
      <c r="L393" s="216"/>
      <c r="M393" s="216"/>
      <c r="N393" s="216"/>
      <c r="O393" s="216"/>
      <c r="P393" s="216"/>
      <c r="Q393" s="216"/>
      <c r="R393" s="216"/>
      <c r="S393" s="216"/>
      <c r="T393" s="216"/>
      <c r="U393" s="216"/>
      <c r="V393" s="216"/>
      <c r="W393" s="216"/>
      <c r="X393" s="216"/>
      <c r="Y393" s="216"/>
      <c r="Z393" s="216"/>
    </row>
    <row r="394" spans="1:26" ht="15.75" customHeight="1">
      <c r="A394" s="216"/>
      <c r="B394" s="216"/>
      <c r="C394" s="216"/>
      <c r="D394" s="216"/>
      <c r="E394" s="216"/>
      <c r="F394" s="216"/>
      <c r="G394" s="216"/>
      <c r="H394" s="260"/>
      <c r="I394" s="216"/>
      <c r="J394" s="216"/>
      <c r="K394" s="216"/>
      <c r="L394" s="216"/>
      <c r="M394" s="216"/>
      <c r="N394" s="216"/>
      <c r="O394" s="216"/>
      <c r="P394" s="216"/>
      <c r="Q394" s="216"/>
      <c r="R394" s="216"/>
      <c r="S394" s="216"/>
      <c r="T394" s="216"/>
      <c r="U394" s="216"/>
      <c r="V394" s="216"/>
      <c r="W394" s="216"/>
      <c r="X394" s="216"/>
      <c r="Y394" s="216"/>
      <c r="Z394" s="216"/>
    </row>
    <row r="395" spans="1:26" ht="15.75" customHeight="1">
      <c r="A395" s="216"/>
      <c r="B395" s="216"/>
      <c r="C395" s="216"/>
      <c r="D395" s="216"/>
      <c r="E395" s="216"/>
      <c r="F395" s="216"/>
      <c r="G395" s="216"/>
      <c r="H395" s="260"/>
      <c r="I395" s="216"/>
      <c r="J395" s="216"/>
      <c r="K395" s="216"/>
      <c r="L395" s="216"/>
      <c r="M395" s="216"/>
      <c r="N395" s="216"/>
      <c r="O395" s="216"/>
      <c r="P395" s="216"/>
      <c r="Q395" s="216"/>
      <c r="R395" s="216"/>
      <c r="S395" s="216"/>
      <c r="T395" s="216"/>
      <c r="U395" s="216"/>
      <c r="V395" s="216"/>
      <c r="W395" s="216"/>
      <c r="X395" s="216"/>
      <c r="Y395" s="216"/>
      <c r="Z395" s="216"/>
    </row>
    <row r="396" spans="1:26" ht="15.75" customHeight="1">
      <c r="A396" s="216"/>
      <c r="B396" s="216"/>
      <c r="C396" s="216"/>
      <c r="D396" s="216"/>
      <c r="E396" s="216"/>
      <c r="F396" s="216"/>
      <c r="G396" s="216"/>
      <c r="H396" s="260"/>
      <c r="I396" s="216"/>
      <c r="J396" s="216"/>
      <c r="K396" s="216"/>
      <c r="L396" s="216"/>
      <c r="M396" s="216"/>
      <c r="N396" s="216"/>
      <c r="O396" s="216"/>
      <c r="P396" s="216"/>
      <c r="Q396" s="216"/>
      <c r="R396" s="216"/>
      <c r="S396" s="216"/>
      <c r="T396" s="216"/>
      <c r="U396" s="216"/>
      <c r="V396" s="216"/>
      <c r="W396" s="216"/>
      <c r="X396" s="216"/>
      <c r="Y396" s="216"/>
      <c r="Z396" s="216"/>
    </row>
    <row r="397" spans="1:26" ht="15.75" customHeight="1">
      <c r="A397" s="216"/>
      <c r="B397" s="216"/>
      <c r="C397" s="216"/>
      <c r="D397" s="216"/>
      <c r="E397" s="216"/>
      <c r="F397" s="216"/>
      <c r="G397" s="216"/>
      <c r="H397" s="260"/>
      <c r="I397" s="216"/>
      <c r="J397" s="216"/>
      <c r="K397" s="216"/>
      <c r="L397" s="216"/>
      <c r="M397" s="216"/>
      <c r="N397" s="216"/>
      <c r="O397" s="216"/>
      <c r="P397" s="216"/>
      <c r="Q397" s="216"/>
      <c r="R397" s="216"/>
      <c r="S397" s="216"/>
      <c r="T397" s="216"/>
      <c r="U397" s="216"/>
      <c r="V397" s="216"/>
      <c r="W397" s="216"/>
      <c r="X397" s="216"/>
      <c r="Y397" s="216"/>
      <c r="Z397" s="216"/>
    </row>
    <row r="398" spans="1:26" ht="15.75" customHeight="1">
      <c r="A398" s="216"/>
      <c r="B398" s="216"/>
      <c r="C398" s="216"/>
      <c r="D398" s="216"/>
      <c r="E398" s="216"/>
      <c r="F398" s="216"/>
      <c r="G398" s="216"/>
      <c r="H398" s="260"/>
      <c r="I398" s="216"/>
      <c r="J398" s="216"/>
      <c r="K398" s="216"/>
      <c r="L398" s="216"/>
      <c r="M398" s="216"/>
      <c r="N398" s="216"/>
      <c r="O398" s="216"/>
      <c r="P398" s="216"/>
      <c r="Q398" s="216"/>
      <c r="R398" s="216"/>
      <c r="S398" s="216"/>
      <c r="T398" s="216"/>
      <c r="U398" s="216"/>
      <c r="V398" s="216"/>
      <c r="W398" s="216"/>
      <c r="X398" s="216"/>
      <c r="Y398" s="216"/>
      <c r="Z398" s="216"/>
    </row>
    <row r="399" spans="1:26" ht="15.75" customHeight="1">
      <c r="A399" s="216"/>
      <c r="B399" s="216"/>
      <c r="C399" s="216"/>
      <c r="D399" s="216"/>
      <c r="E399" s="216"/>
      <c r="F399" s="216"/>
      <c r="G399" s="216"/>
      <c r="H399" s="260"/>
      <c r="I399" s="216"/>
      <c r="J399" s="216"/>
      <c r="K399" s="216"/>
      <c r="L399" s="216"/>
      <c r="M399" s="216"/>
      <c r="N399" s="216"/>
      <c r="O399" s="216"/>
      <c r="P399" s="216"/>
      <c r="Q399" s="216"/>
      <c r="R399" s="216"/>
      <c r="S399" s="216"/>
      <c r="T399" s="216"/>
      <c r="U399" s="216"/>
      <c r="V399" s="216"/>
      <c r="W399" s="216"/>
      <c r="X399" s="216"/>
      <c r="Y399" s="216"/>
      <c r="Z399" s="216"/>
    </row>
    <row r="400" spans="1:26" ht="15.75" customHeight="1">
      <c r="A400" s="216"/>
      <c r="B400" s="216"/>
      <c r="C400" s="216"/>
      <c r="D400" s="216"/>
      <c r="E400" s="216"/>
      <c r="F400" s="216"/>
      <c r="G400" s="216"/>
      <c r="H400" s="260"/>
      <c r="I400" s="216"/>
      <c r="J400" s="216"/>
      <c r="K400" s="216"/>
      <c r="L400" s="216"/>
      <c r="M400" s="216"/>
      <c r="N400" s="216"/>
      <c r="O400" s="216"/>
      <c r="P400" s="216"/>
      <c r="Q400" s="216"/>
      <c r="R400" s="216"/>
      <c r="S400" s="216"/>
      <c r="T400" s="216"/>
      <c r="U400" s="216"/>
      <c r="V400" s="216"/>
      <c r="W400" s="216"/>
      <c r="X400" s="216"/>
      <c r="Y400" s="216"/>
      <c r="Z400" s="216"/>
    </row>
    <row r="401" spans="1:26" ht="15.75" customHeight="1">
      <c r="A401" s="216"/>
      <c r="B401" s="216"/>
      <c r="C401" s="216"/>
      <c r="D401" s="216"/>
      <c r="E401" s="216"/>
      <c r="F401" s="216"/>
      <c r="G401" s="216"/>
      <c r="H401" s="260"/>
      <c r="I401" s="216"/>
      <c r="J401" s="216"/>
      <c r="K401" s="216"/>
      <c r="L401" s="216"/>
      <c r="M401" s="216"/>
      <c r="N401" s="216"/>
      <c r="O401" s="216"/>
      <c r="P401" s="216"/>
      <c r="Q401" s="216"/>
      <c r="R401" s="216"/>
      <c r="S401" s="216"/>
      <c r="T401" s="216"/>
      <c r="U401" s="216"/>
      <c r="V401" s="216"/>
      <c r="W401" s="216"/>
      <c r="X401" s="216"/>
      <c r="Y401" s="216"/>
      <c r="Z401" s="216"/>
    </row>
    <row r="402" spans="1:26" ht="15.75" customHeight="1">
      <c r="A402" s="216"/>
      <c r="B402" s="216"/>
      <c r="C402" s="216"/>
      <c r="D402" s="216"/>
      <c r="E402" s="216"/>
      <c r="F402" s="216"/>
      <c r="G402" s="216"/>
      <c r="H402" s="260"/>
      <c r="I402" s="216"/>
      <c r="J402" s="216"/>
      <c r="K402" s="216"/>
      <c r="L402" s="216"/>
      <c r="M402" s="216"/>
      <c r="N402" s="216"/>
      <c r="O402" s="216"/>
      <c r="P402" s="216"/>
      <c r="Q402" s="216"/>
      <c r="R402" s="216"/>
      <c r="S402" s="216"/>
      <c r="T402" s="216"/>
      <c r="U402" s="216"/>
      <c r="V402" s="216"/>
      <c r="W402" s="216"/>
      <c r="X402" s="216"/>
      <c r="Y402" s="216"/>
      <c r="Z402" s="216"/>
    </row>
    <row r="403" spans="1:26" ht="15.75" customHeight="1">
      <c r="A403" s="216"/>
      <c r="B403" s="216"/>
      <c r="C403" s="216"/>
      <c r="D403" s="216"/>
      <c r="E403" s="216"/>
      <c r="F403" s="216"/>
      <c r="G403" s="216"/>
      <c r="H403" s="260"/>
      <c r="I403" s="216"/>
      <c r="J403" s="216"/>
      <c r="K403" s="216"/>
      <c r="L403" s="216"/>
      <c r="M403" s="216"/>
      <c r="N403" s="216"/>
      <c r="O403" s="216"/>
      <c r="P403" s="216"/>
      <c r="Q403" s="216"/>
      <c r="R403" s="216"/>
      <c r="S403" s="216"/>
      <c r="T403" s="216"/>
      <c r="U403" s="216"/>
      <c r="V403" s="216"/>
      <c r="W403" s="216"/>
      <c r="X403" s="216"/>
      <c r="Y403" s="216"/>
      <c r="Z403" s="216"/>
    </row>
    <row r="404" spans="1:26" ht="15.75" customHeight="1">
      <c r="A404" s="216"/>
      <c r="B404" s="216"/>
      <c r="C404" s="216"/>
      <c r="D404" s="216"/>
      <c r="E404" s="216"/>
      <c r="F404" s="216"/>
      <c r="G404" s="216"/>
      <c r="H404" s="260"/>
      <c r="I404" s="216"/>
      <c r="J404" s="216"/>
      <c r="K404" s="216"/>
      <c r="L404" s="216"/>
      <c r="M404" s="216"/>
      <c r="N404" s="216"/>
      <c r="O404" s="216"/>
      <c r="P404" s="216"/>
      <c r="Q404" s="216"/>
      <c r="R404" s="216"/>
      <c r="S404" s="216"/>
      <c r="T404" s="216"/>
      <c r="U404" s="216"/>
      <c r="V404" s="216"/>
      <c r="W404" s="216"/>
      <c r="X404" s="216"/>
      <c r="Y404" s="216"/>
      <c r="Z404" s="216"/>
    </row>
    <row r="405" spans="1:26" ht="15.75" customHeight="1">
      <c r="A405" s="216"/>
      <c r="B405" s="216"/>
      <c r="C405" s="216"/>
      <c r="D405" s="216"/>
      <c r="E405" s="216"/>
      <c r="F405" s="216"/>
      <c r="G405" s="216"/>
      <c r="H405" s="260"/>
      <c r="I405" s="216"/>
      <c r="J405" s="216"/>
      <c r="K405" s="216"/>
      <c r="L405" s="216"/>
      <c r="M405" s="216"/>
      <c r="N405" s="216"/>
      <c r="O405" s="216"/>
      <c r="P405" s="216"/>
      <c r="Q405" s="216"/>
      <c r="R405" s="216"/>
      <c r="S405" s="216"/>
      <c r="T405" s="216"/>
      <c r="U405" s="216"/>
      <c r="V405" s="216"/>
      <c r="W405" s="216"/>
      <c r="X405" s="216"/>
      <c r="Y405" s="216"/>
      <c r="Z405" s="216"/>
    </row>
    <row r="406" spans="1:26" ht="15.75" customHeight="1">
      <c r="A406" s="216"/>
      <c r="B406" s="216"/>
      <c r="C406" s="216"/>
      <c r="D406" s="216"/>
      <c r="E406" s="216"/>
      <c r="F406" s="216"/>
      <c r="G406" s="216"/>
      <c r="H406" s="260"/>
      <c r="I406" s="216"/>
      <c r="J406" s="216"/>
      <c r="K406" s="216"/>
      <c r="L406" s="216"/>
      <c r="M406" s="216"/>
      <c r="N406" s="216"/>
      <c r="O406" s="216"/>
      <c r="P406" s="216"/>
      <c r="Q406" s="216"/>
      <c r="R406" s="216"/>
      <c r="S406" s="216"/>
      <c r="T406" s="216"/>
      <c r="U406" s="216"/>
      <c r="V406" s="216"/>
      <c r="W406" s="216"/>
      <c r="X406" s="216"/>
      <c r="Y406" s="216"/>
      <c r="Z406" s="216"/>
    </row>
    <row r="407" spans="1:26" ht="15.75" customHeight="1">
      <c r="A407" s="216"/>
      <c r="B407" s="216"/>
      <c r="C407" s="216"/>
      <c r="D407" s="216"/>
      <c r="E407" s="216"/>
      <c r="F407" s="216"/>
      <c r="G407" s="216"/>
      <c r="H407" s="260"/>
      <c r="I407" s="216"/>
      <c r="J407" s="216"/>
      <c r="K407" s="216"/>
      <c r="L407" s="216"/>
      <c r="M407" s="216"/>
      <c r="N407" s="216"/>
      <c r="O407" s="216"/>
      <c r="P407" s="216"/>
      <c r="Q407" s="216"/>
      <c r="R407" s="216"/>
      <c r="S407" s="216"/>
      <c r="T407" s="216"/>
      <c r="U407" s="216"/>
      <c r="V407" s="216"/>
      <c r="W407" s="216"/>
      <c r="X407" s="216"/>
      <c r="Y407" s="216"/>
      <c r="Z407" s="216"/>
    </row>
    <row r="408" spans="1:26" ht="15.75" customHeight="1">
      <c r="A408" s="216"/>
      <c r="B408" s="216"/>
      <c r="C408" s="216"/>
      <c r="D408" s="216"/>
      <c r="E408" s="216"/>
      <c r="F408" s="216"/>
      <c r="G408" s="216"/>
      <c r="H408" s="260"/>
      <c r="I408" s="216"/>
      <c r="J408" s="216"/>
      <c r="K408" s="216"/>
      <c r="L408" s="216"/>
      <c r="M408" s="216"/>
      <c r="N408" s="216"/>
      <c r="O408" s="216"/>
      <c r="P408" s="216"/>
      <c r="Q408" s="216"/>
      <c r="R408" s="216"/>
      <c r="S408" s="216"/>
      <c r="T408" s="216"/>
      <c r="U408" s="216"/>
      <c r="V408" s="216"/>
      <c r="W408" s="216"/>
      <c r="X408" s="216"/>
      <c r="Y408" s="216"/>
      <c r="Z408" s="216"/>
    </row>
    <row r="409" spans="1:26" ht="15.75" customHeight="1">
      <c r="A409" s="216"/>
      <c r="B409" s="216"/>
      <c r="C409" s="216"/>
      <c r="D409" s="216"/>
      <c r="E409" s="216"/>
      <c r="F409" s="216"/>
      <c r="G409" s="216"/>
      <c r="H409" s="260"/>
      <c r="I409" s="216"/>
      <c r="J409" s="216"/>
      <c r="K409" s="216"/>
      <c r="L409" s="216"/>
      <c r="M409" s="216"/>
      <c r="N409" s="216"/>
      <c r="O409" s="216"/>
      <c r="P409" s="216"/>
      <c r="Q409" s="216"/>
      <c r="R409" s="216"/>
      <c r="S409" s="216"/>
      <c r="T409" s="216"/>
      <c r="U409" s="216"/>
      <c r="V409" s="216"/>
      <c r="W409" s="216"/>
      <c r="X409" s="216"/>
      <c r="Y409" s="216"/>
      <c r="Z409" s="216"/>
    </row>
    <row r="410" spans="1:26" ht="15.75" customHeight="1">
      <c r="A410" s="216"/>
      <c r="B410" s="216"/>
      <c r="C410" s="216"/>
      <c r="D410" s="216"/>
      <c r="E410" s="216"/>
      <c r="F410" s="216"/>
      <c r="G410" s="216"/>
      <c r="H410" s="260"/>
      <c r="I410" s="216"/>
      <c r="J410" s="216"/>
      <c r="K410" s="216"/>
      <c r="L410" s="216"/>
      <c r="M410" s="216"/>
      <c r="N410" s="216"/>
      <c r="O410" s="216"/>
      <c r="P410" s="216"/>
      <c r="Q410" s="216"/>
      <c r="R410" s="216"/>
      <c r="S410" s="216"/>
      <c r="T410" s="216"/>
      <c r="U410" s="216"/>
      <c r="V410" s="216"/>
      <c r="W410" s="216"/>
      <c r="X410" s="216"/>
      <c r="Y410" s="216"/>
      <c r="Z410" s="216"/>
    </row>
    <row r="411" spans="1:26" ht="15.75" customHeight="1">
      <c r="A411" s="216"/>
      <c r="B411" s="216"/>
      <c r="C411" s="216"/>
      <c r="D411" s="216"/>
      <c r="E411" s="216"/>
      <c r="F411" s="216"/>
      <c r="G411" s="216"/>
      <c r="H411" s="260"/>
      <c r="I411" s="216"/>
      <c r="J411" s="216"/>
      <c r="K411" s="216"/>
      <c r="L411" s="216"/>
      <c r="M411" s="216"/>
      <c r="N411" s="216"/>
      <c r="O411" s="216"/>
      <c r="P411" s="216"/>
      <c r="Q411" s="216"/>
      <c r="R411" s="216"/>
      <c r="S411" s="216"/>
      <c r="T411" s="216"/>
      <c r="U411" s="216"/>
      <c r="V411" s="216"/>
      <c r="W411" s="216"/>
      <c r="X411" s="216"/>
      <c r="Y411" s="216"/>
      <c r="Z411" s="216"/>
    </row>
    <row r="412" spans="1:26" ht="15.75" customHeight="1">
      <c r="A412" s="216"/>
      <c r="B412" s="216"/>
      <c r="C412" s="216"/>
      <c r="D412" s="216"/>
      <c r="E412" s="216"/>
      <c r="F412" s="216"/>
      <c r="G412" s="216"/>
      <c r="H412" s="260"/>
      <c r="I412" s="216"/>
      <c r="J412" s="216"/>
      <c r="K412" s="216"/>
      <c r="L412" s="216"/>
      <c r="M412" s="216"/>
      <c r="N412" s="216"/>
      <c r="O412" s="216"/>
      <c r="P412" s="216"/>
      <c r="Q412" s="216"/>
      <c r="R412" s="216"/>
      <c r="S412" s="216"/>
      <c r="T412" s="216"/>
      <c r="U412" s="216"/>
      <c r="V412" s="216"/>
      <c r="W412" s="216"/>
      <c r="X412" s="216"/>
      <c r="Y412" s="216"/>
      <c r="Z412" s="216"/>
    </row>
    <row r="413" spans="1:26" ht="15.75" customHeight="1">
      <c r="A413" s="216"/>
      <c r="B413" s="216"/>
      <c r="C413" s="216"/>
      <c r="D413" s="216"/>
      <c r="E413" s="216"/>
      <c r="F413" s="216"/>
      <c r="G413" s="216"/>
      <c r="H413" s="260"/>
      <c r="I413" s="216"/>
      <c r="J413" s="216"/>
      <c r="K413" s="216"/>
      <c r="L413" s="216"/>
      <c r="M413" s="216"/>
      <c r="N413" s="216"/>
      <c r="O413" s="216"/>
      <c r="P413" s="216"/>
      <c r="Q413" s="216"/>
      <c r="R413" s="216"/>
      <c r="S413" s="216"/>
      <c r="T413" s="216"/>
      <c r="U413" s="216"/>
      <c r="V413" s="216"/>
      <c r="W413" s="216"/>
      <c r="X413" s="216"/>
      <c r="Y413" s="216"/>
      <c r="Z413" s="216"/>
    </row>
    <row r="414" spans="1:26" ht="15.75" customHeight="1">
      <c r="A414" s="216"/>
      <c r="B414" s="216"/>
      <c r="C414" s="216"/>
      <c r="D414" s="216"/>
      <c r="E414" s="216"/>
      <c r="F414" s="216"/>
      <c r="G414" s="216"/>
      <c r="H414" s="260"/>
      <c r="I414" s="216"/>
      <c r="J414" s="216"/>
      <c r="K414" s="216"/>
      <c r="L414" s="216"/>
      <c r="M414" s="216"/>
      <c r="N414" s="216"/>
      <c r="O414" s="216"/>
      <c r="P414" s="216"/>
      <c r="Q414" s="216"/>
      <c r="R414" s="216"/>
      <c r="S414" s="216"/>
      <c r="T414" s="216"/>
      <c r="U414" s="216"/>
      <c r="V414" s="216"/>
      <c r="W414" s="216"/>
      <c r="X414" s="216"/>
      <c r="Y414" s="216"/>
      <c r="Z414" s="216"/>
    </row>
    <row r="415" spans="1:26" ht="15.75" customHeight="1">
      <c r="A415" s="216"/>
      <c r="B415" s="216"/>
      <c r="C415" s="216"/>
      <c r="D415" s="216"/>
      <c r="E415" s="216"/>
      <c r="F415" s="216"/>
      <c r="G415" s="216"/>
      <c r="H415" s="260"/>
      <c r="I415" s="216"/>
      <c r="J415" s="216"/>
      <c r="K415" s="216"/>
      <c r="L415" s="216"/>
      <c r="M415" s="216"/>
      <c r="N415" s="216"/>
      <c r="O415" s="216"/>
      <c r="P415" s="216"/>
      <c r="Q415" s="216"/>
      <c r="R415" s="216"/>
      <c r="S415" s="216"/>
      <c r="T415" s="216"/>
      <c r="U415" s="216"/>
      <c r="V415" s="216"/>
      <c r="W415" s="216"/>
      <c r="X415" s="216"/>
      <c r="Y415" s="216"/>
      <c r="Z415" s="216"/>
    </row>
    <row r="416" spans="1:26" ht="15.75" customHeight="1">
      <c r="A416" s="216"/>
      <c r="B416" s="216"/>
      <c r="C416" s="216"/>
      <c r="D416" s="216"/>
      <c r="E416" s="216"/>
      <c r="F416" s="216"/>
      <c r="G416" s="216"/>
      <c r="H416" s="260"/>
      <c r="I416" s="216"/>
      <c r="J416" s="216"/>
      <c r="K416" s="216"/>
      <c r="L416" s="216"/>
      <c r="M416" s="216"/>
      <c r="N416" s="216"/>
      <c r="O416" s="216"/>
      <c r="P416" s="216"/>
      <c r="Q416" s="216"/>
      <c r="R416" s="216"/>
      <c r="S416" s="216"/>
      <c r="T416" s="216"/>
      <c r="U416" s="216"/>
      <c r="V416" s="216"/>
      <c r="W416" s="216"/>
      <c r="X416" s="216"/>
      <c r="Y416" s="216"/>
      <c r="Z416" s="216"/>
    </row>
    <row r="417" spans="1:26" ht="15.75" customHeight="1">
      <c r="A417" s="216"/>
      <c r="B417" s="216"/>
      <c r="C417" s="216"/>
      <c r="D417" s="216"/>
      <c r="E417" s="216"/>
      <c r="F417" s="216"/>
      <c r="G417" s="216"/>
      <c r="H417" s="260"/>
      <c r="I417" s="216"/>
      <c r="J417" s="216"/>
      <c r="K417" s="216"/>
      <c r="L417" s="216"/>
      <c r="M417" s="216"/>
      <c r="N417" s="216"/>
      <c r="O417" s="216"/>
      <c r="P417" s="216"/>
      <c r="Q417" s="216"/>
      <c r="R417" s="216"/>
      <c r="S417" s="216"/>
      <c r="T417" s="216"/>
      <c r="U417" s="216"/>
      <c r="V417" s="216"/>
      <c r="W417" s="216"/>
      <c r="X417" s="216"/>
      <c r="Y417" s="216"/>
      <c r="Z417" s="216"/>
    </row>
    <row r="418" spans="1:26" ht="15.75" customHeight="1">
      <c r="A418" s="216"/>
      <c r="B418" s="216"/>
      <c r="C418" s="216"/>
      <c r="D418" s="216"/>
      <c r="E418" s="216"/>
      <c r="F418" s="216"/>
      <c r="G418" s="216"/>
      <c r="H418" s="260"/>
      <c r="I418" s="216"/>
      <c r="J418" s="216"/>
      <c r="K418" s="216"/>
      <c r="L418" s="216"/>
      <c r="M418" s="216"/>
      <c r="N418" s="216"/>
      <c r="O418" s="216"/>
      <c r="P418" s="216"/>
      <c r="Q418" s="216"/>
      <c r="R418" s="216"/>
      <c r="S418" s="216"/>
      <c r="T418" s="216"/>
      <c r="U418" s="216"/>
      <c r="V418" s="216"/>
      <c r="W418" s="216"/>
      <c r="X418" s="216"/>
      <c r="Y418" s="216"/>
      <c r="Z418" s="216"/>
    </row>
    <row r="419" spans="1:26" ht="15.75" customHeight="1">
      <c r="A419" s="216"/>
      <c r="B419" s="216"/>
      <c r="C419" s="216"/>
      <c r="D419" s="216"/>
      <c r="E419" s="216"/>
      <c r="F419" s="216"/>
      <c r="G419" s="216"/>
      <c r="H419" s="260"/>
      <c r="I419" s="216"/>
      <c r="J419" s="216"/>
      <c r="K419" s="216"/>
      <c r="L419" s="216"/>
      <c r="M419" s="216"/>
      <c r="N419" s="216"/>
      <c r="O419" s="216"/>
      <c r="P419" s="216"/>
      <c r="Q419" s="216"/>
      <c r="R419" s="216"/>
      <c r="S419" s="216"/>
      <c r="T419" s="216"/>
      <c r="U419" s="216"/>
      <c r="V419" s="216"/>
      <c r="W419" s="216"/>
      <c r="X419" s="216"/>
      <c r="Y419" s="216"/>
      <c r="Z419" s="216"/>
    </row>
    <row r="420" spans="1:26" ht="15.75" customHeight="1">
      <c r="A420" s="216"/>
      <c r="B420" s="216"/>
      <c r="C420" s="216"/>
      <c r="D420" s="216"/>
      <c r="E420" s="216"/>
      <c r="F420" s="216"/>
      <c r="G420" s="216"/>
      <c r="H420" s="260"/>
      <c r="I420" s="216"/>
      <c r="J420" s="216"/>
      <c r="K420" s="216"/>
      <c r="L420" s="216"/>
      <c r="M420" s="216"/>
      <c r="N420" s="216"/>
      <c r="O420" s="216"/>
      <c r="P420" s="216"/>
      <c r="Q420" s="216"/>
      <c r="R420" s="216"/>
      <c r="S420" s="216"/>
      <c r="T420" s="216"/>
      <c r="U420" s="216"/>
      <c r="V420" s="216"/>
      <c r="W420" s="216"/>
      <c r="X420" s="216"/>
      <c r="Y420" s="216"/>
      <c r="Z420" s="216"/>
    </row>
    <row r="421" spans="1:26" ht="15.75" customHeight="1">
      <c r="A421" s="216"/>
      <c r="B421" s="216"/>
      <c r="C421" s="216"/>
      <c r="D421" s="216"/>
      <c r="E421" s="216"/>
      <c r="F421" s="216"/>
      <c r="G421" s="216"/>
      <c r="H421" s="260"/>
      <c r="I421" s="216"/>
      <c r="J421" s="216"/>
      <c r="K421" s="216"/>
      <c r="L421" s="216"/>
      <c r="M421" s="216"/>
      <c r="N421" s="216"/>
      <c r="O421" s="216"/>
      <c r="P421" s="216"/>
      <c r="Q421" s="216"/>
      <c r="R421" s="216"/>
      <c r="S421" s="216"/>
      <c r="T421" s="216"/>
      <c r="U421" s="216"/>
      <c r="V421" s="216"/>
      <c r="W421" s="216"/>
      <c r="X421" s="216"/>
      <c r="Y421" s="216"/>
      <c r="Z421" s="216"/>
    </row>
    <row r="422" spans="1:26" ht="15.75" customHeight="1">
      <c r="A422" s="216"/>
      <c r="B422" s="216"/>
      <c r="C422" s="216"/>
      <c r="D422" s="216"/>
      <c r="E422" s="216"/>
      <c r="F422" s="216"/>
      <c r="G422" s="216"/>
      <c r="H422" s="260"/>
      <c r="I422" s="216"/>
      <c r="J422" s="216"/>
      <c r="K422" s="216"/>
      <c r="L422" s="216"/>
      <c r="M422" s="216"/>
      <c r="N422" s="216"/>
      <c r="O422" s="216"/>
      <c r="P422" s="216"/>
      <c r="Q422" s="216"/>
      <c r="R422" s="216"/>
      <c r="S422" s="216"/>
      <c r="T422" s="216"/>
      <c r="U422" s="216"/>
      <c r="V422" s="216"/>
      <c r="W422" s="216"/>
      <c r="X422" s="216"/>
      <c r="Y422" s="216"/>
      <c r="Z422" s="216"/>
    </row>
    <row r="423" spans="1:26" ht="15.75" customHeight="1">
      <c r="A423" s="216"/>
      <c r="B423" s="216"/>
      <c r="C423" s="216"/>
      <c r="D423" s="216"/>
      <c r="E423" s="216"/>
      <c r="F423" s="216"/>
      <c r="G423" s="216"/>
      <c r="H423" s="260"/>
      <c r="I423" s="216"/>
      <c r="J423" s="216"/>
      <c r="K423" s="216"/>
      <c r="L423" s="216"/>
      <c r="M423" s="216"/>
      <c r="N423" s="216"/>
      <c r="O423" s="216"/>
      <c r="P423" s="216"/>
      <c r="Q423" s="216"/>
      <c r="R423" s="216"/>
      <c r="S423" s="216"/>
      <c r="T423" s="216"/>
      <c r="U423" s="216"/>
      <c r="V423" s="216"/>
      <c r="W423" s="216"/>
      <c r="X423" s="216"/>
      <c r="Y423" s="216"/>
      <c r="Z423" s="216"/>
    </row>
    <row r="424" spans="1:26" ht="15.75" customHeight="1">
      <c r="A424" s="216"/>
      <c r="B424" s="216"/>
      <c r="C424" s="216"/>
      <c r="D424" s="216"/>
      <c r="E424" s="216"/>
      <c r="F424" s="216"/>
      <c r="G424" s="216"/>
      <c r="H424" s="260"/>
      <c r="I424" s="216"/>
      <c r="J424" s="216"/>
      <c r="K424" s="216"/>
      <c r="L424" s="216"/>
      <c r="M424" s="216"/>
      <c r="N424" s="216"/>
      <c r="O424" s="216"/>
      <c r="P424" s="216"/>
      <c r="Q424" s="216"/>
      <c r="R424" s="216"/>
      <c r="S424" s="216"/>
      <c r="T424" s="216"/>
      <c r="U424" s="216"/>
      <c r="V424" s="216"/>
      <c r="W424" s="216"/>
      <c r="X424" s="216"/>
      <c r="Y424" s="216"/>
      <c r="Z424" s="216"/>
    </row>
    <row r="425" spans="1:26" ht="15.75" customHeight="1">
      <c r="A425" s="216"/>
      <c r="B425" s="216"/>
      <c r="C425" s="216"/>
      <c r="D425" s="216"/>
      <c r="E425" s="216"/>
      <c r="F425" s="216"/>
      <c r="G425" s="216"/>
      <c r="H425" s="260"/>
      <c r="I425" s="216"/>
      <c r="J425" s="216"/>
      <c r="K425" s="216"/>
      <c r="L425" s="216"/>
      <c r="M425" s="216"/>
      <c r="N425" s="216"/>
      <c r="O425" s="216"/>
      <c r="P425" s="216"/>
      <c r="Q425" s="216"/>
      <c r="R425" s="216"/>
      <c r="S425" s="216"/>
      <c r="T425" s="216"/>
      <c r="U425" s="216"/>
      <c r="V425" s="216"/>
      <c r="W425" s="216"/>
      <c r="X425" s="216"/>
      <c r="Y425" s="216"/>
      <c r="Z425" s="216"/>
    </row>
    <row r="426" spans="1:26" ht="15.75" customHeight="1">
      <c r="A426" s="216"/>
      <c r="B426" s="216"/>
      <c r="C426" s="216"/>
      <c r="D426" s="216"/>
      <c r="E426" s="216"/>
      <c r="F426" s="216"/>
      <c r="G426" s="216"/>
      <c r="H426" s="260"/>
      <c r="I426" s="216"/>
      <c r="J426" s="216"/>
      <c r="K426" s="216"/>
      <c r="L426" s="216"/>
      <c r="M426" s="216"/>
      <c r="N426" s="216"/>
      <c r="O426" s="216"/>
      <c r="P426" s="216"/>
      <c r="Q426" s="216"/>
      <c r="R426" s="216"/>
      <c r="S426" s="216"/>
      <c r="T426" s="216"/>
      <c r="U426" s="216"/>
      <c r="V426" s="216"/>
      <c r="W426" s="216"/>
      <c r="X426" s="216"/>
      <c r="Y426" s="216"/>
      <c r="Z426" s="216"/>
    </row>
    <row r="427" spans="1:26" ht="15.75" customHeight="1">
      <c r="A427" s="216"/>
      <c r="B427" s="216"/>
      <c r="C427" s="216"/>
      <c r="D427" s="216"/>
      <c r="E427" s="216"/>
      <c r="F427" s="216"/>
      <c r="G427" s="216"/>
      <c r="H427" s="260"/>
      <c r="I427" s="216"/>
      <c r="J427" s="216"/>
      <c r="K427" s="216"/>
      <c r="L427" s="216"/>
      <c r="M427" s="216"/>
      <c r="N427" s="216"/>
      <c r="O427" s="216"/>
      <c r="P427" s="216"/>
      <c r="Q427" s="216"/>
      <c r="R427" s="216"/>
      <c r="S427" s="216"/>
      <c r="T427" s="216"/>
      <c r="U427" s="216"/>
      <c r="V427" s="216"/>
      <c r="W427" s="216"/>
      <c r="X427" s="216"/>
      <c r="Y427" s="216"/>
      <c r="Z427" s="216"/>
    </row>
    <row r="428" spans="1:26" ht="15.75" customHeight="1">
      <c r="A428" s="216"/>
      <c r="B428" s="216"/>
      <c r="C428" s="216"/>
      <c r="D428" s="216"/>
      <c r="E428" s="216"/>
      <c r="F428" s="216"/>
      <c r="G428" s="216"/>
      <c r="H428" s="260"/>
      <c r="I428" s="216"/>
      <c r="J428" s="216"/>
      <c r="K428" s="216"/>
      <c r="L428" s="216"/>
      <c r="M428" s="216"/>
      <c r="N428" s="216"/>
      <c r="O428" s="216"/>
      <c r="P428" s="216"/>
      <c r="Q428" s="216"/>
      <c r="R428" s="216"/>
      <c r="S428" s="216"/>
      <c r="T428" s="216"/>
      <c r="U428" s="216"/>
      <c r="V428" s="216"/>
      <c r="W428" s="216"/>
      <c r="X428" s="216"/>
      <c r="Y428" s="216"/>
      <c r="Z428" s="216"/>
    </row>
    <row r="429" spans="1:26" ht="15.75" customHeight="1">
      <c r="A429" s="216"/>
      <c r="B429" s="216"/>
      <c r="C429" s="216"/>
      <c r="D429" s="216"/>
      <c r="E429" s="216"/>
      <c r="F429" s="216"/>
      <c r="G429" s="216"/>
      <c r="H429" s="260"/>
      <c r="I429" s="216"/>
      <c r="J429" s="216"/>
      <c r="K429" s="216"/>
      <c r="L429" s="216"/>
      <c r="M429" s="216"/>
      <c r="N429" s="216"/>
      <c r="O429" s="216"/>
      <c r="P429" s="216"/>
      <c r="Q429" s="216"/>
      <c r="R429" s="216"/>
      <c r="S429" s="216"/>
      <c r="T429" s="216"/>
      <c r="U429" s="216"/>
      <c r="V429" s="216"/>
      <c r="W429" s="216"/>
      <c r="X429" s="216"/>
      <c r="Y429" s="216"/>
      <c r="Z429" s="216"/>
    </row>
    <row r="430" spans="1:26" ht="15.75" customHeight="1">
      <c r="A430" s="216"/>
      <c r="B430" s="216"/>
      <c r="C430" s="216"/>
      <c r="D430" s="216"/>
      <c r="E430" s="216"/>
      <c r="F430" s="216"/>
      <c r="G430" s="216"/>
      <c r="H430" s="260"/>
      <c r="I430" s="216"/>
      <c r="J430" s="216"/>
      <c r="K430" s="216"/>
      <c r="L430" s="216"/>
      <c r="M430" s="216"/>
      <c r="N430" s="216"/>
      <c r="O430" s="216"/>
      <c r="P430" s="216"/>
      <c r="Q430" s="216"/>
      <c r="R430" s="216"/>
      <c r="S430" s="216"/>
      <c r="T430" s="216"/>
      <c r="U430" s="216"/>
      <c r="V430" s="216"/>
      <c r="W430" s="216"/>
      <c r="X430" s="216"/>
      <c r="Y430" s="216"/>
      <c r="Z430" s="216"/>
    </row>
    <row r="431" spans="1:26" ht="15.75" customHeight="1">
      <c r="A431" s="216"/>
      <c r="B431" s="216"/>
      <c r="C431" s="216"/>
      <c r="D431" s="216"/>
      <c r="E431" s="216"/>
      <c r="F431" s="216"/>
      <c r="G431" s="216"/>
      <c r="H431" s="260"/>
      <c r="I431" s="216"/>
      <c r="J431" s="216"/>
      <c r="K431" s="216"/>
      <c r="L431" s="216"/>
      <c r="M431" s="216"/>
      <c r="N431" s="216"/>
      <c r="O431" s="216"/>
      <c r="P431" s="216"/>
      <c r="Q431" s="216"/>
      <c r="R431" s="216"/>
      <c r="S431" s="216"/>
      <c r="T431" s="216"/>
      <c r="U431" s="216"/>
      <c r="V431" s="216"/>
      <c r="W431" s="216"/>
      <c r="X431" s="216"/>
      <c r="Y431" s="216"/>
      <c r="Z431" s="216"/>
    </row>
    <row r="432" spans="1:26" ht="15.75" customHeight="1">
      <c r="A432" s="216"/>
      <c r="B432" s="216"/>
      <c r="C432" s="216"/>
      <c r="D432" s="216"/>
      <c r="E432" s="216"/>
      <c r="F432" s="216"/>
      <c r="G432" s="216"/>
      <c r="H432" s="260"/>
      <c r="I432" s="216"/>
      <c r="J432" s="216"/>
      <c r="K432" s="216"/>
      <c r="L432" s="216"/>
      <c r="M432" s="216"/>
      <c r="N432" s="216"/>
      <c r="O432" s="216"/>
      <c r="P432" s="216"/>
      <c r="Q432" s="216"/>
      <c r="R432" s="216"/>
      <c r="S432" s="216"/>
      <c r="T432" s="216"/>
      <c r="U432" s="216"/>
      <c r="V432" s="216"/>
      <c r="W432" s="216"/>
      <c r="X432" s="216"/>
      <c r="Y432" s="216"/>
      <c r="Z432" s="216"/>
    </row>
    <row r="433" spans="1:26" ht="15.75" customHeight="1">
      <c r="A433" s="216"/>
      <c r="B433" s="216"/>
      <c r="C433" s="216"/>
      <c r="D433" s="216"/>
      <c r="E433" s="216"/>
      <c r="F433" s="216"/>
      <c r="G433" s="216"/>
      <c r="H433" s="260"/>
      <c r="I433" s="216"/>
      <c r="J433" s="216"/>
      <c r="K433" s="216"/>
      <c r="L433" s="216"/>
      <c r="M433" s="216"/>
      <c r="N433" s="216"/>
      <c r="O433" s="216"/>
      <c r="P433" s="216"/>
      <c r="Q433" s="216"/>
      <c r="R433" s="216"/>
      <c r="S433" s="216"/>
      <c r="T433" s="216"/>
      <c r="U433" s="216"/>
      <c r="V433" s="216"/>
      <c r="W433" s="216"/>
      <c r="X433" s="216"/>
      <c r="Y433" s="216"/>
      <c r="Z433" s="216"/>
    </row>
    <row r="434" spans="1:26" ht="15.75" customHeight="1">
      <c r="A434" s="216"/>
      <c r="B434" s="216"/>
      <c r="C434" s="216"/>
      <c r="D434" s="216"/>
      <c r="E434" s="216"/>
      <c r="F434" s="216"/>
      <c r="G434" s="216"/>
      <c r="H434" s="260"/>
      <c r="I434" s="216"/>
      <c r="J434" s="216"/>
      <c r="K434" s="216"/>
      <c r="L434" s="216"/>
      <c r="M434" s="216"/>
      <c r="N434" s="216"/>
      <c r="O434" s="216"/>
      <c r="P434" s="216"/>
      <c r="Q434" s="216"/>
      <c r="R434" s="216"/>
      <c r="S434" s="216"/>
      <c r="T434" s="216"/>
      <c r="U434" s="216"/>
      <c r="V434" s="216"/>
      <c r="W434" s="216"/>
      <c r="X434" s="216"/>
      <c r="Y434" s="216"/>
      <c r="Z434" s="216"/>
    </row>
    <row r="435" spans="1:26" ht="15.75" customHeight="1">
      <c r="A435" s="216"/>
      <c r="B435" s="216"/>
      <c r="C435" s="216"/>
      <c r="D435" s="216"/>
      <c r="E435" s="216"/>
      <c r="F435" s="216"/>
      <c r="G435" s="216"/>
      <c r="H435" s="260"/>
      <c r="I435" s="216"/>
      <c r="J435" s="216"/>
      <c r="K435" s="216"/>
      <c r="L435" s="216"/>
      <c r="M435" s="216"/>
      <c r="N435" s="216"/>
      <c r="O435" s="216"/>
      <c r="P435" s="216"/>
      <c r="Q435" s="216"/>
      <c r="R435" s="216"/>
      <c r="S435" s="216"/>
      <c r="T435" s="216"/>
      <c r="U435" s="216"/>
      <c r="V435" s="216"/>
      <c r="W435" s="216"/>
      <c r="X435" s="216"/>
      <c r="Y435" s="216"/>
      <c r="Z435" s="216"/>
    </row>
    <row r="436" spans="1:26" ht="15.75" customHeight="1">
      <c r="A436" s="216"/>
      <c r="B436" s="216"/>
      <c r="C436" s="216"/>
      <c r="D436" s="216"/>
      <c r="E436" s="216"/>
      <c r="F436" s="216"/>
      <c r="G436" s="216"/>
      <c r="H436" s="260"/>
      <c r="I436" s="216"/>
      <c r="J436" s="216"/>
      <c r="K436" s="216"/>
      <c r="L436" s="216"/>
      <c r="M436" s="216"/>
      <c r="N436" s="216"/>
      <c r="O436" s="216"/>
      <c r="P436" s="216"/>
      <c r="Q436" s="216"/>
      <c r="R436" s="216"/>
      <c r="S436" s="216"/>
      <c r="T436" s="216"/>
      <c r="U436" s="216"/>
      <c r="V436" s="216"/>
      <c r="W436" s="216"/>
      <c r="X436" s="216"/>
      <c r="Y436" s="216"/>
      <c r="Z436" s="216"/>
    </row>
    <row r="437" spans="1:26" ht="15.75" customHeight="1">
      <c r="A437" s="216"/>
      <c r="B437" s="216"/>
      <c r="C437" s="216"/>
      <c r="D437" s="216"/>
      <c r="E437" s="216"/>
      <c r="F437" s="216"/>
      <c r="G437" s="216"/>
      <c r="H437" s="260"/>
      <c r="I437" s="216"/>
      <c r="J437" s="216"/>
      <c r="K437" s="216"/>
      <c r="L437" s="216"/>
      <c r="M437" s="216"/>
      <c r="N437" s="216"/>
      <c r="O437" s="216"/>
      <c r="P437" s="216"/>
      <c r="Q437" s="216"/>
      <c r="R437" s="216"/>
      <c r="S437" s="216"/>
      <c r="T437" s="216"/>
      <c r="U437" s="216"/>
      <c r="V437" s="216"/>
      <c r="W437" s="216"/>
      <c r="X437" s="216"/>
      <c r="Y437" s="216"/>
      <c r="Z437" s="216"/>
    </row>
    <row r="438" spans="1:26" ht="15.75" customHeight="1">
      <c r="A438" s="216"/>
      <c r="B438" s="216"/>
      <c r="C438" s="216"/>
      <c r="D438" s="216"/>
      <c r="E438" s="216"/>
      <c r="F438" s="216"/>
      <c r="G438" s="216"/>
      <c r="H438" s="260"/>
      <c r="I438" s="216"/>
      <c r="J438" s="216"/>
      <c r="K438" s="216"/>
      <c r="L438" s="216"/>
      <c r="M438" s="216"/>
      <c r="N438" s="216"/>
      <c r="O438" s="216"/>
      <c r="P438" s="216"/>
      <c r="Q438" s="216"/>
      <c r="R438" s="216"/>
      <c r="S438" s="216"/>
      <c r="T438" s="216"/>
      <c r="U438" s="216"/>
      <c r="V438" s="216"/>
      <c r="W438" s="216"/>
      <c r="X438" s="216"/>
      <c r="Y438" s="216"/>
      <c r="Z438" s="216"/>
    </row>
    <row r="439" spans="1:26" ht="15.75" customHeight="1">
      <c r="A439" s="216"/>
      <c r="B439" s="216"/>
      <c r="C439" s="216"/>
      <c r="D439" s="216"/>
      <c r="E439" s="216"/>
      <c r="F439" s="216"/>
      <c r="G439" s="216"/>
      <c r="H439" s="260"/>
      <c r="I439" s="216"/>
      <c r="J439" s="216"/>
      <c r="K439" s="216"/>
      <c r="L439" s="216"/>
      <c r="M439" s="216"/>
      <c r="N439" s="216"/>
      <c r="O439" s="216"/>
      <c r="P439" s="216"/>
      <c r="Q439" s="216"/>
      <c r="R439" s="216"/>
      <c r="S439" s="216"/>
      <c r="T439" s="216"/>
      <c r="U439" s="216"/>
      <c r="V439" s="216"/>
      <c r="W439" s="216"/>
      <c r="X439" s="216"/>
      <c r="Y439" s="216"/>
      <c r="Z439" s="216"/>
    </row>
    <row r="440" spans="1:26" ht="15.75" customHeight="1">
      <c r="A440" s="216"/>
      <c r="B440" s="216"/>
      <c r="C440" s="216"/>
      <c r="D440" s="216"/>
      <c r="E440" s="216"/>
      <c r="F440" s="216"/>
      <c r="G440" s="216"/>
      <c r="H440" s="260"/>
      <c r="I440" s="216"/>
      <c r="J440" s="216"/>
      <c r="K440" s="216"/>
      <c r="L440" s="216"/>
      <c r="M440" s="216"/>
      <c r="N440" s="216"/>
      <c r="O440" s="216"/>
      <c r="P440" s="216"/>
      <c r="Q440" s="216"/>
      <c r="R440" s="216"/>
      <c r="S440" s="216"/>
      <c r="T440" s="216"/>
      <c r="U440" s="216"/>
      <c r="V440" s="216"/>
      <c r="W440" s="216"/>
      <c r="X440" s="216"/>
      <c r="Y440" s="216"/>
      <c r="Z440" s="216"/>
    </row>
    <row r="441" spans="1:26" ht="15.75" customHeight="1">
      <c r="A441" s="216"/>
      <c r="B441" s="216"/>
      <c r="C441" s="216"/>
      <c r="D441" s="216"/>
      <c r="E441" s="216"/>
      <c r="F441" s="216"/>
      <c r="G441" s="216"/>
      <c r="H441" s="260"/>
      <c r="I441" s="216"/>
      <c r="J441" s="216"/>
      <c r="K441" s="216"/>
      <c r="L441" s="216"/>
      <c r="M441" s="216"/>
      <c r="N441" s="216"/>
      <c r="O441" s="216"/>
      <c r="P441" s="216"/>
      <c r="Q441" s="216"/>
      <c r="R441" s="216"/>
      <c r="S441" s="216"/>
      <c r="T441" s="216"/>
      <c r="U441" s="216"/>
      <c r="V441" s="216"/>
      <c r="W441" s="216"/>
      <c r="X441" s="216"/>
      <c r="Y441" s="216"/>
      <c r="Z441" s="216"/>
    </row>
    <row r="442" spans="1:26" ht="15.75" customHeight="1">
      <c r="A442" s="216"/>
      <c r="B442" s="216"/>
      <c r="C442" s="216"/>
      <c r="D442" s="216"/>
      <c r="E442" s="216"/>
      <c r="F442" s="216"/>
      <c r="G442" s="216"/>
      <c r="H442" s="260"/>
      <c r="I442" s="216"/>
      <c r="J442" s="216"/>
      <c r="K442" s="216"/>
      <c r="L442" s="216"/>
      <c r="M442" s="216"/>
      <c r="N442" s="216"/>
      <c r="O442" s="216"/>
      <c r="P442" s="216"/>
      <c r="Q442" s="216"/>
      <c r="R442" s="216"/>
      <c r="S442" s="216"/>
      <c r="T442" s="216"/>
      <c r="U442" s="216"/>
      <c r="V442" s="216"/>
      <c r="W442" s="216"/>
      <c r="X442" s="216"/>
      <c r="Y442" s="216"/>
      <c r="Z442" s="216"/>
    </row>
    <row r="443" spans="1:26" ht="15.75" customHeight="1">
      <c r="A443" s="216"/>
      <c r="B443" s="216"/>
      <c r="C443" s="216"/>
      <c r="D443" s="216"/>
      <c r="E443" s="216"/>
      <c r="F443" s="216"/>
      <c r="G443" s="216"/>
      <c r="H443" s="260"/>
      <c r="I443" s="216"/>
      <c r="J443" s="216"/>
      <c r="K443" s="216"/>
      <c r="L443" s="216"/>
      <c r="M443" s="216"/>
      <c r="N443" s="216"/>
      <c r="O443" s="216"/>
      <c r="P443" s="216"/>
      <c r="Q443" s="216"/>
      <c r="R443" s="216"/>
      <c r="S443" s="216"/>
      <c r="T443" s="216"/>
      <c r="U443" s="216"/>
      <c r="V443" s="216"/>
      <c r="W443" s="216"/>
      <c r="X443" s="216"/>
      <c r="Y443" s="216"/>
      <c r="Z443" s="216"/>
    </row>
    <row r="444" spans="1:26" ht="15.75" customHeight="1">
      <c r="A444" s="216"/>
      <c r="B444" s="216"/>
      <c r="C444" s="216"/>
      <c r="D444" s="216"/>
      <c r="E444" s="216"/>
      <c r="F444" s="216"/>
      <c r="G444" s="216"/>
      <c r="H444" s="260"/>
      <c r="I444" s="216"/>
      <c r="J444" s="216"/>
      <c r="K444" s="216"/>
      <c r="L444" s="216"/>
      <c r="M444" s="216"/>
      <c r="N444" s="216"/>
      <c r="O444" s="216"/>
      <c r="P444" s="216"/>
      <c r="Q444" s="216"/>
      <c r="R444" s="216"/>
      <c r="S444" s="216"/>
      <c r="T444" s="216"/>
      <c r="U444" s="216"/>
      <c r="V444" s="216"/>
      <c r="W444" s="216"/>
      <c r="X444" s="216"/>
      <c r="Y444" s="216"/>
      <c r="Z444" s="216"/>
    </row>
    <row r="445" spans="1:26" ht="15.75" customHeight="1">
      <c r="A445" s="216"/>
      <c r="B445" s="216"/>
      <c r="C445" s="216"/>
      <c r="D445" s="216"/>
      <c r="E445" s="216"/>
      <c r="F445" s="216"/>
      <c r="G445" s="216"/>
      <c r="H445" s="260"/>
      <c r="I445" s="216"/>
      <c r="J445" s="216"/>
      <c r="K445" s="216"/>
      <c r="L445" s="216"/>
      <c r="M445" s="216"/>
      <c r="N445" s="216"/>
      <c r="O445" s="216"/>
      <c r="P445" s="216"/>
      <c r="Q445" s="216"/>
      <c r="R445" s="216"/>
      <c r="S445" s="216"/>
      <c r="T445" s="216"/>
      <c r="U445" s="216"/>
      <c r="V445" s="216"/>
      <c r="W445" s="216"/>
      <c r="X445" s="216"/>
      <c r="Y445" s="216"/>
      <c r="Z445" s="216"/>
    </row>
    <row r="446" spans="1:26" ht="15.75" customHeight="1">
      <c r="A446" s="216"/>
      <c r="B446" s="216"/>
      <c r="C446" s="216"/>
      <c r="D446" s="216"/>
      <c r="E446" s="216"/>
      <c r="F446" s="216"/>
      <c r="G446" s="216"/>
      <c r="H446" s="260"/>
      <c r="I446" s="216"/>
      <c r="J446" s="216"/>
      <c r="K446" s="216"/>
      <c r="L446" s="216"/>
      <c r="M446" s="216"/>
      <c r="N446" s="216"/>
      <c r="O446" s="216"/>
      <c r="P446" s="216"/>
      <c r="Q446" s="216"/>
      <c r="R446" s="216"/>
      <c r="S446" s="216"/>
      <c r="T446" s="216"/>
      <c r="U446" s="216"/>
      <c r="V446" s="216"/>
      <c r="W446" s="216"/>
      <c r="X446" s="216"/>
      <c r="Y446" s="216"/>
      <c r="Z446" s="216"/>
    </row>
    <row r="447" spans="1:26" ht="15.75" customHeight="1">
      <c r="A447" s="216"/>
      <c r="B447" s="216"/>
      <c r="C447" s="216"/>
      <c r="D447" s="216"/>
      <c r="E447" s="216"/>
      <c r="F447" s="216"/>
      <c r="G447" s="216"/>
      <c r="H447" s="260"/>
      <c r="I447" s="216"/>
      <c r="J447" s="216"/>
      <c r="K447" s="216"/>
      <c r="L447" s="216"/>
      <c r="M447" s="216"/>
      <c r="N447" s="216"/>
      <c r="O447" s="216"/>
      <c r="P447" s="216"/>
      <c r="Q447" s="216"/>
      <c r="R447" s="216"/>
      <c r="S447" s="216"/>
      <c r="T447" s="216"/>
      <c r="U447" s="216"/>
      <c r="V447" s="216"/>
      <c r="W447" s="216"/>
      <c r="X447" s="216"/>
      <c r="Y447" s="216"/>
      <c r="Z447" s="216"/>
    </row>
    <row r="448" spans="1:26" ht="15.75" customHeight="1">
      <c r="A448" s="216"/>
      <c r="B448" s="216"/>
      <c r="C448" s="216"/>
      <c r="D448" s="216"/>
      <c r="E448" s="216"/>
      <c r="F448" s="216"/>
      <c r="G448" s="216"/>
      <c r="H448" s="260"/>
      <c r="I448" s="216"/>
      <c r="J448" s="216"/>
      <c r="K448" s="216"/>
      <c r="L448" s="216"/>
      <c r="M448" s="216"/>
      <c r="N448" s="216"/>
      <c r="O448" s="216"/>
      <c r="P448" s="216"/>
      <c r="Q448" s="216"/>
      <c r="R448" s="216"/>
      <c r="S448" s="216"/>
      <c r="T448" s="216"/>
      <c r="U448" s="216"/>
      <c r="V448" s="216"/>
      <c r="W448" s="216"/>
      <c r="X448" s="216"/>
      <c r="Y448" s="216"/>
      <c r="Z448" s="216"/>
    </row>
    <row r="449" spans="1:26" ht="15.75" customHeight="1">
      <c r="A449" s="216"/>
      <c r="B449" s="216"/>
      <c r="C449" s="216"/>
      <c r="D449" s="216"/>
      <c r="E449" s="216"/>
      <c r="F449" s="216"/>
      <c r="G449" s="216"/>
      <c r="H449" s="260"/>
      <c r="I449" s="216"/>
      <c r="J449" s="216"/>
      <c r="K449" s="216"/>
      <c r="L449" s="216"/>
      <c r="M449" s="216"/>
      <c r="N449" s="216"/>
      <c r="O449" s="216"/>
      <c r="P449" s="216"/>
      <c r="Q449" s="216"/>
      <c r="R449" s="216"/>
      <c r="S449" s="216"/>
      <c r="T449" s="216"/>
      <c r="U449" s="216"/>
      <c r="V449" s="216"/>
      <c r="W449" s="216"/>
      <c r="X449" s="216"/>
      <c r="Y449" s="216"/>
      <c r="Z449" s="216"/>
    </row>
    <row r="450" spans="1:26" ht="15.75" customHeight="1">
      <c r="A450" s="216"/>
      <c r="B450" s="216"/>
      <c r="C450" s="216"/>
      <c r="D450" s="216"/>
      <c r="E450" s="216"/>
      <c r="F450" s="216"/>
      <c r="G450" s="216"/>
      <c r="H450" s="260"/>
      <c r="I450" s="216"/>
      <c r="J450" s="216"/>
      <c r="K450" s="216"/>
      <c r="L450" s="216"/>
      <c r="M450" s="216"/>
      <c r="N450" s="216"/>
      <c r="O450" s="216"/>
      <c r="P450" s="216"/>
      <c r="Q450" s="216"/>
      <c r="R450" s="216"/>
      <c r="S450" s="216"/>
      <c r="T450" s="216"/>
      <c r="U450" s="216"/>
      <c r="V450" s="216"/>
      <c r="W450" s="216"/>
      <c r="X450" s="216"/>
      <c r="Y450" s="216"/>
      <c r="Z450" s="216"/>
    </row>
    <row r="451" spans="1:26" ht="15.75" customHeight="1">
      <c r="A451" s="216"/>
      <c r="B451" s="216"/>
      <c r="C451" s="216"/>
      <c r="D451" s="216"/>
      <c r="E451" s="216"/>
      <c r="F451" s="216"/>
      <c r="G451" s="216"/>
      <c r="H451" s="260"/>
      <c r="I451" s="216"/>
      <c r="J451" s="216"/>
      <c r="K451" s="216"/>
      <c r="L451" s="216"/>
      <c r="M451" s="216"/>
      <c r="N451" s="216"/>
      <c r="O451" s="216"/>
      <c r="P451" s="216"/>
      <c r="Q451" s="216"/>
      <c r="R451" s="216"/>
      <c r="S451" s="216"/>
      <c r="T451" s="216"/>
      <c r="U451" s="216"/>
      <c r="V451" s="216"/>
      <c r="W451" s="216"/>
      <c r="X451" s="216"/>
      <c r="Y451" s="216"/>
      <c r="Z451" s="216"/>
    </row>
    <row r="452" spans="1:26" ht="15.75" customHeight="1">
      <c r="A452" s="216"/>
      <c r="B452" s="216"/>
      <c r="C452" s="216"/>
      <c r="D452" s="216"/>
      <c r="E452" s="216"/>
      <c r="F452" s="216"/>
      <c r="G452" s="216"/>
      <c r="H452" s="260"/>
      <c r="I452" s="216"/>
      <c r="J452" s="216"/>
      <c r="K452" s="216"/>
      <c r="L452" s="216"/>
      <c r="M452" s="216"/>
      <c r="N452" s="216"/>
      <c r="O452" s="216"/>
      <c r="P452" s="216"/>
      <c r="Q452" s="216"/>
      <c r="R452" s="216"/>
      <c r="S452" s="216"/>
      <c r="T452" s="216"/>
      <c r="U452" s="216"/>
      <c r="V452" s="216"/>
      <c r="W452" s="216"/>
      <c r="X452" s="216"/>
      <c r="Y452" s="216"/>
      <c r="Z452" s="216"/>
    </row>
    <row r="453" spans="1:26" ht="15.75" customHeight="1">
      <c r="A453" s="216"/>
      <c r="B453" s="216"/>
      <c r="C453" s="216"/>
      <c r="D453" s="216"/>
      <c r="E453" s="216"/>
      <c r="F453" s="216"/>
      <c r="G453" s="216"/>
      <c r="H453" s="260"/>
      <c r="I453" s="216"/>
      <c r="J453" s="216"/>
      <c r="K453" s="216"/>
      <c r="L453" s="216"/>
      <c r="M453" s="216"/>
      <c r="N453" s="216"/>
      <c r="O453" s="216"/>
      <c r="P453" s="216"/>
      <c r="Q453" s="216"/>
      <c r="R453" s="216"/>
      <c r="S453" s="216"/>
      <c r="T453" s="216"/>
      <c r="U453" s="216"/>
      <c r="V453" s="216"/>
      <c r="W453" s="216"/>
      <c r="X453" s="216"/>
      <c r="Y453" s="216"/>
      <c r="Z453" s="216"/>
    </row>
    <row r="454" spans="1:26" ht="15.75" customHeight="1">
      <c r="A454" s="216"/>
      <c r="B454" s="216"/>
      <c r="C454" s="216"/>
      <c r="D454" s="216"/>
      <c r="E454" s="216"/>
      <c r="F454" s="216"/>
      <c r="G454" s="216"/>
      <c r="H454" s="260"/>
      <c r="I454" s="216"/>
      <c r="J454" s="216"/>
      <c r="K454" s="216"/>
      <c r="L454" s="216"/>
      <c r="M454" s="216"/>
      <c r="N454" s="216"/>
      <c r="O454" s="216"/>
      <c r="P454" s="216"/>
      <c r="Q454" s="216"/>
      <c r="R454" s="216"/>
      <c r="S454" s="216"/>
      <c r="T454" s="216"/>
      <c r="U454" s="216"/>
      <c r="V454" s="216"/>
      <c r="W454" s="216"/>
      <c r="X454" s="216"/>
      <c r="Y454" s="216"/>
      <c r="Z454" s="216"/>
    </row>
    <row r="455" spans="1:26" ht="15.75" customHeight="1">
      <c r="A455" s="216"/>
      <c r="B455" s="216"/>
      <c r="C455" s="216"/>
      <c r="D455" s="216"/>
      <c r="E455" s="216"/>
      <c r="F455" s="216"/>
      <c r="G455" s="216"/>
      <c r="H455" s="260"/>
      <c r="I455" s="216"/>
      <c r="J455" s="216"/>
      <c r="K455" s="216"/>
      <c r="L455" s="216"/>
      <c r="M455" s="216"/>
      <c r="N455" s="216"/>
      <c r="O455" s="216"/>
      <c r="P455" s="216"/>
      <c r="Q455" s="216"/>
      <c r="R455" s="216"/>
      <c r="S455" s="216"/>
      <c r="T455" s="216"/>
      <c r="U455" s="216"/>
      <c r="V455" s="216"/>
      <c r="W455" s="216"/>
      <c r="X455" s="216"/>
      <c r="Y455" s="216"/>
      <c r="Z455" s="216"/>
    </row>
    <row r="456" spans="1:26" ht="15.75" customHeight="1">
      <c r="A456" s="216"/>
      <c r="B456" s="216"/>
      <c r="C456" s="216"/>
      <c r="D456" s="216"/>
      <c r="E456" s="216"/>
      <c r="F456" s="216"/>
      <c r="G456" s="216"/>
      <c r="H456" s="260"/>
      <c r="I456" s="216"/>
      <c r="J456" s="216"/>
      <c r="K456" s="216"/>
      <c r="L456" s="216"/>
      <c r="M456" s="216"/>
      <c r="N456" s="216"/>
      <c r="O456" s="216"/>
      <c r="P456" s="216"/>
      <c r="Q456" s="216"/>
      <c r="R456" s="216"/>
      <c r="S456" s="216"/>
      <c r="T456" s="216"/>
      <c r="U456" s="216"/>
      <c r="V456" s="216"/>
      <c r="W456" s="216"/>
      <c r="X456" s="216"/>
      <c r="Y456" s="216"/>
      <c r="Z456" s="216"/>
    </row>
    <row r="457" spans="1:26" ht="15.75" customHeight="1">
      <c r="A457" s="216"/>
      <c r="B457" s="216"/>
      <c r="C457" s="216"/>
      <c r="D457" s="216"/>
      <c r="E457" s="216"/>
      <c r="F457" s="216"/>
      <c r="G457" s="216"/>
      <c r="H457" s="260"/>
      <c r="I457" s="216"/>
      <c r="J457" s="216"/>
      <c r="K457" s="216"/>
      <c r="L457" s="216"/>
      <c r="M457" s="216"/>
      <c r="N457" s="216"/>
      <c r="O457" s="216"/>
      <c r="P457" s="216"/>
      <c r="Q457" s="216"/>
      <c r="R457" s="216"/>
      <c r="S457" s="216"/>
      <c r="T457" s="216"/>
      <c r="U457" s="216"/>
      <c r="V457" s="216"/>
      <c r="W457" s="216"/>
      <c r="X457" s="216"/>
      <c r="Y457" s="216"/>
      <c r="Z457" s="216"/>
    </row>
    <row r="458" spans="1:26" ht="15.75" customHeight="1">
      <c r="A458" s="216"/>
      <c r="B458" s="216"/>
      <c r="C458" s="216"/>
      <c r="D458" s="216"/>
      <c r="E458" s="216"/>
      <c r="F458" s="216"/>
      <c r="G458" s="216"/>
      <c r="H458" s="260"/>
      <c r="I458" s="216"/>
      <c r="J458" s="216"/>
      <c r="K458" s="216"/>
      <c r="L458" s="216"/>
      <c r="M458" s="216"/>
      <c r="N458" s="216"/>
      <c r="O458" s="216"/>
      <c r="P458" s="216"/>
      <c r="Q458" s="216"/>
      <c r="R458" s="216"/>
      <c r="S458" s="216"/>
      <c r="T458" s="216"/>
      <c r="U458" s="216"/>
      <c r="V458" s="216"/>
      <c r="W458" s="216"/>
      <c r="X458" s="216"/>
      <c r="Y458" s="216"/>
      <c r="Z458" s="216"/>
    </row>
    <row r="459" spans="1:26" ht="15.75" customHeight="1">
      <c r="A459" s="216"/>
      <c r="B459" s="216"/>
      <c r="C459" s="216"/>
      <c r="D459" s="216"/>
      <c r="E459" s="216"/>
      <c r="F459" s="216"/>
      <c r="G459" s="216"/>
      <c r="H459" s="260"/>
      <c r="I459" s="216"/>
      <c r="J459" s="216"/>
      <c r="K459" s="216"/>
      <c r="L459" s="216"/>
      <c r="M459" s="216"/>
      <c r="N459" s="216"/>
      <c r="O459" s="216"/>
      <c r="P459" s="216"/>
      <c r="Q459" s="216"/>
      <c r="R459" s="216"/>
      <c r="S459" s="216"/>
      <c r="T459" s="216"/>
      <c r="U459" s="216"/>
      <c r="V459" s="216"/>
      <c r="W459" s="216"/>
      <c r="X459" s="216"/>
      <c r="Y459" s="216"/>
      <c r="Z459" s="216"/>
    </row>
    <row r="460" spans="1:26" ht="15.75" customHeight="1">
      <c r="A460" s="216"/>
      <c r="B460" s="216"/>
      <c r="C460" s="216"/>
      <c r="D460" s="216"/>
      <c r="E460" s="216"/>
      <c r="F460" s="216"/>
      <c r="G460" s="216"/>
      <c r="H460" s="260"/>
      <c r="I460" s="216"/>
      <c r="J460" s="216"/>
      <c r="K460" s="216"/>
      <c r="L460" s="216"/>
      <c r="M460" s="216"/>
      <c r="N460" s="216"/>
      <c r="O460" s="216"/>
      <c r="P460" s="216"/>
      <c r="Q460" s="216"/>
      <c r="R460" s="216"/>
      <c r="S460" s="216"/>
      <c r="T460" s="216"/>
      <c r="U460" s="216"/>
      <c r="V460" s="216"/>
      <c r="W460" s="216"/>
      <c r="X460" s="216"/>
      <c r="Y460" s="216"/>
      <c r="Z460" s="216"/>
    </row>
    <row r="461" spans="1:26" ht="15.75" customHeight="1">
      <c r="A461" s="216"/>
      <c r="B461" s="216"/>
      <c r="C461" s="216"/>
      <c r="D461" s="216"/>
      <c r="E461" s="216"/>
      <c r="F461" s="216"/>
      <c r="G461" s="216"/>
      <c r="H461" s="260"/>
      <c r="I461" s="216"/>
      <c r="J461" s="216"/>
      <c r="K461" s="216"/>
      <c r="L461" s="216"/>
      <c r="M461" s="216"/>
      <c r="N461" s="216"/>
      <c r="O461" s="216"/>
      <c r="P461" s="216"/>
      <c r="Q461" s="216"/>
      <c r="R461" s="216"/>
      <c r="S461" s="216"/>
      <c r="T461" s="216"/>
      <c r="U461" s="216"/>
      <c r="V461" s="216"/>
      <c r="W461" s="216"/>
      <c r="X461" s="216"/>
      <c r="Y461" s="216"/>
      <c r="Z461" s="216"/>
    </row>
    <row r="462" spans="1:26" ht="15.75" customHeight="1">
      <c r="A462" s="216"/>
      <c r="B462" s="216"/>
      <c r="C462" s="216"/>
      <c r="D462" s="216"/>
      <c r="E462" s="216"/>
      <c r="F462" s="216"/>
      <c r="G462" s="216"/>
      <c r="H462" s="260"/>
      <c r="I462" s="216"/>
      <c r="J462" s="216"/>
      <c r="K462" s="216"/>
      <c r="L462" s="216"/>
      <c r="M462" s="216"/>
      <c r="N462" s="216"/>
      <c r="O462" s="216"/>
      <c r="P462" s="216"/>
      <c r="Q462" s="216"/>
      <c r="R462" s="216"/>
      <c r="S462" s="216"/>
      <c r="T462" s="216"/>
      <c r="U462" s="216"/>
      <c r="V462" s="216"/>
      <c r="W462" s="216"/>
      <c r="X462" s="216"/>
      <c r="Y462" s="216"/>
      <c r="Z462" s="216"/>
    </row>
    <row r="463" spans="1:26" ht="15.75" customHeight="1">
      <c r="A463" s="216"/>
      <c r="B463" s="216"/>
      <c r="C463" s="216"/>
      <c r="D463" s="216"/>
      <c r="E463" s="216"/>
      <c r="F463" s="216"/>
      <c r="G463" s="216"/>
      <c r="H463" s="260"/>
      <c r="I463" s="216"/>
      <c r="J463" s="216"/>
      <c r="K463" s="216"/>
      <c r="L463" s="216"/>
      <c r="M463" s="216"/>
      <c r="N463" s="216"/>
      <c r="O463" s="216"/>
      <c r="P463" s="216"/>
      <c r="Q463" s="216"/>
      <c r="R463" s="216"/>
      <c r="S463" s="216"/>
      <c r="T463" s="216"/>
      <c r="U463" s="216"/>
      <c r="V463" s="216"/>
      <c r="W463" s="216"/>
      <c r="X463" s="216"/>
      <c r="Y463" s="216"/>
      <c r="Z463" s="216"/>
    </row>
    <row r="464" spans="1:26" ht="15.75" customHeight="1">
      <c r="A464" s="216"/>
      <c r="B464" s="216"/>
      <c r="C464" s="216"/>
      <c r="D464" s="216"/>
      <c r="E464" s="216"/>
      <c r="F464" s="216"/>
      <c r="G464" s="216"/>
      <c r="H464" s="260"/>
      <c r="I464" s="216"/>
      <c r="J464" s="216"/>
      <c r="K464" s="216"/>
      <c r="L464" s="216"/>
      <c r="M464" s="216"/>
      <c r="N464" s="216"/>
      <c r="O464" s="216"/>
      <c r="P464" s="216"/>
      <c r="Q464" s="216"/>
      <c r="R464" s="216"/>
      <c r="S464" s="216"/>
      <c r="T464" s="216"/>
      <c r="U464" s="216"/>
      <c r="V464" s="216"/>
      <c r="W464" s="216"/>
      <c r="X464" s="216"/>
      <c r="Y464" s="216"/>
      <c r="Z464" s="216"/>
    </row>
    <row r="465" spans="1:26" ht="15.75" customHeight="1">
      <c r="A465" s="216"/>
      <c r="B465" s="216"/>
      <c r="C465" s="216"/>
      <c r="D465" s="216"/>
      <c r="E465" s="216"/>
      <c r="F465" s="216"/>
      <c r="G465" s="216"/>
      <c r="H465" s="260"/>
      <c r="I465" s="216"/>
      <c r="J465" s="216"/>
      <c r="K465" s="216"/>
      <c r="L465" s="216"/>
      <c r="M465" s="216"/>
      <c r="N465" s="216"/>
      <c r="O465" s="216"/>
      <c r="P465" s="216"/>
      <c r="Q465" s="216"/>
      <c r="R465" s="216"/>
      <c r="S465" s="216"/>
      <c r="T465" s="216"/>
      <c r="U465" s="216"/>
      <c r="V465" s="216"/>
      <c r="W465" s="216"/>
      <c r="X465" s="216"/>
      <c r="Y465" s="216"/>
      <c r="Z465" s="216"/>
    </row>
    <row r="466" spans="1:26" ht="15.75" customHeight="1">
      <c r="A466" s="216"/>
      <c r="B466" s="216"/>
      <c r="C466" s="216"/>
      <c r="D466" s="216"/>
      <c r="E466" s="216"/>
      <c r="F466" s="216"/>
      <c r="G466" s="216"/>
      <c r="H466" s="260"/>
      <c r="I466" s="216"/>
      <c r="J466" s="216"/>
      <c r="K466" s="216"/>
      <c r="L466" s="216"/>
      <c r="M466" s="216"/>
      <c r="N466" s="216"/>
      <c r="O466" s="216"/>
      <c r="P466" s="216"/>
      <c r="Q466" s="216"/>
      <c r="R466" s="216"/>
      <c r="S466" s="216"/>
      <c r="T466" s="216"/>
      <c r="U466" s="216"/>
      <c r="V466" s="216"/>
      <c r="W466" s="216"/>
      <c r="X466" s="216"/>
      <c r="Y466" s="216"/>
      <c r="Z466" s="216"/>
    </row>
    <row r="467" spans="1:26" ht="15.75" customHeight="1">
      <c r="A467" s="216"/>
      <c r="B467" s="216"/>
      <c r="C467" s="216"/>
      <c r="D467" s="216"/>
      <c r="E467" s="216"/>
      <c r="F467" s="216"/>
      <c r="G467" s="216"/>
      <c r="H467" s="260"/>
      <c r="I467" s="216"/>
      <c r="J467" s="216"/>
      <c r="K467" s="216"/>
      <c r="L467" s="216"/>
      <c r="M467" s="216"/>
      <c r="N467" s="216"/>
      <c r="O467" s="216"/>
      <c r="P467" s="216"/>
      <c r="Q467" s="216"/>
      <c r="R467" s="216"/>
      <c r="S467" s="216"/>
      <c r="T467" s="216"/>
      <c r="U467" s="216"/>
      <c r="V467" s="216"/>
      <c r="W467" s="216"/>
      <c r="X467" s="216"/>
      <c r="Y467" s="216"/>
      <c r="Z467" s="216"/>
    </row>
    <row r="468" spans="1:26" ht="15.75" customHeight="1">
      <c r="A468" s="216"/>
      <c r="B468" s="216"/>
      <c r="C468" s="216"/>
      <c r="D468" s="216"/>
      <c r="E468" s="216"/>
      <c r="F468" s="216"/>
      <c r="G468" s="216"/>
      <c r="H468" s="260"/>
      <c r="I468" s="216"/>
      <c r="J468" s="216"/>
      <c r="K468" s="216"/>
      <c r="L468" s="216"/>
      <c r="M468" s="216"/>
      <c r="N468" s="216"/>
      <c r="O468" s="216"/>
      <c r="P468" s="216"/>
      <c r="Q468" s="216"/>
      <c r="R468" s="216"/>
      <c r="S468" s="216"/>
      <c r="T468" s="216"/>
      <c r="U468" s="216"/>
      <c r="V468" s="216"/>
      <c r="W468" s="216"/>
      <c r="X468" s="216"/>
      <c r="Y468" s="216"/>
      <c r="Z468" s="216"/>
    </row>
    <row r="469" spans="1:26" ht="15.75" customHeight="1">
      <c r="A469" s="216"/>
      <c r="B469" s="216"/>
      <c r="C469" s="216"/>
      <c r="D469" s="216"/>
      <c r="E469" s="216"/>
      <c r="F469" s="216"/>
      <c r="G469" s="216"/>
      <c r="H469" s="260"/>
      <c r="I469" s="216"/>
      <c r="J469" s="216"/>
      <c r="K469" s="216"/>
      <c r="L469" s="216"/>
      <c r="M469" s="216"/>
      <c r="N469" s="216"/>
      <c r="O469" s="216"/>
      <c r="P469" s="216"/>
      <c r="Q469" s="216"/>
      <c r="R469" s="216"/>
      <c r="S469" s="216"/>
      <c r="T469" s="216"/>
      <c r="U469" s="216"/>
      <c r="V469" s="216"/>
      <c r="W469" s="216"/>
      <c r="X469" s="216"/>
      <c r="Y469" s="216"/>
      <c r="Z469" s="216"/>
    </row>
    <row r="470" spans="1:26" ht="15.75" customHeight="1">
      <c r="A470" s="216"/>
      <c r="B470" s="216"/>
      <c r="C470" s="216"/>
      <c r="D470" s="216"/>
      <c r="E470" s="216"/>
      <c r="F470" s="216"/>
      <c r="G470" s="216"/>
      <c r="H470" s="260"/>
      <c r="I470" s="216"/>
      <c r="J470" s="216"/>
      <c r="K470" s="216"/>
      <c r="L470" s="216"/>
      <c r="M470" s="216"/>
      <c r="N470" s="216"/>
      <c r="O470" s="216"/>
      <c r="P470" s="216"/>
      <c r="Q470" s="216"/>
      <c r="R470" s="216"/>
      <c r="S470" s="216"/>
      <c r="T470" s="216"/>
      <c r="U470" s="216"/>
      <c r="V470" s="216"/>
      <c r="W470" s="216"/>
      <c r="X470" s="216"/>
      <c r="Y470" s="216"/>
      <c r="Z470" s="216"/>
    </row>
    <row r="471" spans="1:26" ht="15.75" customHeight="1">
      <c r="A471" s="216"/>
      <c r="B471" s="216"/>
      <c r="C471" s="216"/>
      <c r="D471" s="216"/>
      <c r="E471" s="216"/>
      <c r="F471" s="216"/>
      <c r="G471" s="216"/>
      <c r="H471" s="260"/>
      <c r="I471" s="216"/>
      <c r="J471" s="216"/>
      <c r="K471" s="216"/>
      <c r="L471" s="216"/>
      <c r="M471" s="216"/>
      <c r="N471" s="216"/>
      <c r="O471" s="216"/>
      <c r="P471" s="216"/>
      <c r="Q471" s="216"/>
      <c r="R471" s="216"/>
      <c r="S471" s="216"/>
      <c r="T471" s="216"/>
      <c r="U471" s="216"/>
      <c r="V471" s="216"/>
      <c r="W471" s="216"/>
      <c r="X471" s="216"/>
      <c r="Y471" s="216"/>
      <c r="Z471" s="216"/>
    </row>
    <row r="472" spans="1:26" ht="15.75" customHeight="1">
      <c r="A472" s="216"/>
      <c r="B472" s="216"/>
      <c r="C472" s="216"/>
      <c r="D472" s="216"/>
      <c r="E472" s="216"/>
      <c r="F472" s="216"/>
      <c r="G472" s="216"/>
      <c r="H472" s="260"/>
      <c r="I472" s="216"/>
      <c r="J472" s="216"/>
      <c r="K472" s="216"/>
      <c r="L472" s="216"/>
      <c r="M472" s="216"/>
      <c r="N472" s="216"/>
      <c r="O472" s="216"/>
      <c r="P472" s="216"/>
      <c r="Q472" s="216"/>
      <c r="R472" s="216"/>
      <c r="S472" s="216"/>
      <c r="T472" s="216"/>
      <c r="U472" s="216"/>
      <c r="V472" s="216"/>
      <c r="W472" s="216"/>
      <c r="X472" s="216"/>
      <c r="Y472" s="216"/>
      <c r="Z472" s="216"/>
    </row>
    <row r="473" spans="1:26" ht="15.75" customHeight="1">
      <c r="A473" s="216"/>
      <c r="B473" s="216"/>
      <c r="C473" s="216"/>
      <c r="D473" s="216"/>
      <c r="E473" s="216"/>
      <c r="F473" s="216"/>
      <c r="G473" s="216"/>
      <c r="H473" s="260"/>
      <c r="I473" s="216"/>
      <c r="J473" s="216"/>
      <c r="K473" s="216"/>
      <c r="L473" s="216"/>
      <c r="M473" s="216"/>
      <c r="N473" s="216"/>
      <c r="O473" s="216"/>
      <c r="P473" s="216"/>
      <c r="Q473" s="216"/>
      <c r="R473" s="216"/>
      <c r="S473" s="216"/>
      <c r="T473" s="216"/>
      <c r="U473" s="216"/>
      <c r="V473" s="216"/>
      <c r="W473" s="216"/>
      <c r="X473" s="216"/>
      <c r="Y473" s="216"/>
      <c r="Z473" s="216"/>
    </row>
    <row r="474" spans="1:26" ht="15.75" customHeight="1">
      <c r="A474" s="216"/>
      <c r="B474" s="216"/>
      <c r="C474" s="216"/>
      <c r="D474" s="216"/>
      <c r="E474" s="216"/>
      <c r="F474" s="216"/>
      <c r="G474" s="216"/>
      <c r="H474" s="260"/>
      <c r="I474" s="216"/>
      <c r="J474" s="216"/>
      <c r="K474" s="216"/>
      <c r="L474" s="216"/>
      <c r="M474" s="216"/>
      <c r="N474" s="216"/>
      <c r="O474" s="216"/>
      <c r="P474" s="216"/>
      <c r="Q474" s="216"/>
      <c r="R474" s="216"/>
      <c r="S474" s="216"/>
      <c r="T474" s="216"/>
      <c r="U474" s="216"/>
      <c r="V474" s="216"/>
      <c r="W474" s="216"/>
      <c r="X474" s="216"/>
      <c r="Y474" s="216"/>
      <c r="Z474" s="216"/>
    </row>
    <row r="475" spans="1:26" ht="15.75" customHeight="1">
      <c r="A475" s="216"/>
      <c r="B475" s="216"/>
      <c r="C475" s="216"/>
      <c r="D475" s="216"/>
      <c r="E475" s="216"/>
      <c r="F475" s="216"/>
      <c r="G475" s="216"/>
      <c r="H475" s="260"/>
      <c r="I475" s="216"/>
      <c r="J475" s="216"/>
      <c r="K475" s="216"/>
      <c r="L475" s="216"/>
      <c r="M475" s="216"/>
      <c r="N475" s="216"/>
      <c r="O475" s="216"/>
      <c r="P475" s="216"/>
      <c r="Q475" s="216"/>
      <c r="R475" s="216"/>
      <c r="S475" s="216"/>
      <c r="T475" s="216"/>
      <c r="U475" s="216"/>
      <c r="V475" s="216"/>
      <c r="W475" s="216"/>
      <c r="X475" s="216"/>
      <c r="Y475" s="216"/>
      <c r="Z475" s="216"/>
    </row>
    <row r="476" spans="1:26" ht="15.75" customHeight="1">
      <c r="A476" s="216"/>
      <c r="B476" s="216"/>
      <c r="C476" s="216"/>
      <c r="D476" s="216"/>
      <c r="E476" s="216"/>
      <c r="F476" s="216"/>
      <c r="G476" s="216"/>
      <c r="H476" s="260"/>
      <c r="I476" s="216"/>
      <c r="J476" s="216"/>
      <c r="K476" s="216"/>
      <c r="L476" s="216"/>
      <c r="M476" s="216"/>
      <c r="N476" s="216"/>
      <c r="O476" s="216"/>
      <c r="P476" s="216"/>
      <c r="Q476" s="216"/>
      <c r="R476" s="216"/>
      <c r="S476" s="216"/>
      <c r="T476" s="216"/>
      <c r="U476" s="216"/>
      <c r="V476" s="216"/>
      <c r="W476" s="216"/>
      <c r="X476" s="216"/>
      <c r="Y476" s="216"/>
      <c r="Z476" s="216"/>
    </row>
    <row r="477" spans="1:26" ht="15.75" customHeight="1">
      <c r="A477" s="216"/>
      <c r="B477" s="216"/>
      <c r="C477" s="216"/>
      <c r="D477" s="216"/>
      <c r="E477" s="216"/>
      <c r="F477" s="216"/>
      <c r="G477" s="216"/>
      <c r="H477" s="260"/>
      <c r="I477" s="216"/>
      <c r="J477" s="216"/>
      <c r="K477" s="216"/>
      <c r="L477" s="216"/>
      <c r="M477" s="216"/>
      <c r="N477" s="216"/>
      <c r="O477" s="216"/>
      <c r="P477" s="216"/>
      <c r="Q477" s="216"/>
      <c r="R477" s="216"/>
      <c r="S477" s="216"/>
      <c r="T477" s="216"/>
      <c r="U477" s="216"/>
      <c r="V477" s="216"/>
      <c r="W477" s="216"/>
      <c r="X477" s="216"/>
      <c r="Y477" s="216"/>
      <c r="Z477" s="216"/>
    </row>
    <row r="478" spans="1:26" ht="15.75" customHeight="1">
      <c r="A478" s="216"/>
      <c r="B478" s="216"/>
      <c r="C478" s="216"/>
      <c r="D478" s="216"/>
      <c r="E478" s="216"/>
      <c r="F478" s="216"/>
      <c r="G478" s="216"/>
      <c r="H478" s="260"/>
      <c r="I478" s="216"/>
      <c r="J478" s="216"/>
      <c r="K478" s="216"/>
      <c r="L478" s="216"/>
      <c r="M478" s="216"/>
      <c r="N478" s="216"/>
      <c r="O478" s="216"/>
      <c r="P478" s="216"/>
      <c r="Q478" s="216"/>
      <c r="R478" s="216"/>
      <c r="S478" s="216"/>
      <c r="T478" s="216"/>
      <c r="U478" s="216"/>
      <c r="V478" s="216"/>
      <c r="W478" s="216"/>
      <c r="X478" s="216"/>
      <c r="Y478" s="216"/>
      <c r="Z478" s="216"/>
    </row>
    <row r="479" spans="1:26" ht="15.75" customHeight="1">
      <c r="A479" s="216"/>
      <c r="B479" s="216"/>
      <c r="C479" s="216"/>
      <c r="D479" s="216"/>
      <c r="E479" s="216"/>
      <c r="F479" s="216"/>
      <c r="G479" s="216"/>
      <c r="H479" s="260"/>
      <c r="I479" s="216"/>
      <c r="J479" s="216"/>
      <c r="K479" s="216"/>
      <c r="L479" s="216"/>
      <c r="M479" s="216"/>
      <c r="N479" s="216"/>
      <c r="O479" s="216"/>
      <c r="P479" s="216"/>
      <c r="Q479" s="216"/>
      <c r="R479" s="216"/>
      <c r="S479" s="216"/>
      <c r="T479" s="216"/>
      <c r="U479" s="216"/>
      <c r="V479" s="216"/>
      <c r="W479" s="216"/>
      <c r="X479" s="216"/>
      <c r="Y479" s="216"/>
      <c r="Z479" s="216"/>
    </row>
    <row r="480" spans="1:26" ht="15.75" customHeight="1">
      <c r="A480" s="216"/>
      <c r="B480" s="216"/>
      <c r="C480" s="216"/>
      <c r="D480" s="216"/>
      <c r="E480" s="216"/>
      <c r="F480" s="216"/>
      <c r="G480" s="216"/>
      <c r="H480" s="260"/>
      <c r="I480" s="216"/>
      <c r="J480" s="216"/>
      <c r="K480" s="216"/>
      <c r="L480" s="216"/>
      <c r="M480" s="216"/>
      <c r="N480" s="216"/>
      <c r="O480" s="216"/>
      <c r="P480" s="216"/>
      <c r="Q480" s="216"/>
      <c r="R480" s="216"/>
      <c r="S480" s="216"/>
      <c r="T480" s="216"/>
      <c r="U480" s="216"/>
      <c r="V480" s="216"/>
      <c r="W480" s="216"/>
      <c r="X480" s="216"/>
      <c r="Y480" s="216"/>
      <c r="Z480" s="216"/>
    </row>
    <row r="481" spans="1:26" ht="15.75" customHeight="1">
      <c r="A481" s="216"/>
      <c r="B481" s="216"/>
      <c r="C481" s="216"/>
      <c r="D481" s="216"/>
      <c r="E481" s="216"/>
      <c r="F481" s="216"/>
      <c r="G481" s="216"/>
      <c r="H481" s="260"/>
      <c r="I481" s="216"/>
      <c r="J481" s="216"/>
      <c r="K481" s="216"/>
      <c r="L481" s="216"/>
      <c r="M481" s="216"/>
      <c r="N481" s="216"/>
      <c r="O481" s="216"/>
      <c r="P481" s="216"/>
      <c r="Q481" s="216"/>
      <c r="R481" s="216"/>
      <c r="S481" s="216"/>
      <c r="T481" s="216"/>
      <c r="U481" s="216"/>
      <c r="V481" s="216"/>
      <c r="W481" s="216"/>
      <c r="X481" s="216"/>
      <c r="Y481" s="216"/>
      <c r="Z481" s="216"/>
    </row>
    <row r="482" spans="1:26" ht="15.75" customHeight="1">
      <c r="A482" s="216"/>
      <c r="B482" s="216"/>
      <c r="C482" s="216"/>
      <c r="D482" s="216"/>
      <c r="E482" s="216"/>
      <c r="F482" s="216"/>
      <c r="G482" s="216"/>
      <c r="H482" s="260"/>
      <c r="I482" s="216"/>
      <c r="J482" s="216"/>
      <c r="K482" s="216"/>
      <c r="L482" s="216"/>
      <c r="M482" s="216"/>
      <c r="N482" s="216"/>
      <c r="O482" s="216"/>
      <c r="P482" s="216"/>
      <c r="Q482" s="216"/>
      <c r="R482" s="216"/>
      <c r="S482" s="216"/>
      <c r="T482" s="216"/>
      <c r="U482" s="216"/>
      <c r="V482" s="216"/>
      <c r="W482" s="216"/>
      <c r="X482" s="216"/>
      <c r="Y482" s="216"/>
      <c r="Z482" s="216"/>
    </row>
    <row r="483" spans="1:26" ht="15.75" customHeight="1">
      <c r="A483" s="216"/>
      <c r="B483" s="216"/>
      <c r="C483" s="216"/>
      <c r="D483" s="216"/>
      <c r="E483" s="216"/>
      <c r="F483" s="216"/>
      <c r="G483" s="216"/>
      <c r="H483" s="260"/>
      <c r="I483" s="216"/>
      <c r="J483" s="216"/>
      <c r="K483" s="216"/>
      <c r="L483" s="216"/>
      <c r="M483" s="216"/>
      <c r="N483" s="216"/>
      <c r="O483" s="216"/>
      <c r="P483" s="216"/>
      <c r="Q483" s="216"/>
      <c r="R483" s="216"/>
      <c r="S483" s="216"/>
      <c r="T483" s="216"/>
      <c r="U483" s="216"/>
      <c r="V483" s="216"/>
      <c r="W483" s="216"/>
      <c r="X483" s="216"/>
      <c r="Y483" s="216"/>
      <c r="Z483" s="216"/>
    </row>
    <row r="484" spans="1:26" ht="15.75" customHeight="1">
      <c r="A484" s="216"/>
      <c r="B484" s="216"/>
      <c r="C484" s="216"/>
      <c r="D484" s="216"/>
      <c r="E484" s="216"/>
      <c r="F484" s="216"/>
      <c r="G484" s="216"/>
      <c r="H484" s="260"/>
      <c r="I484" s="216"/>
      <c r="J484" s="216"/>
      <c r="K484" s="216"/>
      <c r="L484" s="216"/>
      <c r="M484" s="216"/>
      <c r="N484" s="216"/>
      <c r="O484" s="216"/>
      <c r="P484" s="216"/>
      <c r="Q484" s="216"/>
      <c r="R484" s="216"/>
      <c r="S484" s="216"/>
      <c r="T484" s="216"/>
      <c r="U484" s="216"/>
      <c r="V484" s="216"/>
      <c r="W484" s="216"/>
      <c r="X484" s="216"/>
      <c r="Y484" s="216"/>
      <c r="Z484" s="216"/>
    </row>
    <row r="485" spans="1:26" ht="15.75" customHeight="1">
      <c r="A485" s="216"/>
      <c r="B485" s="216"/>
      <c r="C485" s="216"/>
      <c r="D485" s="216"/>
      <c r="E485" s="216"/>
      <c r="F485" s="216"/>
      <c r="G485" s="216"/>
      <c r="H485" s="260"/>
      <c r="I485" s="216"/>
      <c r="J485" s="216"/>
      <c r="K485" s="216"/>
      <c r="L485" s="216"/>
      <c r="M485" s="216"/>
      <c r="N485" s="216"/>
      <c r="O485" s="216"/>
      <c r="P485" s="216"/>
      <c r="Q485" s="216"/>
      <c r="R485" s="216"/>
      <c r="S485" s="216"/>
      <c r="T485" s="216"/>
      <c r="U485" s="216"/>
      <c r="V485" s="216"/>
      <c r="W485" s="216"/>
      <c r="X485" s="216"/>
      <c r="Y485" s="216"/>
      <c r="Z485" s="216"/>
    </row>
    <row r="486" spans="1:26" ht="15.75" customHeight="1">
      <c r="A486" s="216"/>
      <c r="B486" s="216"/>
      <c r="C486" s="216"/>
      <c r="D486" s="216"/>
      <c r="E486" s="216"/>
      <c r="F486" s="216"/>
      <c r="G486" s="216"/>
      <c r="H486" s="260"/>
      <c r="I486" s="216"/>
      <c r="J486" s="216"/>
      <c r="K486" s="216"/>
      <c r="L486" s="216"/>
      <c r="M486" s="216"/>
      <c r="N486" s="216"/>
      <c r="O486" s="216"/>
      <c r="P486" s="216"/>
      <c r="Q486" s="216"/>
      <c r="R486" s="216"/>
      <c r="S486" s="216"/>
      <c r="T486" s="216"/>
      <c r="U486" s="216"/>
      <c r="V486" s="216"/>
      <c r="W486" s="216"/>
      <c r="X486" s="216"/>
      <c r="Y486" s="216"/>
      <c r="Z486" s="216"/>
    </row>
    <row r="487" spans="1:26" ht="15.75" customHeight="1">
      <c r="A487" s="216"/>
      <c r="B487" s="216"/>
      <c r="C487" s="216"/>
      <c r="D487" s="216"/>
      <c r="E487" s="216"/>
      <c r="F487" s="216"/>
      <c r="G487" s="216"/>
      <c r="H487" s="260"/>
      <c r="I487" s="216"/>
      <c r="J487" s="216"/>
      <c r="K487" s="216"/>
      <c r="L487" s="216"/>
      <c r="M487" s="216"/>
      <c r="N487" s="216"/>
      <c r="O487" s="216"/>
      <c r="P487" s="216"/>
      <c r="Q487" s="216"/>
      <c r="R487" s="216"/>
      <c r="S487" s="216"/>
      <c r="T487" s="216"/>
      <c r="U487" s="216"/>
      <c r="V487" s="216"/>
      <c r="W487" s="216"/>
      <c r="X487" s="216"/>
      <c r="Y487" s="216"/>
      <c r="Z487" s="216"/>
    </row>
    <row r="488" spans="1:26" ht="15.75" customHeight="1">
      <c r="A488" s="216"/>
      <c r="B488" s="216"/>
      <c r="C488" s="216"/>
      <c r="D488" s="216"/>
      <c r="E488" s="216"/>
      <c r="F488" s="216"/>
      <c r="G488" s="216"/>
      <c r="H488" s="260"/>
      <c r="I488" s="216"/>
      <c r="J488" s="216"/>
      <c r="K488" s="216"/>
      <c r="L488" s="216"/>
      <c r="M488" s="216"/>
      <c r="N488" s="216"/>
      <c r="O488" s="216"/>
      <c r="P488" s="216"/>
      <c r="Q488" s="216"/>
      <c r="R488" s="216"/>
      <c r="S488" s="216"/>
      <c r="T488" s="216"/>
      <c r="U488" s="216"/>
      <c r="V488" s="216"/>
      <c r="W488" s="216"/>
      <c r="X488" s="216"/>
      <c r="Y488" s="216"/>
      <c r="Z488" s="216"/>
    </row>
    <row r="489" spans="1:26" ht="15.75" customHeight="1">
      <c r="A489" s="216"/>
      <c r="B489" s="216"/>
      <c r="C489" s="216"/>
      <c r="D489" s="216"/>
      <c r="E489" s="216"/>
      <c r="F489" s="216"/>
      <c r="G489" s="216"/>
      <c r="H489" s="260"/>
      <c r="I489" s="216"/>
      <c r="J489" s="216"/>
      <c r="K489" s="216"/>
      <c r="L489" s="216"/>
      <c r="M489" s="216"/>
      <c r="N489" s="216"/>
      <c r="O489" s="216"/>
      <c r="P489" s="216"/>
      <c r="Q489" s="216"/>
      <c r="R489" s="216"/>
      <c r="S489" s="216"/>
      <c r="T489" s="216"/>
      <c r="U489" s="216"/>
      <c r="V489" s="216"/>
      <c r="W489" s="216"/>
      <c r="X489" s="216"/>
      <c r="Y489" s="216"/>
      <c r="Z489" s="216"/>
    </row>
    <row r="490" spans="1:26" ht="15.75" customHeight="1">
      <c r="A490" s="216"/>
      <c r="B490" s="216"/>
      <c r="C490" s="216"/>
      <c r="D490" s="216"/>
      <c r="E490" s="216"/>
      <c r="F490" s="216"/>
      <c r="G490" s="216"/>
      <c r="H490" s="260"/>
      <c r="I490" s="216"/>
      <c r="J490" s="216"/>
      <c r="K490" s="216"/>
      <c r="L490" s="216"/>
      <c r="M490" s="216"/>
      <c r="N490" s="216"/>
      <c r="O490" s="216"/>
      <c r="P490" s="216"/>
      <c r="Q490" s="216"/>
      <c r="R490" s="216"/>
      <c r="S490" s="216"/>
      <c r="T490" s="216"/>
      <c r="U490" s="216"/>
      <c r="V490" s="216"/>
      <c r="W490" s="216"/>
      <c r="X490" s="216"/>
      <c r="Y490" s="216"/>
      <c r="Z490" s="216"/>
    </row>
    <row r="491" spans="1:26" ht="15.75" customHeight="1">
      <c r="A491" s="216"/>
      <c r="B491" s="216"/>
      <c r="C491" s="216"/>
      <c r="D491" s="216"/>
      <c r="E491" s="216"/>
      <c r="F491" s="216"/>
      <c r="G491" s="216"/>
      <c r="H491" s="260"/>
      <c r="I491" s="216"/>
      <c r="J491" s="216"/>
      <c r="K491" s="216"/>
      <c r="L491" s="216"/>
      <c r="M491" s="216"/>
      <c r="N491" s="216"/>
      <c r="O491" s="216"/>
      <c r="P491" s="216"/>
      <c r="Q491" s="216"/>
      <c r="R491" s="216"/>
      <c r="S491" s="216"/>
      <c r="T491" s="216"/>
      <c r="U491" s="216"/>
      <c r="V491" s="216"/>
      <c r="W491" s="216"/>
      <c r="X491" s="216"/>
      <c r="Y491" s="216"/>
      <c r="Z491" s="216"/>
    </row>
    <row r="492" spans="1:26" ht="15.75" customHeight="1">
      <c r="A492" s="216"/>
      <c r="B492" s="216"/>
      <c r="C492" s="216"/>
      <c r="D492" s="216"/>
      <c r="E492" s="216"/>
      <c r="F492" s="216"/>
      <c r="G492" s="216"/>
      <c r="H492" s="260"/>
      <c r="I492" s="216"/>
      <c r="J492" s="216"/>
      <c r="K492" s="216"/>
      <c r="L492" s="216"/>
      <c r="M492" s="216"/>
      <c r="N492" s="216"/>
      <c r="O492" s="216"/>
      <c r="P492" s="216"/>
      <c r="Q492" s="216"/>
      <c r="R492" s="216"/>
      <c r="S492" s="216"/>
      <c r="T492" s="216"/>
      <c r="U492" s="216"/>
      <c r="V492" s="216"/>
      <c r="W492" s="216"/>
      <c r="X492" s="216"/>
      <c r="Y492" s="216"/>
      <c r="Z492" s="216"/>
    </row>
    <row r="493" spans="1:26" ht="15.75" customHeight="1">
      <c r="A493" s="216"/>
      <c r="B493" s="216"/>
      <c r="C493" s="216"/>
      <c r="D493" s="216"/>
      <c r="E493" s="216"/>
      <c r="F493" s="216"/>
      <c r="G493" s="216"/>
      <c r="H493" s="260"/>
      <c r="I493" s="216"/>
      <c r="J493" s="216"/>
      <c r="K493" s="216"/>
      <c r="L493" s="216"/>
      <c r="M493" s="216"/>
      <c r="N493" s="216"/>
      <c r="O493" s="216"/>
      <c r="P493" s="216"/>
      <c r="Q493" s="216"/>
      <c r="R493" s="216"/>
      <c r="S493" s="216"/>
      <c r="T493" s="216"/>
      <c r="U493" s="216"/>
      <c r="V493" s="216"/>
      <c r="W493" s="216"/>
      <c r="X493" s="216"/>
      <c r="Y493" s="216"/>
      <c r="Z493" s="216"/>
    </row>
    <row r="494" spans="1:26" ht="15.75" customHeight="1">
      <c r="A494" s="216"/>
      <c r="B494" s="216"/>
      <c r="C494" s="216"/>
      <c r="D494" s="216"/>
      <c r="E494" s="216"/>
      <c r="F494" s="216"/>
      <c r="G494" s="216"/>
      <c r="H494" s="260"/>
      <c r="I494" s="216"/>
      <c r="J494" s="216"/>
      <c r="K494" s="216"/>
      <c r="L494" s="216"/>
      <c r="M494" s="216"/>
      <c r="N494" s="216"/>
      <c r="O494" s="216"/>
      <c r="P494" s="216"/>
      <c r="Q494" s="216"/>
      <c r="R494" s="216"/>
      <c r="S494" s="216"/>
      <c r="T494" s="216"/>
      <c r="U494" s="216"/>
      <c r="V494" s="216"/>
      <c r="W494" s="216"/>
      <c r="X494" s="216"/>
      <c r="Y494" s="216"/>
      <c r="Z494" s="216"/>
    </row>
    <row r="495" spans="1:26" ht="15.75" customHeight="1">
      <c r="A495" s="216"/>
      <c r="B495" s="216"/>
      <c r="C495" s="216"/>
      <c r="D495" s="216"/>
      <c r="E495" s="216"/>
      <c r="F495" s="216"/>
      <c r="G495" s="216"/>
      <c r="H495" s="260"/>
      <c r="I495" s="216"/>
      <c r="J495" s="216"/>
      <c r="K495" s="216"/>
      <c r="L495" s="216"/>
      <c r="M495" s="216"/>
      <c r="N495" s="216"/>
      <c r="O495" s="216"/>
      <c r="P495" s="216"/>
      <c r="Q495" s="216"/>
      <c r="R495" s="216"/>
      <c r="S495" s="216"/>
      <c r="T495" s="216"/>
      <c r="U495" s="216"/>
      <c r="V495" s="216"/>
      <c r="W495" s="216"/>
      <c r="X495" s="216"/>
      <c r="Y495" s="216"/>
      <c r="Z495" s="216"/>
    </row>
    <row r="496" spans="1:26" ht="15.75" customHeight="1">
      <c r="A496" s="216"/>
      <c r="B496" s="216"/>
      <c r="C496" s="216"/>
      <c r="D496" s="216"/>
      <c r="E496" s="216"/>
      <c r="F496" s="216"/>
      <c r="G496" s="216"/>
      <c r="H496" s="260"/>
      <c r="I496" s="216"/>
      <c r="J496" s="216"/>
      <c r="K496" s="216"/>
      <c r="L496" s="216"/>
      <c r="M496" s="216"/>
      <c r="N496" s="216"/>
      <c r="O496" s="216"/>
      <c r="P496" s="216"/>
      <c r="Q496" s="216"/>
      <c r="R496" s="216"/>
      <c r="S496" s="216"/>
      <c r="T496" s="216"/>
      <c r="U496" s="216"/>
      <c r="V496" s="216"/>
      <c r="W496" s="216"/>
      <c r="X496" s="216"/>
      <c r="Y496" s="216"/>
      <c r="Z496" s="216"/>
    </row>
    <row r="497" spans="1:26" ht="15.75" customHeight="1">
      <c r="A497" s="216"/>
      <c r="B497" s="216"/>
      <c r="C497" s="216"/>
      <c r="D497" s="216"/>
      <c r="E497" s="216"/>
      <c r="F497" s="216"/>
      <c r="G497" s="216"/>
      <c r="H497" s="260"/>
      <c r="I497" s="216"/>
      <c r="J497" s="216"/>
      <c r="K497" s="216"/>
      <c r="L497" s="216"/>
      <c r="M497" s="216"/>
      <c r="N497" s="216"/>
      <c r="O497" s="216"/>
      <c r="P497" s="216"/>
      <c r="Q497" s="216"/>
      <c r="R497" s="216"/>
      <c r="S497" s="216"/>
      <c r="T497" s="216"/>
      <c r="U497" s="216"/>
      <c r="V497" s="216"/>
      <c r="W497" s="216"/>
      <c r="X497" s="216"/>
      <c r="Y497" s="216"/>
      <c r="Z497" s="216"/>
    </row>
    <row r="498" spans="1:26" ht="15.75" customHeight="1">
      <c r="A498" s="216"/>
      <c r="B498" s="216"/>
      <c r="C498" s="216"/>
      <c r="D498" s="216"/>
      <c r="E498" s="216"/>
      <c r="F498" s="216"/>
      <c r="G498" s="216"/>
      <c r="H498" s="260"/>
      <c r="I498" s="216"/>
      <c r="J498" s="216"/>
      <c r="K498" s="216"/>
      <c r="L498" s="216"/>
      <c r="M498" s="216"/>
      <c r="N498" s="216"/>
      <c r="O498" s="216"/>
      <c r="P498" s="216"/>
      <c r="Q498" s="216"/>
      <c r="R498" s="216"/>
      <c r="S498" s="216"/>
      <c r="T498" s="216"/>
      <c r="U498" s="216"/>
      <c r="V498" s="216"/>
      <c r="W498" s="216"/>
      <c r="X498" s="216"/>
      <c r="Y498" s="216"/>
      <c r="Z498" s="216"/>
    </row>
    <row r="499" spans="1:26" ht="15.75" customHeight="1">
      <c r="A499" s="216"/>
      <c r="B499" s="216"/>
      <c r="C499" s="216"/>
      <c r="D499" s="216"/>
      <c r="E499" s="216"/>
      <c r="F499" s="216"/>
      <c r="G499" s="216"/>
      <c r="H499" s="260"/>
      <c r="I499" s="216"/>
      <c r="J499" s="216"/>
      <c r="K499" s="216"/>
      <c r="L499" s="216"/>
      <c r="M499" s="216"/>
      <c r="N499" s="216"/>
      <c r="O499" s="216"/>
      <c r="P499" s="216"/>
      <c r="Q499" s="216"/>
      <c r="R499" s="216"/>
      <c r="S499" s="216"/>
      <c r="T499" s="216"/>
      <c r="U499" s="216"/>
      <c r="V499" s="216"/>
      <c r="W499" s="216"/>
      <c r="X499" s="216"/>
      <c r="Y499" s="216"/>
      <c r="Z499" s="216"/>
    </row>
    <row r="500" spans="1:26" ht="15.75" customHeight="1">
      <c r="A500" s="216"/>
      <c r="B500" s="216"/>
      <c r="C500" s="216"/>
      <c r="D500" s="216"/>
      <c r="E500" s="216"/>
      <c r="F500" s="216"/>
      <c r="G500" s="216"/>
      <c r="H500" s="260"/>
      <c r="I500" s="216"/>
      <c r="J500" s="216"/>
      <c r="K500" s="216"/>
      <c r="L500" s="216"/>
      <c r="M500" s="216"/>
      <c r="N500" s="216"/>
      <c r="O500" s="216"/>
      <c r="P500" s="216"/>
      <c r="Q500" s="216"/>
      <c r="R500" s="216"/>
      <c r="S500" s="216"/>
      <c r="T500" s="216"/>
      <c r="U500" s="216"/>
      <c r="V500" s="216"/>
      <c r="W500" s="216"/>
      <c r="X500" s="216"/>
      <c r="Y500" s="216"/>
      <c r="Z500" s="216"/>
    </row>
    <row r="501" spans="1:26" ht="15.75" customHeight="1">
      <c r="A501" s="216"/>
      <c r="B501" s="216"/>
      <c r="C501" s="216"/>
      <c r="D501" s="216"/>
      <c r="E501" s="216"/>
      <c r="F501" s="216"/>
      <c r="G501" s="216"/>
      <c r="H501" s="260"/>
      <c r="I501" s="216"/>
      <c r="J501" s="216"/>
      <c r="K501" s="216"/>
      <c r="L501" s="216"/>
      <c r="M501" s="216"/>
      <c r="N501" s="216"/>
      <c r="O501" s="216"/>
      <c r="P501" s="216"/>
      <c r="Q501" s="216"/>
      <c r="R501" s="216"/>
      <c r="S501" s="216"/>
      <c r="T501" s="216"/>
      <c r="U501" s="216"/>
      <c r="V501" s="216"/>
      <c r="W501" s="216"/>
      <c r="X501" s="216"/>
      <c r="Y501" s="216"/>
      <c r="Z501" s="216"/>
    </row>
    <row r="502" spans="1:26" ht="15.75" customHeight="1">
      <c r="A502" s="216"/>
      <c r="B502" s="216"/>
      <c r="C502" s="216"/>
      <c r="D502" s="216"/>
      <c r="E502" s="216"/>
      <c r="F502" s="216"/>
      <c r="G502" s="216"/>
      <c r="H502" s="260"/>
      <c r="I502" s="216"/>
      <c r="J502" s="216"/>
      <c r="K502" s="216"/>
      <c r="L502" s="216"/>
      <c r="M502" s="216"/>
      <c r="N502" s="216"/>
      <c r="O502" s="216"/>
      <c r="P502" s="216"/>
      <c r="Q502" s="216"/>
      <c r="R502" s="216"/>
      <c r="S502" s="216"/>
      <c r="T502" s="216"/>
      <c r="U502" s="216"/>
      <c r="V502" s="216"/>
      <c r="W502" s="216"/>
      <c r="X502" s="216"/>
      <c r="Y502" s="216"/>
      <c r="Z502" s="216"/>
    </row>
    <row r="503" spans="1:26" ht="15.75" customHeight="1">
      <c r="A503" s="216"/>
      <c r="B503" s="216"/>
      <c r="C503" s="216"/>
      <c r="D503" s="216"/>
      <c r="E503" s="216"/>
      <c r="F503" s="216"/>
      <c r="G503" s="216"/>
      <c r="H503" s="260"/>
      <c r="I503" s="216"/>
      <c r="J503" s="216"/>
      <c r="K503" s="216"/>
      <c r="L503" s="216"/>
      <c r="M503" s="216"/>
      <c r="N503" s="216"/>
      <c r="O503" s="216"/>
      <c r="P503" s="216"/>
      <c r="Q503" s="216"/>
      <c r="R503" s="216"/>
      <c r="S503" s="216"/>
      <c r="T503" s="216"/>
      <c r="U503" s="216"/>
      <c r="V503" s="216"/>
      <c r="W503" s="216"/>
      <c r="X503" s="216"/>
      <c r="Y503" s="216"/>
      <c r="Z503" s="216"/>
    </row>
    <row r="504" spans="1:26" ht="15.75" customHeight="1">
      <c r="A504" s="216"/>
      <c r="B504" s="216"/>
      <c r="C504" s="216"/>
      <c r="D504" s="216"/>
      <c r="E504" s="216"/>
      <c r="F504" s="216"/>
      <c r="G504" s="216"/>
      <c r="H504" s="260"/>
      <c r="I504" s="216"/>
      <c r="J504" s="216"/>
      <c r="K504" s="216"/>
      <c r="L504" s="216"/>
      <c r="M504" s="216"/>
      <c r="N504" s="216"/>
      <c r="O504" s="216"/>
      <c r="P504" s="216"/>
      <c r="Q504" s="216"/>
      <c r="R504" s="216"/>
      <c r="S504" s="216"/>
      <c r="T504" s="216"/>
      <c r="U504" s="216"/>
      <c r="V504" s="216"/>
      <c r="W504" s="216"/>
      <c r="X504" s="216"/>
      <c r="Y504" s="216"/>
      <c r="Z504" s="216"/>
    </row>
    <row r="505" spans="1:26" ht="15.75" customHeight="1">
      <c r="A505" s="216"/>
      <c r="B505" s="216"/>
      <c r="C505" s="216"/>
      <c r="D505" s="216"/>
      <c r="E505" s="216"/>
      <c r="F505" s="216"/>
      <c r="G505" s="216"/>
      <c r="H505" s="260"/>
      <c r="I505" s="216"/>
      <c r="J505" s="216"/>
      <c r="K505" s="216"/>
      <c r="L505" s="216"/>
      <c r="M505" s="216"/>
      <c r="N505" s="216"/>
      <c r="O505" s="216"/>
      <c r="P505" s="216"/>
      <c r="Q505" s="216"/>
      <c r="R505" s="216"/>
      <c r="S505" s="216"/>
      <c r="T505" s="216"/>
      <c r="U505" s="216"/>
      <c r="V505" s="216"/>
      <c r="W505" s="216"/>
      <c r="X505" s="216"/>
      <c r="Y505" s="216"/>
      <c r="Z505" s="216"/>
    </row>
    <row r="506" spans="1:26" ht="15.75" customHeight="1">
      <c r="A506" s="216"/>
      <c r="B506" s="216"/>
      <c r="C506" s="216"/>
      <c r="D506" s="216"/>
      <c r="E506" s="216"/>
      <c r="F506" s="216"/>
      <c r="G506" s="216"/>
      <c r="H506" s="260"/>
      <c r="I506" s="216"/>
      <c r="J506" s="216"/>
      <c r="K506" s="216"/>
      <c r="L506" s="216"/>
      <c r="M506" s="216"/>
      <c r="N506" s="216"/>
      <c r="O506" s="216"/>
      <c r="P506" s="216"/>
      <c r="Q506" s="216"/>
      <c r="R506" s="216"/>
      <c r="S506" s="216"/>
      <c r="T506" s="216"/>
      <c r="U506" s="216"/>
      <c r="V506" s="216"/>
      <c r="W506" s="216"/>
      <c r="X506" s="216"/>
      <c r="Y506" s="216"/>
      <c r="Z506" s="216"/>
    </row>
    <row r="507" spans="1:26" ht="15.75" customHeight="1">
      <c r="A507" s="216"/>
      <c r="B507" s="216"/>
      <c r="C507" s="216"/>
      <c r="D507" s="216"/>
      <c r="E507" s="216"/>
      <c r="F507" s="216"/>
      <c r="G507" s="216"/>
      <c r="H507" s="260"/>
      <c r="I507" s="216"/>
      <c r="J507" s="216"/>
      <c r="K507" s="216"/>
      <c r="L507" s="216"/>
      <c r="M507" s="216"/>
      <c r="N507" s="216"/>
      <c r="O507" s="216"/>
      <c r="P507" s="216"/>
      <c r="Q507" s="216"/>
      <c r="R507" s="216"/>
      <c r="S507" s="216"/>
      <c r="T507" s="216"/>
      <c r="U507" s="216"/>
      <c r="V507" s="216"/>
      <c r="W507" s="216"/>
      <c r="X507" s="216"/>
      <c r="Y507" s="216"/>
      <c r="Z507" s="216"/>
    </row>
    <row r="508" spans="1:26" ht="15.75" customHeight="1">
      <c r="A508" s="216"/>
      <c r="B508" s="216"/>
      <c r="C508" s="216"/>
      <c r="D508" s="216"/>
      <c r="E508" s="216"/>
      <c r="F508" s="216"/>
      <c r="G508" s="216"/>
      <c r="H508" s="260"/>
      <c r="I508" s="216"/>
      <c r="J508" s="216"/>
      <c r="K508" s="216"/>
      <c r="L508" s="216"/>
      <c r="M508" s="216"/>
      <c r="N508" s="216"/>
      <c r="O508" s="216"/>
      <c r="P508" s="216"/>
      <c r="Q508" s="216"/>
      <c r="R508" s="216"/>
      <c r="S508" s="216"/>
      <c r="T508" s="216"/>
      <c r="U508" s="216"/>
      <c r="V508" s="216"/>
      <c r="W508" s="216"/>
      <c r="X508" s="216"/>
      <c r="Y508" s="216"/>
      <c r="Z508" s="216"/>
    </row>
    <row r="509" spans="1:26" ht="15.75" customHeight="1">
      <c r="A509" s="216"/>
      <c r="B509" s="216"/>
      <c r="C509" s="216"/>
      <c r="D509" s="216"/>
      <c r="E509" s="216"/>
      <c r="F509" s="216"/>
      <c r="G509" s="216"/>
      <c r="H509" s="260"/>
      <c r="I509" s="216"/>
      <c r="J509" s="216"/>
      <c r="K509" s="216"/>
      <c r="L509" s="216"/>
      <c r="M509" s="216"/>
      <c r="N509" s="216"/>
      <c r="O509" s="216"/>
      <c r="P509" s="216"/>
      <c r="Q509" s="216"/>
      <c r="R509" s="216"/>
      <c r="S509" s="216"/>
      <c r="T509" s="216"/>
      <c r="U509" s="216"/>
      <c r="V509" s="216"/>
      <c r="W509" s="216"/>
      <c r="X509" s="216"/>
      <c r="Y509" s="216"/>
      <c r="Z509" s="216"/>
    </row>
    <row r="510" spans="1:26" ht="15.75" customHeight="1">
      <c r="A510" s="216"/>
      <c r="B510" s="216"/>
      <c r="C510" s="216"/>
      <c r="D510" s="216"/>
      <c r="E510" s="216"/>
      <c r="F510" s="216"/>
      <c r="G510" s="216"/>
      <c r="H510" s="260"/>
      <c r="I510" s="216"/>
      <c r="J510" s="216"/>
      <c r="K510" s="216"/>
      <c r="L510" s="216"/>
      <c r="M510" s="216"/>
      <c r="N510" s="216"/>
      <c r="O510" s="216"/>
      <c r="P510" s="216"/>
      <c r="Q510" s="216"/>
      <c r="R510" s="216"/>
      <c r="S510" s="216"/>
      <c r="T510" s="216"/>
      <c r="U510" s="216"/>
      <c r="V510" s="216"/>
      <c r="W510" s="216"/>
      <c r="X510" s="216"/>
      <c r="Y510" s="216"/>
      <c r="Z510" s="216"/>
    </row>
    <row r="511" spans="1:26" ht="15.75" customHeight="1">
      <c r="A511" s="216"/>
      <c r="B511" s="216"/>
      <c r="C511" s="216"/>
      <c r="D511" s="216"/>
      <c r="E511" s="216"/>
      <c r="F511" s="216"/>
      <c r="G511" s="216"/>
      <c r="H511" s="260"/>
      <c r="I511" s="216"/>
      <c r="J511" s="216"/>
      <c r="K511" s="216"/>
      <c r="L511" s="216"/>
      <c r="M511" s="216"/>
      <c r="N511" s="216"/>
      <c r="O511" s="216"/>
      <c r="P511" s="216"/>
      <c r="Q511" s="216"/>
      <c r="R511" s="216"/>
      <c r="S511" s="216"/>
      <c r="T511" s="216"/>
      <c r="U511" s="216"/>
      <c r="V511" s="216"/>
      <c r="W511" s="216"/>
      <c r="X511" s="216"/>
      <c r="Y511" s="216"/>
      <c r="Z511" s="216"/>
    </row>
    <row r="512" spans="1:26" ht="15.75" customHeight="1">
      <c r="A512" s="216"/>
      <c r="B512" s="216"/>
      <c r="C512" s="216"/>
      <c r="D512" s="216"/>
      <c r="E512" s="216"/>
      <c r="F512" s="216"/>
      <c r="G512" s="216"/>
      <c r="H512" s="260"/>
      <c r="I512" s="216"/>
      <c r="J512" s="216"/>
      <c r="K512" s="216"/>
      <c r="L512" s="216"/>
      <c r="M512" s="216"/>
      <c r="N512" s="216"/>
      <c r="O512" s="216"/>
      <c r="P512" s="216"/>
      <c r="Q512" s="216"/>
      <c r="R512" s="216"/>
      <c r="S512" s="216"/>
      <c r="T512" s="216"/>
      <c r="U512" s="216"/>
      <c r="V512" s="216"/>
      <c r="W512" s="216"/>
      <c r="X512" s="216"/>
      <c r="Y512" s="216"/>
      <c r="Z512" s="216"/>
    </row>
    <row r="513" spans="1:26" ht="15.75" customHeight="1">
      <c r="A513" s="216"/>
      <c r="B513" s="216"/>
      <c r="C513" s="216"/>
      <c r="D513" s="216"/>
      <c r="E513" s="216"/>
      <c r="F513" s="216"/>
      <c r="G513" s="216"/>
      <c r="H513" s="260"/>
      <c r="I513" s="216"/>
      <c r="J513" s="216"/>
      <c r="K513" s="216"/>
      <c r="L513" s="216"/>
      <c r="M513" s="216"/>
      <c r="N513" s="216"/>
      <c r="O513" s="216"/>
      <c r="P513" s="216"/>
      <c r="Q513" s="216"/>
      <c r="R513" s="216"/>
      <c r="S513" s="216"/>
      <c r="T513" s="216"/>
      <c r="U513" s="216"/>
      <c r="V513" s="216"/>
      <c r="W513" s="216"/>
      <c r="X513" s="216"/>
      <c r="Y513" s="216"/>
      <c r="Z513" s="216"/>
    </row>
    <row r="514" spans="1:26" ht="15.75" customHeight="1">
      <c r="A514" s="216"/>
      <c r="B514" s="216"/>
      <c r="C514" s="216"/>
      <c r="D514" s="216"/>
      <c r="E514" s="216"/>
      <c r="F514" s="216"/>
      <c r="G514" s="216"/>
      <c r="H514" s="260"/>
      <c r="I514" s="216"/>
      <c r="J514" s="216"/>
      <c r="K514" s="216"/>
      <c r="L514" s="216"/>
      <c r="M514" s="216"/>
      <c r="N514" s="216"/>
      <c r="O514" s="216"/>
      <c r="P514" s="216"/>
      <c r="Q514" s="216"/>
      <c r="R514" s="216"/>
      <c r="S514" s="216"/>
      <c r="T514" s="216"/>
      <c r="U514" s="216"/>
      <c r="V514" s="216"/>
      <c r="W514" s="216"/>
      <c r="X514" s="216"/>
      <c r="Y514" s="216"/>
      <c r="Z514" s="216"/>
    </row>
    <row r="515" spans="1:26" ht="15.75" customHeight="1">
      <c r="A515" s="216"/>
      <c r="B515" s="216"/>
      <c r="C515" s="216"/>
      <c r="D515" s="216"/>
      <c r="E515" s="216"/>
      <c r="F515" s="216"/>
      <c r="G515" s="216"/>
      <c r="H515" s="260"/>
      <c r="I515" s="216"/>
      <c r="J515" s="216"/>
      <c r="K515" s="216"/>
      <c r="L515" s="216"/>
      <c r="M515" s="216"/>
      <c r="N515" s="216"/>
      <c r="O515" s="216"/>
      <c r="P515" s="216"/>
      <c r="Q515" s="216"/>
      <c r="R515" s="216"/>
      <c r="S515" s="216"/>
      <c r="T515" s="216"/>
      <c r="U515" s="216"/>
      <c r="V515" s="216"/>
      <c r="W515" s="216"/>
      <c r="X515" s="216"/>
      <c r="Y515" s="216"/>
      <c r="Z515" s="216"/>
    </row>
    <row r="516" spans="1:26" ht="15.75" customHeight="1">
      <c r="A516" s="216"/>
      <c r="B516" s="216"/>
      <c r="C516" s="216"/>
      <c r="D516" s="216"/>
      <c r="E516" s="216"/>
      <c r="F516" s="216"/>
      <c r="G516" s="216"/>
      <c r="H516" s="260"/>
      <c r="I516" s="216"/>
      <c r="J516" s="216"/>
      <c r="K516" s="216"/>
      <c r="L516" s="216"/>
      <c r="M516" s="216"/>
      <c r="N516" s="216"/>
      <c r="O516" s="216"/>
      <c r="P516" s="216"/>
      <c r="Q516" s="216"/>
      <c r="R516" s="216"/>
      <c r="S516" s="216"/>
      <c r="T516" s="216"/>
      <c r="U516" s="216"/>
      <c r="V516" s="216"/>
      <c r="W516" s="216"/>
      <c r="X516" s="216"/>
      <c r="Y516" s="216"/>
      <c r="Z516" s="216"/>
    </row>
    <row r="517" spans="1:26" ht="15.75" customHeight="1">
      <c r="A517" s="216"/>
      <c r="B517" s="216"/>
      <c r="C517" s="216"/>
      <c r="D517" s="216"/>
      <c r="E517" s="216"/>
      <c r="F517" s="216"/>
      <c r="G517" s="216"/>
      <c r="H517" s="260"/>
      <c r="I517" s="216"/>
      <c r="J517" s="216"/>
      <c r="K517" s="216"/>
      <c r="L517" s="216"/>
      <c r="M517" s="216"/>
      <c r="N517" s="216"/>
      <c r="O517" s="216"/>
      <c r="P517" s="216"/>
      <c r="Q517" s="216"/>
      <c r="R517" s="216"/>
      <c r="S517" s="216"/>
      <c r="T517" s="216"/>
      <c r="U517" s="216"/>
      <c r="V517" s="216"/>
      <c r="W517" s="216"/>
      <c r="X517" s="216"/>
      <c r="Y517" s="216"/>
      <c r="Z517" s="216"/>
    </row>
    <row r="518" spans="1:26" ht="15.75" customHeight="1">
      <c r="A518" s="216"/>
      <c r="B518" s="216"/>
      <c r="C518" s="216"/>
      <c r="D518" s="216"/>
      <c r="E518" s="216"/>
      <c r="F518" s="216"/>
      <c r="G518" s="216"/>
      <c r="H518" s="260"/>
      <c r="I518" s="216"/>
      <c r="J518" s="216"/>
      <c r="K518" s="216"/>
      <c r="L518" s="216"/>
      <c r="M518" s="216"/>
      <c r="N518" s="216"/>
      <c r="O518" s="216"/>
      <c r="P518" s="216"/>
      <c r="Q518" s="216"/>
      <c r="R518" s="216"/>
      <c r="S518" s="216"/>
      <c r="T518" s="216"/>
      <c r="U518" s="216"/>
      <c r="V518" s="216"/>
      <c r="W518" s="216"/>
      <c r="X518" s="216"/>
      <c r="Y518" s="216"/>
      <c r="Z518" s="216"/>
    </row>
    <row r="519" spans="1:26" ht="15.75" customHeight="1">
      <c r="A519" s="216"/>
      <c r="B519" s="216"/>
      <c r="C519" s="216"/>
      <c r="D519" s="216"/>
      <c r="E519" s="216"/>
      <c r="F519" s="216"/>
      <c r="G519" s="216"/>
      <c r="H519" s="260"/>
      <c r="I519" s="216"/>
      <c r="J519" s="216"/>
      <c r="K519" s="216"/>
      <c r="L519" s="216"/>
      <c r="M519" s="216"/>
      <c r="N519" s="216"/>
      <c r="O519" s="216"/>
      <c r="P519" s="216"/>
      <c r="Q519" s="216"/>
      <c r="R519" s="216"/>
      <c r="S519" s="216"/>
      <c r="T519" s="216"/>
      <c r="U519" s="216"/>
      <c r="V519" s="216"/>
      <c r="W519" s="216"/>
      <c r="X519" s="216"/>
      <c r="Y519" s="216"/>
      <c r="Z519" s="216"/>
    </row>
    <row r="520" spans="1:26" ht="15.75" customHeight="1">
      <c r="A520" s="216"/>
      <c r="B520" s="216"/>
      <c r="C520" s="216"/>
      <c r="D520" s="216"/>
      <c r="E520" s="216"/>
      <c r="F520" s="216"/>
      <c r="G520" s="216"/>
      <c r="H520" s="260"/>
      <c r="I520" s="216"/>
      <c r="J520" s="216"/>
      <c r="K520" s="216"/>
      <c r="L520" s="216"/>
      <c r="M520" s="216"/>
      <c r="N520" s="216"/>
      <c r="O520" s="216"/>
      <c r="P520" s="216"/>
      <c r="Q520" s="216"/>
      <c r="R520" s="216"/>
      <c r="S520" s="216"/>
      <c r="T520" s="216"/>
      <c r="U520" s="216"/>
      <c r="V520" s="216"/>
      <c r="W520" s="216"/>
      <c r="X520" s="216"/>
      <c r="Y520" s="216"/>
      <c r="Z520" s="216"/>
    </row>
    <row r="521" spans="1:26" ht="15.75" customHeight="1">
      <c r="A521" s="216"/>
      <c r="B521" s="216"/>
      <c r="C521" s="216"/>
      <c r="D521" s="216"/>
      <c r="E521" s="216"/>
      <c r="F521" s="216"/>
      <c r="G521" s="216"/>
      <c r="H521" s="260"/>
      <c r="I521" s="216"/>
      <c r="J521" s="216"/>
      <c r="K521" s="216"/>
      <c r="L521" s="216"/>
      <c r="M521" s="216"/>
      <c r="N521" s="216"/>
      <c r="O521" s="216"/>
      <c r="P521" s="216"/>
      <c r="Q521" s="216"/>
      <c r="R521" s="216"/>
      <c r="S521" s="216"/>
      <c r="T521" s="216"/>
      <c r="U521" s="216"/>
      <c r="V521" s="216"/>
      <c r="W521" s="216"/>
      <c r="X521" s="216"/>
      <c r="Y521" s="216"/>
      <c r="Z521" s="216"/>
    </row>
    <row r="522" spans="1:26" ht="15.75" customHeight="1">
      <c r="A522" s="216"/>
      <c r="B522" s="216"/>
      <c r="C522" s="216"/>
      <c r="D522" s="216"/>
      <c r="E522" s="216"/>
      <c r="F522" s="216"/>
      <c r="G522" s="216"/>
      <c r="H522" s="260"/>
      <c r="I522" s="216"/>
      <c r="J522" s="216"/>
      <c r="K522" s="216"/>
      <c r="L522" s="216"/>
      <c r="M522" s="216"/>
      <c r="N522" s="216"/>
      <c r="O522" s="216"/>
      <c r="P522" s="216"/>
      <c r="Q522" s="216"/>
      <c r="R522" s="216"/>
      <c r="S522" s="216"/>
      <c r="T522" s="216"/>
      <c r="U522" s="216"/>
      <c r="V522" s="216"/>
      <c r="W522" s="216"/>
      <c r="X522" s="216"/>
      <c r="Y522" s="216"/>
      <c r="Z522" s="216"/>
    </row>
    <row r="523" spans="1:26" ht="15.75" customHeight="1">
      <c r="A523" s="216"/>
      <c r="B523" s="216"/>
      <c r="C523" s="216"/>
      <c r="D523" s="216"/>
      <c r="E523" s="216"/>
      <c r="F523" s="216"/>
      <c r="G523" s="216"/>
      <c r="H523" s="260"/>
      <c r="I523" s="216"/>
      <c r="J523" s="216"/>
      <c r="K523" s="216"/>
      <c r="L523" s="216"/>
      <c r="M523" s="216"/>
      <c r="N523" s="216"/>
      <c r="O523" s="216"/>
      <c r="P523" s="216"/>
      <c r="Q523" s="216"/>
      <c r="R523" s="216"/>
      <c r="S523" s="216"/>
      <c r="T523" s="216"/>
      <c r="U523" s="216"/>
      <c r="V523" s="216"/>
      <c r="W523" s="216"/>
      <c r="X523" s="216"/>
      <c r="Y523" s="216"/>
      <c r="Z523" s="216"/>
    </row>
    <row r="524" spans="1:26" ht="15.75" customHeight="1">
      <c r="A524" s="216"/>
      <c r="B524" s="216"/>
      <c r="C524" s="216"/>
      <c r="D524" s="216"/>
      <c r="E524" s="216"/>
      <c r="F524" s="216"/>
      <c r="G524" s="216"/>
      <c r="H524" s="260"/>
      <c r="I524" s="216"/>
      <c r="J524" s="216"/>
      <c r="K524" s="216"/>
      <c r="L524" s="216"/>
      <c r="M524" s="216"/>
      <c r="N524" s="216"/>
      <c r="O524" s="216"/>
      <c r="P524" s="216"/>
      <c r="Q524" s="216"/>
      <c r="R524" s="216"/>
      <c r="S524" s="216"/>
      <c r="T524" s="216"/>
      <c r="U524" s="216"/>
      <c r="V524" s="216"/>
      <c r="W524" s="216"/>
      <c r="X524" s="216"/>
      <c r="Y524" s="216"/>
      <c r="Z524" s="216"/>
    </row>
    <row r="525" spans="1:26" ht="15.75" customHeight="1">
      <c r="A525" s="216"/>
      <c r="B525" s="216"/>
      <c r="C525" s="216"/>
      <c r="D525" s="216"/>
      <c r="E525" s="216"/>
      <c r="F525" s="216"/>
      <c r="G525" s="216"/>
      <c r="H525" s="260"/>
      <c r="I525" s="216"/>
      <c r="J525" s="216"/>
      <c r="K525" s="216"/>
      <c r="L525" s="216"/>
      <c r="M525" s="216"/>
      <c r="N525" s="216"/>
      <c r="O525" s="216"/>
      <c r="P525" s="216"/>
      <c r="Q525" s="216"/>
      <c r="R525" s="216"/>
      <c r="S525" s="216"/>
      <c r="T525" s="216"/>
      <c r="U525" s="216"/>
      <c r="V525" s="216"/>
      <c r="W525" s="216"/>
      <c r="X525" s="216"/>
      <c r="Y525" s="216"/>
      <c r="Z525" s="216"/>
    </row>
    <row r="526" spans="1:26" ht="15.75" customHeight="1">
      <c r="A526" s="216"/>
      <c r="B526" s="216"/>
      <c r="C526" s="216"/>
      <c r="D526" s="216"/>
      <c r="E526" s="216"/>
      <c r="F526" s="216"/>
      <c r="G526" s="216"/>
      <c r="H526" s="260"/>
      <c r="I526" s="216"/>
      <c r="J526" s="216"/>
      <c r="K526" s="216"/>
      <c r="L526" s="216"/>
      <c r="M526" s="216"/>
      <c r="N526" s="216"/>
      <c r="O526" s="216"/>
      <c r="P526" s="216"/>
      <c r="Q526" s="216"/>
      <c r="R526" s="216"/>
      <c r="S526" s="216"/>
      <c r="T526" s="216"/>
      <c r="U526" s="216"/>
      <c r="V526" s="216"/>
      <c r="W526" s="216"/>
      <c r="X526" s="216"/>
      <c r="Y526" s="216"/>
      <c r="Z526" s="216"/>
    </row>
    <row r="527" spans="1:26" ht="15.75" customHeight="1">
      <c r="A527" s="216"/>
      <c r="B527" s="216"/>
      <c r="C527" s="216"/>
      <c r="D527" s="216"/>
      <c r="E527" s="216"/>
      <c r="F527" s="216"/>
      <c r="G527" s="216"/>
      <c r="H527" s="260"/>
      <c r="I527" s="216"/>
      <c r="J527" s="216"/>
      <c r="K527" s="216"/>
      <c r="L527" s="216"/>
      <c r="M527" s="216"/>
      <c r="N527" s="216"/>
      <c r="O527" s="216"/>
      <c r="P527" s="216"/>
      <c r="Q527" s="216"/>
      <c r="R527" s="216"/>
      <c r="S527" s="216"/>
      <c r="T527" s="216"/>
      <c r="U527" s="216"/>
      <c r="V527" s="216"/>
      <c r="W527" s="216"/>
      <c r="X527" s="216"/>
      <c r="Y527" s="216"/>
      <c r="Z527" s="216"/>
    </row>
    <row r="528" spans="1:26" ht="15.75" customHeight="1">
      <c r="A528" s="216"/>
      <c r="B528" s="216"/>
      <c r="C528" s="216"/>
      <c r="D528" s="216"/>
      <c r="E528" s="216"/>
      <c r="F528" s="216"/>
      <c r="G528" s="216"/>
      <c r="H528" s="260"/>
      <c r="I528" s="216"/>
      <c r="J528" s="216"/>
      <c r="K528" s="216"/>
      <c r="L528" s="216"/>
      <c r="M528" s="216"/>
      <c r="N528" s="216"/>
      <c r="O528" s="216"/>
      <c r="P528" s="216"/>
      <c r="Q528" s="216"/>
      <c r="R528" s="216"/>
      <c r="S528" s="216"/>
      <c r="T528" s="216"/>
      <c r="U528" s="216"/>
      <c r="V528" s="216"/>
      <c r="W528" s="216"/>
      <c r="X528" s="216"/>
      <c r="Y528" s="216"/>
      <c r="Z528" s="216"/>
    </row>
    <row r="529" spans="1:26" ht="15.75" customHeight="1">
      <c r="A529" s="216"/>
      <c r="B529" s="216"/>
      <c r="C529" s="216"/>
      <c r="D529" s="216"/>
      <c r="E529" s="216"/>
      <c r="F529" s="216"/>
      <c r="G529" s="216"/>
      <c r="H529" s="260"/>
      <c r="I529" s="216"/>
      <c r="J529" s="216"/>
      <c r="K529" s="216"/>
      <c r="L529" s="216"/>
      <c r="M529" s="216"/>
      <c r="N529" s="216"/>
      <c r="O529" s="216"/>
      <c r="P529" s="216"/>
      <c r="Q529" s="216"/>
      <c r="R529" s="216"/>
      <c r="S529" s="216"/>
      <c r="T529" s="216"/>
      <c r="U529" s="216"/>
      <c r="V529" s="216"/>
      <c r="W529" s="216"/>
      <c r="X529" s="216"/>
      <c r="Y529" s="216"/>
      <c r="Z529" s="216"/>
    </row>
    <row r="530" spans="1:26" ht="15.75" customHeight="1">
      <c r="A530" s="216"/>
      <c r="B530" s="216"/>
      <c r="C530" s="216"/>
      <c r="D530" s="216"/>
      <c r="E530" s="216"/>
      <c r="F530" s="216"/>
      <c r="G530" s="216"/>
      <c r="H530" s="260"/>
      <c r="I530" s="216"/>
      <c r="J530" s="216"/>
      <c r="K530" s="216"/>
      <c r="L530" s="216"/>
      <c r="M530" s="216"/>
      <c r="N530" s="216"/>
      <c r="O530" s="216"/>
      <c r="P530" s="216"/>
      <c r="Q530" s="216"/>
      <c r="R530" s="216"/>
      <c r="S530" s="216"/>
      <c r="T530" s="216"/>
      <c r="U530" s="216"/>
      <c r="V530" s="216"/>
      <c r="W530" s="216"/>
      <c r="X530" s="216"/>
      <c r="Y530" s="216"/>
      <c r="Z530" s="216"/>
    </row>
    <row r="531" spans="1:26" ht="15.75" customHeight="1">
      <c r="A531" s="216"/>
      <c r="B531" s="216"/>
      <c r="C531" s="216"/>
      <c r="D531" s="216"/>
      <c r="E531" s="216"/>
      <c r="F531" s="216"/>
      <c r="G531" s="216"/>
      <c r="H531" s="260"/>
      <c r="I531" s="216"/>
      <c r="J531" s="216"/>
      <c r="K531" s="216"/>
      <c r="L531" s="216"/>
      <c r="M531" s="216"/>
      <c r="N531" s="216"/>
      <c r="O531" s="216"/>
      <c r="P531" s="216"/>
      <c r="Q531" s="216"/>
      <c r="R531" s="216"/>
      <c r="S531" s="216"/>
      <c r="T531" s="216"/>
      <c r="U531" s="216"/>
      <c r="V531" s="216"/>
      <c r="W531" s="216"/>
      <c r="X531" s="216"/>
      <c r="Y531" s="216"/>
      <c r="Z531" s="216"/>
    </row>
    <row r="532" spans="1:26" ht="15.75" customHeight="1">
      <c r="A532" s="216"/>
      <c r="B532" s="216"/>
      <c r="C532" s="216"/>
      <c r="D532" s="216"/>
      <c r="E532" s="216"/>
      <c r="F532" s="216"/>
      <c r="G532" s="216"/>
      <c r="H532" s="260"/>
      <c r="I532" s="216"/>
      <c r="J532" s="216"/>
      <c r="K532" s="216"/>
      <c r="L532" s="216"/>
      <c r="M532" s="216"/>
      <c r="N532" s="216"/>
      <c r="O532" s="216"/>
      <c r="P532" s="216"/>
      <c r="Q532" s="216"/>
      <c r="R532" s="216"/>
      <c r="S532" s="216"/>
      <c r="T532" s="216"/>
      <c r="U532" s="216"/>
      <c r="V532" s="216"/>
      <c r="W532" s="216"/>
      <c r="X532" s="216"/>
      <c r="Y532" s="216"/>
      <c r="Z532" s="216"/>
    </row>
    <row r="533" spans="1:26" ht="15.75" customHeight="1">
      <c r="A533" s="216"/>
      <c r="B533" s="216"/>
      <c r="C533" s="216"/>
      <c r="D533" s="216"/>
      <c r="E533" s="216"/>
      <c r="F533" s="216"/>
      <c r="G533" s="216"/>
      <c r="H533" s="260"/>
      <c r="I533" s="216"/>
      <c r="J533" s="216"/>
      <c r="K533" s="216"/>
      <c r="L533" s="216"/>
      <c r="M533" s="216"/>
      <c r="N533" s="216"/>
      <c r="O533" s="216"/>
      <c r="P533" s="216"/>
      <c r="Q533" s="216"/>
      <c r="R533" s="216"/>
      <c r="S533" s="216"/>
      <c r="T533" s="216"/>
      <c r="U533" s="216"/>
      <c r="V533" s="216"/>
      <c r="W533" s="216"/>
      <c r="X533" s="216"/>
      <c r="Y533" s="216"/>
      <c r="Z533" s="216"/>
    </row>
    <row r="534" spans="1:26" ht="15.75" customHeight="1">
      <c r="A534" s="216"/>
      <c r="B534" s="216"/>
      <c r="C534" s="216"/>
      <c r="D534" s="216"/>
      <c r="E534" s="216"/>
      <c r="F534" s="216"/>
      <c r="G534" s="216"/>
      <c r="H534" s="260"/>
      <c r="I534" s="216"/>
      <c r="J534" s="216"/>
      <c r="K534" s="216"/>
      <c r="L534" s="216"/>
      <c r="M534" s="216"/>
      <c r="N534" s="216"/>
      <c r="O534" s="216"/>
      <c r="P534" s="216"/>
      <c r="Q534" s="216"/>
      <c r="R534" s="216"/>
      <c r="S534" s="216"/>
      <c r="T534" s="216"/>
      <c r="U534" s="216"/>
      <c r="V534" s="216"/>
      <c r="W534" s="216"/>
      <c r="X534" s="216"/>
      <c r="Y534" s="216"/>
      <c r="Z534" s="216"/>
    </row>
    <row r="535" spans="1:26" ht="15.75" customHeight="1">
      <c r="A535" s="216"/>
      <c r="B535" s="216"/>
      <c r="C535" s="216"/>
      <c r="D535" s="216"/>
      <c r="E535" s="216"/>
      <c r="F535" s="216"/>
      <c r="G535" s="216"/>
      <c r="H535" s="260"/>
      <c r="I535" s="216"/>
      <c r="J535" s="216"/>
      <c r="K535" s="216"/>
      <c r="L535" s="216"/>
      <c r="M535" s="216"/>
      <c r="N535" s="216"/>
      <c r="O535" s="216"/>
      <c r="P535" s="216"/>
      <c r="Q535" s="216"/>
      <c r="R535" s="216"/>
      <c r="S535" s="216"/>
      <c r="T535" s="216"/>
      <c r="U535" s="216"/>
      <c r="V535" s="216"/>
      <c r="W535" s="216"/>
      <c r="X535" s="216"/>
      <c r="Y535" s="216"/>
      <c r="Z535" s="216"/>
    </row>
    <row r="536" spans="1:26" ht="15.75" customHeight="1">
      <c r="A536" s="216"/>
      <c r="B536" s="216"/>
      <c r="C536" s="216"/>
      <c r="D536" s="216"/>
      <c r="E536" s="216"/>
      <c r="F536" s="216"/>
      <c r="G536" s="216"/>
      <c r="H536" s="260"/>
      <c r="I536" s="216"/>
      <c r="J536" s="216"/>
      <c r="K536" s="216"/>
      <c r="L536" s="216"/>
      <c r="M536" s="216"/>
      <c r="N536" s="216"/>
      <c r="O536" s="216"/>
      <c r="P536" s="216"/>
      <c r="Q536" s="216"/>
      <c r="R536" s="216"/>
      <c r="S536" s="216"/>
      <c r="T536" s="216"/>
      <c r="U536" s="216"/>
      <c r="V536" s="216"/>
      <c r="W536" s="216"/>
      <c r="X536" s="216"/>
      <c r="Y536" s="216"/>
      <c r="Z536" s="216"/>
    </row>
    <row r="537" spans="1:26" ht="15.75" customHeight="1">
      <c r="A537" s="216"/>
      <c r="B537" s="216"/>
      <c r="C537" s="216"/>
      <c r="D537" s="216"/>
      <c r="E537" s="216"/>
      <c r="F537" s="216"/>
      <c r="G537" s="216"/>
      <c r="H537" s="260"/>
      <c r="I537" s="216"/>
      <c r="J537" s="216"/>
      <c r="K537" s="216"/>
      <c r="L537" s="216"/>
      <c r="M537" s="216"/>
      <c r="N537" s="216"/>
      <c r="O537" s="216"/>
      <c r="P537" s="216"/>
      <c r="Q537" s="216"/>
      <c r="R537" s="216"/>
      <c r="S537" s="216"/>
      <c r="T537" s="216"/>
      <c r="U537" s="216"/>
      <c r="V537" s="216"/>
      <c r="W537" s="216"/>
      <c r="X537" s="216"/>
      <c r="Y537" s="216"/>
      <c r="Z537" s="216"/>
    </row>
    <row r="538" spans="1:26" ht="15.75" customHeight="1">
      <c r="A538" s="216"/>
      <c r="B538" s="216"/>
      <c r="C538" s="216"/>
      <c r="D538" s="216"/>
      <c r="E538" s="216"/>
      <c r="F538" s="216"/>
      <c r="G538" s="216"/>
      <c r="H538" s="260"/>
      <c r="I538" s="216"/>
      <c r="J538" s="216"/>
      <c r="K538" s="216"/>
      <c r="L538" s="216"/>
      <c r="M538" s="216"/>
      <c r="N538" s="216"/>
      <c r="O538" s="216"/>
      <c r="P538" s="216"/>
      <c r="Q538" s="216"/>
      <c r="R538" s="216"/>
      <c r="S538" s="216"/>
      <c r="T538" s="216"/>
      <c r="U538" s="216"/>
      <c r="V538" s="216"/>
      <c r="W538" s="216"/>
      <c r="X538" s="216"/>
      <c r="Y538" s="216"/>
      <c r="Z538" s="216"/>
    </row>
    <row r="539" spans="1:26" ht="15.75" customHeight="1">
      <c r="A539" s="216"/>
      <c r="B539" s="216"/>
      <c r="C539" s="216"/>
      <c r="D539" s="216"/>
      <c r="E539" s="216"/>
      <c r="F539" s="216"/>
      <c r="G539" s="216"/>
      <c r="H539" s="260"/>
      <c r="I539" s="216"/>
      <c r="J539" s="216"/>
      <c r="K539" s="216"/>
      <c r="L539" s="216"/>
      <c r="M539" s="216"/>
      <c r="N539" s="216"/>
      <c r="O539" s="216"/>
      <c r="P539" s="216"/>
      <c r="Q539" s="216"/>
      <c r="R539" s="216"/>
      <c r="S539" s="216"/>
      <c r="T539" s="216"/>
      <c r="U539" s="216"/>
      <c r="V539" s="216"/>
      <c r="W539" s="216"/>
      <c r="X539" s="216"/>
      <c r="Y539" s="216"/>
      <c r="Z539" s="216"/>
    </row>
    <row r="540" spans="1:26" ht="15.75" customHeight="1">
      <c r="A540" s="216"/>
      <c r="B540" s="216"/>
      <c r="C540" s="216"/>
      <c r="D540" s="216"/>
      <c r="E540" s="216"/>
      <c r="F540" s="216"/>
      <c r="G540" s="216"/>
      <c r="H540" s="260"/>
      <c r="I540" s="216"/>
      <c r="J540" s="216"/>
      <c r="K540" s="216"/>
      <c r="L540" s="216"/>
      <c r="M540" s="216"/>
      <c r="N540" s="216"/>
      <c r="O540" s="216"/>
      <c r="P540" s="216"/>
      <c r="Q540" s="216"/>
      <c r="R540" s="216"/>
      <c r="S540" s="216"/>
      <c r="T540" s="216"/>
      <c r="U540" s="216"/>
      <c r="V540" s="216"/>
      <c r="W540" s="216"/>
      <c r="X540" s="216"/>
      <c r="Y540" s="216"/>
      <c r="Z540" s="216"/>
    </row>
    <row r="541" spans="1:26" ht="15.75" customHeight="1">
      <c r="A541" s="216"/>
      <c r="B541" s="216"/>
      <c r="C541" s="216"/>
      <c r="D541" s="216"/>
      <c r="E541" s="216"/>
      <c r="F541" s="216"/>
      <c r="G541" s="216"/>
      <c r="H541" s="260"/>
      <c r="I541" s="216"/>
      <c r="J541" s="216"/>
      <c r="K541" s="216"/>
      <c r="L541" s="216"/>
      <c r="M541" s="216"/>
      <c r="N541" s="216"/>
      <c r="O541" s="216"/>
      <c r="P541" s="216"/>
      <c r="Q541" s="216"/>
      <c r="R541" s="216"/>
      <c r="S541" s="216"/>
      <c r="T541" s="216"/>
      <c r="U541" s="216"/>
      <c r="V541" s="216"/>
      <c r="W541" s="216"/>
      <c r="X541" s="216"/>
      <c r="Y541" s="216"/>
      <c r="Z541" s="216"/>
    </row>
    <row r="542" spans="1:26" ht="15.75" customHeight="1">
      <c r="A542" s="216"/>
      <c r="B542" s="216"/>
      <c r="C542" s="216"/>
      <c r="D542" s="216"/>
      <c r="E542" s="216"/>
      <c r="F542" s="216"/>
      <c r="G542" s="216"/>
      <c r="H542" s="260"/>
      <c r="I542" s="216"/>
      <c r="J542" s="216"/>
      <c r="K542" s="216"/>
      <c r="L542" s="216"/>
      <c r="M542" s="216"/>
      <c r="N542" s="216"/>
      <c r="O542" s="216"/>
      <c r="P542" s="216"/>
      <c r="Q542" s="216"/>
      <c r="R542" s="216"/>
      <c r="S542" s="216"/>
      <c r="T542" s="216"/>
      <c r="U542" s="216"/>
      <c r="V542" s="216"/>
      <c r="W542" s="216"/>
      <c r="X542" s="216"/>
      <c r="Y542" s="216"/>
      <c r="Z542" s="216"/>
    </row>
    <row r="543" spans="1:26" ht="15.75" customHeight="1">
      <c r="A543" s="216"/>
      <c r="B543" s="216"/>
      <c r="C543" s="216"/>
      <c r="D543" s="216"/>
      <c r="E543" s="216"/>
      <c r="F543" s="216"/>
      <c r="G543" s="216"/>
      <c r="H543" s="260"/>
      <c r="I543" s="216"/>
      <c r="J543" s="216"/>
      <c r="K543" s="216"/>
      <c r="L543" s="216"/>
      <c r="M543" s="216"/>
      <c r="N543" s="216"/>
      <c r="O543" s="216"/>
      <c r="P543" s="216"/>
      <c r="Q543" s="216"/>
      <c r="R543" s="216"/>
      <c r="S543" s="216"/>
      <c r="T543" s="216"/>
      <c r="U543" s="216"/>
      <c r="V543" s="216"/>
      <c r="W543" s="216"/>
      <c r="X543" s="216"/>
      <c r="Y543" s="216"/>
      <c r="Z543" s="216"/>
    </row>
    <row r="544" spans="1:26" ht="15.75" customHeight="1">
      <c r="A544" s="216"/>
      <c r="B544" s="216"/>
      <c r="C544" s="216"/>
      <c r="D544" s="216"/>
      <c r="E544" s="216"/>
      <c r="F544" s="216"/>
      <c r="G544" s="216"/>
      <c r="H544" s="260"/>
      <c r="I544" s="216"/>
      <c r="J544" s="216"/>
      <c r="K544" s="216"/>
      <c r="L544" s="216"/>
      <c r="M544" s="216"/>
      <c r="N544" s="216"/>
      <c r="O544" s="216"/>
      <c r="P544" s="216"/>
      <c r="Q544" s="216"/>
      <c r="R544" s="216"/>
      <c r="S544" s="216"/>
      <c r="T544" s="216"/>
      <c r="U544" s="216"/>
      <c r="V544" s="216"/>
      <c r="W544" s="216"/>
      <c r="X544" s="216"/>
      <c r="Y544" s="216"/>
      <c r="Z544" s="216"/>
    </row>
    <row r="545" spans="1:26" ht="15.75" customHeight="1">
      <c r="A545" s="216"/>
      <c r="B545" s="216"/>
      <c r="C545" s="216"/>
      <c r="D545" s="216"/>
      <c r="E545" s="216"/>
      <c r="F545" s="216"/>
      <c r="G545" s="216"/>
      <c r="H545" s="260"/>
      <c r="I545" s="216"/>
      <c r="J545" s="216"/>
      <c r="K545" s="216"/>
      <c r="L545" s="216"/>
      <c r="M545" s="216"/>
      <c r="N545" s="216"/>
      <c r="O545" s="216"/>
      <c r="P545" s="216"/>
      <c r="Q545" s="216"/>
      <c r="R545" s="216"/>
      <c r="S545" s="216"/>
      <c r="T545" s="216"/>
      <c r="U545" s="216"/>
      <c r="V545" s="216"/>
      <c r="W545" s="216"/>
      <c r="X545" s="216"/>
      <c r="Y545" s="216"/>
      <c r="Z545" s="216"/>
    </row>
    <row r="546" spans="1:26" ht="15.75" customHeight="1">
      <c r="A546" s="216"/>
      <c r="B546" s="216"/>
      <c r="C546" s="216"/>
      <c r="D546" s="216"/>
      <c r="E546" s="216"/>
      <c r="F546" s="216"/>
      <c r="G546" s="216"/>
      <c r="H546" s="260"/>
      <c r="I546" s="216"/>
      <c r="J546" s="216"/>
      <c r="K546" s="216"/>
      <c r="L546" s="216"/>
      <c r="M546" s="216"/>
      <c r="N546" s="216"/>
      <c r="O546" s="216"/>
      <c r="P546" s="216"/>
      <c r="Q546" s="216"/>
      <c r="R546" s="216"/>
      <c r="S546" s="216"/>
      <c r="T546" s="216"/>
      <c r="U546" s="216"/>
      <c r="V546" s="216"/>
      <c r="W546" s="216"/>
      <c r="X546" s="216"/>
      <c r="Y546" s="216"/>
      <c r="Z546" s="216"/>
    </row>
    <row r="547" spans="1:26" ht="15.75" customHeight="1">
      <c r="A547" s="216"/>
      <c r="B547" s="216"/>
      <c r="C547" s="216"/>
      <c r="D547" s="216"/>
      <c r="E547" s="216"/>
      <c r="F547" s="216"/>
      <c r="G547" s="216"/>
      <c r="H547" s="260"/>
      <c r="I547" s="216"/>
      <c r="J547" s="216"/>
      <c r="K547" s="216"/>
      <c r="L547" s="216"/>
      <c r="M547" s="216"/>
      <c r="N547" s="216"/>
      <c r="O547" s="216"/>
      <c r="P547" s="216"/>
      <c r="Q547" s="216"/>
      <c r="R547" s="216"/>
      <c r="S547" s="216"/>
      <c r="T547" s="216"/>
      <c r="U547" s="216"/>
      <c r="V547" s="216"/>
      <c r="W547" s="216"/>
      <c r="X547" s="216"/>
      <c r="Y547" s="216"/>
      <c r="Z547" s="216"/>
    </row>
    <row r="548" spans="1:26" ht="15.75" customHeight="1">
      <c r="A548" s="216"/>
      <c r="B548" s="216"/>
      <c r="C548" s="216"/>
      <c r="D548" s="216"/>
      <c r="E548" s="216"/>
      <c r="F548" s="216"/>
      <c r="G548" s="216"/>
      <c r="H548" s="260"/>
      <c r="I548" s="216"/>
      <c r="J548" s="216"/>
      <c r="K548" s="216"/>
      <c r="L548" s="216"/>
      <c r="M548" s="216"/>
      <c r="N548" s="216"/>
      <c r="O548" s="216"/>
      <c r="P548" s="216"/>
      <c r="Q548" s="216"/>
      <c r="R548" s="216"/>
      <c r="S548" s="216"/>
      <c r="T548" s="216"/>
      <c r="U548" s="216"/>
      <c r="V548" s="216"/>
      <c r="W548" s="216"/>
      <c r="X548" s="216"/>
      <c r="Y548" s="216"/>
      <c r="Z548" s="216"/>
    </row>
    <row r="549" spans="1:26" ht="15.75" customHeight="1">
      <c r="A549" s="216"/>
      <c r="B549" s="216"/>
      <c r="C549" s="216"/>
      <c r="D549" s="216"/>
      <c r="E549" s="216"/>
      <c r="F549" s="216"/>
      <c r="G549" s="216"/>
      <c r="H549" s="260"/>
      <c r="I549" s="216"/>
      <c r="J549" s="216"/>
      <c r="K549" s="216"/>
      <c r="L549" s="216"/>
      <c r="M549" s="216"/>
      <c r="N549" s="216"/>
      <c r="O549" s="216"/>
      <c r="P549" s="216"/>
      <c r="Q549" s="216"/>
      <c r="R549" s="216"/>
      <c r="S549" s="216"/>
      <c r="T549" s="216"/>
      <c r="U549" s="216"/>
      <c r="V549" s="216"/>
      <c r="W549" s="216"/>
      <c r="X549" s="216"/>
      <c r="Y549" s="216"/>
      <c r="Z549" s="216"/>
    </row>
    <row r="550" spans="1:26" ht="15.75" customHeight="1">
      <c r="A550" s="216"/>
      <c r="B550" s="216"/>
      <c r="C550" s="216"/>
      <c r="D550" s="216"/>
      <c r="E550" s="216"/>
      <c r="F550" s="216"/>
      <c r="G550" s="216"/>
      <c r="H550" s="260"/>
      <c r="I550" s="216"/>
      <c r="J550" s="216"/>
      <c r="K550" s="216"/>
      <c r="L550" s="216"/>
      <c r="M550" s="216"/>
      <c r="N550" s="216"/>
      <c r="O550" s="216"/>
      <c r="P550" s="216"/>
      <c r="Q550" s="216"/>
      <c r="R550" s="216"/>
      <c r="S550" s="216"/>
      <c r="T550" s="216"/>
      <c r="U550" s="216"/>
      <c r="V550" s="216"/>
      <c r="W550" s="216"/>
      <c r="X550" s="216"/>
      <c r="Y550" s="216"/>
      <c r="Z550" s="216"/>
    </row>
    <row r="551" spans="1:26" ht="15.75" customHeight="1">
      <c r="A551" s="216"/>
      <c r="B551" s="216"/>
      <c r="C551" s="216"/>
      <c r="D551" s="216"/>
      <c r="E551" s="216"/>
      <c r="F551" s="216"/>
      <c r="G551" s="216"/>
      <c r="H551" s="260"/>
      <c r="I551" s="216"/>
      <c r="J551" s="216"/>
      <c r="K551" s="216"/>
      <c r="L551" s="216"/>
      <c r="M551" s="216"/>
      <c r="N551" s="216"/>
      <c r="O551" s="216"/>
      <c r="P551" s="216"/>
      <c r="Q551" s="216"/>
      <c r="R551" s="216"/>
      <c r="S551" s="216"/>
      <c r="T551" s="216"/>
      <c r="U551" s="216"/>
      <c r="V551" s="216"/>
      <c r="W551" s="216"/>
      <c r="X551" s="216"/>
      <c r="Y551" s="216"/>
      <c r="Z551" s="216"/>
    </row>
    <row r="552" spans="1:26" ht="15.75" customHeight="1">
      <c r="A552" s="216"/>
      <c r="B552" s="216"/>
      <c r="C552" s="216"/>
      <c r="D552" s="216"/>
      <c r="E552" s="216"/>
      <c r="F552" s="216"/>
      <c r="G552" s="216"/>
      <c r="H552" s="260"/>
      <c r="I552" s="216"/>
      <c r="J552" s="216"/>
      <c r="K552" s="216"/>
      <c r="L552" s="216"/>
      <c r="M552" s="216"/>
      <c r="N552" s="216"/>
      <c r="O552" s="216"/>
      <c r="P552" s="216"/>
      <c r="Q552" s="216"/>
      <c r="R552" s="216"/>
      <c r="S552" s="216"/>
      <c r="T552" s="216"/>
      <c r="U552" s="216"/>
      <c r="V552" s="216"/>
      <c r="W552" s="216"/>
      <c r="X552" s="216"/>
      <c r="Y552" s="216"/>
      <c r="Z552" s="216"/>
    </row>
    <row r="553" spans="1:26" ht="15.75" customHeight="1">
      <c r="A553" s="216"/>
      <c r="B553" s="216"/>
      <c r="C553" s="216"/>
      <c r="D553" s="216"/>
      <c r="E553" s="216"/>
      <c r="F553" s="216"/>
      <c r="G553" s="216"/>
      <c r="H553" s="260"/>
      <c r="I553" s="216"/>
      <c r="J553" s="216"/>
      <c r="K553" s="216"/>
      <c r="L553" s="216"/>
      <c r="M553" s="216"/>
      <c r="N553" s="216"/>
      <c r="O553" s="216"/>
      <c r="P553" s="216"/>
      <c r="Q553" s="216"/>
      <c r="R553" s="216"/>
      <c r="S553" s="216"/>
      <c r="T553" s="216"/>
      <c r="U553" s="216"/>
      <c r="V553" s="216"/>
      <c r="W553" s="216"/>
      <c r="X553" s="216"/>
      <c r="Y553" s="216"/>
      <c r="Z553" s="216"/>
    </row>
    <row r="554" spans="1:26" ht="15.75" customHeight="1">
      <c r="A554" s="216"/>
      <c r="B554" s="216"/>
      <c r="C554" s="216"/>
      <c r="D554" s="216"/>
      <c r="E554" s="216"/>
      <c r="F554" s="216"/>
      <c r="G554" s="216"/>
      <c r="H554" s="260"/>
      <c r="I554" s="216"/>
      <c r="J554" s="216"/>
      <c r="K554" s="216"/>
      <c r="L554" s="216"/>
      <c r="M554" s="216"/>
      <c r="N554" s="216"/>
      <c r="O554" s="216"/>
      <c r="P554" s="216"/>
      <c r="Q554" s="216"/>
      <c r="R554" s="216"/>
      <c r="S554" s="216"/>
      <c r="T554" s="216"/>
      <c r="U554" s="216"/>
      <c r="V554" s="216"/>
      <c r="W554" s="216"/>
      <c r="X554" s="216"/>
      <c r="Y554" s="216"/>
      <c r="Z554" s="216"/>
    </row>
    <row r="555" spans="1:26" ht="15.75" customHeight="1">
      <c r="A555" s="216"/>
      <c r="B555" s="216"/>
      <c r="C555" s="216"/>
      <c r="D555" s="216"/>
      <c r="E555" s="216"/>
      <c r="F555" s="216"/>
      <c r="G555" s="216"/>
      <c r="H555" s="260"/>
      <c r="I555" s="216"/>
      <c r="J555" s="216"/>
      <c r="K555" s="216"/>
      <c r="L555" s="216"/>
      <c r="M555" s="216"/>
      <c r="N555" s="216"/>
      <c r="O555" s="216"/>
      <c r="P555" s="216"/>
      <c r="Q555" s="216"/>
      <c r="R555" s="216"/>
      <c r="S555" s="216"/>
      <c r="T555" s="216"/>
      <c r="U555" s="216"/>
      <c r="V555" s="216"/>
      <c r="W555" s="216"/>
      <c r="X555" s="216"/>
      <c r="Y555" s="216"/>
      <c r="Z555" s="216"/>
    </row>
    <row r="556" spans="1:26" ht="15.75" customHeight="1">
      <c r="A556" s="216"/>
      <c r="B556" s="216"/>
      <c r="C556" s="216"/>
      <c r="D556" s="216"/>
      <c r="E556" s="216"/>
      <c r="F556" s="216"/>
      <c r="G556" s="216"/>
      <c r="H556" s="260"/>
      <c r="I556" s="216"/>
      <c r="J556" s="216"/>
      <c r="K556" s="216"/>
      <c r="L556" s="216"/>
      <c r="M556" s="216"/>
      <c r="N556" s="216"/>
      <c r="O556" s="216"/>
      <c r="P556" s="216"/>
      <c r="Q556" s="216"/>
      <c r="R556" s="216"/>
      <c r="S556" s="216"/>
      <c r="T556" s="216"/>
      <c r="U556" s="216"/>
      <c r="V556" s="216"/>
      <c r="W556" s="216"/>
      <c r="X556" s="216"/>
      <c r="Y556" s="216"/>
      <c r="Z556" s="216"/>
    </row>
    <row r="557" spans="1:26" ht="15.75" customHeight="1">
      <c r="A557" s="216"/>
      <c r="B557" s="216"/>
      <c r="C557" s="216"/>
      <c r="D557" s="216"/>
      <c r="E557" s="216"/>
      <c r="F557" s="216"/>
      <c r="G557" s="216"/>
      <c r="H557" s="260"/>
      <c r="I557" s="216"/>
      <c r="J557" s="216"/>
      <c r="K557" s="216"/>
      <c r="L557" s="216"/>
      <c r="M557" s="216"/>
      <c r="N557" s="216"/>
      <c r="O557" s="216"/>
      <c r="P557" s="216"/>
      <c r="Q557" s="216"/>
      <c r="R557" s="216"/>
      <c r="S557" s="216"/>
      <c r="T557" s="216"/>
      <c r="U557" s="216"/>
      <c r="V557" s="216"/>
      <c r="W557" s="216"/>
      <c r="X557" s="216"/>
      <c r="Y557" s="216"/>
      <c r="Z557" s="216"/>
    </row>
    <row r="558" spans="1:26" ht="15.75" customHeight="1">
      <c r="A558" s="216"/>
      <c r="B558" s="216"/>
      <c r="C558" s="216"/>
      <c r="D558" s="216"/>
      <c r="E558" s="216"/>
      <c r="F558" s="216"/>
      <c r="G558" s="216"/>
      <c r="H558" s="260"/>
      <c r="I558" s="216"/>
      <c r="J558" s="216"/>
      <c r="K558" s="216"/>
      <c r="L558" s="216"/>
      <c r="M558" s="216"/>
      <c r="N558" s="216"/>
      <c r="O558" s="216"/>
      <c r="P558" s="216"/>
      <c r="Q558" s="216"/>
      <c r="R558" s="216"/>
      <c r="S558" s="216"/>
      <c r="T558" s="216"/>
      <c r="U558" s="216"/>
      <c r="V558" s="216"/>
      <c r="W558" s="216"/>
      <c r="X558" s="216"/>
      <c r="Y558" s="216"/>
      <c r="Z558" s="216"/>
    </row>
    <row r="559" spans="1:26" ht="15.75" customHeight="1">
      <c r="A559" s="216"/>
      <c r="B559" s="216"/>
      <c r="C559" s="216"/>
      <c r="D559" s="216"/>
      <c r="E559" s="216"/>
      <c r="F559" s="216"/>
      <c r="G559" s="216"/>
      <c r="H559" s="260"/>
      <c r="I559" s="216"/>
      <c r="J559" s="216"/>
      <c r="K559" s="216"/>
      <c r="L559" s="216"/>
      <c r="M559" s="216"/>
      <c r="N559" s="216"/>
      <c r="O559" s="216"/>
      <c r="P559" s="216"/>
      <c r="Q559" s="216"/>
      <c r="R559" s="216"/>
      <c r="S559" s="216"/>
      <c r="T559" s="216"/>
      <c r="U559" s="216"/>
      <c r="V559" s="216"/>
      <c r="W559" s="216"/>
      <c r="X559" s="216"/>
      <c r="Y559" s="216"/>
      <c r="Z559" s="216"/>
    </row>
    <row r="560" spans="1:26" ht="15.75" customHeight="1">
      <c r="A560" s="216"/>
      <c r="B560" s="216"/>
      <c r="C560" s="216"/>
      <c r="D560" s="216"/>
      <c r="E560" s="216"/>
      <c r="F560" s="216"/>
      <c r="G560" s="216"/>
      <c r="H560" s="260"/>
      <c r="I560" s="216"/>
      <c r="J560" s="216"/>
      <c r="K560" s="216"/>
      <c r="L560" s="216"/>
      <c r="M560" s="216"/>
      <c r="N560" s="216"/>
      <c r="O560" s="216"/>
      <c r="P560" s="216"/>
      <c r="Q560" s="216"/>
      <c r="R560" s="216"/>
      <c r="S560" s="216"/>
      <c r="T560" s="216"/>
      <c r="U560" s="216"/>
      <c r="V560" s="216"/>
      <c r="W560" s="216"/>
      <c r="X560" s="216"/>
      <c r="Y560" s="216"/>
      <c r="Z560" s="216"/>
    </row>
    <row r="561" spans="1:26" ht="15.75" customHeight="1">
      <c r="A561" s="216"/>
      <c r="B561" s="216"/>
      <c r="C561" s="216"/>
      <c r="D561" s="216"/>
      <c r="E561" s="216"/>
      <c r="F561" s="216"/>
      <c r="G561" s="216"/>
      <c r="H561" s="260"/>
      <c r="I561" s="216"/>
      <c r="J561" s="216"/>
      <c r="K561" s="216"/>
      <c r="L561" s="216"/>
      <c r="M561" s="216"/>
      <c r="N561" s="216"/>
      <c r="O561" s="216"/>
      <c r="P561" s="216"/>
      <c r="Q561" s="216"/>
      <c r="R561" s="216"/>
      <c r="S561" s="216"/>
      <c r="T561" s="216"/>
      <c r="U561" s="216"/>
      <c r="V561" s="216"/>
      <c r="W561" s="216"/>
      <c r="X561" s="216"/>
      <c r="Y561" s="216"/>
      <c r="Z561" s="216"/>
    </row>
    <row r="562" spans="1:26" ht="15.75" customHeight="1">
      <c r="A562" s="216"/>
      <c r="B562" s="216"/>
      <c r="C562" s="216"/>
      <c r="D562" s="216"/>
      <c r="E562" s="216"/>
      <c r="F562" s="216"/>
      <c r="G562" s="216"/>
      <c r="H562" s="260"/>
      <c r="I562" s="216"/>
      <c r="J562" s="216"/>
      <c r="K562" s="216"/>
      <c r="L562" s="216"/>
      <c r="M562" s="216"/>
      <c r="N562" s="216"/>
      <c r="O562" s="216"/>
      <c r="P562" s="216"/>
      <c r="Q562" s="216"/>
      <c r="R562" s="216"/>
      <c r="S562" s="216"/>
      <c r="T562" s="216"/>
      <c r="U562" s="216"/>
      <c r="V562" s="216"/>
      <c r="W562" s="216"/>
      <c r="X562" s="216"/>
      <c r="Y562" s="216"/>
      <c r="Z562" s="216"/>
    </row>
    <row r="563" spans="1:26" ht="15.75" customHeight="1">
      <c r="A563" s="216"/>
      <c r="B563" s="216"/>
      <c r="C563" s="216"/>
      <c r="D563" s="216"/>
      <c r="E563" s="216"/>
      <c r="F563" s="216"/>
      <c r="G563" s="216"/>
      <c r="H563" s="260"/>
      <c r="I563" s="216"/>
      <c r="J563" s="216"/>
      <c r="K563" s="216"/>
      <c r="L563" s="216"/>
      <c r="M563" s="216"/>
      <c r="N563" s="216"/>
      <c r="O563" s="216"/>
      <c r="P563" s="216"/>
      <c r="Q563" s="216"/>
      <c r="R563" s="216"/>
      <c r="S563" s="216"/>
      <c r="T563" s="216"/>
      <c r="U563" s="216"/>
      <c r="V563" s="216"/>
      <c r="W563" s="216"/>
      <c r="X563" s="216"/>
      <c r="Y563" s="216"/>
      <c r="Z563" s="216"/>
    </row>
    <row r="564" spans="1:26" ht="15.75" customHeight="1">
      <c r="A564" s="216"/>
      <c r="B564" s="216"/>
      <c r="C564" s="216"/>
      <c r="D564" s="216"/>
      <c r="E564" s="216"/>
      <c r="F564" s="216"/>
      <c r="G564" s="216"/>
      <c r="H564" s="260"/>
      <c r="I564" s="216"/>
      <c r="J564" s="216"/>
      <c r="K564" s="216"/>
      <c r="L564" s="216"/>
      <c r="M564" s="216"/>
      <c r="N564" s="216"/>
      <c r="O564" s="216"/>
      <c r="P564" s="216"/>
      <c r="Q564" s="216"/>
      <c r="R564" s="216"/>
      <c r="S564" s="216"/>
      <c r="T564" s="216"/>
      <c r="U564" s="216"/>
      <c r="V564" s="216"/>
      <c r="W564" s="216"/>
      <c r="X564" s="216"/>
      <c r="Y564" s="216"/>
      <c r="Z564" s="216"/>
    </row>
    <row r="565" spans="1:26" ht="15.75" customHeight="1">
      <c r="A565" s="216"/>
      <c r="B565" s="216"/>
      <c r="C565" s="216"/>
      <c r="D565" s="216"/>
      <c r="E565" s="216"/>
      <c r="F565" s="216"/>
      <c r="G565" s="216"/>
      <c r="H565" s="260"/>
      <c r="I565" s="216"/>
      <c r="J565" s="216"/>
      <c r="K565" s="216"/>
      <c r="L565" s="216"/>
      <c r="M565" s="216"/>
      <c r="N565" s="216"/>
      <c r="O565" s="216"/>
      <c r="P565" s="216"/>
      <c r="Q565" s="216"/>
      <c r="R565" s="216"/>
      <c r="S565" s="216"/>
      <c r="T565" s="216"/>
      <c r="U565" s="216"/>
      <c r="V565" s="216"/>
      <c r="W565" s="216"/>
      <c r="X565" s="216"/>
      <c r="Y565" s="216"/>
      <c r="Z565" s="216"/>
    </row>
    <row r="566" spans="1:26" ht="15.75" customHeight="1">
      <c r="A566" s="216"/>
      <c r="B566" s="216"/>
      <c r="C566" s="216"/>
      <c r="D566" s="216"/>
      <c r="E566" s="216"/>
      <c r="F566" s="216"/>
      <c r="G566" s="216"/>
      <c r="H566" s="260"/>
      <c r="I566" s="216"/>
      <c r="J566" s="216"/>
      <c r="K566" s="216"/>
      <c r="L566" s="216"/>
      <c r="M566" s="216"/>
      <c r="N566" s="216"/>
      <c r="O566" s="216"/>
      <c r="P566" s="216"/>
      <c r="Q566" s="216"/>
      <c r="R566" s="216"/>
      <c r="S566" s="216"/>
      <c r="T566" s="216"/>
      <c r="U566" s="216"/>
      <c r="V566" s="216"/>
      <c r="W566" s="216"/>
      <c r="X566" s="216"/>
      <c r="Y566" s="216"/>
      <c r="Z566" s="216"/>
    </row>
    <row r="567" spans="1:26" ht="15.75" customHeight="1">
      <c r="A567" s="216"/>
      <c r="B567" s="216"/>
      <c r="C567" s="216"/>
      <c r="D567" s="216"/>
      <c r="E567" s="216"/>
      <c r="F567" s="216"/>
      <c r="G567" s="216"/>
      <c r="H567" s="260"/>
      <c r="I567" s="216"/>
      <c r="J567" s="216"/>
      <c r="K567" s="216"/>
      <c r="L567" s="216"/>
      <c r="M567" s="216"/>
      <c r="N567" s="216"/>
      <c r="O567" s="216"/>
      <c r="P567" s="216"/>
      <c r="Q567" s="216"/>
      <c r="R567" s="216"/>
      <c r="S567" s="216"/>
      <c r="T567" s="216"/>
      <c r="U567" s="216"/>
      <c r="V567" s="216"/>
      <c r="W567" s="216"/>
      <c r="X567" s="216"/>
      <c r="Y567" s="216"/>
      <c r="Z567" s="216"/>
    </row>
    <row r="568" spans="1:26" ht="15.75" customHeight="1">
      <c r="A568" s="216"/>
      <c r="B568" s="216"/>
      <c r="C568" s="216"/>
      <c r="D568" s="216"/>
      <c r="E568" s="216"/>
      <c r="F568" s="216"/>
      <c r="G568" s="216"/>
      <c r="H568" s="260"/>
      <c r="I568" s="216"/>
      <c r="J568" s="216"/>
      <c r="K568" s="216"/>
      <c r="L568" s="216"/>
      <c r="M568" s="216"/>
      <c r="N568" s="216"/>
      <c r="O568" s="216"/>
      <c r="P568" s="216"/>
      <c r="Q568" s="216"/>
      <c r="R568" s="216"/>
      <c r="S568" s="216"/>
      <c r="T568" s="216"/>
      <c r="U568" s="216"/>
      <c r="V568" s="216"/>
      <c r="W568" s="216"/>
      <c r="X568" s="216"/>
      <c r="Y568" s="216"/>
      <c r="Z568" s="216"/>
    </row>
    <row r="569" spans="1:26" ht="15.75" customHeight="1">
      <c r="A569" s="216"/>
      <c r="B569" s="216"/>
      <c r="C569" s="216"/>
      <c r="D569" s="216"/>
      <c r="E569" s="216"/>
      <c r="F569" s="216"/>
      <c r="G569" s="216"/>
      <c r="H569" s="260"/>
      <c r="I569" s="216"/>
      <c r="J569" s="216"/>
      <c r="K569" s="216"/>
      <c r="L569" s="216"/>
      <c r="M569" s="216"/>
      <c r="N569" s="216"/>
      <c r="O569" s="216"/>
      <c r="P569" s="216"/>
      <c r="Q569" s="216"/>
      <c r="R569" s="216"/>
      <c r="S569" s="216"/>
      <c r="T569" s="216"/>
      <c r="U569" s="216"/>
      <c r="V569" s="216"/>
      <c r="W569" s="216"/>
      <c r="X569" s="216"/>
      <c r="Y569" s="216"/>
      <c r="Z569" s="216"/>
    </row>
    <row r="570" spans="1:26" ht="15.75" customHeight="1">
      <c r="A570" s="216"/>
      <c r="B570" s="216"/>
      <c r="C570" s="216"/>
      <c r="D570" s="216"/>
      <c r="E570" s="216"/>
      <c r="F570" s="216"/>
      <c r="G570" s="216"/>
      <c r="H570" s="260"/>
      <c r="I570" s="216"/>
      <c r="J570" s="216"/>
      <c r="K570" s="216"/>
      <c r="L570" s="216"/>
      <c r="M570" s="216"/>
      <c r="N570" s="216"/>
      <c r="O570" s="216"/>
      <c r="P570" s="216"/>
      <c r="Q570" s="216"/>
      <c r="R570" s="216"/>
      <c r="S570" s="216"/>
      <c r="T570" s="216"/>
      <c r="U570" s="216"/>
      <c r="V570" s="216"/>
      <c r="W570" s="216"/>
      <c r="X570" s="216"/>
      <c r="Y570" s="216"/>
      <c r="Z570" s="216"/>
    </row>
    <row r="571" spans="1:26" ht="15.75" customHeight="1">
      <c r="A571" s="216"/>
      <c r="B571" s="216"/>
      <c r="C571" s="216"/>
      <c r="D571" s="216"/>
      <c r="E571" s="216"/>
      <c r="F571" s="216"/>
      <c r="G571" s="216"/>
      <c r="H571" s="260"/>
      <c r="I571" s="216"/>
      <c r="J571" s="216"/>
      <c r="K571" s="216"/>
      <c r="L571" s="216"/>
      <c r="M571" s="216"/>
      <c r="N571" s="216"/>
      <c r="O571" s="216"/>
      <c r="P571" s="216"/>
      <c r="Q571" s="216"/>
      <c r="R571" s="216"/>
      <c r="S571" s="216"/>
      <c r="T571" s="216"/>
      <c r="U571" s="216"/>
      <c r="V571" s="216"/>
      <c r="W571" s="216"/>
      <c r="X571" s="216"/>
      <c r="Y571" s="216"/>
      <c r="Z571" s="216"/>
    </row>
    <row r="572" spans="1:26" ht="15.75" customHeight="1">
      <c r="A572" s="216"/>
      <c r="B572" s="216"/>
      <c r="C572" s="216"/>
      <c r="D572" s="216"/>
      <c r="E572" s="216"/>
      <c r="F572" s="216"/>
      <c r="G572" s="216"/>
      <c r="H572" s="260"/>
      <c r="I572" s="216"/>
      <c r="J572" s="216"/>
      <c r="K572" s="216"/>
      <c r="L572" s="216"/>
      <c r="M572" s="216"/>
      <c r="N572" s="216"/>
      <c r="O572" s="216"/>
      <c r="P572" s="216"/>
      <c r="Q572" s="216"/>
      <c r="R572" s="216"/>
      <c r="S572" s="216"/>
      <c r="T572" s="216"/>
      <c r="U572" s="216"/>
      <c r="V572" s="216"/>
      <c r="W572" s="216"/>
      <c r="X572" s="216"/>
      <c r="Y572" s="216"/>
      <c r="Z572" s="216"/>
    </row>
    <row r="573" spans="1:26" ht="15.75" customHeight="1">
      <c r="A573" s="216"/>
      <c r="B573" s="216"/>
      <c r="C573" s="216"/>
      <c r="D573" s="216"/>
      <c r="E573" s="216"/>
      <c r="F573" s="216"/>
      <c r="G573" s="216"/>
      <c r="H573" s="260"/>
      <c r="I573" s="216"/>
      <c r="J573" s="216"/>
      <c r="K573" s="216"/>
      <c r="L573" s="216"/>
      <c r="M573" s="216"/>
      <c r="N573" s="216"/>
      <c r="O573" s="216"/>
      <c r="P573" s="216"/>
      <c r="Q573" s="216"/>
      <c r="R573" s="216"/>
      <c r="S573" s="216"/>
      <c r="T573" s="216"/>
      <c r="U573" s="216"/>
      <c r="V573" s="216"/>
      <c r="W573" s="216"/>
      <c r="X573" s="216"/>
      <c r="Y573" s="216"/>
      <c r="Z573" s="216"/>
    </row>
    <row r="574" spans="1:26" ht="15.75" customHeight="1">
      <c r="A574" s="216"/>
      <c r="B574" s="216"/>
      <c r="C574" s="216"/>
      <c r="D574" s="216"/>
      <c r="E574" s="216"/>
      <c r="F574" s="216"/>
      <c r="G574" s="216"/>
      <c r="H574" s="260"/>
      <c r="I574" s="216"/>
      <c r="J574" s="216"/>
      <c r="K574" s="216"/>
      <c r="L574" s="216"/>
      <c r="M574" s="216"/>
      <c r="N574" s="216"/>
      <c r="O574" s="216"/>
      <c r="P574" s="216"/>
      <c r="Q574" s="216"/>
      <c r="R574" s="216"/>
      <c r="S574" s="216"/>
      <c r="T574" s="216"/>
      <c r="U574" s="216"/>
      <c r="V574" s="216"/>
      <c r="W574" s="216"/>
      <c r="X574" s="216"/>
      <c r="Y574" s="216"/>
      <c r="Z574" s="216"/>
    </row>
    <row r="575" spans="1:26" ht="15.75" customHeight="1">
      <c r="A575" s="216"/>
      <c r="B575" s="216"/>
      <c r="C575" s="216"/>
      <c r="D575" s="216"/>
      <c r="E575" s="216"/>
      <c r="F575" s="216"/>
      <c r="G575" s="216"/>
      <c r="H575" s="260"/>
      <c r="I575" s="216"/>
      <c r="J575" s="216"/>
      <c r="K575" s="216"/>
      <c r="L575" s="216"/>
      <c r="M575" s="216"/>
      <c r="N575" s="216"/>
      <c r="O575" s="216"/>
      <c r="P575" s="216"/>
      <c r="Q575" s="216"/>
      <c r="R575" s="216"/>
      <c r="S575" s="216"/>
      <c r="T575" s="216"/>
      <c r="U575" s="216"/>
      <c r="V575" s="216"/>
      <c r="W575" s="216"/>
      <c r="X575" s="216"/>
      <c r="Y575" s="216"/>
      <c r="Z575" s="216"/>
    </row>
    <row r="576" spans="1:26" ht="15.75" customHeight="1">
      <c r="A576" s="216"/>
      <c r="B576" s="216"/>
      <c r="C576" s="216"/>
      <c r="D576" s="216"/>
      <c r="E576" s="216"/>
      <c r="F576" s="216"/>
      <c r="G576" s="216"/>
      <c r="H576" s="260"/>
      <c r="I576" s="216"/>
      <c r="J576" s="216"/>
      <c r="K576" s="216"/>
      <c r="L576" s="216"/>
      <c r="M576" s="216"/>
      <c r="N576" s="216"/>
      <c r="O576" s="216"/>
      <c r="P576" s="216"/>
      <c r="Q576" s="216"/>
      <c r="R576" s="216"/>
      <c r="S576" s="216"/>
      <c r="T576" s="216"/>
      <c r="U576" s="216"/>
      <c r="V576" s="216"/>
      <c r="W576" s="216"/>
      <c r="X576" s="216"/>
      <c r="Y576" s="216"/>
      <c r="Z576" s="216"/>
    </row>
    <row r="577" spans="1:26" ht="15.75" customHeight="1">
      <c r="A577" s="216"/>
      <c r="B577" s="216"/>
      <c r="C577" s="216"/>
      <c r="D577" s="216"/>
      <c r="E577" s="216"/>
      <c r="F577" s="216"/>
      <c r="G577" s="216"/>
      <c r="H577" s="260"/>
      <c r="I577" s="216"/>
      <c r="J577" s="216"/>
      <c r="K577" s="216"/>
      <c r="L577" s="216"/>
      <c r="M577" s="216"/>
      <c r="N577" s="216"/>
      <c r="O577" s="216"/>
      <c r="P577" s="216"/>
      <c r="Q577" s="216"/>
      <c r="R577" s="216"/>
      <c r="S577" s="216"/>
      <c r="T577" s="216"/>
      <c r="U577" s="216"/>
      <c r="V577" s="216"/>
      <c r="W577" s="216"/>
      <c r="X577" s="216"/>
      <c r="Y577" s="216"/>
      <c r="Z577" s="216"/>
    </row>
    <row r="578" spans="1:26" ht="15.75" customHeight="1">
      <c r="A578" s="216"/>
      <c r="B578" s="216"/>
      <c r="C578" s="216"/>
      <c r="D578" s="216"/>
      <c r="E578" s="216"/>
      <c r="F578" s="216"/>
      <c r="G578" s="216"/>
      <c r="H578" s="260"/>
      <c r="I578" s="216"/>
      <c r="J578" s="216"/>
      <c r="K578" s="216"/>
      <c r="L578" s="216"/>
      <c r="M578" s="216"/>
      <c r="N578" s="216"/>
      <c r="O578" s="216"/>
      <c r="P578" s="216"/>
      <c r="Q578" s="216"/>
      <c r="R578" s="216"/>
      <c r="S578" s="216"/>
      <c r="T578" s="216"/>
      <c r="U578" s="216"/>
      <c r="V578" s="216"/>
      <c r="W578" s="216"/>
      <c r="X578" s="216"/>
      <c r="Y578" s="216"/>
      <c r="Z578" s="216"/>
    </row>
    <row r="579" spans="1:26" ht="15.75" customHeight="1">
      <c r="A579" s="216"/>
      <c r="B579" s="216"/>
      <c r="C579" s="216"/>
      <c r="D579" s="216"/>
      <c r="E579" s="216"/>
      <c r="F579" s="216"/>
      <c r="G579" s="216"/>
      <c r="H579" s="260"/>
      <c r="I579" s="216"/>
      <c r="J579" s="216"/>
      <c r="K579" s="216"/>
      <c r="L579" s="216"/>
      <c r="M579" s="216"/>
      <c r="N579" s="216"/>
      <c r="O579" s="216"/>
      <c r="P579" s="216"/>
      <c r="Q579" s="216"/>
      <c r="R579" s="216"/>
      <c r="S579" s="216"/>
      <c r="T579" s="216"/>
      <c r="U579" s="216"/>
      <c r="V579" s="216"/>
      <c r="W579" s="216"/>
      <c r="X579" s="216"/>
      <c r="Y579" s="216"/>
      <c r="Z579" s="216"/>
    </row>
    <row r="580" spans="1:26" ht="15.75" customHeight="1">
      <c r="A580" s="216"/>
      <c r="B580" s="216"/>
      <c r="C580" s="216"/>
      <c r="D580" s="216"/>
      <c r="E580" s="216"/>
      <c r="F580" s="216"/>
      <c r="G580" s="216"/>
      <c r="H580" s="260"/>
      <c r="I580" s="216"/>
      <c r="J580" s="216"/>
      <c r="K580" s="216"/>
      <c r="L580" s="216"/>
      <c r="M580" s="216"/>
      <c r="N580" s="216"/>
      <c r="O580" s="216"/>
      <c r="P580" s="216"/>
      <c r="Q580" s="216"/>
      <c r="R580" s="216"/>
      <c r="S580" s="216"/>
      <c r="T580" s="216"/>
      <c r="U580" s="216"/>
      <c r="V580" s="216"/>
      <c r="W580" s="216"/>
      <c r="X580" s="216"/>
      <c r="Y580" s="216"/>
      <c r="Z580" s="216"/>
    </row>
    <row r="581" spans="1:26" ht="15.75" customHeight="1">
      <c r="A581" s="216"/>
      <c r="B581" s="216"/>
      <c r="C581" s="216"/>
      <c r="D581" s="216"/>
      <c r="E581" s="216"/>
      <c r="F581" s="216"/>
      <c r="G581" s="216"/>
      <c r="H581" s="260"/>
      <c r="I581" s="216"/>
      <c r="J581" s="216"/>
      <c r="K581" s="216"/>
      <c r="L581" s="216"/>
      <c r="M581" s="216"/>
      <c r="N581" s="216"/>
      <c r="O581" s="216"/>
      <c r="P581" s="216"/>
      <c r="Q581" s="216"/>
      <c r="R581" s="216"/>
      <c r="S581" s="216"/>
      <c r="T581" s="216"/>
      <c r="U581" s="216"/>
      <c r="V581" s="216"/>
      <c r="W581" s="216"/>
      <c r="X581" s="216"/>
      <c r="Y581" s="216"/>
      <c r="Z581" s="216"/>
    </row>
    <row r="582" spans="1:26" ht="15.75" customHeight="1">
      <c r="A582" s="216"/>
      <c r="B582" s="216"/>
      <c r="C582" s="216"/>
      <c r="D582" s="216"/>
      <c r="E582" s="216"/>
      <c r="F582" s="216"/>
      <c r="G582" s="216"/>
      <c r="H582" s="260"/>
      <c r="I582" s="216"/>
      <c r="J582" s="216"/>
      <c r="K582" s="216"/>
      <c r="L582" s="216"/>
      <c r="M582" s="216"/>
      <c r="N582" s="216"/>
      <c r="O582" s="216"/>
      <c r="P582" s="216"/>
      <c r="Q582" s="216"/>
      <c r="R582" s="216"/>
      <c r="S582" s="216"/>
      <c r="T582" s="216"/>
      <c r="U582" s="216"/>
      <c r="V582" s="216"/>
      <c r="W582" s="216"/>
      <c r="X582" s="216"/>
      <c r="Y582" s="216"/>
      <c r="Z582" s="216"/>
    </row>
    <row r="583" spans="1:26" ht="15.75" customHeight="1">
      <c r="A583" s="216"/>
      <c r="B583" s="216"/>
      <c r="C583" s="216"/>
      <c r="D583" s="216"/>
      <c r="E583" s="216"/>
      <c r="F583" s="216"/>
      <c r="G583" s="216"/>
      <c r="H583" s="260"/>
      <c r="I583" s="216"/>
      <c r="J583" s="216"/>
      <c r="K583" s="216"/>
      <c r="L583" s="216"/>
      <c r="M583" s="216"/>
      <c r="N583" s="216"/>
      <c r="O583" s="216"/>
      <c r="P583" s="216"/>
      <c r="Q583" s="216"/>
      <c r="R583" s="216"/>
      <c r="S583" s="216"/>
      <c r="T583" s="216"/>
      <c r="U583" s="216"/>
      <c r="V583" s="216"/>
      <c r="W583" s="216"/>
      <c r="X583" s="216"/>
      <c r="Y583" s="216"/>
      <c r="Z583" s="216"/>
    </row>
    <row r="584" spans="1:26" ht="15.75" customHeight="1">
      <c r="A584" s="216"/>
      <c r="B584" s="216"/>
      <c r="C584" s="216"/>
      <c r="D584" s="216"/>
      <c r="E584" s="216"/>
      <c r="F584" s="216"/>
      <c r="G584" s="216"/>
      <c r="H584" s="260"/>
      <c r="I584" s="216"/>
      <c r="J584" s="216"/>
      <c r="K584" s="216"/>
      <c r="L584" s="216"/>
      <c r="M584" s="216"/>
      <c r="N584" s="216"/>
      <c r="O584" s="216"/>
      <c r="P584" s="216"/>
      <c r="Q584" s="216"/>
      <c r="R584" s="216"/>
      <c r="S584" s="216"/>
      <c r="T584" s="216"/>
      <c r="U584" s="216"/>
      <c r="V584" s="216"/>
      <c r="W584" s="216"/>
      <c r="X584" s="216"/>
      <c r="Y584" s="216"/>
      <c r="Z584" s="216"/>
    </row>
    <row r="585" spans="1:26" ht="15.75" customHeight="1">
      <c r="A585" s="216"/>
      <c r="B585" s="216"/>
      <c r="C585" s="216"/>
      <c r="D585" s="216"/>
      <c r="E585" s="216"/>
      <c r="F585" s="216"/>
      <c r="G585" s="216"/>
      <c r="H585" s="260"/>
      <c r="I585" s="216"/>
      <c r="J585" s="216"/>
      <c r="K585" s="216"/>
      <c r="L585" s="216"/>
      <c r="M585" s="216"/>
      <c r="N585" s="216"/>
      <c r="O585" s="216"/>
      <c r="P585" s="216"/>
      <c r="Q585" s="216"/>
      <c r="R585" s="216"/>
      <c r="S585" s="216"/>
      <c r="T585" s="216"/>
      <c r="U585" s="216"/>
      <c r="V585" s="216"/>
      <c r="W585" s="216"/>
      <c r="X585" s="216"/>
      <c r="Y585" s="216"/>
      <c r="Z585" s="216"/>
    </row>
    <row r="586" spans="1:26" ht="15.75" customHeight="1">
      <c r="A586" s="216"/>
      <c r="B586" s="216"/>
      <c r="C586" s="216"/>
      <c r="D586" s="216"/>
      <c r="E586" s="216"/>
      <c r="F586" s="216"/>
      <c r="G586" s="216"/>
      <c r="H586" s="260"/>
      <c r="I586" s="216"/>
      <c r="J586" s="216"/>
      <c r="K586" s="216"/>
      <c r="L586" s="216"/>
      <c r="M586" s="216"/>
      <c r="N586" s="216"/>
      <c r="O586" s="216"/>
      <c r="P586" s="216"/>
      <c r="Q586" s="216"/>
      <c r="R586" s="216"/>
      <c r="S586" s="216"/>
      <c r="T586" s="216"/>
      <c r="U586" s="216"/>
      <c r="V586" s="216"/>
      <c r="W586" s="216"/>
      <c r="X586" s="216"/>
      <c r="Y586" s="216"/>
      <c r="Z586" s="216"/>
    </row>
    <row r="587" spans="1:26" ht="15.75" customHeight="1">
      <c r="A587" s="216"/>
      <c r="B587" s="216"/>
      <c r="C587" s="216"/>
      <c r="D587" s="216"/>
      <c r="E587" s="216"/>
      <c r="F587" s="216"/>
      <c r="G587" s="216"/>
      <c r="H587" s="260"/>
      <c r="I587" s="216"/>
      <c r="J587" s="216"/>
      <c r="K587" s="216"/>
      <c r="L587" s="216"/>
      <c r="M587" s="216"/>
      <c r="N587" s="216"/>
      <c r="O587" s="216"/>
      <c r="P587" s="216"/>
      <c r="Q587" s="216"/>
      <c r="R587" s="216"/>
      <c r="S587" s="216"/>
      <c r="T587" s="216"/>
      <c r="U587" s="216"/>
      <c r="V587" s="216"/>
      <c r="W587" s="216"/>
      <c r="X587" s="216"/>
      <c r="Y587" s="216"/>
      <c r="Z587" s="216"/>
    </row>
    <row r="588" spans="1:26" ht="15.75" customHeight="1">
      <c r="A588" s="216"/>
      <c r="B588" s="216"/>
      <c r="C588" s="216"/>
      <c r="D588" s="216"/>
      <c r="E588" s="216"/>
      <c r="F588" s="216"/>
      <c r="G588" s="216"/>
      <c r="H588" s="260"/>
      <c r="I588" s="216"/>
      <c r="J588" s="216"/>
      <c r="K588" s="216"/>
      <c r="L588" s="216"/>
      <c r="M588" s="216"/>
      <c r="N588" s="216"/>
      <c r="O588" s="216"/>
      <c r="P588" s="216"/>
      <c r="Q588" s="216"/>
      <c r="R588" s="216"/>
      <c r="S588" s="216"/>
      <c r="T588" s="216"/>
      <c r="U588" s="216"/>
      <c r="V588" s="216"/>
      <c r="W588" s="216"/>
      <c r="X588" s="216"/>
      <c r="Y588" s="216"/>
      <c r="Z588" s="216"/>
    </row>
    <row r="589" spans="1:26" ht="15.75" customHeight="1">
      <c r="A589" s="216"/>
      <c r="B589" s="216"/>
      <c r="C589" s="216"/>
      <c r="D589" s="216"/>
      <c r="E589" s="216"/>
      <c r="F589" s="216"/>
      <c r="G589" s="216"/>
      <c r="H589" s="260"/>
      <c r="I589" s="216"/>
      <c r="J589" s="216"/>
      <c r="K589" s="216"/>
      <c r="L589" s="216"/>
      <c r="M589" s="216"/>
      <c r="N589" s="216"/>
      <c r="O589" s="216"/>
      <c r="P589" s="216"/>
      <c r="Q589" s="216"/>
      <c r="R589" s="216"/>
      <c r="S589" s="216"/>
      <c r="T589" s="216"/>
      <c r="U589" s="216"/>
      <c r="V589" s="216"/>
      <c r="W589" s="216"/>
      <c r="X589" s="216"/>
      <c r="Y589" s="216"/>
      <c r="Z589" s="216"/>
    </row>
    <row r="590" spans="1:26" ht="15.75" customHeight="1">
      <c r="A590" s="216"/>
      <c r="B590" s="216"/>
      <c r="C590" s="216"/>
      <c r="D590" s="216"/>
      <c r="E590" s="216"/>
      <c r="F590" s="216"/>
      <c r="G590" s="216"/>
      <c r="H590" s="260"/>
      <c r="I590" s="216"/>
      <c r="J590" s="216"/>
      <c r="K590" s="216"/>
      <c r="L590" s="216"/>
      <c r="M590" s="216"/>
      <c r="N590" s="216"/>
      <c r="O590" s="216"/>
      <c r="P590" s="216"/>
      <c r="Q590" s="216"/>
      <c r="R590" s="216"/>
      <c r="S590" s="216"/>
      <c r="T590" s="216"/>
      <c r="U590" s="216"/>
      <c r="V590" s="216"/>
      <c r="W590" s="216"/>
      <c r="X590" s="216"/>
      <c r="Y590" s="216"/>
      <c r="Z590" s="216"/>
    </row>
    <row r="591" spans="1:26" ht="15.75" customHeight="1">
      <c r="A591" s="216"/>
      <c r="B591" s="216"/>
      <c r="C591" s="216"/>
      <c r="D591" s="216"/>
      <c r="E591" s="216"/>
      <c r="F591" s="216"/>
      <c r="G591" s="216"/>
      <c r="H591" s="260"/>
      <c r="I591" s="216"/>
      <c r="J591" s="216"/>
      <c r="K591" s="216"/>
      <c r="L591" s="216"/>
      <c r="M591" s="216"/>
      <c r="N591" s="216"/>
      <c r="O591" s="216"/>
      <c r="P591" s="216"/>
      <c r="Q591" s="216"/>
      <c r="R591" s="216"/>
      <c r="S591" s="216"/>
      <c r="T591" s="216"/>
      <c r="U591" s="216"/>
      <c r="V591" s="216"/>
      <c r="W591" s="216"/>
      <c r="X591" s="216"/>
      <c r="Y591" s="216"/>
      <c r="Z591" s="216"/>
    </row>
    <row r="592" spans="1:26" ht="15.75" customHeight="1">
      <c r="A592" s="216"/>
      <c r="B592" s="216"/>
      <c r="C592" s="216"/>
      <c r="D592" s="216"/>
      <c r="E592" s="216"/>
      <c r="F592" s="216"/>
      <c r="G592" s="216"/>
      <c r="H592" s="260"/>
      <c r="I592" s="216"/>
      <c r="J592" s="216"/>
      <c r="K592" s="216"/>
      <c r="L592" s="216"/>
      <c r="M592" s="216"/>
      <c r="N592" s="216"/>
      <c r="O592" s="216"/>
      <c r="P592" s="216"/>
      <c r="Q592" s="216"/>
      <c r="R592" s="216"/>
      <c r="S592" s="216"/>
      <c r="T592" s="216"/>
      <c r="U592" s="216"/>
      <c r="V592" s="216"/>
      <c r="W592" s="216"/>
      <c r="X592" s="216"/>
      <c r="Y592" s="216"/>
      <c r="Z592" s="216"/>
    </row>
    <row r="593" spans="1:26" ht="15.75" customHeight="1">
      <c r="A593" s="216"/>
      <c r="B593" s="216"/>
      <c r="C593" s="216"/>
      <c r="D593" s="216"/>
      <c r="E593" s="216"/>
      <c r="F593" s="216"/>
      <c r="G593" s="216"/>
      <c r="H593" s="260"/>
      <c r="I593" s="216"/>
      <c r="J593" s="216"/>
      <c r="K593" s="216"/>
      <c r="L593" s="216"/>
      <c r="M593" s="216"/>
      <c r="N593" s="216"/>
      <c r="O593" s="216"/>
      <c r="P593" s="216"/>
      <c r="Q593" s="216"/>
      <c r="R593" s="216"/>
      <c r="S593" s="216"/>
      <c r="T593" s="216"/>
      <c r="U593" s="216"/>
      <c r="V593" s="216"/>
      <c r="W593" s="216"/>
      <c r="X593" s="216"/>
      <c r="Y593" s="216"/>
      <c r="Z593" s="216"/>
    </row>
    <row r="594" spans="1:26" ht="15.75" customHeight="1">
      <c r="A594" s="216"/>
      <c r="B594" s="216"/>
      <c r="C594" s="216"/>
      <c r="D594" s="216"/>
      <c r="E594" s="216"/>
      <c r="F594" s="216"/>
      <c r="G594" s="216"/>
      <c r="H594" s="260"/>
      <c r="I594" s="216"/>
      <c r="J594" s="216"/>
      <c r="K594" s="216"/>
      <c r="L594" s="216"/>
      <c r="M594" s="216"/>
      <c r="N594" s="216"/>
      <c r="O594" s="216"/>
      <c r="P594" s="216"/>
      <c r="Q594" s="216"/>
      <c r="R594" s="216"/>
      <c r="S594" s="216"/>
      <c r="T594" s="216"/>
      <c r="U594" s="216"/>
      <c r="V594" s="216"/>
      <c r="W594" s="216"/>
      <c r="X594" s="216"/>
      <c r="Y594" s="216"/>
      <c r="Z594" s="216"/>
    </row>
    <row r="595" spans="1:26" ht="15.75" customHeight="1">
      <c r="A595" s="216"/>
      <c r="B595" s="216"/>
      <c r="C595" s="216"/>
      <c r="D595" s="216"/>
      <c r="E595" s="216"/>
      <c r="F595" s="216"/>
      <c r="G595" s="216"/>
      <c r="H595" s="260"/>
      <c r="I595" s="216"/>
      <c r="J595" s="216"/>
      <c r="K595" s="216"/>
      <c r="L595" s="216"/>
      <c r="M595" s="216"/>
      <c r="N595" s="216"/>
      <c r="O595" s="216"/>
      <c r="P595" s="216"/>
      <c r="Q595" s="216"/>
      <c r="R595" s="216"/>
      <c r="S595" s="216"/>
      <c r="T595" s="216"/>
      <c r="U595" s="216"/>
      <c r="V595" s="216"/>
      <c r="W595" s="216"/>
      <c r="X595" s="216"/>
      <c r="Y595" s="216"/>
      <c r="Z595" s="216"/>
    </row>
    <row r="596" spans="1:26" ht="15.75" customHeight="1">
      <c r="A596" s="216"/>
      <c r="B596" s="216"/>
      <c r="C596" s="216"/>
      <c r="D596" s="216"/>
      <c r="E596" s="216"/>
      <c r="F596" s="216"/>
      <c r="G596" s="216"/>
      <c r="H596" s="260"/>
      <c r="I596" s="216"/>
      <c r="J596" s="216"/>
      <c r="K596" s="216"/>
      <c r="L596" s="216"/>
      <c r="M596" s="216"/>
      <c r="N596" s="216"/>
      <c r="O596" s="216"/>
      <c r="P596" s="216"/>
      <c r="Q596" s="216"/>
      <c r="R596" s="216"/>
      <c r="S596" s="216"/>
      <c r="T596" s="216"/>
      <c r="U596" s="216"/>
      <c r="V596" s="216"/>
      <c r="W596" s="216"/>
      <c r="X596" s="216"/>
      <c r="Y596" s="216"/>
      <c r="Z596" s="216"/>
    </row>
    <row r="597" spans="1:26" ht="15.75" customHeight="1">
      <c r="A597" s="216"/>
      <c r="B597" s="216"/>
      <c r="C597" s="216"/>
      <c r="D597" s="216"/>
      <c r="E597" s="216"/>
      <c r="F597" s="216"/>
      <c r="G597" s="216"/>
      <c r="H597" s="260"/>
      <c r="I597" s="216"/>
      <c r="J597" s="216"/>
      <c r="K597" s="216"/>
      <c r="L597" s="216"/>
      <c r="M597" s="216"/>
      <c r="N597" s="216"/>
      <c r="O597" s="216"/>
      <c r="P597" s="216"/>
      <c r="Q597" s="216"/>
      <c r="R597" s="216"/>
      <c r="S597" s="216"/>
      <c r="T597" s="216"/>
      <c r="U597" s="216"/>
      <c r="V597" s="216"/>
      <c r="W597" s="216"/>
      <c r="X597" s="216"/>
      <c r="Y597" s="216"/>
      <c r="Z597" s="216"/>
    </row>
    <row r="598" spans="1:26" ht="15.75" customHeight="1">
      <c r="A598" s="216"/>
      <c r="B598" s="216"/>
      <c r="C598" s="216"/>
      <c r="D598" s="216"/>
      <c r="E598" s="216"/>
      <c r="F598" s="216"/>
      <c r="G598" s="216"/>
      <c r="H598" s="260"/>
      <c r="I598" s="216"/>
      <c r="J598" s="216"/>
      <c r="K598" s="216"/>
      <c r="L598" s="216"/>
      <c r="M598" s="216"/>
      <c r="N598" s="216"/>
      <c r="O598" s="216"/>
      <c r="P598" s="216"/>
      <c r="Q598" s="216"/>
      <c r="R598" s="216"/>
      <c r="S598" s="216"/>
      <c r="T598" s="216"/>
      <c r="U598" s="216"/>
      <c r="V598" s="216"/>
      <c r="W598" s="216"/>
      <c r="X598" s="216"/>
      <c r="Y598" s="216"/>
      <c r="Z598" s="216"/>
    </row>
    <row r="599" spans="1:26" ht="15.75" customHeight="1">
      <c r="A599" s="216"/>
      <c r="B599" s="216"/>
      <c r="C599" s="216"/>
      <c r="D599" s="216"/>
      <c r="E599" s="216"/>
      <c r="F599" s="216"/>
      <c r="G599" s="216"/>
      <c r="H599" s="260"/>
      <c r="I599" s="216"/>
      <c r="J599" s="216"/>
      <c r="K599" s="216"/>
      <c r="L599" s="216"/>
      <c r="M599" s="216"/>
      <c r="N599" s="216"/>
      <c r="O599" s="216"/>
      <c r="P599" s="216"/>
      <c r="Q599" s="216"/>
      <c r="R599" s="216"/>
      <c r="S599" s="216"/>
      <c r="T599" s="216"/>
      <c r="U599" s="216"/>
      <c r="V599" s="216"/>
      <c r="W599" s="216"/>
      <c r="X599" s="216"/>
      <c r="Y599" s="216"/>
      <c r="Z599" s="216"/>
    </row>
    <row r="600" spans="1:26" ht="15.75" customHeight="1">
      <c r="A600" s="216"/>
      <c r="B600" s="216"/>
      <c r="C600" s="216"/>
      <c r="D600" s="216"/>
      <c r="E600" s="216"/>
      <c r="F600" s="216"/>
      <c r="G600" s="216"/>
      <c r="H600" s="260"/>
      <c r="I600" s="216"/>
      <c r="J600" s="216"/>
      <c r="K600" s="216"/>
      <c r="L600" s="216"/>
      <c r="M600" s="216"/>
      <c r="N600" s="216"/>
      <c r="O600" s="216"/>
      <c r="P600" s="216"/>
      <c r="Q600" s="216"/>
      <c r="R600" s="216"/>
      <c r="S600" s="216"/>
      <c r="T600" s="216"/>
      <c r="U600" s="216"/>
      <c r="V600" s="216"/>
      <c r="W600" s="216"/>
      <c r="X600" s="216"/>
      <c r="Y600" s="216"/>
      <c r="Z600" s="216"/>
    </row>
    <row r="601" spans="1:26" ht="15.75" customHeight="1">
      <c r="A601" s="216"/>
      <c r="B601" s="216"/>
      <c r="C601" s="216"/>
      <c r="D601" s="216"/>
      <c r="E601" s="216"/>
      <c r="F601" s="216"/>
      <c r="G601" s="216"/>
      <c r="H601" s="260"/>
      <c r="I601" s="216"/>
      <c r="J601" s="216"/>
      <c r="K601" s="216"/>
      <c r="L601" s="216"/>
      <c r="M601" s="216"/>
      <c r="N601" s="216"/>
      <c r="O601" s="216"/>
      <c r="P601" s="216"/>
      <c r="Q601" s="216"/>
      <c r="R601" s="216"/>
      <c r="S601" s="216"/>
      <c r="T601" s="216"/>
      <c r="U601" s="216"/>
      <c r="V601" s="216"/>
      <c r="W601" s="216"/>
      <c r="X601" s="216"/>
      <c r="Y601" s="216"/>
      <c r="Z601" s="216"/>
    </row>
    <row r="602" spans="1:26" ht="15.75" customHeight="1">
      <c r="A602" s="216"/>
      <c r="B602" s="216"/>
      <c r="C602" s="216"/>
      <c r="D602" s="216"/>
      <c r="E602" s="216"/>
      <c r="F602" s="216"/>
      <c r="G602" s="216"/>
      <c r="H602" s="260"/>
      <c r="I602" s="216"/>
      <c r="J602" s="216"/>
      <c r="K602" s="216"/>
      <c r="L602" s="216"/>
      <c r="M602" s="216"/>
      <c r="N602" s="216"/>
      <c r="O602" s="216"/>
      <c r="P602" s="216"/>
      <c r="Q602" s="216"/>
      <c r="R602" s="216"/>
      <c r="S602" s="216"/>
      <c r="T602" s="216"/>
      <c r="U602" s="216"/>
      <c r="V602" s="216"/>
      <c r="W602" s="216"/>
      <c r="X602" s="216"/>
      <c r="Y602" s="216"/>
      <c r="Z602" s="216"/>
    </row>
    <row r="603" spans="1:26" ht="15.75" customHeight="1">
      <c r="A603" s="216"/>
      <c r="B603" s="216"/>
      <c r="C603" s="216"/>
      <c r="D603" s="216"/>
      <c r="E603" s="216"/>
      <c r="F603" s="216"/>
      <c r="G603" s="216"/>
      <c r="H603" s="260"/>
      <c r="I603" s="216"/>
      <c r="J603" s="216"/>
      <c r="K603" s="216"/>
      <c r="L603" s="216"/>
      <c r="M603" s="216"/>
      <c r="N603" s="216"/>
      <c r="O603" s="216"/>
      <c r="P603" s="216"/>
      <c r="Q603" s="216"/>
      <c r="R603" s="216"/>
      <c r="S603" s="216"/>
      <c r="T603" s="216"/>
      <c r="U603" s="216"/>
      <c r="V603" s="216"/>
      <c r="W603" s="216"/>
      <c r="X603" s="216"/>
      <c r="Y603" s="216"/>
      <c r="Z603" s="216"/>
    </row>
    <row r="604" spans="1:26" ht="15.75" customHeight="1">
      <c r="A604" s="216"/>
      <c r="B604" s="216"/>
      <c r="C604" s="216"/>
      <c r="D604" s="216"/>
      <c r="E604" s="216"/>
      <c r="F604" s="216"/>
      <c r="G604" s="216"/>
      <c r="H604" s="260"/>
      <c r="I604" s="216"/>
      <c r="J604" s="216"/>
      <c r="K604" s="216"/>
      <c r="L604" s="216"/>
      <c r="M604" s="216"/>
      <c r="N604" s="216"/>
      <c r="O604" s="216"/>
      <c r="P604" s="216"/>
      <c r="Q604" s="216"/>
      <c r="R604" s="216"/>
      <c r="S604" s="216"/>
      <c r="T604" s="216"/>
      <c r="U604" s="216"/>
      <c r="V604" s="216"/>
      <c r="W604" s="216"/>
      <c r="X604" s="216"/>
      <c r="Y604" s="216"/>
      <c r="Z604" s="216"/>
    </row>
    <row r="605" spans="1:26" ht="15.75" customHeight="1">
      <c r="A605" s="216"/>
      <c r="B605" s="216"/>
      <c r="C605" s="216"/>
      <c r="D605" s="216"/>
      <c r="E605" s="216"/>
      <c r="F605" s="216"/>
      <c r="G605" s="216"/>
      <c r="H605" s="260"/>
      <c r="I605" s="216"/>
      <c r="J605" s="216"/>
      <c r="K605" s="216"/>
      <c r="L605" s="216"/>
      <c r="M605" s="216"/>
      <c r="N605" s="216"/>
      <c r="O605" s="216"/>
      <c r="P605" s="216"/>
      <c r="Q605" s="216"/>
      <c r="R605" s="216"/>
      <c r="S605" s="216"/>
      <c r="T605" s="216"/>
      <c r="U605" s="216"/>
      <c r="V605" s="216"/>
      <c r="W605" s="216"/>
      <c r="X605" s="216"/>
      <c r="Y605" s="216"/>
      <c r="Z605" s="216"/>
    </row>
    <row r="606" spans="1:26" ht="15.75" customHeight="1">
      <c r="A606" s="216"/>
      <c r="B606" s="216"/>
      <c r="C606" s="216"/>
      <c r="D606" s="216"/>
      <c r="E606" s="216"/>
      <c r="F606" s="216"/>
      <c r="G606" s="216"/>
      <c r="H606" s="260"/>
      <c r="I606" s="216"/>
      <c r="J606" s="216"/>
      <c r="K606" s="216"/>
      <c r="L606" s="216"/>
      <c r="M606" s="216"/>
      <c r="N606" s="216"/>
      <c r="O606" s="216"/>
      <c r="P606" s="216"/>
      <c r="Q606" s="216"/>
      <c r="R606" s="216"/>
      <c r="S606" s="216"/>
      <c r="T606" s="216"/>
      <c r="U606" s="216"/>
      <c r="V606" s="216"/>
      <c r="W606" s="216"/>
      <c r="X606" s="216"/>
      <c r="Y606" s="216"/>
      <c r="Z606" s="216"/>
    </row>
    <row r="607" spans="1:26" ht="15.75" customHeight="1">
      <c r="A607" s="216"/>
      <c r="B607" s="216"/>
      <c r="C607" s="216"/>
      <c r="D607" s="216"/>
      <c r="E607" s="216"/>
      <c r="F607" s="216"/>
      <c r="G607" s="216"/>
      <c r="H607" s="260"/>
      <c r="I607" s="216"/>
      <c r="J607" s="216"/>
      <c r="K607" s="216"/>
      <c r="L607" s="216"/>
      <c r="M607" s="216"/>
      <c r="N607" s="216"/>
      <c r="O607" s="216"/>
      <c r="P607" s="216"/>
      <c r="Q607" s="216"/>
      <c r="R607" s="216"/>
      <c r="S607" s="216"/>
      <c r="T607" s="216"/>
      <c r="U607" s="216"/>
      <c r="V607" s="216"/>
      <c r="W607" s="216"/>
      <c r="X607" s="216"/>
      <c r="Y607" s="216"/>
      <c r="Z607" s="216"/>
    </row>
    <row r="608" spans="1:26" ht="15.75" customHeight="1">
      <c r="A608" s="216"/>
      <c r="B608" s="216"/>
      <c r="C608" s="216"/>
      <c r="D608" s="216"/>
      <c r="E608" s="216"/>
      <c r="F608" s="216"/>
      <c r="G608" s="216"/>
      <c r="H608" s="260"/>
      <c r="I608" s="216"/>
      <c r="J608" s="216"/>
      <c r="K608" s="216"/>
      <c r="L608" s="216"/>
      <c r="M608" s="216"/>
      <c r="N608" s="216"/>
      <c r="O608" s="216"/>
      <c r="P608" s="216"/>
      <c r="Q608" s="216"/>
      <c r="R608" s="216"/>
      <c r="S608" s="216"/>
      <c r="T608" s="216"/>
      <c r="U608" s="216"/>
      <c r="V608" s="216"/>
      <c r="W608" s="216"/>
      <c r="X608" s="216"/>
      <c r="Y608" s="216"/>
      <c r="Z608" s="216"/>
    </row>
    <row r="609" spans="1:26" ht="15.75" customHeight="1">
      <c r="A609" s="216"/>
      <c r="B609" s="216"/>
      <c r="C609" s="216"/>
      <c r="D609" s="216"/>
      <c r="E609" s="216"/>
      <c r="F609" s="216"/>
      <c r="G609" s="216"/>
      <c r="H609" s="260"/>
      <c r="I609" s="216"/>
      <c r="J609" s="216"/>
      <c r="K609" s="216"/>
      <c r="L609" s="216"/>
      <c r="M609" s="216"/>
      <c r="N609" s="216"/>
      <c r="O609" s="216"/>
      <c r="P609" s="216"/>
      <c r="Q609" s="216"/>
      <c r="R609" s="216"/>
      <c r="S609" s="216"/>
      <c r="T609" s="216"/>
      <c r="U609" s="216"/>
      <c r="V609" s="216"/>
      <c r="W609" s="216"/>
      <c r="X609" s="216"/>
      <c r="Y609" s="216"/>
      <c r="Z609" s="216"/>
    </row>
    <row r="610" spans="1:26" ht="15.75" customHeight="1">
      <c r="A610" s="216"/>
      <c r="B610" s="216"/>
      <c r="C610" s="216"/>
      <c r="D610" s="216"/>
      <c r="E610" s="216"/>
      <c r="F610" s="216"/>
      <c r="G610" s="216"/>
      <c r="H610" s="260"/>
      <c r="I610" s="216"/>
      <c r="J610" s="216"/>
      <c r="K610" s="216"/>
      <c r="L610" s="216"/>
      <c r="M610" s="216"/>
      <c r="N610" s="216"/>
      <c r="O610" s="216"/>
      <c r="P610" s="216"/>
      <c r="Q610" s="216"/>
      <c r="R610" s="216"/>
      <c r="S610" s="216"/>
      <c r="T610" s="216"/>
      <c r="U610" s="216"/>
      <c r="V610" s="216"/>
      <c r="W610" s="216"/>
      <c r="X610" s="216"/>
      <c r="Y610" s="216"/>
      <c r="Z610" s="216"/>
    </row>
    <row r="611" spans="1:26" ht="15.75" customHeight="1">
      <c r="A611" s="216"/>
      <c r="B611" s="216"/>
      <c r="C611" s="216"/>
      <c r="D611" s="216"/>
      <c r="E611" s="216"/>
      <c r="F611" s="216"/>
      <c r="G611" s="216"/>
      <c r="H611" s="260"/>
      <c r="I611" s="216"/>
      <c r="J611" s="216"/>
      <c r="K611" s="216"/>
      <c r="L611" s="216"/>
      <c r="M611" s="216"/>
      <c r="N611" s="216"/>
      <c r="O611" s="216"/>
      <c r="P611" s="216"/>
      <c r="Q611" s="216"/>
      <c r="R611" s="216"/>
      <c r="S611" s="216"/>
      <c r="T611" s="216"/>
      <c r="U611" s="216"/>
      <c r="V611" s="216"/>
      <c r="W611" s="216"/>
      <c r="X611" s="216"/>
      <c r="Y611" s="216"/>
      <c r="Z611" s="216"/>
    </row>
    <row r="612" spans="1:26" ht="15.75" customHeight="1">
      <c r="A612" s="216"/>
      <c r="B612" s="216"/>
      <c r="C612" s="216"/>
      <c r="D612" s="216"/>
      <c r="E612" s="216"/>
      <c r="F612" s="216"/>
      <c r="G612" s="216"/>
      <c r="H612" s="260"/>
      <c r="I612" s="216"/>
      <c r="J612" s="216"/>
      <c r="K612" s="216"/>
      <c r="L612" s="216"/>
      <c r="M612" s="216"/>
      <c r="N612" s="216"/>
      <c r="O612" s="216"/>
      <c r="P612" s="216"/>
      <c r="Q612" s="216"/>
      <c r="R612" s="216"/>
      <c r="S612" s="216"/>
      <c r="T612" s="216"/>
      <c r="U612" s="216"/>
      <c r="V612" s="216"/>
      <c r="W612" s="216"/>
      <c r="X612" s="216"/>
      <c r="Y612" s="216"/>
      <c r="Z612" s="216"/>
    </row>
    <row r="613" spans="1:26" ht="15.75" customHeight="1">
      <c r="A613" s="216"/>
      <c r="B613" s="216"/>
      <c r="C613" s="216"/>
      <c r="D613" s="216"/>
      <c r="E613" s="216"/>
      <c r="F613" s="216"/>
      <c r="G613" s="216"/>
      <c r="H613" s="260"/>
      <c r="I613" s="216"/>
      <c r="J613" s="216"/>
      <c r="K613" s="216"/>
      <c r="L613" s="216"/>
      <c r="M613" s="216"/>
      <c r="N613" s="216"/>
      <c r="O613" s="216"/>
      <c r="P613" s="216"/>
      <c r="Q613" s="216"/>
      <c r="R613" s="216"/>
      <c r="S613" s="216"/>
      <c r="T613" s="216"/>
      <c r="U613" s="216"/>
      <c r="V613" s="216"/>
      <c r="W613" s="216"/>
      <c r="X613" s="216"/>
      <c r="Y613" s="216"/>
      <c r="Z613" s="216"/>
    </row>
    <row r="614" spans="1:26" ht="15.75" customHeight="1">
      <c r="A614" s="216"/>
      <c r="B614" s="216"/>
      <c r="C614" s="216"/>
      <c r="D614" s="216"/>
      <c r="E614" s="216"/>
      <c r="F614" s="216"/>
      <c r="G614" s="216"/>
      <c r="H614" s="260"/>
      <c r="I614" s="216"/>
      <c r="J614" s="216"/>
      <c r="K614" s="216"/>
      <c r="L614" s="216"/>
      <c r="M614" s="216"/>
      <c r="N614" s="216"/>
      <c r="O614" s="216"/>
      <c r="P614" s="216"/>
      <c r="Q614" s="216"/>
      <c r="R614" s="216"/>
      <c r="S614" s="216"/>
      <c r="T614" s="216"/>
      <c r="U614" s="216"/>
      <c r="V614" s="216"/>
      <c r="W614" s="216"/>
      <c r="X614" s="216"/>
      <c r="Y614" s="216"/>
      <c r="Z614" s="216"/>
    </row>
    <row r="615" spans="1:26" ht="15.75" customHeight="1">
      <c r="A615" s="216"/>
      <c r="B615" s="216"/>
      <c r="C615" s="216"/>
      <c r="D615" s="216"/>
      <c r="E615" s="216"/>
      <c r="F615" s="216"/>
      <c r="G615" s="216"/>
      <c r="H615" s="260"/>
      <c r="I615" s="216"/>
      <c r="J615" s="216"/>
      <c r="K615" s="216"/>
      <c r="L615" s="216"/>
      <c r="M615" s="216"/>
      <c r="N615" s="216"/>
      <c r="O615" s="216"/>
      <c r="P615" s="216"/>
      <c r="Q615" s="216"/>
      <c r="R615" s="216"/>
      <c r="S615" s="216"/>
      <c r="T615" s="216"/>
      <c r="U615" s="216"/>
      <c r="V615" s="216"/>
      <c r="W615" s="216"/>
      <c r="X615" s="216"/>
      <c r="Y615" s="216"/>
      <c r="Z615" s="216"/>
    </row>
    <row r="616" spans="1:26" ht="15.75" customHeight="1">
      <c r="A616" s="216"/>
      <c r="B616" s="216"/>
      <c r="C616" s="216"/>
      <c r="D616" s="216"/>
      <c r="E616" s="216"/>
      <c r="F616" s="216"/>
      <c r="G616" s="216"/>
      <c r="H616" s="260"/>
      <c r="I616" s="216"/>
      <c r="J616" s="216"/>
      <c r="K616" s="216"/>
      <c r="L616" s="216"/>
      <c r="M616" s="216"/>
      <c r="N616" s="216"/>
      <c r="O616" s="216"/>
      <c r="P616" s="216"/>
      <c r="Q616" s="216"/>
      <c r="R616" s="216"/>
      <c r="S616" s="216"/>
      <c r="T616" s="216"/>
      <c r="U616" s="216"/>
      <c r="V616" s="216"/>
      <c r="W616" s="216"/>
      <c r="X616" s="216"/>
      <c r="Y616" s="216"/>
      <c r="Z616" s="216"/>
    </row>
    <row r="617" spans="1:26" ht="15.75" customHeight="1">
      <c r="A617" s="216"/>
      <c r="B617" s="216"/>
      <c r="C617" s="216"/>
      <c r="D617" s="216"/>
      <c r="E617" s="216"/>
      <c r="F617" s="216"/>
      <c r="G617" s="216"/>
      <c r="H617" s="260"/>
      <c r="I617" s="216"/>
      <c r="J617" s="216"/>
      <c r="K617" s="216"/>
      <c r="L617" s="216"/>
      <c r="M617" s="216"/>
      <c r="N617" s="216"/>
      <c r="O617" s="216"/>
      <c r="P617" s="216"/>
      <c r="Q617" s="216"/>
      <c r="R617" s="216"/>
      <c r="S617" s="216"/>
      <c r="T617" s="216"/>
      <c r="U617" s="216"/>
      <c r="V617" s="216"/>
      <c r="W617" s="216"/>
      <c r="X617" s="216"/>
      <c r="Y617" s="216"/>
      <c r="Z617" s="216"/>
    </row>
    <row r="618" spans="1:26" ht="15.75" customHeight="1">
      <c r="A618" s="216"/>
      <c r="B618" s="216"/>
      <c r="C618" s="216"/>
      <c r="D618" s="216"/>
      <c r="E618" s="216"/>
      <c r="F618" s="216"/>
      <c r="G618" s="216"/>
      <c r="H618" s="260"/>
      <c r="I618" s="216"/>
      <c r="J618" s="216"/>
      <c r="K618" s="216"/>
      <c r="L618" s="216"/>
      <c r="M618" s="216"/>
      <c r="N618" s="216"/>
      <c r="O618" s="216"/>
      <c r="P618" s="216"/>
      <c r="Q618" s="216"/>
      <c r="R618" s="216"/>
      <c r="S618" s="216"/>
      <c r="T618" s="216"/>
      <c r="U618" s="216"/>
      <c r="V618" s="216"/>
      <c r="W618" s="216"/>
      <c r="X618" s="216"/>
      <c r="Y618" s="216"/>
      <c r="Z618" s="216"/>
    </row>
    <row r="619" spans="1:26" ht="15.75" customHeight="1">
      <c r="A619" s="216"/>
      <c r="B619" s="216"/>
      <c r="C619" s="216"/>
      <c r="D619" s="216"/>
      <c r="E619" s="216"/>
      <c r="F619" s="216"/>
      <c r="G619" s="216"/>
      <c r="H619" s="260"/>
      <c r="I619" s="216"/>
      <c r="J619" s="216"/>
      <c r="K619" s="216"/>
      <c r="L619" s="216"/>
      <c r="M619" s="216"/>
      <c r="N619" s="216"/>
      <c r="O619" s="216"/>
      <c r="P619" s="216"/>
      <c r="Q619" s="216"/>
      <c r="R619" s="216"/>
      <c r="S619" s="216"/>
      <c r="T619" s="216"/>
      <c r="U619" s="216"/>
      <c r="V619" s="216"/>
      <c r="W619" s="216"/>
      <c r="X619" s="216"/>
      <c r="Y619" s="216"/>
      <c r="Z619" s="216"/>
    </row>
    <row r="620" spans="1:26" ht="15.75" customHeight="1">
      <c r="A620" s="216"/>
      <c r="B620" s="216"/>
      <c r="C620" s="216"/>
      <c r="D620" s="216"/>
      <c r="E620" s="216"/>
      <c r="F620" s="216"/>
      <c r="G620" s="216"/>
      <c r="H620" s="260"/>
      <c r="I620" s="216"/>
      <c r="J620" s="216"/>
      <c r="K620" s="216"/>
      <c r="L620" s="216"/>
      <c r="M620" s="216"/>
      <c r="N620" s="216"/>
      <c r="O620" s="216"/>
      <c r="P620" s="216"/>
      <c r="Q620" s="216"/>
      <c r="R620" s="216"/>
      <c r="S620" s="216"/>
      <c r="T620" s="216"/>
      <c r="U620" s="216"/>
      <c r="V620" s="216"/>
      <c r="W620" s="216"/>
      <c r="X620" s="216"/>
      <c r="Y620" s="216"/>
      <c r="Z620" s="216"/>
    </row>
    <row r="621" spans="1:26" ht="15.75" customHeight="1">
      <c r="A621" s="216"/>
      <c r="B621" s="216"/>
      <c r="C621" s="216"/>
      <c r="D621" s="216"/>
      <c r="E621" s="216"/>
      <c r="F621" s="216"/>
      <c r="G621" s="216"/>
      <c r="H621" s="260"/>
      <c r="I621" s="216"/>
      <c r="J621" s="216"/>
      <c r="K621" s="216"/>
      <c r="L621" s="216"/>
      <c r="M621" s="216"/>
      <c r="N621" s="216"/>
      <c r="O621" s="216"/>
      <c r="P621" s="216"/>
      <c r="Q621" s="216"/>
      <c r="R621" s="216"/>
      <c r="S621" s="216"/>
      <c r="T621" s="216"/>
      <c r="U621" s="216"/>
      <c r="V621" s="216"/>
      <c r="W621" s="216"/>
      <c r="X621" s="216"/>
      <c r="Y621" s="216"/>
      <c r="Z621" s="216"/>
    </row>
    <row r="622" spans="1:26" ht="15.75" customHeight="1">
      <c r="A622" s="216"/>
      <c r="B622" s="216"/>
      <c r="C622" s="216"/>
      <c r="D622" s="216"/>
      <c r="E622" s="216"/>
      <c r="F622" s="216"/>
      <c r="G622" s="216"/>
      <c r="H622" s="260"/>
      <c r="I622" s="216"/>
      <c r="J622" s="216"/>
      <c r="K622" s="216"/>
      <c r="L622" s="216"/>
      <c r="M622" s="216"/>
      <c r="N622" s="216"/>
      <c r="O622" s="216"/>
      <c r="P622" s="216"/>
      <c r="Q622" s="216"/>
      <c r="R622" s="216"/>
      <c r="S622" s="216"/>
      <c r="T622" s="216"/>
      <c r="U622" s="216"/>
      <c r="V622" s="216"/>
      <c r="W622" s="216"/>
      <c r="X622" s="216"/>
      <c r="Y622" s="216"/>
      <c r="Z622" s="216"/>
    </row>
    <row r="623" spans="1:26" ht="15.75" customHeight="1">
      <c r="A623" s="216"/>
      <c r="B623" s="216"/>
      <c r="C623" s="216"/>
      <c r="D623" s="216"/>
      <c r="E623" s="216"/>
      <c r="F623" s="216"/>
      <c r="G623" s="216"/>
      <c r="H623" s="260"/>
      <c r="I623" s="216"/>
      <c r="J623" s="216"/>
      <c r="K623" s="216"/>
      <c r="L623" s="216"/>
      <c r="M623" s="216"/>
      <c r="N623" s="216"/>
      <c r="O623" s="216"/>
      <c r="P623" s="216"/>
      <c r="Q623" s="216"/>
      <c r="R623" s="216"/>
      <c r="S623" s="216"/>
      <c r="T623" s="216"/>
      <c r="U623" s="216"/>
      <c r="V623" s="216"/>
      <c r="W623" s="216"/>
      <c r="X623" s="216"/>
      <c r="Y623" s="216"/>
      <c r="Z623" s="216"/>
    </row>
    <row r="624" spans="1:26" ht="15.75" customHeight="1">
      <c r="A624" s="216"/>
      <c r="B624" s="216"/>
      <c r="C624" s="216"/>
      <c r="D624" s="216"/>
      <c r="E624" s="216"/>
      <c r="F624" s="216"/>
      <c r="G624" s="216"/>
      <c r="H624" s="260"/>
      <c r="I624" s="216"/>
      <c r="J624" s="216"/>
      <c r="K624" s="216"/>
      <c r="L624" s="216"/>
      <c r="M624" s="216"/>
      <c r="N624" s="216"/>
      <c r="O624" s="216"/>
      <c r="P624" s="216"/>
      <c r="Q624" s="216"/>
      <c r="R624" s="216"/>
      <c r="S624" s="216"/>
      <c r="T624" s="216"/>
      <c r="U624" s="216"/>
      <c r="V624" s="216"/>
      <c r="W624" s="216"/>
      <c r="X624" s="216"/>
      <c r="Y624" s="216"/>
      <c r="Z624" s="216"/>
    </row>
    <row r="625" spans="1:26" ht="15.75" customHeight="1">
      <c r="A625" s="216"/>
      <c r="B625" s="216"/>
      <c r="C625" s="216"/>
      <c r="D625" s="216"/>
      <c r="E625" s="216"/>
      <c r="F625" s="216"/>
      <c r="G625" s="216"/>
      <c r="H625" s="260"/>
      <c r="I625" s="216"/>
      <c r="J625" s="216"/>
      <c r="K625" s="216"/>
      <c r="L625" s="216"/>
      <c r="M625" s="216"/>
      <c r="N625" s="216"/>
      <c r="O625" s="216"/>
      <c r="P625" s="216"/>
      <c r="Q625" s="216"/>
      <c r="R625" s="216"/>
      <c r="S625" s="216"/>
      <c r="T625" s="216"/>
      <c r="U625" s="216"/>
      <c r="V625" s="216"/>
      <c r="W625" s="216"/>
      <c r="X625" s="216"/>
      <c r="Y625" s="216"/>
      <c r="Z625" s="216"/>
    </row>
    <row r="626" spans="1:26" ht="15.75" customHeight="1">
      <c r="A626" s="216"/>
      <c r="B626" s="216"/>
      <c r="C626" s="216"/>
      <c r="D626" s="216"/>
      <c r="E626" s="216"/>
      <c r="F626" s="216"/>
      <c r="G626" s="216"/>
      <c r="H626" s="260"/>
      <c r="I626" s="216"/>
      <c r="J626" s="216"/>
      <c r="K626" s="216"/>
      <c r="L626" s="216"/>
      <c r="M626" s="216"/>
      <c r="N626" s="216"/>
      <c r="O626" s="216"/>
      <c r="P626" s="216"/>
      <c r="Q626" s="216"/>
      <c r="R626" s="216"/>
      <c r="S626" s="216"/>
      <c r="T626" s="216"/>
      <c r="U626" s="216"/>
      <c r="V626" s="216"/>
      <c r="W626" s="216"/>
      <c r="X626" s="216"/>
      <c r="Y626" s="216"/>
      <c r="Z626" s="216"/>
    </row>
    <row r="627" spans="1:26" ht="15.75" customHeight="1">
      <c r="A627" s="216"/>
      <c r="B627" s="216"/>
      <c r="C627" s="216"/>
      <c r="D627" s="216"/>
      <c r="E627" s="216"/>
      <c r="F627" s="216"/>
      <c r="G627" s="216"/>
      <c r="H627" s="260"/>
      <c r="I627" s="216"/>
      <c r="J627" s="216"/>
      <c r="K627" s="216"/>
      <c r="L627" s="216"/>
      <c r="M627" s="216"/>
      <c r="N627" s="216"/>
      <c r="O627" s="216"/>
      <c r="P627" s="216"/>
      <c r="Q627" s="216"/>
      <c r="R627" s="216"/>
      <c r="S627" s="216"/>
      <c r="T627" s="216"/>
      <c r="U627" s="216"/>
      <c r="V627" s="216"/>
      <c r="W627" s="216"/>
      <c r="X627" s="216"/>
      <c r="Y627" s="216"/>
      <c r="Z627" s="216"/>
    </row>
    <row r="628" spans="1:26" ht="15.75" customHeight="1">
      <c r="A628" s="216"/>
      <c r="B628" s="216"/>
      <c r="C628" s="216"/>
      <c r="D628" s="216"/>
      <c r="E628" s="216"/>
      <c r="F628" s="216"/>
      <c r="G628" s="216"/>
      <c r="H628" s="260"/>
      <c r="I628" s="216"/>
      <c r="J628" s="216"/>
      <c r="K628" s="216"/>
      <c r="L628" s="216"/>
      <c r="M628" s="216"/>
      <c r="N628" s="216"/>
      <c r="O628" s="216"/>
      <c r="P628" s="216"/>
      <c r="Q628" s="216"/>
      <c r="R628" s="216"/>
      <c r="S628" s="216"/>
      <c r="T628" s="216"/>
      <c r="U628" s="216"/>
      <c r="V628" s="216"/>
      <c r="W628" s="216"/>
      <c r="X628" s="216"/>
      <c r="Y628" s="216"/>
      <c r="Z628" s="216"/>
    </row>
    <row r="629" spans="1:26" ht="15.75" customHeight="1">
      <c r="A629" s="216"/>
      <c r="B629" s="216"/>
      <c r="C629" s="216"/>
      <c r="D629" s="216"/>
      <c r="E629" s="216"/>
      <c r="F629" s="216"/>
      <c r="G629" s="216"/>
      <c r="H629" s="260"/>
      <c r="I629" s="216"/>
      <c r="J629" s="216"/>
      <c r="K629" s="216"/>
      <c r="L629" s="216"/>
      <c r="M629" s="216"/>
      <c r="N629" s="216"/>
      <c r="O629" s="216"/>
      <c r="P629" s="216"/>
      <c r="Q629" s="216"/>
      <c r="R629" s="216"/>
      <c r="S629" s="216"/>
      <c r="T629" s="216"/>
      <c r="U629" s="216"/>
      <c r="V629" s="216"/>
      <c r="W629" s="216"/>
      <c r="X629" s="216"/>
      <c r="Y629" s="216"/>
      <c r="Z629" s="216"/>
    </row>
    <row r="630" spans="1:26" ht="15.75" customHeight="1">
      <c r="A630" s="216"/>
      <c r="B630" s="216"/>
      <c r="C630" s="216"/>
      <c r="D630" s="216"/>
      <c r="E630" s="216"/>
      <c r="F630" s="216"/>
      <c r="G630" s="216"/>
      <c r="H630" s="260"/>
      <c r="I630" s="216"/>
      <c r="J630" s="216"/>
      <c r="K630" s="216"/>
      <c r="L630" s="216"/>
      <c r="M630" s="216"/>
      <c r="N630" s="216"/>
      <c r="O630" s="216"/>
      <c r="P630" s="216"/>
      <c r="Q630" s="216"/>
      <c r="R630" s="216"/>
      <c r="S630" s="216"/>
      <c r="T630" s="216"/>
      <c r="U630" s="216"/>
      <c r="V630" s="216"/>
      <c r="W630" s="216"/>
      <c r="X630" s="216"/>
      <c r="Y630" s="216"/>
      <c r="Z630" s="216"/>
    </row>
    <row r="631" spans="1:26" ht="15.75" customHeight="1">
      <c r="A631" s="216"/>
      <c r="B631" s="216"/>
      <c r="C631" s="216"/>
      <c r="D631" s="216"/>
      <c r="E631" s="216"/>
      <c r="F631" s="216"/>
      <c r="G631" s="216"/>
      <c r="H631" s="260"/>
      <c r="I631" s="216"/>
      <c r="J631" s="216"/>
      <c r="K631" s="216"/>
      <c r="L631" s="216"/>
      <c r="M631" s="216"/>
      <c r="N631" s="216"/>
      <c r="O631" s="216"/>
      <c r="P631" s="216"/>
      <c r="Q631" s="216"/>
      <c r="R631" s="216"/>
      <c r="S631" s="216"/>
      <c r="T631" s="216"/>
      <c r="U631" s="216"/>
      <c r="V631" s="216"/>
      <c r="W631" s="216"/>
      <c r="X631" s="216"/>
      <c r="Y631" s="216"/>
      <c r="Z631" s="216"/>
    </row>
    <row r="632" spans="1:26" ht="15.75" customHeight="1">
      <c r="A632" s="216"/>
      <c r="B632" s="216"/>
      <c r="C632" s="216"/>
      <c r="D632" s="216"/>
      <c r="E632" s="216"/>
      <c r="F632" s="216"/>
      <c r="G632" s="216"/>
      <c r="H632" s="260"/>
      <c r="I632" s="216"/>
      <c r="J632" s="216"/>
      <c r="K632" s="216"/>
      <c r="L632" s="216"/>
      <c r="M632" s="216"/>
      <c r="N632" s="216"/>
      <c r="O632" s="216"/>
      <c r="P632" s="216"/>
      <c r="Q632" s="216"/>
      <c r="R632" s="216"/>
      <c r="S632" s="216"/>
      <c r="T632" s="216"/>
      <c r="U632" s="216"/>
      <c r="V632" s="216"/>
      <c r="W632" s="216"/>
      <c r="X632" s="216"/>
      <c r="Y632" s="216"/>
      <c r="Z632" s="216"/>
    </row>
    <row r="633" spans="1:26" ht="15.75" customHeight="1">
      <c r="A633" s="216"/>
      <c r="B633" s="216"/>
      <c r="C633" s="216"/>
      <c r="D633" s="216"/>
      <c r="E633" s="216"/>
      <c r="F633" s="216"/>
      <c r="G633" s="216"/>
      <c r="H633" s="260"/>
      <c r="I633" s="216"/>
      <c r="J633" s="216"/>
      <c r="K633" s="216"/>
      <c r="L633" s="216"/>
      <c r="M633" s="216"/>
      <c r="N633" s="216"/>
      <c r="O633" s="216"/>
      <c r="P633" s="216"/>
      <c r="Q633" s="216"/>
      <c r="R633" s="216"/>
      <c r="S633" s="216"/>
      <c r="T633" s="216"/>
      <c r="U633" s="216"/>
      <c r="V633" s="216"/>
      <c r="W633" s="216"/>
      <c r="X633" s="216"/>
      <c r="Y633" s="216"/>
      <c r="Z633" s="216"/>
    </row>
    <row r="634" spans="1:26" ht="15.75" customHeight="1">
      <c r="A634" s="216"/>
      <c r="B634" s="216"/>
      <c r="C634" s="216"/>
      <c r="D634" s="216"/>
      <c r="E634" s="216"/>
      <c r="F634" s="216"/>
      <c r="G634" s="216"/>
      <c r="H634" s="260"/>
      <c r="I634" s="216"/>
      <c r="J634" s="216"/>
      <c r="K634" s="216"/>
      <c r="L634" s="216"/>
      <c r="M634" s="216"/>
      <c r="N634" s="216"/>
      <c r="O634" s="216"/>
      <c r="P634" s="216"/>
      <c r="Q634" s="216"/>
      <c r="R634" s="216"/>
      <c r="S634" s="216"/>
      <c r="T634" s="216"/>
      <c r="U634" s="216"/>
      <c r="V634" s="216"/>
      <c r="W634" s="216"/>
      <c r="X634" s="216"/>
      <c r="Y634" s="216"/>
      <c r="Z634" s="216"/>
    </row>
    <row r="635" spans="1:26" ht="15.75" customHeight="1">
      <c r="A635" s="216"/>
      <c r="B635" s="216"/>
      <c r="C635" s="216"/>
      <c r="D635" s="216"/>
      <c r="E635" s="216"/>
      <c r="F635" s="216"/>
      <c r="G635" s="216"/>
      <c r="H635" s="260"/>
      <c r="I635" s="216"/>
      <c r="J635" s="216"/>
      <c r="K635" s="216"/>
      <c r="L635" s="216"/>
      <c r="M635" s="216"/>
      <c r="N635" s="216"/>
      <c r="O635" s="216"/>
      <c r="P635" s="216"/>
      <c r="Q635" s="216"/>
      <c r="R635" s="216"/>
      <c r="S635" s="216"/>
      <c r="T635" s="216"/>
      <c r="U635" s="216"/>
      <c r="V635" s="216"/>
      <c r="W635" s="216"/>
      <c r="X635" s="216"/>
      <c r="Y635" s="216"/>
      <c r="Z635" s="216"/>
    </row>
    <row r="636" spans="1:26" ht="15.75" customHeight="1">
      <c r="A636" s="216"/>
      <c r="B636" s="216"/>
      <c r="C636" s="216"/>
      <c r="D636" s="216"/>
      <c r="E636" s="216"/>
      <c r="F636" s="216"/>
      <c r="G636" s="216"/>
      <c r="H636" s="260"/>
      <c r="I636" s="216"/>
      <c r="J636" s="216"/>
      <c r="K636" s="216"/>
      <c r="L636" s="216"/>
      <c r="M636" s="216"/>
      <c r="N636" s="216"/>
      <c r="O636" s="216"/>
      <c r="P636" s="216"/>
      <c r="Q636" s="216"/>
      <c r="R636" s="216"/>
      <c r="S636" s="216"/>
      <c r="T636" s="216"/>
      <c r="U636" s="216"/>
      <c r="V636" s="216"/>
      <c r="W636" s="216"/>
      <c r="X636" s="216"/>
      <c r="Y636" s="216"/>
      <c r="Z636" s="216"/>
    </row>
    <row r="637" spans="1:26" ht="15.75" customHeight="1">
      <c r="A637" s="216"/>
      <c r="B637" s="216"/>
      <c r="C637" s="216"/>
      <c r="D637" s="216"/>
      <c r="E637" s="216"/>
      <c r="F637" s="216"/>
      <c r="G637" s="216"/>
      <c r="H637" s="260"/>
      <c r="I637" s="216"/>
      <c r="J637" s="216"/>
      <c r="K637" s="216"/>
      <c r="L637" s="216"/>
      <c r="M637" s="216"/>
      <c r="N637" s="216"/>
      <c r="O637" s="216"/>
      <c r="P637" s="216"/>
      <c r="Q637" s="216"/>
      <c r="R637" s="216"/>
      <c r="S637" s="216"/>
      <c r="T637" s="216"/>
      <c r="U637" s="216"/>
      <c r="V637" s="216"/>
      <c r="W637" s="216"/>
      <c r="X637" s="216"/>
      <c r="Y637" s="216"/>
      <c r="Z637" s="216"/>
    </row>
    <row r="638" spans="1:26" ht="15.75" customHeight="1">
      <c r="A638" s="216"/>
      <c r="B638" s="216"/>
      <c r="C638" s="216"/>
      <c r="D638" s="216"/>
      <c r="E638" s="216"/>
      <c r="F638" s="216"/>
      <c r="G638" s="216"/>
      <c r="H638" s="260"/>
      <c r="I638" s="216"/>
      <c r="J638" s="216"/>
      <c r="K638" s="216"/>
      <c r="L638" s="216"/>
      <c r="M638" s="216"/>
      <c r="N638" s="216"/>
      <c r="O638" s="216"/>
      <c r="P638" s="216"/>
      <c r="Q638" s="216"/>
      <c r="R638" s="216"/>
      <c r="S638" s="216"/>
      <c r="T638" s="216"/>
      <c r="U638" s="216"/>
      <c r="V638" s="216"/>
      <c r="W638" s="216"/>
      <c r="X638" s="216"/>
      <c r="Y638" s="216"/>
      <c r="Z638" s="216"/>
    </row>
    <row r="639" spans="1:26" ht="15.75" customHeight="1">
      <c r="A639" s="216"/>
      <c r="B639" s="216"/>
      <c r="C639" s="216"/>
      <c r="D639" s="216"/>
      <c r="E639" s="216"/>
      <c r="F639" s="216"/>
      <c r="G639" s="216"/>
      <c r="H639" s="260"/>
      <c r="I639" s="216"/>
      <c r="J639" s="216"/>
      <c r="K639" s="216"/>
      <c r="L639" s="216"/>
      <c r="M639" s="216"/>
      <c r="N639" s="216"/>
      <c r="O639" s="216"/>
      <c r="P639" s="216"/>
      <c r="Q639" s="216"/>
      <c r="R639" s="216"/>
      <c r="S639" s="216"/>
      <c r="T639" s="216"/>
      <c r="U639" s="216"/>
      <c r="V639" s="216"/>
      <c r="W639" s="216"/>
      <c r="X639" s="216"/>
      <c r="Y639" s="216"/>
      <c r="Z639" s="216"/>
    </row>
    <row r="640" spans="1:26" ht="15.75" customHeight="1">
      <c r="A640" s="216"/>
      <c r="B640" s="216"/>
      <c r="C640" s="216"/>
      <c r="D640" s="216"/>
      <c r="E640" s="216"/>
      <c r="F640" s="216"/>
      <c r="G640" s="216"/>
      <c r="H640" s="260"/>
      <c r="I640" s="216"/>
      <c r="J640" s="216"/>
      <c r="K640" s="216"/>
      <c r="L640" s="216"/>
      <c r="M640" s="216"/>
      <c r="N640" s="216"/>
      <c r="O640" s="216"/>
      <c r="P640" s="216"/>
      <c r="Q640" s="216"/>
      <c r="R640" s="216"/>
      <c r="S640" s="216"/>
      <c r="T640" s="216"/>
      <c r="U640" s="216"/>
      <c r="V640" s="216"/>
      <c r="W640" s="216"/>
      <c r="X640" s="216"/>
      <c r="Y640" s="216"/>
      <c r="Z640" s="216"/>
    </row>
    <row r="641" spans="1:26" ht="15.75" customHeight="1">
      <c r="A641" s="216"/>
      <c r="B641" s="216"/>
      <c r="C641" s="216"/>
      <c r="D641" s="216"/>
      <c r="E641" s="216"/>
      <c r="F641" s="216"/>
      <c r="G641" s="216"/>
      <c r="H641" s="260"/>
      <c r="I641" s="216"/>
      <c r="J641" s="216"/>
      <c r="K641" s="216"/>
      <c r="L641" s="216"/>
      <c r="M641" s="216"/>
      <c r="N641" s="216"/>
      <c r="O641" s="216"/>
      <c r="P641" s="216"/>
      <c r="Q641" s="216"/>
      <c r="R641" s="216"/>
      <c r="S641" s="216"/>
      <c r="T641" s="216"/>
      <c r="U641" s="216"/>
      <c r="V641" s="216"/>
      <c r="W641" s="216"/>
      <c r="X641" s="216"/>
      <c r="Y641" s="216"/>
      <c r="Z641" s="216"/>
    </row>
    <row r="642" spans="1:26" ht="15.75" customHeight="1">
      <c r="A642" s="216"/>
      <c r="B642" s="216"/>
      <c r="C642" s="216"/>
      <c r="D642" s="216"/>
      <c r="E642" s="216"/>
      <c r="F642" s="216"/>
      <c r="G642" s="216"/>
      <c r="H642" s="260"/>
      <c r="I642" s="216"/>
      <c r="J642" s="216"/>
      <c r="K642" s="216"/>
      <c r="L642" s="216"/>
      <c r="M642" s="216"/>
      <c r="N642" s="216"/>
      <c r="O642" s="216"/>
      <c r="P642" s="216"/>
      <c r="Q642" s="216"/>
      <c r="R642" s="216"/>
      <c r="S642" s="216"/>
      <c r="T642" s="216"/>
      <c r="U642" s="216"/>
      <c r="V642" s="216"/>
      <c r="W642" s="216"/>
      <c r="X642" s="216"/>
      <c r="Y642" s="216"/>
      <c r="Z642" s="216"/>
    </row>
    <row r="643" spans="1:26" ht="15.75" customHeight="1">
      <c r="A643" s="216"/>
      <c r="B643" s="216"/>
      <c r="C643" s="216"/>
      <c r="D643" s="216"/>
      <c r="E643" s="216"/>
      <c r="F643" s="216"/>
      <c r="G643" s="216"/>
      <c r="H643" s="260"/>
      <c r="I643" s="216"/>
      <c r="J643" s="216"/>
      <c r="K643" s="216"/>
      <c r="L643" s="216"/>
      <c r="M643" s="216"/>
      <c r="N643" s="216"/>
      <c r="O643" s="216"/>
      <c r="P643" s="216"/>
      <c r="Q643" s="216"/>
      <c r="R643" s="216"/>
      <c r="S643" s="216"/>
      <c r="T643" s="216"/>
      <c r="U643" s="216"/>
      <c r="V643" s="216"/>
      <c r="W643" s="216"/>
      <c r="X643" s="216"/>
      <c r="Y643" s="216"/>
      <c r="Z643" s="216"/>
    </row>
    <row r="644" spans="1:26" ht="15.75" customHeight="1">
      <c r="A644" s="216"/>
      <c r="B644" s="216"/>
      <c r="C644" s="216"/>
      <c r="D644" s="216"/>
      <c r="E644" s="216"/>
      <c r="F644" s="216"/>
      <c r="G644" s="216"/>
      <c r="H644" s="260"/>
      <c r="I644" s="216"/>
      <c r="J644" s="216"/>
      <c r="K644" s="216"/>
      <c r="L644" s="216"/>
      <c r="M644" s="216"/>
      <c r="N644" s="216"/>
      <c r="O644" s="216"/>
      <c r="P644" s="216"/>
      <c r="Q644" s="216"/>
      <c r="R644" s="216"/>
      <c r="S644" s="216"/>
      <c r="T644" s="216"/>
      <c r="U644" s="216"/>
      <c r="V644" s="216"/>
      <c r="W644" s="216"/>
      <c r="X644" s="216"/>
      <c r="Y644" s="216"/>
      <c r="Z644" s="216"/>
    </row>
    <row r="645" spans="1:26" ht="15.75" customHeight="1">
      <c r="A645" s="216"/>
      <c r="B645" s="216"/>
      <c r="C645" s="216"/>
      <c r="D645" s="216"/>
      <c r="E645" s="216"/>
      <c r="F645" s="216"/>
      <c r="G645" s="216"/>
      <c r="H645" s="260"/>
      <c r="I645" s="216"/>
      <c r="J645" s="216"/>
      <c r="K645" s="216"/>
      <c r="L645" s="216"/>
      <c r="M645" s="216"/>
      <c r="N645" s="216"/>
      <c r="O645" s="216"/>
      <c r="P645" s="216"/>
      <c r="Q645" s="216"/>
      <c r="R645" s="216"/>
      <c r="S645" s="216"/>
      <c r="T645" s="216"/>
      <c r="U645" s="216"/>
      <c r="V645" s="216"/>
      <c r="W645" s="216"/>
      <c r="X645" s="216"/>
      <c r="Y645" s="216"/>
      <c r="Z645" s="216"/>
    </row>
    <row r="646" spans="1:26" ht="15.75" customHeight="1">
      <c r="A646" s="216"/>
      <c r="B646" s="216"/>
      <c r="C646" s="216"/>
      <c r="D646" s="216"/>
      <c r="E646" s="216"/>
      <c r="F646" s="216"/>
      <c r="G646" s="216"/>
      <c r="H646" s="260"/>
      <c r="I646" s="216"/>
      <c r="J646" s="216"/>
      <c r="K646" s="216"/>
      <c r="L646" s="216"/>
      <c r="M646" s="216"/>
      <c r="N646" s="216"/>
      <c r="O646" s="216"/>
      <c r="P646" s="216"/>
      <c r="Q646" s="216"/>
      <c r="R646" s="216"/>
      <c r="S646" s="216"/>
      <c r="T646" s="216"/>
      <c r="U646" s="216"/>
      <c r="V646" s="216"/>
      <c r="W646" s="216"/>
      <c r="X646" s="216"/>
      <c r="Y646" s="216"/>
      <c r="Z646" s="216"/>
    </row>
    <row r="647" spans="1:26" ht="15.75" customHeight="1">
      <c r="A647" s="216"/>
      <c r="B647" s="216"/>
      <c r="C647" s="216"/>
      <c r="D647" s="216"/>
      <c r="E647" s="216"/>
      <c r="F647" s="216"/>
      <c r="G647" s="216"/>
      <c r="H647" s="260"/>
      <c r="I647" s="216"/>
      <c r="J647" s="216"/>
      <c r="K647" s="216"/>
      <c r="L647" s="216"/>
      <c r="M647" s="216"/>
      <c r="N647" s="216"/>
      <c r="O647" s="216"/>
      <c r="P647" s="216"/>
      <c r="Q647" s="216"/>
      <c r="R647" s="216"/>
      <c r="S647" s="216"/>
      <c r="T647" s="216"/>
      <c r="U647" s="216"/>
      <c r="V647" s="216"/>
      <c r="W647" s="216"/>
      <c r="X647" s="216"/>
      <c r="Y647" s="216"/>
      <c r="Z647" s="216"/>
    </row>
    <row r="648" spans="1:26" ht="15.75" customHeight="1">
      <c r="A648" s="216"/>
      <c r="B648" s="216"/>
      <c r="C648" s="216"/>
      <c r="D648" s="216"/>
      <c r="E648" s="216"/>
      <c r="F648" s="216"/>
      <c r="G648" s="216"/>
      <c r="H648" s="260"/>
      <c r="I648" s="216"/>
      <c r="J648" s="216"/>
      <c r="K648" s="216"/>
      <c r="L648" s="216"/>
      <c r="M648" s="216"/>
      <c r="N648" s="216"/>
      <c r="O648" s="216"/>
      <c r="P648" s="216"/>
      <c r="Q648" s="216"/>
      <c r="R648" s="216"/>
      <c r="S648" s="216"/>
      <c r="T648" s="216"/>
      <c r="U648" s="216"/>
      <c r="V648" s="216"/>
      <c r="W648" s="216"/>
      <c r="X648" s="216"/>
      <c r="Y648" s="216"/>
      <c r="Z648" s="216"/>
    </row>
    <row r="649" spans="1:26" ht="15.75" customHeight="1">
      <c r="A649" s="216"/>
      <c r="B649" s="216"/>
      <c r="C649" s="216"/>
      <c r="D649" s="216"/>
      <c r="E649" s="216"/>
      <c r="F649" s="216"/>
      <c r="G649" s="216"/>
      <c r="H649" s="260"/>
      <c r="I649" s="216"/>
      <c r="J649" s="216"/>
      <c r="K649" s="216"/>
      <c r="L649" s="216"/>
      <c r="M649" s="216"/>
      <c r="N649" s="216"/>
      <c r="O649" s="216"/>
      <c r="P649" s="216"/>
      <c r="Q649" s="216"/>
      <c r="R649" s="216"/>
      <c r="S649" s="216"/>
      <c r="T649" s="216"/>
      <c r="U649" s="216"/>
      <c r="V649" s="216"/>
      <c r="W649" s="216"/>
      <c r="X649" s="216"/>
      <c r="Y649" s="216"/>
      <c r="Z649" s="216"/>
    </row>
    <row r="650" spans="1:26" ht="15.75" customHeight="1">
      <c r="A650" s="216"/>
      <c r="B650" s="216"/>
      <c r="C650" s="216"/>
      <c r="D650" s="216"/>
      <c r="E650" s="216"/>
      <c r="F650" s="216"/>
      <c r="G650" s="216"/>
      <c r="H650" s="260"/>
      <c r="I650" s="216"/>
      <c r="J650" s="216"/>
      <c r="K650" s="216"/>
      <c r="L650" s="216"/>
      <c r="M650" s="216"/>
      <c r="N650" s="216"/>
      <c r="O650" s="216"/>
      <c r="P650" s="216"/>
      <c r="Q650" s="216"/>
      <c r="R650" s="216"/>
      <c r="S650" s="216"/>
      <c r="T650" s="216"/>
      <c r="U650" s="216"/>
      <c r="V650" s="216"/>
      <c r="W650" s="216"/>
      <c r="X650" s="216"/>
      <c r="Y650" s="216"/>
      <c r="Z650" s="216"/>
    </row>
    <row r="651" spans="1:26" ht="15.75" customHeight="1">
      <c r="A651" s="216"/>
      <c r="B651" s="216"/>
      <c r="C651" s="216"/>
      <c r="D651" s="216"/>
      <c r="E651" s="216"/>
      <c r="F651" s="216"/>
      <c r="G651" s="216"/>
      <c r="H651" s="260"/>
      <c r="I651" s="216"/>
      <c r="J651" s="216"/>
      <c r="K651" s="216"/>
      <c r="L651" s="216"/>
      <c r="M651" s="216"/>
      <c r="N651" s="216"/>
      <c r="O651" s="216"/>
      <c r="P651" s="216"/>
      <c r="Q651" s="216"/>
      <c r="R651" s="216"/>
      <c r="S651" s="216"/>
      <c r="T651" s="216"/>
      <c r="U651" s="216"/>
      <c r="V651" s="216"/>
      <c r="W651" s="216"/>
      <c r="X651" s="216"/>
      <c r="Y651" s="216"/>
      <c r="Z651" s="216"/>
    </row>
    <row r="652" spans="1:26" ht="15.75" customHeight="1">
      <c r="A652" s="216"/>
      <c r="B652" s="216"/>
      <c r="C652" s="216"/>
      <c r="D652" s="216"/>
      <c r="E652" s="216"/>
      <c r="F652" s="216"/>
      <c r="G652" s="216"/>
      <c r="H652" s="260"/>
      <c r="I652" s="216"/>
      <c r="J652" s="216"/>
      <c r="K652" s="216"/>
      <c r="L652" s="216"/>
      <c r="M652" s="216"/>
      <c r="N652" s="216"/>
      <c r="O652" s="216"/>
      <c r="P652" s="216"/>
      <c r="Q652" s="216"/>
      <c r="R652" s="216"/>
      <c r="S652" s="216"/>
      <c r="T652" s="216"/>
      <c r="U652" s="216"/>
      <c r="V652" s="216"/>
      <c r="W652" s="216"/>
      <c r="X652" s="216"/>
      <c r="Y652" s="216"/>
      <c r="Z652" s="216"/>
    </row>
    <row r="653" spans="1:26" ht="15.75" customHeight="1">
      <c r="A653" s="216"/>
      <c r="B653" s="216"/>
      <c r="C653" s="216"/>
      <c r="D653" s="216"/>
      <c r="E653" s="216"/>
      <c r="F653" s="216"/>
      <c r="G653" s="216"/>
      <c r="H653" s="260"/>
      <c r="I653" s="216"/>
      <c r="J653" s="216"/>
      <c r="K653" s="216"/>
      <c r="L653" s="216"/>
      <c r="M653" s="216"/>
      <c r="N653" s="216"/>
      <c r="O653" s="216"/>
      <c r="P653" s="216"/>
      <c r="Q653" s="216"/>
      <c r="R653" s="216"/>
      <c r="S653" s="216"/>
      <c r="T653" s="216"/>
      <c r="U653" s="216"/>
      <c r="V653" s="216"/>
      <c r="W653" s="216"/>
      <c r="X653" s="216"/>
      <c r="Y653" s="216"/>
      <c r="Z653" s="216"/>
    </row>
    <row r="654" spans="1:26" ht="15.75" customHeight="1">
      <c r="A654" s="216"/>
      <c r="B654" s="216"/>
      <c r="C654" s="216"/>
      <c r="D654" s="216"/>
      <c r="E654" s="216"/>
      <c r="F654" s="216"/>
      <c r="G654" s="216"/>
      <c r="H654" s="260"/>
      <c r="I654" s="216"/>
      <c r="J654" s="216"/>
      <c r="K654" s="216"/>
      <c r="L654" s="216"/>
      <c r="M654" s="216"/>
      <c r="N654" s="216"/>
      <c r="O654" s="216"/>
      <c r="P654" s="216"/>
      <c r="Q654" s="216"/>
      <c r="R654" s="216"/>
      <c r="S654" s="216"/>
      <c r="T654" s="216"/>
      <c r="U654" s="216"/>
      <c r="V654" s="216"/>
      <c r="W654" s="216"/>
      <c r="X654" s="216"/>
      <c r="Y654" s="216"/>
      <c r="Z654" s="216"/>
    </row>
    <row r="655" spans="1:26" ht="15.75" customHeight="1">
      <c r="A655" s="216"/>
      <c r="B655" s="216"/>
      <c r="C655" s="216"/>
      <c r="D655" s="216"/>
      <c r="E655" s="216"/>
      <c r="F655" s="216"/>
      <c r="G655" s="216"/>
      <c r="H655" s="260"/>
      <c r="I655" s="216"/>
      <c r="J655" s="216"/>
      <c r="K655" s="216"/>
      <c r="L655" s="216"/>
      <c r="M655" s="216"/>
      <c r="N655" s="216"/>
      <c r="O655" s="216"/>
      <c r="P655" s="216"/>
      <c r="Q655" s="216"/>
      <c r="R655" s="216"/>
      <c r="S655" s="216"/>
      <c r="T655" s="216"/>
      <c r="U655" s="216"/>
      <c r="V655" s="216"/>
      <c r="W655" s="216"/>
      <c r="X655" s="216"/>
      <c r="Y655" s="216"/>
      <c r="Z655" s="216"/>
    </row>
    <row r="656" spans="1:26" ht="15.75" customHeight="1">
      <c r="A656" s="216"/>
      <c r="B656" s="216"/>
      <c r="C656" s="216"/>
      <c r="D656" s="216"/>
      <c r="E656" s="216"/>
      <c r="F656" s="216"/>
      <c r="G656" s="216"/>
      <c r="H656" s="260"/>
      <c r="I656" s="216"/>
      <c r="J656" s="216"/>
      <c r="K656" s="216"/>
      <c r="L656" s="216"/>
      <c r="M656" s="216"/>
      <c r="N656" s="216"/>
      <c r="O656" s="216"/>
      <c r="P656" s="216"/>
      <c r="Q656" s="216"/>
      <c r="R656" s="216"/>
      <c r="S656" s="216"/>
      <c r="T656" s="216"/>
      <c r="U656" s="216"/>
      <c r="V656" s="216"/>
      <c r="W656" s="216"/>
      <c r="X656" s="216"/>
      <c r="Y656" s="216"/>
      <c r="Z656" s="216"/>
    </row>
    <row r="657" spans="1:26" ht="15.75" customHeight="1">
      <c r="A657" s="216"/>
      <c r="B657" s="216"/>
      <c r="C657" s="216"/>
      <c r="D657" s="216"/>
      <c r="E657" s="216"/>
      <c r="F657" s="216"/>
      <c r="G657" s="216"/>
      <c r="H657" s="260"/>
      <c r="I657" s="216"/>
      <c r="J657" s="216"/>
      <c r="K657" s="216"/>
      <c r="L657" s="216"/>
      <c r="M657" s="216"/>
      <c r="N657" s="216"/>
      <c r="O657" s="216"/>
      <c r="P657" s="216"/>
      <c r="Q657" s="216"/>
      <c r="R657" s="216"/>
      <c r="S657" s="216"/>
      <c r="T657" s="216"/>
      <c r="U657" s="216"/>
      <c r="V657" s="216"/>
      <c r="W657" s="216"/>
      <c r="X657" s="216"/>
      <c r="Y657" s="216"/>
      <c r="Z657" s="216"/>
    </row>
    <row r="658" spans="1:26" ht="15.75" customHeight="1">
      <c r="A658" s="216"/>
      <c r="B658" s="216"/>
      <c r="C658" s="216"/>
      <c r="D658" s="216"/>
      <c r="E658" s="216"/>
      <c r="F658" s="216"/>
      <c r="G658" s="216"/>
      <c r="H658" s="260"/>
      <c r="I658" s="216"/>
      <c r="J658" s="216"/>
      <c r="K658" s="216"/>
      <c r="L658" s="216"/>
      <c r="M658" s="216"/>
      <c r="N658" s="216"/>
      <c r="O658" s="216"/>
      <c r="P658" s="216"/>
      <c r="Q658" s="216"/>
      <c r="R658" s="216"/>
      <c r="S658" s="216"/>
      <c r="T658" s="216"/>
      <c r="U658" s="216"/>
      <c r="V658" s="216"/>
      <c r="W658" s="216"/>
      <c r="X658" s="216"/>
      <c r="Y658" s="216"/>
      <c r="Z658" s="216"/>
    </row>
    <row r="659" spans="1:26" ht="15.75" customHeight="1">
      <c r="A659" s="216"/>
      <c r="B659" s="216"/>
      <c r="C659" s="216"/>
      <c r="D659" s="216"/>
      <c r="E659" s="216"/>
      <c r="F659" s="216"/>
      <c r="G659" s="216"/>
      <c r="H659" s="260"/>
      <c r="I659" s="216"/>
      <c r="J659" s="216"/>
      <c r="K659" s="216"/>
      <c r="L659" s="216"/>
      <c r="M659" s="216"/>
      <c r="N659" s="216"/>
      <c r="O659" s="216"/>
      <c r="P659" s="216"/>
      <c r="Q659" s="216"/>
      <c r="R659" s="216"/>
      <c r="S659" s="216"/>
      <c r="T659" s="216"/>
      <c r="U659" s="216"/>
      <c r="V659" s="216"/>
      <c r="W659" s="216"/>
      <c r="X659" s="216"/>
      <c r="Y659" s="216"/>
      <c r="Z659" s="216"/>
    </row>
    <row r="660" spans="1:26" ht="15.75" customHeight="1">
      <c r="A660" s="216"/>
      <c r="B660" s="216"/>
      <c r="C660" s="216"/>
      <c r="D660" s="216"/>
      <c r="E660" s="216"/>
      <c r="F660" s="216"/>
      <c r="G660" s="216"/>
      <c r="H660" s="260"/>
      <c r="I660" s="216"/>
      <c r="J660" s="216"/>
      <c r="K660" s="216"/>
      <c r="L660" s="216"/>
      <c r="M660" s="216"/>
      <c r="N660" s="216"/>
      <c r="O660" s="216"/>
      <c r="P660" s="216"/>
      <c r="Q660" s="216"/>
      <c r="R660" s="216"/>
      <c r="S660" s="216"/>
      <c r="T660" s="216"/>
      <c r="U660" s="216"/>
      <c r="V660" s="216"/>
      <c r="W660" s="216"/>
      <c r="X660" s="216"/>
      <c r="Y660" s="216"/>
      <c r="Z660" s="216"/>
    </row>
    <row r="661" spans="1:26" ht="15.75" customHeight="1">
      <c r="A661" s="216"/>
      <c r="B661" s="216"/>
      <c r="C661" s="216"/>
      <c r="D661" s="216"/>
      <c r="E661" s="216"/>
      <c r="F661" s="216"/>
      <c r="G661" s="216"/>
      <c r="H661" s="260"/>
      <c r="I661" s="216"/>
      <c r="J661" s="216"/>
      <c r="K661" s="216"/>
      <c r="L661" s="216"/>
      <c r="M661" s="216"/>
      <c r="N661" s="216"/>
      <c r="O661" s="216"/>
      <c r="P661" s="216"/>
      <c r="Q661" s="216"/>
      <c r="R661" s="216"/>
      <c r="S661" s="216"/>
      <c r="T661" s="216"/>
      <c r="U661" s="216"/>
      <c r="V661" s="216"/>
      <c r="W661" s="216"/>
      <c r="X661" s="216"/>
      <c r="Y661" s="216"/>
      <c r="Z661" s="216"/>
    </row>
    <row r="662" spans="1:26" ht="15.75" customHeight="1">
      <c r="A662" s="216"/>
      <c r="B662" s="216"/>
      <c r="C662" s="216"/>
      <c r="D662" s="216"/>
      <c r="E662" s="216"/>
      <c r="F662" s="216"/>
      <c r="G662" s="216"/>
      <c r="H662" s="260"/>
      <c r="I662" s="216"/>
      <c r="J662" s="216"/>
      <c r="K662" s="216"/>
      <c r="L662" s="216"/>
      <c r="M662" s="216"/>
      <c r="N662" s="216"/>
      <c r="O662" s="216"/>
      <c r="P662" s="216"/>
      <c r="Q662" s="216"/>
      <c r="R662" s="216"/>
      <c r="S662" s="216"/>
      <c r="T662" s="216"/>
      <c r="U662" s="216"/>
      <c r="V662" s="216"/>
      <c r="W662" s="216"/>
      <c r="X662" s="216"/>
      <c r="Y662" s="216"/>
      <c r="Z662" s="216"/>
    </row>
    <row r="663" spans="1:26" ht="15.75" customHeight="1">
      <c r="A663" s="216"/>
      <c r="B663" s="216"/>
      <c r="C663" s="216"/>
      <c r="D663" s="216"/>
      <c r="E663" s="216"/>
      <c r="F663" s="216"/>
      <c r="G663" s="216"/>
      <c r="H663" s="260"/>
      <c r="I663" s="216"/>
      <c r="J663" s="216"/>
      <c r="K663" s="216"/>
      <c r="L663" s="216"/>
      <c r="M663" s="216"/>
      <c r="N663" s="216"/>
      <c r="O663" s="216"/>
      <c r="P663" s="216"/>
      <c r="Q663" s="216"/>
      <c r="R663" s="216"/>
      <c r="S663" s="216"/>
      <c r="T663" s="216"/>
      <c r="U663" s="216"/>
      <c r="V663" s="216"/>
      <c r="W663" s="216"/>
      <c r="X663" s="216"/>
      <c r="Y663" s="216"/>
      <c r="Z663" s="216"/>
    </row>
    <row r="664" spans="1:26" ht="15.75" customHeight="1">
      <c r="A664" s="216"/>
      <c r="B664" s="216"/>
      <c r="C664" s="216"/>
      <c r="D664" s="216"/>
      <c r="E664" s="216"/>
      <c r="F664" s="216"/>
      <c r="G664" s="216"/>
      <c r="H664" s="260"/>
      <c r="I664" s="216"/>
      <c r="J664" s="216"/>
      <c r="K664" s="216"/>
      <c r="L664" s="216"/>
      <c r="M664" s="216"/>
      <c r="N664" s="216"/>
      <c r="O664" s="216"/>
      <c r="P664" s="216"/>
      <c r="Q664" s="216"/>
      <c r="R664" s="216"/>
      <c r="S664" s="216"/>
      <c r="T664" s="216"/>
      <c r="U664" s="216"/>
      <c r="V664" s="216"/>
      <c r="W664" s="216"/>
      <c r="X664" s="216"/>
      <c r="Y664" s="216"/>
      <c r="Z664" s="216"/>
    </row>
    <row r="665" spans="1:26" ht="15.75" customHeight="1">
      <c r="A665" s="216"/>
      <c r="B665" s="216"/>
      <c r="C665" s="216"/>
      <c r="D665" s="216"/>
      <c r="E665" s="216"/>
      <c r="F665" s="216"/>
      <c r="G665" s="216"/>
      <c r="H665" s="260"/>
      <c r="I665" s="216"/>
      <c r="J665" s="216"/>
      <c r="K665" s="216"/>
      <c r="L665" s="216"/>
      <c r="M665" s="216"/>
      <c r="N665" s="216"/>
      <c r="O665" s="216"/>
      <c r="P665" s="216"/>
      <c r="Q665" s="216"/>
      <c r="R665" s="216"/>
      <c r="S665" s="216"/>
      <c r="T665" s="216"/>
      <c r="U665" s="216"/>
      <c r="V665" s="216"/>
      <c r="W665" s="216"/>
      <c r="X665" s="216"/>
      <c r="Y665" s="216"/>
      <c r="Z665" s="216"/>
    </row>
    <row r="666" spans="1:26" ht="15.75" customHeight="1">
      <c r="A666" s="216"/>
      <c r="B666" s="216"/>
      <c r="C666" s="216"/>
      <c r="D666" s="216"/>
      <c r="E666" s="216"/>
      <c r="F666" s="216"/>
      <c r="G666" s="216"/>
      <c r="H666" s="260"/>
      <c r="I666" s="216"/>
      <c r="J666" s="216"/>
      <c r="K666" s="216"/>
      <c r="L666" s="216"/>
      <c r="M666" s="216"/>
      <c r="N666" s="216"/>
      <c r="O666" s="216"/>
      <c r="P666" s="216"/>
      <c r="Q666" s="216"/>
      <c r="R666" s="216"/>
      <c r="S666" s="216"/>
      <c r="T666" s="216"/>
      <c r="U666" s="216"/>
      <c r="V666" s="216"/>
      <c r="W666" s="216"/>
      <c r="X666" s="216"/>
      <c r="Y666" s="216"/>
      <c r="Z666" s="216"/>
    </row>
    <row r="667" spans="1:26" ht="15.75" customHeight="1">
      <c r="A667" s="216"/>
      <c r="B667" s="216"/>
      <c r="C667" s="216"/>
      <c r="D667" s="216"/>
      <c r="E667" s="216"/>
      <c r="F667" s="216"/>
      <c r="G667" s="216"/>
      <c r="H667" s="260"/>
      <c r="I667" s="216"/>
      <c r="J667" s="216"/>
      <c r="K667" s="216"/>
      <c r="L667" s="216"/>
      <c r="M667" s="216"/>
      <c r="N667" s="216"/>
      <c r="O667" s="216"/>
      <c r="P667" s="216"/>
      <c r="Q667" s="216"/>
      <c r="R667" s="216"/>
      <c r="S667" s="216"/>
      <c r="T667" s="216"/>
      <c r="U667" s="216"/>
      <c r="V667" s="216"/>
      <c r="W667" s="216"/>
      <c r="X667" s="216"/>
      <c r="Y667" s="216"/>
      <c r="Z667" s="216"/>
    </row>
    <row r="668" spans="1:26" ht="15.75" customHeight="1">
      <c r="A668" s="216"/>
      <c r="B668" s="216"/>
      <c r="C668" s="216"/>
      <c r="D668" s="216"/>
      <c r="E668" s="216"/>
      <c r="F668" s="216"/>
      <c r="G668" s="216"/>
      <c r="H668" s="260"/>
      <c r="I668" s="216"/>
      <c r="J668" s="216"/>
      <c r="K668" s="216"/>
      <c r="L668" s="216"/>
      <c r="M668" s="216"/>
      <c r="N668" s="216"/>
      <c r="O668" s="216"/>
      <c r="P668" s="216"/>
      <c r="Q668" s="216"/>
      <c r="R668" s="216"/>
      <c r="S668" s="216"/>
      <c r="T668" s="216"/>
      <c r="U668" s="216"/>
      <c r="V668" s="216"/>
      <c r="W668" s="216"/>
      <c r="X668" s="216"/>
      <c r="Y668" s="216"/>
      <c r="Z668" s="216"/>
    </row>
    <row r="669" spans="1:26" ht="15.75" customHeight="1">
      <c r="A669" s="216"/>
      <c r="B669" s="216"/>
      <c r="C669" s="216"/>
      <c r="D669" s="216"/>
      <c r="E669" s="216"/>
      <c r="F669" s="216"/>
      <c r="G669" s="216"/>
      <c r="H669" s="260"/>
      <c r="I669" s="216"/>
      <c r="J669" s="216"/>
      <c r="K669" s="216"/>
      <c r="L669" s="216"/>
      <c r="M669" s="216"/>
      <c r="N669" s="216"/>
      <c r="O669" s="216"/>
      <c r="P669" s="216"/>
      <c r="Q669" s="216"/>
      <c r="R669" s="216"/>
      <c r="S669" s="216"/>
      <c r="T669" s="216"/>
      <c r="U669" s="216"/>
      <c r="V669" s="216"/>
      <c r="W669" s="216"/>
      <c r="X669" s="216"/>
      <c r="Y669" s="216"/>
      <c r="Z669" s="216"/>
    </row>
    <row r="670" spans="1:26" ht="15.75" customHeight="1">
      <c r="A670" s="216"/>
      <c r="B670" s="216"/>
      <c r="C670" s="216"/>
      <c r="D670" s="216"/>
      <c r="E670" s="216"/>
      <c r="F670" s="216"/>
      <c r="G670" s="216"/>
      <c r="H670" s="260"/>
      <c r="I670" s="216"/>
      <c r="J670" s="216"/>
      <c r="K670" s="216"/>
      <c r="L670" s="216"/>
      <c r="M670" s="216"/>
      <c r="N670" s="216"/>
      <c r="O670" s="216"/>
      <c r="P670" s="216"/>
      <c r="Q670" s="216"/>
      <c r="R670" s="216"/>
      <c r="S670" s="216"/>
      <c r="T670" s="216"/>
      <c r="U670" s="216"/>
      <c r="V670" s="216"/>
      <c r="W670" s="216"/>
      <c r="X670" s="216"/>
      <c r="Y670" s="216"/>
      <c r="Z670" s="216"/>
    </row>
    <row r="671" spans="1:26" ht="15.75" customHeight="1">
      <c r="A671" s="216"/>
      <c r="B671" s="216"/>
      <c r="C671" s="216"/>
      <c r="D671" s="216"/>
      <c r="E671" s="216"/>
      <c r="F671" s="216"/>
      <c r="G671" s="216"/>
      <c r="H671" s="260"/>
      <c r="I671" s="216"/>
      <c r="J671" s="216"/>
      <c r="K671" s="216"/>
      <c r="L671" s="216"/>
      <c r="M671" s="216"/>
      <c r="N671" s="216"/>
      <c r="O671" s="216"/>
      <c r="P671" s="216"/>
      <c r="Q671" s="216"/>
      <c r="R671" s="216"/>
      <c r="S671" s="216"/>
      <c r="T671" s="216"/>
      <c r="U671" s="216"/>
      <c r="V671" s="216"/>
      <c r="W671" s="216"/>
      <c r="X671" s="216"/>
      <c r="Y671" s="216"/>
      <c r="Z671" s="216"/>
    </row>
    <row r="672" spans="1:26" ht="15.75" customHeight="1">
      <c r="A672" s="216"/>
      <c r="B672" s="216"/>
      <c r="C672" s="216"/>
      <c r="D672" s="216"/>
      <c r="E672" s="216"/>
      <c r="F672" s="216"/>
      <c r="G672" s="216"/>
      <c r="H672" s="260"/>
      <c r="I672" s="216"/>
      <c r="J672" s="216"/>
      <c r="K672" s="216"/>
      <c r="L672" s="216"/>
      <c r="M672" s="216"/>
      <c r="N672" s="216"/>
      <c r="O672" s="216"/>
      <c r="P672" s="216"/>
      <c r="Q672" s="216"/>
      <c r="R672" s="216"/>
      <c r="S672" s="216"/>
      <c r="T672" s="216"/>
      <c r="U672" s="216"/>
      <c r="V672" s="216"/>
      <c r="W672" s="216"/>
      <c r="X672" s="216"/>
      <c r="Y672" s="216"/>
      <c r="Z672" s="216"/>
    </row>
    <row r="673" spans="1:26" ht="15.75" customHeight="1">
      <c r="A673" s="216"/>
      <c r="B673" s="216"/>
      <c r="C673" s="216"/>
      <c r="D673" s="216"/>
      <c r="E673" s="216"/>
      <c r="F673" s="216"/>
      <c r="G673" s="216"/>
      <c r="H673" s="260"/>
      <c r="I673" s="216"/>
      <c r="J673" s="216"/>
      <c r="K673" s="216"/>
      <c r="L673" s="216"/>
      <c r="M673" s="216"/>
      <c r="N673" s="216"/>
      <c r="O673" s="216"/>
      <c r="P673" s="216"/>
      <c r="Q673" s="216"/>
      <c r="R673" s="216"/>
      <c r="S673" s="216"/>
      <c r="T673" s="216"/>
      <c r="U673" s="216"/>
      <c r="V673" s="216"/>
      <c r="W673" s="216"/>
      <c r="X673" s="216"/>
      <c r="Y673" s="216"/>
      <c r="Z673" s="216"/>
    </row>
    <row r="674" spans="1:26" ht="15.75" customHeight="1">
      <c r="A674" s="216"/>
      <c r="B674" s="216"/>
      <c r="C674" s="216"/>
      <c r="D674" s="216"/>
      <c r="E674" s="216"/>
      <c r="F674" s="216"/>
      <c r="G674" s="216"/>
      <c r="H674" s="260"/>
      <c r="I674" s="216"/>
      <c r="J674" s="216"/>
      <c r="K674" s="216"/>
      <c r="L674" s="216"/>
      <c r="M674" s="216"/>
      <c r="N674" s="216"/>
      <c r="O674" s="216"/>
      <c r="P674" s="216"/>
      <c r="Q674" s="216"/>
      <c r="R674" s="216"/>
      <c r="S674" s="216"/>
      <c r="T674" s="216"/>
      <c r="U674" s="216"/>
      <c r="V674" s="216"/>
      <c r="W674" s="216"/>
      <c r="X674" s="216"/>
      <c r="Y674" s="216"/>
      <c r="Z674" s="216"/>
    </row>
    <row r="675" spans="1:26" ht="15.75" customHeight="1">
      <c r="A675" s="216"/>
      <c r="B675" s="216"/>
      <c r="C675" s="216"/>
      <c r="D675" s="216"/>
      <c r="E675" s="216"/>
      <c r="F675" s="216"/>
      <c r="G675" s="216"/>
      <c r="H675" s="260"/>
      <c r="I675" s="216"/>
      <c r="J675" s="216"/>
      <c r="K675" s="216"/>
      <c r="L675" s="216"/>
      <c r="M675" s="216"/>
      <c r="N675" s="216"/>
      <c r="O675" s="216"/>
      <c r="P675" s="216"/>
      <c r="Q675" s="216"/>
      <c r="R675" s="216"/>
      <c r="S675" s="216"/>
      <c r="T675" s="216"/>
      <c r="U675" s="216"/>
      <c r="V675" s="216"/>
      <c r="W675" s="216"/>
      <c r="X675" s="216"/>
      <c r="Y675" s="216"/>
      <c r="Z675" s="216"/>
    </row>
    <row r="676" spans="1:26" ht="15.75" customHeight="1">
      <c r="A676" s="216"/>
      <c r="B676" s="216"/>
      <c r="C676" s="216"/>
      <c r="D676" s="216"/>
      <c r="E676" s="216"/>
      <c r="F676" s="216"/>
      <c r="G676" s="216"/>
      <c r="H676" s="260"/>
      <c r="I676" s="216"/>
      <c r="J676" s="216"/>
      <c r="K676" s="216"/>
      <c r="L676" s="216"/>
      <c r="M676" s="216"/>
      <c r="N676" s="216"/>
      <c r="O676" s="216"/>
      <c r="P676" s="216"/>
      <c r="Q676" s="216"/>
      <c r="R676" s="216"/>
      <c r="S676" s="216"/>
      <c r="T676" s="216"/>
      <c r="U676" s="216"/>
      <c r="V676" s="216"/>
      <c r="W676" s="216"/>
      <c r="X676" s="216"/>
      <c r="Y676" s="216"/>
      <c r="Z676" s="216"/>
    </row>
    <row r="677" spans="1:26" ht="15.75" customHeight="1">
      <c r="A677" s="216"/>
      <c r="B677" s="216"/>
      <c r="C677" s="216"/>
      <c r="D677" s="216"/>
      <c r="E677" s="216"/>
      <c r="F677" s="216"/>
      <c r="G677" s="216"/>
      <c r="H677" s="260"/>
      <c r="I677" s="216"/>
      <c r="J677" s="216"/>
      <c r="K677" s="216"/>
      <c r="L677" s="216"/>
      <c r="M677" s="216"/>
      <c r="N677" s="216"/>
      <c r="O677" s="216"/>
      <c r="P677" s="216"/>
      <c r="Q677" s="216"/>
      <c r="R677" s="216"/>
      <c r="S677" s="216"/>
      <c r="T677" s="216"/>
      <c r="U677" s="216"/>
      <c r="V677" s="216"/>
      <c r="W677" s="216"/>
      <c r="X677" s="216"/>
      <c r="Y677" s="216"/>
      <c r="Z677" s="216"/>
    </row>
    <row r="678" spans="1:26" ht="15.75" customHeight="1">
      <c r="A678" s="216"/>
      <c r="B678" s="216"/>
      <c r="C678" s="216"/>
      <c r="D678" s="216"/>
      <c r="E678" s="216"/>
      <c r="F678" s="216"/>
      <c r="G678" s="216"/>
      <c r="H678" s="260"/>
      <c r="I678" s="216"/>
      <c r="J678" s="216"/>
      <c r="K678" s="216"/>
      <c r="L678" s="216"/>
      <c r="M678" s="216"/>
      <c r="N678" s="216"/>
      <c r="O678" s="216"/>
      <c r="P678" s="216"/>
      <c r="Q678" s="216"/>
      <c r="R678" s="216"/>
      <c r="S678" s="216"/>
      <c r="T678" s="216"/>
      <c r="U678" s="216"/>
      <c r="V678" s="216"/>
      <c r="W678" s="216"/>
      <c r="X678" s="216"/>
      <c r="Y678" s="216"/>
      <c r="Z678" s="216"/>
    </row>
    <row r="679" spans="1:26" ht="15.75" customHeight="1">
      <c r="A679" s="216"/>
      <c r="B679" s="216"/>
      <c r="C679" s="216"/>
      <c r="D679" s="216"/>
      <c r="E679" s="216"/>
      <c r="F679" s="216"/>
      <c r="G679" s="216"/>
      <c r="H679" s="260"/>
      <c r="I679" s="216"/>
      <c r="J679" s="216"/>
      <c r="K679" s="216"/>
      <c r="L679" s="216"/>
      <c r="M679" s="216"/>
      <c r="N679" s="216"/>
      <c r="O679" s="216"/>
      <c r="P679" s="216"/>
      <c r="Q679" s="216"/>
      <c r="R679" s="216"/>
      <c r="S679" s="216"/>
      <c r="T679" s="216"/>
      <c r="U679" s="216"/>
      <c r="V679" s="216"/>
      <c r="W679" s="216"/>
      <c r="X679" s="216"/>
      <c r="Y679" s="216"/>
      <c r="Z679" s="216"/>
    </row>
    <row r="680" spans="1:26" ht="15.75" customHeight="1">
      <c r="A680" s="216"/>
      <c r="B680" s="216"/>
      <c r="C680" s="216"/>
      <c r="D680" s="216"/>
      <c r="E680" s="216"/>
      <c r="F680" s="216"/>
      <c r="G680" s="216"/>
      <c r="H680" s="260"/>
      <c r="I680" s="216"/>
      <c r="J680" s="216"/>
      <c r="K680" s="216"/>
      <c r="L680" s="216"/>
      <c r="M680" s="216"/>
      <c r="N680" s="216"/>
      <c r="O680" s="216"/>
      <c r="P680" s="216"/>
      <c r="Q680" s="216"/>
      <c r="R680" s="216"/>
      <c r="S680" s="216"/>
      <c r="T680" s="216"/>
      <c r="U680" s="216"/>
      <c r="V680" s="216"/>
      <c r="W680" s="216"/>
      <c r="X680" s="216"/>
      <c r="Y680" s="216"/>
      <c r="Z680" s="216"/>
    </row>
    <row r="681" spans="1:26" ht="15.75" customHeight="1">
      <c r="A681" s="216"/>
      <c r="B681" s="216"/>
      <c r="C681" s="216"/>
      <c r="D681" s="216"/>
      <c r="E681" s="216"/>
      <c r="F681" s="216"/>
      <c r="G681" s="216"/>
      <c r="H681" s="260"/>
      <c r="I681" s="216"/>
      <c r="J681" s="216"/>
      <c r="K681" s="216"/>
      <c r="L681" s="216"/>
      <c r="M681" s="216"/>
      <c r="N681" s="216"/>
      <c r="O681" s="216"/>
      <c r="P681" s="216"/>
      <c r="Q681" s="216"/>
      <c r="R681" s="216"/>
      <c r="S681" s="216"/>
      <c r="T681" s="216"/>
      <c r="U681" s="216"/>
      <c r="V681" s="216"/>
      <c r="W681" s="216"/>
      <c r="X681" s="216"/>
      <c r="Y681" s="216"/>
      <c r="Z681" s="216"/>
    </row>
    <row r="682" spans="1:26" ht="15.75" customHeight="1">
      <c r="A682" s="216"/>
      <c r="B682" s="216"/>
      <c r="C682" s="216"/>
      <c r="D682" s="216"/>
      <c r="E682" s="216"/>
      <c r="F682" s="216"/>
      <c r="G682" s="216"/>
      <c r="H682" s="260"/>
      <c r="I682" s="216"/>
      <c r="J682" s="216"/>
      <c r="K682" s="216"/>
      <c r="L682" s="216"/>
      <c r="M682" s="216"/>
      <c r="N682" s="216"/>
      <c r="O682" s="216"/>
      <c r="P682" s="216"/>
      <c r="Q682" s="216"/>
      <c r="R682" s="216"/>
      <c r="S682" s="216"/>
      <c r="T682" s="216"/>
      <c r="U682" s="216"/>
      <c r="V682" s="216"/>
      <c r="W682" s="216"/>
      <c r="X682" s="216"/>
      <c r="Y682" s="216"/>
      <c r="Z682" s="216"/>
    </row>
    <row r="683" spans="1:26" ht="15.75" customHeight="1">
      <c r="A683" s="216"/>
      <c r="B683" s="216"/>
      <c r="C683" s="216"/>
      <c r="D683" s="216"/>
      <c r="E683" s="216"/>
      <c r="F683" s="216"/>
      <c r="G683" s="216"/>
      <c r="H683" s="260"/>
      <c r="I683" s="216"/>
      <c r="J683" s="216"/>
      <c r="K683" s="216"/>
      <c r="L683" s="216"/>
      <c r="M683" s="216"/>
      <c r="N683" s="216"/>
      <c r="O683" s="216"/>
      <c r="P683" s="216"/>
      <c r="Q683" s="216"/>
      <c r="R683" s="216"/>
      <c r="S683" s="216"/>
      <c r="T683" s="216"/>
      <c r="U683" s="216"/>
      <c r="V683" s="216"/>
      <c r="W683" s="216"/>
      <c r="X683" s="216"/>
      <c r="Y683" s="216"/>
      <c r="Z683" s="216"/>
    </row>
    <row r="684" spans="1:26" ht="15.75" customHeight="1">
      <c r="A684" s="216"/>
      <c r="B684" s="216"/>
      <c r="C684" s="216"/>
      <c r="D684" s="216"/>
      <c r="E684" s="216"/>
      <c r="F684" s="216"/>
      <c r="G684" s="216"/>
      <c r="H684" s="260"/>
      <c r="I684" s="216"/>
      <c r="J684" s="216"/>
      <c r="K684" s="216"/>
      <c r="L684" s="216"/>
      <c r="M684" s="216"/>
      <c r="N684" s="216"/>
      <c r="O684" s="216"/>
      <c r="P684" s="216"/>
      <c r="Q684" s="216"/>
      <c r="R684" s="216"/>
      <c r="S684" s="216"/>
      <c r="T684" s="216"/>
      <c r="U684" s="216"/>
      <c r="V684" s="216"/>
      <c r="W684" s="216"/>
      <c r="X684" s="216"/>
      <c r="Y684" s="216"/>
      <c r="Z684" s="216"/>
    </row>
    <row r="685" spans="1:26" ht="15.75" customHeight="1">
      <c r="A685" s="216"/>
      <c r="B685" s="216"/>
      <c r="C685" s="216"/>
      <c r="D685" s="216"/>
      <c r="E685" s="216"/>
      <c r="F685" s="216"/>
      <c r="G685" s="216"/>
      <c r="H685" s="260"/>
      <c r="I685" s="216"/>
      <c r="J685" s="216"/>
      <c r="K685" s="216"/>
      <c r="L685" s="216"/>
      <c r="M685" s="216"/>
      <c r="N685" s="216"/>
      <c r="O685" s="216"/>
      <c r="P685" s="216"/>
      <c r="Q685" s="216"/>
      <c r="R685" s="216"/>
      <c r="S685" s="216"/>
      <c r="T685" s="216"/>
      <c r="U685" s="216"/>
      <c r="V685" s="216"/>
      <c r="W685" s="216"/>
      <c r="X685" s="216"/>
      <c r="Y685" s="216"/>
      <c r="Z685" s="216"/>
    </row>
    <row r="686" spans="1:26" ht="15.75" customHeight="1">
      <c r="A686" s="216"/>
      <c r="B686" s="216"/>
      <c r="C686" s="216"/>
      <c r="D686" s="216"/>
      <c r="E686" s="216"/>
      <c r="F686" s="216"/>
      <c r="G686" s="216"/>
      <c r="H686" s="260"/>
      <c r="I686" s="216"/>
      <c r="J686" s="216"/>
      <c r="K686" s="216"/>
      <c r="L686" s="216"/>
      <c r="M686" s="216"/>
      <c r="N686" s="216"/>
      <c r="O686" s="216"/>
      <c r="P686" s="216"/>
      <c r="Q686" s="216"/>
      <c r="R686" s="216"/>
      <c r="S686" s="216"/>
      <c r="T686" s="216"/>
      <c r="U686" s="216"/>
      <c r="V686" s="216"/>
      <c r="W686" s="216"/>
      <c r="X686" s="216"/>
      <c r="Y686" s="216"/>
      <c r="Z686" s="216"/>
    </row>
    <row r="687" spans="1:26" ht="15.75" customHeight="1">
      <c r="A687" s="216"/>
      <c r="B687" s="216"/>
      <c r="C687" s="216"/>
      <c r="D687" s="216"/>
      <c r="E687" s="216"/>
      <c r="F687" s="216"/>
      <c r="G687" s="216"/>
      <c r="H687" s="260"/>
      <c r="I687" s="216"/>
      <c r="J687" s="216"/>
      <c r="K687" s="216"/>
      <c r="L687" s="216"/>
      <c r="M687" s="216"/>
      <c r="N687" s="216"/>
      <c r="O687" s="216"/>
      <c r="P687" s="216"/>
      <c r="Q687" s="216"/>
      <c r="R687" s="216"/>
      <c r="S687" s="216"/>
      <c r="T687" s="216"/>
      <c r="U687" s="216"/>
      <c r="V687" s="216"/>
      <c r="W687" s="216"/>
      <c r="X687" s="216"/>
      <c r="Y687" s="216"/>
      <c r="Z687" s="216"/>
    </row>
    <row r="688" spans="1:26" ht="15.75" customHeight="1">
      <c r="A688" s="216"/>
      <c r="B688" s="216"/>
      <c r="C688" s="216"/>
      <c r="D688" s="216"/>
      <c r="E688" s="216"/>
      <c r="F688" s="216"/>
      <c r="G688" s="216"/>
      <c r="H688" s="260"/>
      <c r="I688" s="216"/>
      <c r="J688" s="216"/>
      <c r="K688" s="216"/>
      <c r="L688" s="216"/>
      <c r="M688" s="216"/>
      <c r="N688" s="216"/>
      <c r="O688" s="216"/>
      <c r="P688" s="216"/>
      <c r="Q688" s="216"/>
      <c r="R688" s="216"/>
      <c r="S688" s="216"/>
      <c r="T688" s="216"/>
      <c r="U688" s="216"/>
      <c r="V688" s="216"/>
      <c r="W688" s="216"/>
      <c r="X688" s="216"/>
      <c r="Y688" s="216"/>
      <c r="Z688" s="216"/>
    </row>
    <row r="689" spans="1:26" ht="15.75" customHeight="1">
      <c r="A689" s="216"/>
      <c r="B689" s="216"/>
      <c r="C689" s="216"/>
      <c r="D689" s="216"/>
      <c r="E689" s="216"/>
      <c r="F689" s="216"/>
      <c r="G689" s="216"/>
      <c r="H689" s="260"/>
      <c r="I689" s="216"/>
      <c r="J689" s="216"/>
      <c r="K689" s="216"/>
      <c r="L689" s="216"/>
      <c r="M689" s="216"/>
      <c r="N689" s="216"/>
      <c r="O689" s="216"/>
      <c r="P689" s="216"/>
      <c r="Q689" s="216"/>
      <c r="R689" s="216"/>
      <c r="S689" s="216"/>
      <c r="T689" s="216"/>
      <c r="U689" s="216"/>
      <c r="V689" s="216"/>
      <c r="W689" s="216"/>
      <c r="X689" s="216"/>
      <c r="Y689" s="216"/>
      <c r="Z689" s="216"/>
    </row>
    <row r="690" spans="1:26" ht="15.75" customHeight="1">
      <c r="A690" s="216"/>
      <c r="B690" s="216"/>
      <c r="C690" s="216"/>
      <c r="D690" s="216"/>
      <c r="E690" s="216"/>
      <c r="F690" s="216"/>
      <c r="G690" s="216"/>
      <c r="H690" s="260"/>
      <c r="I690" s="216"/>
      <c r="J690" s="216"/>
      <c r="K690" s="216"/>
      <c r="L690" s="216"/>
      <c r="M690" s="216"/>
      <c r="N690" s="216"/>
      <c r="O690" s="216"/>
      <c r="P690" s="216"/>
      <c r="Q690" s="216"/>
      <c r="R690" s="216"/>
      <c r="S690" s="216"/>
      <c r="T690" s="216"/>
      <c r="U690" s="216"/>
      <c r="V690" s="216"/>
      <c r="W690" s="216"/>
      <c r="X690" s="216"/>
      <c r="Y690" s="216"/>
      <c r="Z690" s="216"/>
    </row>
    <row r="691" spans="1:26" ht="15.75" customHeight="1">
      <c r="A691" s="216"/>
      <c r="B691" s="216"/>
      <c r="C691" s="216"/>
      <c r="D691" s="216"/>
      <c r="E691" s="216"/>
      <c r="F691" s="216"/>
      <c r="G691" s="216"/>
      <c r="H691" s="260"/>
      <c r="I691" s="216"/>
      <c r="J691" s="216"/>
      <c r="K691" s="216"/>
      <c r="L691" s="216"/>
      <c r="M691" s="216"/>
      <c r="N691" s="216"/>
      <c r="O691" s="216"/>
      <c r="P691" s="216"/>
      <c r="Q691" s="216"/>
      <c r="R691" s="216"/>
      <c r="S691" s="216"/>
      <c r="T691" s="216"/>
      <c r="U691" s="216"/>
      <c r="V691" s="216"/>
      <c r="W691" s="216"/>
      <c r="X691" s="216"/>
      <c r="Y691" s="216"/>
      <c r="Z691" s="216"/>
    </row>
    <row r="692" spans="1:26" ht="15.75" customHeight="1">
      <c r="A692" s="216"/>
      <c r="B692" s="216"/>
      <c r="C692" s="216"/>
      <c r="D692" s="216"/>
      <c r="E692" s="216"/>
      <c r="F692" s="216"/>
      <c r="G692" s="216"/>
      <c r="H692" s="260"/>
      <c r="I692" s="216"/>
      <c r="J692" s="216"/>
      <c r="K692" s="216"/>
      <c r="L692" s="216"/>
      <c r="M692" s="216"/>
      <c r="N692" s="216"/>
      <c r="O692" s="216"/>
      <c r="P692" s="216"/>
      <c r="Q692" s="216"/>
      <c r="R692" s="216"/>
      <c r="S692" s="216"/>
      <c r="T692" s="216"/>
      <c r="U692" s="216"/>
      <c r="V692" s="216"/>
      <c r="W692" s="216"/>
      <c r="X692" s="216"/>
      <c r="Y692" s="216"/>
      <c r="Z692" s="216"/>
    </row>
    <row r="693" spans="1:26" ht="15.75" customHeight="1">
      <c r="A693" s="216"/>
      <c r="B693" s="216"/>
      <c r="C693" s="216"/>
      <c r="D693" s="216"/>
      <c r="E693" s="216"/>
      <c r="F693" s="216"/>
      <c r="G693" s="216"/>
      <c r="H693" s="260"/>
      <c r="I693" s="216"/>
      <c r="J693" s="216"/>
      <c r="K693" s="216"/>
      <c r="L693" s="216"/>
      <c r="M693" s="216"/>
      <c r="N693" s="216"/>
      <c r="O693" s="216"/>
      <c r="P693" s="216"/>
      <c r="Q693" s="216"/>
      <c r="R693" s="216"/>
      <c r="S693" s="216"/>
      <c r="T693" s="216"/>
      <c r="U693" s="216"/>
      <c r="V693" s="216"/>
      <c r="W693" s="216"/>
      <c r="X693" s="216"/>
      <c r="Y693" s="216"/>
      <c r="Z693" s="216"/>
    </row>
    <row r="694" spans="1:26" ht="15.75" customHeight="1">
      <c r="A694" s="216"/>
      <c r="B694" s="216"/>
      <c r="C694" s="216"/>
      <c r="D694" s="216"/>
      <c r="E694" s="216"/>
      <c r="F694" s="216"/>
      <c r="G694" s="216"/>
      <c r="H694" s="260"/>
      <c r="I694" s="216"/>
      <c r="J694" s="216"/>
      <c r="K694" s="216"/>
      <c r="L694" s="216"/>
      <c r="M694" s="216"/>
      <c r="N694" s="216"/>
      <c r="O694" s="216"/>
      <c r="P694" s="216"/>
      <c r="Q694" s="216"/>
      <c r="R694" s="216"/>
      <c r="S694" s="216"/>
      <c r="T694" s="216"/>
      <c r="U694" s="216"/>
      <c r="V694" s="216"/>
      <c r="W694" s="216"/>
      <c r="X694" s="216"/>
      <c r="Y694" s="216"/>
      <c r="Z694" s="216"/>
    </row>
    <row r="695" spans="1:26" ht="15.75" customHeight="1">
      <c r="A695" s="216"/>
      <c r="B695" s="216"/>
      <c r="C695" s="216"/>
      <c r="D695" s="216"/>
      <c r="E695" s="216"/>
      <c r="F695" s="216"/>
      <c r="G695" s="216"/>
      <c r="H695" s="260"/>
      <c r="I695" s="216"/>
      <c r="J695" s="216"/>
      <c r="K695" s="216"/>
      <c r="L695" s="216"/>
      <c r="M695" s="216"/>
      <c r="N695" s="216"/>
      <c r="O695" s="216"/>
      <c r="P695" s="216"/>
      <c r="Q695" s="216"/>
      <c r="R695" s="216"/>
      <c r="S695" s="216"/>
      <c r="T695" s="216"/>
      <c r="U695" s="216"/>
      <c r="V695" s="216"/>
      <c r="W695" s="216"/>
      <c r="X695" s="216"/>
      <c r="Y695" s="216"/>
      <c r="Z695" s="216"/>
    </row>
    <row r="696" spans="1:26" ht="15.75" customHeight="1">
      <c r="A696" s="216"/>
      <c r="B696" s="216"/>
      <c r="C696" s="216"/>
      <c r="D696" s="216"/>
      <c r="E696" s="216"/>
      <c r="F696" s="216"/>
      <c r="G696" s="216"/>
      <c r="H696" s="260"/>
      <c r="I696" s="216"/>
      <c r="J696" s="216"/>
      <c r="K696" s="216"/>
      <c r="L696" s="216"/>
      <c r="M696" s="216"/>
      <c r="N696" s="216"/>
      <c r="O696" s="216"/>
      <c r="P696" s="216"/>
      <c r="Q696" s="216"/>
      <c r="R696" s="216"/>
      <c r="S696" s="216"/>
      <c r="T696" s="216"/>
      <c r="U696" s="216"/>
      <c r="V696" s="216"/>
      <c r="W696" s="216"/>
      <c r="X696" s="216"/>
      <c r="Y696" s="216"/>
      <c r="Z696" s="216"/>
    </row>
    <row r="697" spans="1:26" ht="15.75" customHeight="1">
      <c r="A697" s="216"/>
      <c r="B697" s="216"/>
      <c r="C697" s="216"/>
      <c r="D697" s="216"/>
      <c r="E697" s="216"/>
      <c r="F697" s="216"/>
      <c r="G697" s="216"/>
      <c r="H697" s="260"/>
      <c r="I697" s="216"/>
      <c r="J697" s="216"/>
      <c r="K697" s="216"/>
      <c r="L697" s="216"/>
      <c r="M697" s="216"/>
      <c r="N697" s="216"/>
      <c r="O697" s="216"/>
      <c r="P697" s="216"/>
      <c r="Q697" s="216"/>
      <c r="R697" s="216"/>
      <c r="S697" s="216"/>
      <c r="T697" s="216"/>
      <c r="U697" s="216"/>
      <c r="V697" s="216"/>
      <c r="W697" s="216"/>
      <c r="X697" s="216"/>
      <c r="Y697" s="216"/>
      <c r="Z697" s="216"/>
    </row>
    <row r="698" spans="1:26" ht="15.75" customHeight="1">
      <c r="A698" s="216"/>
      <c r="B698" s="216"/>
      <c r="C698" s="216"/>
      <c r="D698" s="216"/>
      <c r="E698" s="216"/>
      <c r="F698" s="216"/>
      <c r="G698" s="216"/>
      <c r="H698" s="260"/>
      <c r="I698" s="216"/>
      <c r="J698" s="216"/>
      <c r="K698" s="216"/>
      <c r="L698" s="216"/>
      <c r="M698" s="216"/>
      <c r="N698" s="216"/>
      <c r="O698" s="216"/>
      <c r="P698" s="216"/>
      <c r="Q698" s="216"/>
      <c r="R698" s="216"/>
      <c r="S698" s="216"/>
      <c r="T698" s="216"/>
      <c r="U698" s="216"/>
      <c r="V698" s="216"/>
      <c r="W698" s="216"/>
      <c r="X698" s="216"/>
      <c r="Y698" s="216"/>
      <c r="Z698" s="216"/>
    </row>
    <row r="699" spans="1:26" ht="15.75" customHeight="1">
      <c r="A699" s="216"/>
      <c r="B699" s="216"/>
      <c r="C699" s="216"/>
      <c r="D699" s="216"/>
      <c r="E699" s="216"/>
      <c r="F699" s="216"/>
      <c r="G699" s="216"/>
      <c r="H699" s="260"/>
      <c r="I699" s="216"/>
      <c r="J699" s="216"/>
      <c r="K699" s="216"/>
      <c r="L699" s="216"/>
      <c r="M699" s="216"/>
      <c r="N699" s="216"/>
      <c r="O699" s="216"/>
      <c r="P699" s="216"/>
      <c r="Q699" s="216"/>
      <c r="R699" s="216"/>
      <c r="S699" s="216"/>
      <c r="T699" s="216"/>
      <c r="U699" s="216"/>
      <c r="V699" s="216"/>
      <c r="W699" s="216"/>
      <c r="X699" s="216"/>
      <c r="Y699" s="216"/>
      <c r="Z699" s="216"/>
    </row>
    <row r="700" spans="1:26" ht="15.75" customHeight="1">
      <c r="A700" s="216"/>
      <c r="B700" s="216"/>
      <c r="C700" s="216"/>
      <c r="D700" s="216"/>
      <c r="E700" s="216"/>
      <c r="F700" s="216"/>
      <c r="G700" s="216"/>
      <c r="H700" s="260"/>
      <c r="I700" s="216"/>
      <c r="J700" s="216"/>
      <c r="K700" s="216"/>
      <c r="L700" s="216"/>
      <c r="M700" s="216"/>
      <c r="N700" s="216"/>
      <c r="O700" s="216"/>
      <c r="P700" s="216"/>
      <c r="Q700" s="216"/>
      <c r="R700" s="216"/>
      <c r="S700" s="216"/>
      <c r="T700" s="216"/>
      <c r="U700" s="216"/>
      <c r="V700" s="216"/>
      <c r="W700" s="216"/>
      <c r="X700" s="216"/>
      <c r="Y700" s="216"/>
      <c r="Z700" s="216"/>
    </row>
    <row r="701" spans="1:26" ht="15.75" customHeight="1">
      <c r="A701" s="216"/>
      <c r="B701" s="216"/>
      <c r="C701" s="216"/>
      <c r="D701" s="216"/>
      <c r="E701" s="216"/>
      <c r="F701" s="216"/>
      <c r="G701" s="216"/>
      <c r="H701" s="260"/>
      <c r="I701" s="216"/>
      <c r="J701" s="216"/>
      <c r="K701" s="216"/>
      <c r="L701" s="216"/>
      <c r="M701" s="216"/>
      <c r="N701" s="216"/>
      <c r="O701" s="216"/>
      <c r="P701" s="216"/>
      <c r="Q701" s="216"/>
      <c r="R701" s="216"/>
      <c r="S701" s="216"/>
      <c r="T701" s="216"/>
      <c r="U701" s="216"/>
      <c r="V701" s="216"/>
      <c r="W701" s="216"/>
      <c r="X701" s="216"/>
      <c r="Y701" s="216"/>
      <c r="Z701" s="216"/>
    </row>
    <row r="702" spans="1:26" ht="15.75" customHeight="1">
      <c r="A702" s="216"/>
      <c r="B702" s="216"/>
      <c r="C702" s="216"/>
      <c r="D702" s="216"/>
      <c r="E702" s="216"/>
      <c r="F702" s="216"/>
      <c r="G702" s="216"/>
      <c r="H702" s="260"/>
      <c r="I702" s="216"/>
      <c r="J702" s="216"/>
      <c r="K702" s="216"/>
      <c r="L702" s="216"/>
      <c r="M702" s="216"/>
      <c r="N702" s="216"/>
      <c r="O702" s="216"/>
      <c r="P702" s="216"/>
      <c r="Q702" s="216"/>
      <c r="R702" s="216"/>
      <c r="S702" s="216"/>
      <c r="T702" s="216"/>
      <c r="U702" s="216"/>
      <c r="V702" s="216"/>
      <c r="W702" s="216"/>
      <c r="X702" s="216"/>
      <c r="Y702" s="216"/>
      <c r="Z702" s="216"/>
    </row>
    <row r="703" spans="1:26" ht="15.75" customHeight="1">
      <c r="A703" s="216"/>
      <c r="B703" s="216"/>
      <c r="C703" s="216"/>
      <c r="D703" s="216"/>
      <c r="E703" s="216"/>
      <c r="F703" s="216"/>
      <c r="G703" s="216"/>
      <c r="H703" s="260"/>
      <c r="I703" s="216"/>
      <c r="J703" s="216"/>
      <c r="K703" s="216"/>
      <c r="L703" s="216"/>
      <c r="M703" s="216"/>
      <c r="N703" s="216"/>
      <c r="O703" s="216"/>
      <c r="P703" s="216"/>
      <c r="Q703" s="216"/>
      <c r="R703" s="216"/>
      <c r="S703" s="216"/>
      <c r="T703" s="216"/>
      <c r="U703" s="216"/>
      <c r="V703" s="216"/>
      <c r="W703" s="216"/>
      <c r="X703" s="216"/>
      <c r="Y703" s="216"/>
      <c r="Z703" s="216"/>
    </row>
    <row r="704" spans="1:26" ht="15.75" customHeight="1">
      <c r="A704" s="216"/>
      <c r="B704" s="216"/>
      <c r="C704" s="216"/>
      <c r="D704" s="216"/>
      <c r="E704" s="216"/>
      <c r="F704" s="216"/>
      <c r="G704" s="216"/>
      <c r="H704" s="260"/>
      <c r="I704" s="216"/>
      <c r="J704" s="216"/>
      <c r="K704" s="216"/>
      <c r="L704" s="216"/>
      <c r="M704" s="216"/>
      <c r="N704" s="216"/>
      <c r="O704" s="216"/>
      <c r="P704" s="216"/>
      <c r="Q704" s="216"/>
      <c r="R704" s="216"/>
      <c r="S704" s="216"/>
      <c r="T704" s="216"/>
      <c r="U704" s="216"/>
      <c r="V704" s="216"/>
      <c r="W704" s="216"/>
      <c r="X704" s="216"/>
      <c r="Y704" s="216"/>
      <c r="Z704" s="216"/>
    </row>
    <row r="705" spans="1:26" ht="15.75" customHeight="1">
      <c r="A705" s="216"/>
      <c r="B705" s="216"/>
      <c r="C705" s="216"/>
      <c r="D705" s="216"/>
      <c r="E705" s="216"/>
      <c r="F705" s="216"/>
      <c r="G705" s="216"/>
      <c r="H705" s="260"/>
      <c r="I705" s="216"/>
      <c r="J705" s="216"/>
      <c r="K705" s="216"/>
      <c r="L705" s="216"/>
      <c r="M705" s="216"/>
      <c r="N705" s="216"/>
      <c r="O705" s="216"/>
      <c r="P705" s="216"/>
      <c r="Q705" s="216"/>
      <c r="R705" s="216"/>
      <c r="S705" s="216"/>
      <c r="T705" s="216"/>
      <c r="U705" s="216"/>
      <c r="V705" s="216"/>
      <c r="W705" s="216"/>
      <c r="X705" s="216"/>
      <c r="Y705" s="216"/>
      <c r="Z705" s="216"/>
    </row>
    <row r="706" spans="1:26" ht="15.75" customHeight="1">
      <c r="A706" s="216"/>
      <c r="B706" s="216"/>
      <c r="C706" s="216"/>
      <c r="D706" s="216"/>
      <c r="E706" s="216"/>
      <c r="F706" s="216"/>
      <c r="G706" s="216"/>
      <c r="H706" s="260"/>
      <c r="I706" s="216"/>
      <c r="J706" s="216"/>
      <c r="K706" s="216"/>
      <c r="L706" s="216"/>
      <c r="M706" s="216"/>
      <c r="N706" s="216"/>
      <c r="O706" s="216"/>
      <c r="P706" s="216"/>
      <c r="Q706" s="216"/>
      <c r="R706" s="216"/>
      <c r="S706" s="216"/>
      <c r="T706" s="216"/>
      <c r="U706" s="216"/>
      <c r="V706" s="216"/>
      <c r="W706" s="216"/>
      <c r="X706" s="216"/>
      <c r="Y706" s="216"/>
      <c r="Z706" s="216"/>
    </row>
    <row r="707" spans="1:26" ht="15.75" customHeight="1">
      <c r="A707" s="216"/>
      <c r="B707" s="216"/>
      <c r="C707" s="216"/>
      <c r="D707" s="216"/>
      <c r="E707" s="216"/>
      <c r="F707" s="216"/>
      <c r="G707" s="216"/>
      <c r="H707" s="260"/>
      <c r="I707" s="216"/>
      <c r="J707" s="216"/>
      <c r="K707" s="216"/>
      <c r="L707" s="216"/>
      <c r="M707" s="216"/>
      <c r="N707" s="216"/>
      <c r="O707" s="216"/>
      <c r="P707" s="216"/>
      <c r="Q707" s="216"/>
      <c r="R707" s="216"/>
      <c r="S707" s="216"/>
      <c r="T707" s="216"/>
      <c r="U707" s="216"/>
      <c r="V707" s="216"/>
      <c r="W707" s="216"/>
      <c r="X707" s="216"/>
      <c r="Y707" s="216"/>
      <c r="Z707" s="216"/>
    </row>
    <row r="708" spans="1:26" ht="15.75" customHeight="1">
      <c r="A708" s="216"/>
      <c r="B708" s="216"/>
      <c r="C708" s="216"/>
      <c r="D708" s="216"/>
      <c r="E708" s="216"/>
      <c r="F708" s="216"/>
      <c r="G708" s="216"/>
      <c r="H708" s="260"/>
      <c r="I708" s="216"/>
      <c r="J708" s="216"/>
      <c r="K708" s="216"/>
      <c r="L708" s="216"/>
      <c r="M708" s="216"/>
      <c r="N708" s="216"/>
      <c r="O708" s="216"/>
      <c r="P708" s="216"/>
      <c r="Q708" s="216"/>
      <c r="R708" s="216"/>
      <c r="S708" s="216"/>
      <c r="T708" s="216"/>
      <c r="U708" s="216"/>
      <c r="V708" s="216"/>
      <c r="W708" s="216"/>
      <c r="X708" s="216"/>
      <c r="Y708" s="216"/>
      <c r="Z708" s="216"/>
    </row>
    <row r="709" spans="1:26" ht="15.75" customHeight="1">
      <c r="A709" s="216"/>
      <c r="B709" s="216"/>
      <c r="C709" s="216"/>
      <c r="D709" s="216"/>
      <c r="E709" s="216"/>
      <c r="F709" s="216"/>
      <c r="G709" s="216"/>
      <c r="H709" s="260"/>
      <c r="I709" s="216"/>
      <c r="J709" s="216"/>
      <c r="K709" s="216"/>
      <c r="L709" s="216"/>
      <c r="M709" s="216"/>
      <c r="N709" s="216"/>
      <c r="O709" s="216"/>
      <c r="P709" s="216"/>
      <c r="Q709" s="216"/>
      <c r="R709" s="216"/>
      <c r="S709" s="216"/>
      <c r="T709" s="216"/>
      <c r="U709" s="216"/>
      <c r="V709" s="216"/>
      <c r="W709" s="216"/>
      <c r="X709" s="216"/>
      <c r="Y709" s="216"/>
      <c r="Z709" s="216"/>
    </row>
    <row r="710" spans="1:26" ht="15.75" customHeight="1">
      <c r="A710" s="216"/>
      <c r="B710" s="216"/>
      <c r="C710" s="216"/>
      <c r="D710" s="216"/>
      <c r="E710" s="216"/>
      <c r="F710" s="216"/>
      <c r="G710" s="216"/>
      <c r="H710" s="260"/>
      <c r="I710" s="216"/>
      <c r="J710" s="216"/>
      <c r="K710" s="216"/>
      <c r="L710" s="216"/>
      <c r="M710" s="216"/>
      <c r="N710" s="216"/>
      <c r="O710" s="216"/>
      <c r="P710" s="216"/>
      <c r="Q710" s="216"/>
      <c r="R710" s="216"/>
      <c r="S710" s="216"/>
      <c r="T710" s="216"/>
      <c r="U710" s="216"/>
      <c r="V710" s="216"/>
      <c r="W710" s="216"/>
      <c r="X710" s="216"/>
      <c r="Y710" s="216"/>
      <c r="Z710" s="216"/>
    </row>
    <row r="711" spans="1:26" ht="15.75" customHeight="1">
      <c r="A711" s="216"/>
      <c r="B711" s="216"/>
      <c r="C711" s="216"/>
      <c r="D711" s="216"/>
      <c r="E711" s="216"/>
      <c r="F711" s="216"/>
      <c r="G711" s="216"/>
      <c r="H711" s="260"/>
      <c r="I711" s="216"/>
      <c r="J711" s="216"/>
      <c r="K711" s="216"/>
      <c r="L711" s="216"/>
      <c r="M711" s="216"/>
      <c r="N711" s="216"/>
      <c r="O711" s="216"/>
      <c r="P711" s="216"/>
      <c r="Q711" s="216"/>
      <c r="R711" s="216"/>
      <c r="S711" s="216"/>
      <c r="T711" s="216"/>
      <c r="U711" s="216"/>
      <c r="V711" s="216"/>
      <c r="W711" s="216"/>
      <c r="X711" s="216"/>
      <c r="Y711" s="216"/>
      <c r="Z711" s="216"/>
    </row>
    <row r="712" spans="1:26" ht="15.75" customHeight="1">
      <c r="A712" s="216"/>
      <c r="B712" s="216"/>
      <c r="C712" s="216"/>
      <c r="D712" s="216"/>
      <c r="E712" s="216"/>
      <c r="F712" s="216"/>
      <c r="G712" s="216"/>
      <c r="H712" s="260"/>
      <c r="I712" s="216"/>
      <c r="J712" s="216"/>
      <c r="K712" s="216"/>
      <c r="L712" s="216"/>
      <c r="M712" s="216"/>
      <c r="N712" s="216"/>
      <c r="O712" s="216"/>
      <c r="P712" s="216"/>
      <c r="Q712" s="216"/>
      <c r="R712" s="216"/>
      <c r="S712" s="216"/>
      <c r="T712" s="216"/>
      <c r="U712" s="216"/>
      <c r="V712" s="216"/>
      <c r="W712" s="216"/>
      <c r="X712" s="216"/>
      <c r="Y712" s="216"/>
      <c r="Z712" s="216"/>
    </row>
    <row r="713" spans="1:26" ht="15.75" customHeight="1">
      <c r="A713" s="216"/>
      <c r="B713" s="216"/>
      <c r="C713" s="216"/>
      <c r="D713" s="216"/>
      <c r="E713" s="216"/>
      <c r="F713" s="216"/>
      <c r="G713" s="216"/>
      <c r="H713" s="260"/>
      <c r="I713" s="216"/>
      <c r="J713" s="216"/>
      <c r="K713" s="216"/>
      <c r="L713" s="216"/>
      <c r="M713" s="216"/>
      <c r="N713" s="216"/>
      <c r="O713" s="216"/>
      <c r="P713" s="216"/>
      <c r="Q713" s="216"/>
      <c r="R713" s="216"/>
      <c r="S713" s="216"/>
      <c r="T713" s="216"/>
      <c r="U713" s="216"/>
      <c r="V713" s="216"/>
      <c r="W713" s="216"/>
      <c r="X713" s="216"/>
      <c r="Y713" s="216"/>
      <c r="Z713" s="216"/>
    </row>
    <row r="714" spans="1:26" ht="15.75" customHeight="1">
      <c r="A714" s="216"/>
      <c r="B714" s="216"/>
      <c r="C714" s="216"/>
      <c r="D714" s="216"/>
      <c r="E714" s="216"/>
      <c r="F714" s="216"/>
      <c r="G714" s="216"/>
      <c r="H714" s="260"/>
      <c r="I714" s="216"/>
      <c r="J714" s="216"/>
      <c r="K714" s="216"/>
      <c r="L714" s="216"/>
      <c r="M714" s="216"/>
      <c r="N714" s="216"/>
      <c r="O714" s="216"/>
      <c r="P714" s="216"/>
      <c r="Q714" s="216"/>
      <c r="R714" s="216"/>
      <c r="S714" s="216"/>
      <c r="T714" s="216"/>
      <c r="U714" s="216"/>
      <c r="V714" s="216"/>
      <c r="W714" s="216"/>
      <c r="X714" s="216"/>
      <c r="Y714" s="216"/>
      <c r="Z714" s="216"/>
    </row>
    <row r="715" spans="1:26" ht="15.75" customHeight="1">
      <c r="A715" s="216"/>
      <c r="B715" s="216"/>
      <c r="C715" s="216"/>
      <c r="D715" s="216"/>
      <c r="E715" s="216"/>
      <c r="F715" s="216"/>
      <c r="G715" s="216"/>
      <c r="H715" s="260"/>
      <c r="I715" s="216"/>
      <c r="J715" s="216"/>
      <c r="K715" s="216"/>
      <c r="L715" s="216"/>
      <c r="M715" s="216"/>
      <c r="N715" s="216"/>
      <c r="O715" s="216"/>
      <c r="P715" s="216"/>
      <c r="Q715" s="216"/>
      <c r="R715" s="216"/>
      <c r="S715" s="216"/>
      <c r="T715" s="216"/>
      <c r="U715" s="216"/>
      <c r="V715" s="216"/>
      <c r="W715" s="216"/>
      <c r="X715" s="216"/>
      <c r="Y715" s="216"/>
      <c r="Z715" s="216"/>
    </row>
    <row r="716" spans="1:26" ht="15.75" customHeight="1">
      <c r="A716" s="216"/>
      <c r="B716" s="216"/>
      <c r="C716" s="216"/>
      <c r="D716" s="216"/>
      <c r="E716" s="216"/>
      <c r="F716" s="216"/>
      <c r="G716" s="216"/>
      <c r="H716" s="260"/>
      <c r="I716" s="216"/>
      <c r="J716" s="216"/>
      <c r="K716" s="216"/>
      <c r="L716" s="216"/>
      <c r="M716" s="216"/>
      <c r="N716" s="216"/>
      <c r="O716" s="216"/>
      <c r="P716" s="216"/>
      <c r="Q716" s="216"/>
      <c r="R716" s="216"/>
      <c r="S716" s="216"/>
      <c r="T716" s="216"/>
      <c r="U716" s="216"/>
      <c r="V716" s="216"/>
      <c r="W716" s="216"/>
      <c r="X716" s="216"/>
      <c r="Y716" s="216"/>
      <c r="Z716" s="216"/>
    </row>
    <row r="717" spans="1:26" ht="15.75" customHeight="1">
      <c r="A717" s="216"/>
      <c r="B717" s="216"/>
      <c r="C717" s="216"/>
      <c r="D717" s="216"/>
      <c r="E717" s="216"/>
      <c r="F717" s="216"/>
      <c r="G717" s="216"/>
      <c r="H717" s="260"/>
      <c r="I717" s="216"/>
      <c r="J717" s="216"/>
      <c r="K717" s="216"/>
      <c r="L717" s="216"/>
      <c r="M717" s="216"/>
      <c r="N717" s="216"/>
      <c r="O717" s="216"/>
      <c r="P717" s="216"/>
      <c r="Q717" s="216"/>
      <c r="R717" s="216"/>
      <c r="S717" s="216"/>
      <c r="T717" s="216"/>
      <c r="U717" s="216"/>
      <c r="V717" s="216"/>
      <c r="W717" s="216"/>
      <c r="X717" s="216"/>
      <c r="Y717" s="216"/>
      <c r="Z717" s="216"/>
    </row>
    <row r="718" spans="1:26" ht="15.75" customHeight="1">
      <c r="A718" s="216"/>
      <c r="B718" s="216"/>
      <c r="C718" s="216"/>
      <c r="D718" s="216"/>
      <c r="E718" s="216"/>
      <c r="F718" s="216"/>
      <c r="G718" s="216"/>
      <c r="H718" s="260"/>
      <c r="I718" s="216"/>
      <c r="J718" s="216"/>
      <c r="K718" s="216"/>
      <c r="L718" s="216"/>
      <c r="M718" s="216"/>
      <c r="N718" s="216"/>
      <c r="O718" s="216"/>
      <c r="P718" s="216"/>
      <c r="Q718" s="216"/>
      <c r="R718" s="216"/>
      <c r="S718" s="216"/>
      <c r="T718" s="216"/>
      <c r="U718" s="216"/>
      <c r="V718" s="216"/>
      <c r="W718" s="216"/>
      <c r="X718" s="216"/>
      <c r="Y718" s="216"/>
      <c r="Z718" s="216"/>
    </row>
    <row r="719" spans="1:26" ht="15.75" customHeight="1">
      <c r="A719" s="216"/>
      <c r="B719" s="216"/>
      <c r="C719" s="216"/>
      <c r="D719" s="216"/>
      <c r="E719" s="216"/>
      <c r="F719" s="216"/>
      <c r="G719" s="216"/>
      <c r="H719" s="260"/>
      <c r="I719" s="216"/>
      <c r="J719" s="216"/>
      <c r="K719" s="216"/>
      <c r="L719" s="216"/>
      <c r="M719" s="216"/>
      <c r="N719" s="216"/>
      <c r="O719" s="216"/>
      <c r="P719" s="216"/>
      <c r="Q719" s="216"/>
      <c r="R719" s="216"/>
      <c r="S719" s="216"/>
      <c r="T719" s="216"/>
      <c r="U719" s="216"/>
      <c r="V719" s="216"/>
      <c r="W719" s="216"/>
      <c r="X719" s="216"/>
      <c r="Y719" s="216"/>
      <c r="Z719" s="216"/>
    </row>
    <row r="720" spans="1:26" ht="15.75" customHeight="1">
      <c r="A720" s="216"/>
      <c r="B720" s="216"/>
      <c r="C720" s="216"/>
      <c r="D720" s="216"/>
      <c r="E720" s="216"/>
      <c r="F720" s="216"/>
      <c r="G720" s="216"/>
      <c r="H720" s="260"/>
      <c r="I720" s="216"/>
      <c r="J720" s="216"/>
      <c r="K720" s="216"/>
      <c r="L720" s="216"/>
      <c r="M720" s="216"/>
      <c r="N720" s="216"/>
      <c r="O720" s="216"/>
      <c r="P720" s="216"/>
      <c r="Q720" s="216"/>
      <c r="R720" s="216"/>
      <c r="S720" s="216"/>
      <c r="T720" s="216"/>
      <c r="U720" s="216"/>
      <c r="V720" s="216"/>
      <c r="W720" s="216"/>
      <c r="X720" s="216"/>
      <c r="Y720" s="216"/>
      <c r="Z720" s="216"/>
    </row>
    <row r="721" spans="1:26" ht="15.75" customHeight="1">
      <c r="A721" s="216"/>
      <c r="B721" s="216"/>
      <c r="C721" s="216"/>
      <c r="D721" s="216"/>
      <c r="E721" s="216"/>
      <c r="F721" s="216"/>
      <c r="G721" s="216"/>
      <c r="H721" s="260"/>
      <c r="I721" s="216"/>
      <c r="J721" s="216"/>
      <c r="K721" s="216"/>
      <c r="L721" s="216"/>
      <c r="M721" s="216"/>
      <c r="N721" s="216"/>
      <c r="O721" s="216"/>
      <c r="P721" s="216"/>
      <c r="Q721" s="216"/>
      <c r="R721" s="216"/>
      <c r="S721" s="216"/>
      <c r="T721" s="216"/>
      <c r="U721" s="216"/>
      <c r="V721" s="216"/>
      <c r="W721" s="216"/>
      <c r="X721" s="216"/>
      <c r="Y721" s="216"/>
      <c r="Z721" s="216"/>
    </row>
    <row r="722" spans="1:26" ht="15.75" customHeight="1">
      <c r="A722" s="216"/>
      <c r="B722" s="216"/>
      <c r="C722" s="216"/>
      <c r="D722" s="216"/>
      <c r="E722" s="216"/>
      <c r="F722" s="216"/>
      <c r="G722" s="216"/>
      <c r="H722" s="260"/>
      <c r="I722" s="216"/>
      <c r="J722" s="216"/>
      <c r="K722" s="216"/>
      <c r="L722" s="216"/>
      <c r="M722" s="216"/>
      <c r="N722" s="216"/>
      <c r="O722" s="216"/>
      <c r="P722" s="216"/>
      <c r="Q722" s="216"/>
      <c r="R722" s="216"/>
      <c r="S722" s="216"/>
      <c r="T722" s="216"/>
      <c r="U722" s="216"/>
      <c r="V722" s="216"/>
      <c r="W722" s="216"/>
      <c r="X722" s="216"/>
      <c r="Y722" s="216"/>
      <c r="Z722" s="216"/>
    </row>
    <row r="723" spans="1:26" ht="15.75" customHeight="1">
      <c r="A723" s="216"/>
      <c r="B723" s="216"/>
      <c r="C723" s="216"/>
      <c r="D723" s="216"/>
      <c r="E723" s="216"/>
      <c r="F723" s="216"/>
      <c r="G723" s="216"/>
      <c r="H723" s="260"/>
      <c r="I723" s="216"/>
      <c r="J723" s="216"/>
      <c r="K723" s="216"/>
      <c r="L723" s="216"/>
      <c r="M723" s="216"/>
      <c r="N723" s="216"/>
      <c r="O723" s="216"/>
      <c r="P723" s="216"/>
      <c r="Q723" s="216"/>
      <c r="R723" s="216"/>
      <c r="S723" s="216"/>
      <c r="T723" s="216"/>
      <c r="U723" s="216"/>
      <c r="V723" s="216"/>
      <c r="W723" s="216"/>
      <c r="X723" s="216"/>
      <c r="Y723" s="216"/>
      <c r="Z723" s="216"/>
    </row>
    <row r="724" spans="1:26" ht="15.75" customHeight="1">
      <c r="A724" s="216"/>
      <c r="B724" s="216"/>
      <c r="C724" s="216"/>
      <c r="D724" s="216"/>
      <c r="E724" s="216"/>
      <c r="F724" s="216"/>
      <c r="G724" s="216"/>
      <c r="H724" s="260"/>
      <c r="I724" s="216"/>
      <c r="J724" s="216"/>
      <c r="K724" s="216"/>
      <c r="L724" s="216"/>
      <c r="M724" s="216"/>
      <c r="N724" s="216"/>
      <c r="O724" s="216"/>
      <c r="P724" s="216"/>
      <c r="Q724" s="216"/>
      <c r="R724" s="216"/>
      <c r="S724" s="216"/>
      <c r="T724" s="216"/>
      <c r="U724" s="216"/>
      <c r="V724" s="216"/>
      <c r="W724" s="216"/>
      <c r="X724" s="216"/>
      <c r="Y724" s="216"/>
      <c r="Z724" s="216"/>
    </row>
    <row r="725" spans="1:26" ht="15.75" customHeight="1">
      <c r="A725" s="216"/>
      <c r="B725" s="216"/>
      <c r="C725" s="216"/>
      <c r="D725" s="216"/>
      <c r="E725" s="216"/>
      <c r="F725" s="216"/>
      <c r="G725" s="216"/>
      <c r="H725" s="260"/>
      <c r="I725" s="216"/>
      <c r="J725" s="216"/>
      <c r="K725" s="216"/>
      <c r="L725" s="216"/>
      <c r="M725" s="216"/>
      <c r="N725" s="216"/>
      <c r="O725" s="216"/>
      <c r="P725" s="216"/>
      <c r="Q725" s="216"/>
      <c r="R725" s="216"/>
      <c r="S725" s="216"/>
      <c r="T725" s="216"/>
      <c r="U725" s="216"/>
      <c r="V725" s="216"/>
      <c r="W725" s="216"/>
      <c r="X725" s="216"/>
      <c r="Y725" s="216"/>
      <c r="Z725" s="216"/>
    </row>
    <row r="726" spans="1:26" ht="15.75" customHeight="1">
      <c r="A726" s="216"/>
      <c r="B726" s="216"/>
      <c r="C726" s="216"/>
      <c r="D726" s="216"/>
      <c r="E726" s="216"/>
      <c r="F726" s="216"/>
      <c r="G726" s="216"/>
      <c r="H726" s="260"/>
      <c r="I726" s="216"/>
      <c r="J726" s="216"/>
      <c r="K726" s="216"/>
      <c r="L726" s="216"/>
      <c r="M726" s="216"/>
      <c r="N726" s="216"/>
      <c r="O726" s="216"/>
      <c r="P726" s="216"/>
      <c r="Q726" s="216"/>
      <c r="R726" s="216"/>
      <c r="S726" s="216"/>
      <c r="T726" s="216"/>
      <c r="U726" s="216"/>
      <c r="V726" s="216"/>
      <c r="W726" s="216"/>
      <c r="X726" s="216"/>
      <c r="Y726" s="216"/>
      <c r="Z726" s="216"/>
    </row>
    <row r="727" spans="1:26" ht="15.75" customHeight="1">
      <c r="A727" s="216"/>
      <c r="B727" s="216"/>
      <c r="C727" s="216"/>
      <c r="D727" s="216"/>
      <c r="E727" s="216"/>
      <c r="F727" s="216"/>
      <c r="G727" s="216"/>
      <c r="H727" s="260"/>
      <c r="I727" s="216"/>
      <c r="J727" s="216"/>
      <c r="K727" s="216"/>
      <c r="L727" s="216"/>
      <c r="M727" s="216"/>
      <c r="N727" s="216"/>
      <c r="O727" s="216"/>
      <c r="P727" s="216"/>
      <c r="Q727" s="216"/>
      <c r="R727" s="216"/>
      <c r="S727" s="216"/>
      <c r="T727" s="216"/>
      <c r="U727" s="216"/>
      <c r="V727" s="216"/>
      <c r="W727" s="216"/>
      <c r="X727" s="216"/>
      <c r="Y727" s="216"/>
      <c r="Z727" s="216"/>
    </row>
    <row r="728" spans="1:26" ht="15.75" customHeight="1">
      <c r="A728" s="216"/>
      <c r="B728" s="216"/>
      <c r="C728" s="216"/>
      <c r="D728" s="216"/>
      <c r="E728" s="216"/>
      <c r="F728" s="216"/>
      <c r="G728" s="216"/>
      <c r="H728" s="260"/>
      <c r="I728" s="216"/>
      <c r="J728" s="216"/>
      <c r="K728" s="216"/>
      <c r="L728" s="216"/>
      <c r="M728" s="216"/>
      <c r="N728" s="216"/>
      <c r="O728" s="216"/>
      <c r="P728" s="216"/>
      <c r="Q728" s="216"/>
      <c r="R728" s="216"/>
      <c r="S728" s="216"/>
      <c r="T728" s="216"/>
      <c r="U728" s="216"/>
      <c r="V728" s="216"/>
      <c r="W728" s="216"/>
      <c r="X728" s="216"/>
      <c r="Y728" s="216"/>
      <c r="Z728" s="216"/>
    </row>
    <row r="729" spans="1:26" ht="15.75" customHeight="1">
      <c r="A729" s="216"/>
      <c r="B729" s="216"/>
      <c r="C729" s="216"/>
      <c r="D729" s="216"/>
      <c r="E729" s="216"/>
      <c r="F729" s="216"/>
      <c r="G729" s="216"/>
      <c r="H729" s="260"/>
      <c r="I729" s="216"/>
      <c r="J729" s="216"/>
      <c r="K729" s="216"/>
      <c r="L729" s="216"/>
      <c r="M729" s="216"/>
      <c r="N729" s="216"/>
      <c r="O729" s="216"/>
      <c r="P729" s="216"/>
      <c r="Q729" s="216"/>
      <c r="R729" s="216"/>
      <c r="S729" s="216"/>
      <c r="T729" s="216"/>
      <c r="U729" s="216"/>
      <c r="V729" s="216"/>
      <c r="W729" s="216"/>
      <c r="X729" s="216"/>
      <c r="Y729" s="216"/>
      <c r="Z729" s="216"/>
    </row>
    <row r="730" spans="1:26" ht="15.75" customHeight="1">
      <c r="A730" s="216"/>
      <c r="B730" s="216"/>
      <c r="C730" s="216"/>
      <c r="D730" s="216"/>
      <c r="E730" s="216"/>
      <c r="F730" s="216"/>
      <c r="G730" s="216"/>
      <c r="H730" s="260"/>
      <c r="I730" s="216"/>
      <c r="J730" s="216"/>
      <c r="K730" s="216"/>
      <c r="L730" s="216"/>
      <c r="M730" s="216"/>
      <c r="N730" s="216"/>
      <c r="O730" s="216"/>
      <c r="P730" s="216"/>
      <c r="Q730" s="216"/>
      <c r="R730" s="216"/>
      <c r="S730" s="216"/>
      <c r="T730" s="216"/>
      <c r="U730" s="216"/>
      <c r="V730" s="216"/>
      <c r="W730" s="216"/>
      <c r="X730" s="216"/>
      <c r="Y730" s="216"/>
      <c r="Z730" s="216"/>
    </row>
    <row r="731" spans="1:26" ht="15.75" customHeight="1">
      <c r="A731" s="216"/>
      <c r="B731" s="216"/>
      <c r="C731" s="216"/>
      <c r="D731" s="216"/>
      <c r="E731" s="216"/>
      <c r="F731" s="216"/>
      <c r="G731" s="216"/>
      <c r="H731" s="260"/>
      <c r="I731" s="216"/>
      <c r="J731" s="216"/>
      <c r="K731" s="216"/>
      <c r="L731" s="216"/>
      <c r="M731" s="216"/>
      <c r="N731" s="216"/>
      <c r="O731" s="216"/>
      <c r="P731" s="216"/>
      <c r="Q731" s="216"/>
      <c r="R731" s="216"/>
      <c r="S731" s="216"/>
      <c r="T731" s="216"/>
      <c r="U731" s="216"/>
      <c r="V731" s="216"/>
      <c r="W731" s="216"/>
      <c r="X731" s="216"/>
      <c r="Y731" s="216"/>
      <c r="Z731" s="216"/>
    </row>
    <row r="732" spans="1:26" ht="15.75" customHeight="1">
      <c r="A732" s="216"/>
      <c r="B732" s="216"/>
      <c r="C732" s="216"/>
      <c r="D732" s="216"/>
      <c r="E732" s="216"/>
      <c r="F732" s="216"/>
      <c r="G732" s="216"/>
      <c r="H732" s="260"/>
      <c r="I732" s="216"/>
      <c r="J732" s="216"/>
      <c r="K732" s="216"/>
      <c r="L732" s="216"/>
      <c r="M732" s="216"/>
      <c r="N732" s="216"/>
      <c r="O732" s="216"/>
      <c r="P732" s="216"/>
      <c r="Q732" s="216"/>
      <c r="R732" s="216"/>
      <c r="S732" s="216"/>
      <c r="T732" s="216"/>
      <c r="U732" s="216"/>
      <c r="V732" s="216"/>
      <c r="W732" s="216"/>
      <c r="X732" s="216"/>
      <c r="Y732" s="216"/>
      <c r="Z732" s="216"/>
    </row>
    <row r="733" spans="1:26" ht="15.75" customHeight="1">
      <c r="A733" s="216"/>
      <c r="B733" s="216"/>
      <c r="C733" s="216"/>
      <c r="D733" s="216"/>
      <c r="E733" s="216"/>
      <c r="F733" s="216"/>
      <c r="G733" s="216"/>
      <c r="H733" s="260"/>
      <c r="I733" s="216"/>
      <c r="J733" s="216"/>
      <c r="K733" s="216"/>
      <c r="L733" s="216"/>
      <c r="M733" s="216"/>
      <c r="N733" s="216"/>
      <c r="O733" s="216"/>
      <c r="P733" s="216"/>
      <c r="Q733" s="216"/>
      <c r="R733" s="216"/>
      <c r="S733" s="216"/>
      <c r="T733" s="216"/>
      <c r="U733" s="216"/>
      <c r="V733" s="216"/>
      <c r="W733" s="216"/>
      <c r="X733" s="216"/>
      <c r="Y733" s="216"/>
      <c r="Z733" s="216"/>
    </row>
    <row r="734" spans="1:26" ht="15.75" customHeight="1">
      <c r="A734" s="216"/>
      <c r="B734" s="216"/>
      <c r="C734" s="216"/>
      <c r="D734" s="216"/>
      <c r="E734" s="216"/>
      <c r="F734" s="216"/>
      <c r="G734" s="216"/>
      <c r="H734" s="260"/>
      <c r="I734" s="216"/>
      <c r="J734" s="216"/>
      <c r="K734" s="216"/>
      <c r="L734" s="216"/>
      <c r="M734" s="216"/>
      <c r="N734" s="216"/>
      <c r="O734" s="216"/>
      <c r="P734" s="216"/>
      <c r="Q734" s="216"/>
      <c r="R734" s="216"/>
      <c r="S734" s="216"/>
      <c r="T734" s="216"/>
      <c r="U734" s="216"/>
      <c r="V734" s="216"/>
      <c r="W734" s="216"/>
      <c r="X734" s="216"/>
      <c r="Y734" s="216"/>
      <c r="Z734" s="216"/>
    </row>
    <row r="735" spans="1:26" ht="15.75" customHeight="1">
      <c r="A735" s="216"/>
      <c r="B735" s="216"/>
      <c r="C735" s="216"/>
      <c r="D735" s="216"/>
      <c r="E735" s="216"/>
      <c r="F735" s="216"/>
      <c r="G735" s="216"/>
      <c r="H735" s="260"/>
      <c r="I735" s="216"/>
      <c r="J735" s="216"/>
      <c r="K735" s="216"/>
      <c r="L735" s="216"/>
      <c r="M735" s="216"/>
      <c r="N735" s="216"/>
      <c r="O735" s="216"/>
      <c r="P735" s="216"/>
      <c r="Q735" s="216"/>
      <c r="R735" s="216"/>
      <c r="S735" s="216"/>
      <c r="T735" s="216"/>
      <c r="U735" s="216"/>
      <c r="V735" s="216"/>
      <c r="W735" s="216"/>
      <c r="X735" s="216"/>
      <c r="Y735" s="216"/>
      <c r="Z735" s="216"/>
    </row>
    <row r="736" spans="1:26" ht="15.75" customHeight="1">
      <c r="A736" s="216"/>
      <c r="B736" s="216"/>
      <c r="C736" s="216"/>
      <c r="D736" s="216"/>
      <c r="E736" s="216"/>
      <c r="F736" s="216"/>
      <c r="G736" s="216"/>
      <c r="H736" s="260"/>
      <c r="I736" s="216"/>
      <c r="J736" s="216"/>
      <c r="K736" s="216"/>
      <c r="L736" s="216"/>
      <c r="M736" s="216"/>
      <c r="N736" s="216"/>
      <c r="O736" s="216"/>
      <c r="P736" s="216"/>
      <c r="Q736" s="216"/>
      <c r="R736" s="216"/>
      <c r="S736" s="216"/>
      <c r="T736" s="216"/>
      <c r="U736" s="216"/>
      <c r="V736" s="216"/>
      <c r="W736" s="216"/>
      <c r="X736" s="216"/>
      <c r="Y736" s="216"/>
      <c r="Z736" s="216"/>
    </row>
    <row r="737" spans="1:26" ht="15.75" customHeight="1">
      <c r="A737" s="216"/>
      <c r="B737" s="216"/>
      <c r="C737" s="216"/>
      <c r="D737" s="216"/>
      <c r="E737" s="216"/>
      <c r="F737" s="216"/>
      <c r="G737" s="216"/>
      <c r="H737" s="260"/>
      <c r="I737" s="216"/>
      <c r="J737" s="216"/>
      <c r="K737" s="216"/>
      <c r="L737" s="216"/>
      <c r="M737" s="216"/>
      <c r="N737" s="216"/>
      <c r="O737" s="216"/>
      <c r="P737" s="216"/>
      <c r="Q737" s="216"/>
      <c r="R737" s="216"/>
      <c r="S737" s="216"/>
      <c r="T737" s="216"/>
      <c r="U737" s="216"/>
      <c r="V737" s="216"/>
      <c r="W737" s="216"/>
      <c r="X737" s="216"/>
      <c r="Y737" s="216"/>
      <c r="Z737" s="216"/>
    </row>
    <row r="738" spans="1:26" ht="15.75" customHeight="1">
      <c r="A738" s="216"/>
      <c r="B738" s="216"/>
      <c r="C738" s="216"/>
      <c r="D738" s="216"/>
      <c r="E738" s="216"/>
      <c r="F738" s="216"/>
      <c r="G738" s="216"/>
      <c r="H738" s="260"/>
      <c r="I738" s="216"/>
      <c r="J738" s="216"/>
      <c r="K738" s="216"/>
      <c r="L738" s="216"/>
      <c r="M738" s="216"/>
      <c r="N738" s="216"/>
      <c r="O738" s="216"/>
      <c r="P738" s="216"/>
      <c r="Q738" s="216"/>
      <c r="R738" s="216"/>
      <c r="S738" s="216"/>
      <c r="T738" s="216"/>
      <c r="U738" s="216"/>
      <c r="V738" s="216"/>
      <c r="W738" s="216"/>
      <c r="X738" s="216"/>
      <c r="Y738" s="216"/>
      <c r="Z738" s="216"/>
    </row>
    <row r="739" spans="1:26" ht="15.75" customHeight="1">
      <c r="A739" s="216"/>
      <c r="B739" s="216"/>
      <c r="C739" s="216"/>
      <c r="D739" s="216"/>
      <c r="E739" s="216"/>
      <c r="F739" s="216"/>
      <c r="G739" s="216"/>
      <c r="H739" s="260"/>
      <c r="I739" s="216"/>
      <c r="J739" s="216"/>
      <c r="K739" s="216"/>
      <c r="L739" s="216"/>
      <c r="M739" s="216"/>
      <c r="N739" s="216"/>
      <c r="O739" s="216"/>
      <c r="P739" s="216"/>
      <c r="Q739" s="216"/>
      <c r="R739" s="216"/>
      <c r="S739" s="216"/>
      <c r="T739" s="216"/>
      <c r="U739" s="216"/>
      <c r="V739" s="216"/>
      <c r="W739" s="216"/>
      <c r="X739" s="216"/>
      <c r="Y739" s="216"/>
      <c r="Z739" s="216"/>
    </row>
    <row r="740" spans="1:26" ht="15.75" customHeight="1">
      <c r="A740" s="216"/>
      <c r="B740" s="216"/>
      <c r="C740" s="216"/>
      <c r="D740" s="216"/>
      <c r="E740" s="216"/>
      <c r="F740" s="216"/>
      <c r="G740" s="216"/>
      <c r="H740" s="260"/>
      <c r="I740" s="216"/>
      <c r="J740" s="216"/>
      <c r="K740" s="216"/>
      <c r="L740" s="216"/>
      <c r="M740" s="216"/>
      <c r="N740" s="216"/>
      <c r="O740" s="216"/>
      <c r="P740" s="216"/>
      <c r="Q740" s="216"/>
      <c r="R740" s="216"/>
      <c r="S740" s="216"/>
      <c r="T740" s="216"/>
      <c r="U740" s="216"/>
      <c r="V740" s="216"/>
      <c r="W740" s="216"/>
      <c r="X740" s="216"/>
      <c r="Y740" s="216"/>
      <c r="Z740" s="216"/>
    </row>
    <row r="741" spans="1:26" ht="15.75" customHeight="1">
      <c r="A741" s="216"/>
      <c r="B741" s="216"/>
      <c r="C741" s="216"/>
      <c r="D741" s="216"/>
      <c r="E741" s="216"/>
      <c r="F741" s="216"/>
      <c r="G741" s="216"/>
      <c r="H741" s="260"/>
      <c r="I741" s="216"/>
      <c r="J741" s="216"/>
      <c r="K741" s="216"/>
      <c r="L741" s="216"/>
      <c r="M741" s="216"/>
      <c r="N741" s="216"/>
      <c r="O741" s="216"/>
      <c r="P741" s="216"/>
      <c r="Q741" s="216"/>
      <c r="R741" s="216"/>
      <c r="S741" s="216"/>
      <c r="T741" s="216"/>
      <c r="U741" s="216"/>
      <c r="V741" s="216"/>
      <c r="W741" s="216"/>
      <c r="X741" s="216"/>
      <c r="Y741" s="216"/>
      <c r="Z741" s="216"/>
    </row>
    <row r="742" spans="1:26" ht="15.75" customHeight="1">
      <c r="A742" s="216"/>
      <c r="B742" s="216"/>
      <c r="C742" s="216"/>
      <c r="D742" s="216"/>
      <c r="E742" s="216"/>
      <c r="F742" s="216"/>
      <c r="G742" s="216"/>
      <c r="H742" s="260"/>
      <c r="I742" s="216"/>
      <c r="J742" s="216"/>
      <c r="K742" s="216"/>
      <c r="L742" s="216"/>
      <c r="M742" s="216"/>
      <c r="N742" s="216"/>
      <c r="O742" s="216"/>
      <c r="P742" s="216"/>
      <c r="Q742" s="216"/>
      <c r="R742" s="216"/>
      <c r="S742" s="216"/>
      <c r="T742" s="216"/>
      <c r="U742" s="216"/>
      <c r="V742" s="216"/>
      <c r="W742" s="216"/>
      <c r="X742" s="216"/>
      <c r="Y742" s="216"/>
      <c r="Z742" s="216"/>
    </row>
    <row r="743" spans="1:26" ht="15.75" customHeight="1">
      <c r="A743" s="216"/>
      <c r="B743" s="216"/>
      <c r="C743" s="216"/>
      <c r="D743" s="216"/>
      <c r="E743" s="216"/>
      <c r="F743" s="216"/>
      <c r="G743" s="216"/>
      <c r="H743" s="260"/>
      <c r="I743" s="216"/>
      <c r="J743" s="216"/>
      <c r="K743" s="216"/>
      <c r="L743" s="216"/>
      <c r="M743" s="216"/>
      <c r="N743" s="216"/>
      <c r="O743" s="216"/>
      <c r="P743" s="216"/>
      <c r="Q743" s="216"/>
      <c r="R743" s="216"/>
      <c r="S743" s="216"/>
      <c r="T743" s="216"/>
      <c r="U743" s="216"/>
      <c r="V743" s="216"/>
      <c r="W743" s="216"/>
      <c r="X743" s="216"/>
      <c r="Y743" s="216"/>
      <c r="Z743" s="216"/>
    </row>
    <row r="744" spans="1:26" ht="15.75" customHeight="1">
      <c r="A744" s="216"/>
      <c r="B744" s="216"/>
      <c r="C744" s="216"/>
      <c r="D744" s="216"/>
      <c r="E744" s="216"/>
      <c r="F744" s="216"/>
      <c r="G744" s="216"/>
      <c r="H744" s="260"/>
      <c r="I744" s="216"/>
      <c r="J744" s="216"/>
      <c r="K744" s="216"/>
      <c r="L744" s="216"/>
      <c r="M744" s="216"/>
      <c r="N744" s="216"/>
      <c r="O744" s="216"/>
      <c r="P744" s="216"/>
      <c r="Q744" s="216"/>
      <c r="R744" s="216"/>
      <c r="S744" s="216"/>
      <c r="T744" s="216"/>
      <c r="U744" s="216"/>
      <c r="V744" s="216"/>
      <c r="W744" s="216"/>
      <c r="X744" s="216"/>
      <c r="Y744" s="216"/>
      <c r="Z744" s="216"/>
    </row>
    <row r="745" spans="1:26" ht="15.75" customHeight="1">
      <c r="A745" s="216"/>
      <c r="B745" s="216"/>
      <c r="C745" s="216"/>
      <c r="D745" s="216"/>
      <c r="E745" s="216"/>
      <c r="F745" s="216"/>
      <c r="G745" s="216"/>
      <c r="H745" s="260"/>
      <c r="I745" s="216"/>
      <c r="J745" s="216"/>
      <c r="K745" s="216"/>
      <c r="L745" s="216"/>
      <c r="M745" s="216"/>
      <c r="N745" s="216"/>
      <c r="O745" s="216"/>
      <c r="P745" s="216"/>
      <c r="Q745" s="216"/>
      <c r="R745" s="216"/>
      <c r="S745" s="216"/>
      <c r="T745" s="216"/>
      <c r="U745" s="216"/>
      <c r="V745" s="216"/>
      <c r="W745" s="216"/>
      <c r="X745" s="216"/>
      <c r="Y745" s="216"/>
      <c r="Z745" s="216"/>
    </row>
    <row r="746" spans="1:26" ht="15.75" customHeight="1">
      <c r="A746" s="216"/>
      <c r="B746" s="216"/>
      <c r="C746" s="216"/>
      <c r="D746" s="216"/>
      <c r="E746" s="216"/>
      <c r="F746" s="216"/>
      <c r="G746" s="216"/>
      <c r="H746" s="260"/>
      <c r="I746" s="216"/>
      <c r="J746" s="216"/>
      <c r="K746" s="216"/>
      <c r="L746" s="216"/>
      <c r="M746" s="216"/>
      <c r="N746" s="216"/>
      <c r="O746" s="216"/>
      <c r="P746" s="216"/>
      <c r="Q746" s="216"/>
      <c r="R746" s="216"/>
      <c r="S746" s="216"/>
      <c r="T746" s="216"/>
      <c r="U746" s="216"/>
      <c r="V746" s="216"/>
      <c r="W746" s="216"/>
      <c r="X746" s="216"/>
      <c r="Y746" s="216"/>
      <c r="Z746" s="216"/>
    </row>
    <row r="747" spans="1:26" ht="15.75" customHeight="1">
      <c r="A747" s="216"/>
      <c r="B747" s="216"/>
      <c r="C747" s="216"/>
      <c r="D747" s="216"/>
      <c r="E747" s="216"/>
      <c r="F747" s="216"/>
      <c r="G747" s="216"/>
      <c r="H747" s="260"/>
      <c r="I747" s="216"/>
      <c r="J747" s="216"/>
      <c r="K747" s="216"/>
      <c r="L747" s="216"/>
      <c r="M747" s="216"/>
      <c r="N747" s="216"/>
      <c r="O747" s="216"/>
      <c r="P747" s="216"/>
      <c r="Q747" s="216"/>
      <c r="R747" s="216"/>
      <c r="S747" s="216"/>
      <c r="T747" s="216"/>
      <c r="U747" s="216"/>
      <c r="V747" s="216"/>
      <c r="W747" s="216"/>
      <c r="X747" s="216"/>
      <c r="Y747" s="216"/>
      <c r="Z747" s="216"/>
    </row>
    <row r="748" spans="1:26" ht="15.75" customHeight="1">
      <c r="A748" s="216"/>
      <c r="B748" s="216"/>
      <c r="C748" s="216"/>
      <c r="D748" s="216"/>
      <c r="E748" s="216"/>
      <c r="F748" s="216"/>
      <c r="G748" s="216"/>
      <c r="H748" s="260"/>
      <c r="I748" s="216"/>
      <c r="J748" s="216"/>
      <c r="K748" s="216"/>
      <c r="L748" s="216"/>
      <c r="M748" s="216"/>
      <c r="N748" s="216"/>
      <c r="O748" s="216"/>
      <c r="P748" s="216"/>
      <c r="Q748" s="216"/>
      <c r="R748" s="216"/>
      <c r="S748" s="216"/>
      <c r="T748" s="216"/>
      <c r="U748" s="216"/>
      <c r="V748" s="216"/>
      <c r="W748" s="216"/>
      <c r="X748" s="216"/>
      <c r="Y748" s="216"/>
      <c r="Z748" s="216"/>
    </row>
    <row r="749" spans="1:26" ht="15.75" customHeight="1">
      <c r="A749" s="216"/>
      <c r="B749" s="216"/>
      <c r="C749" s="216"/>
      <c r="D749" s="216"/>
      <c r="E749" s="216"/>
      <c r="F749" s="216"/>
      <c r="G749" s="216"/>
      <c r="H749" s="260"/>
      <c r="I749" s="216"/>
      <c r="J749" s="216"/>
      <c r="K749" s="216"/>
      <c r="L749" s="216"/>
      <c r="M749" s="216"/>
      <c r="N749" s="216"/>
      <c r="O749" s="216"/>
      <c r="P749" s="216"/>
      <c r="Q749" s="216"/>
      <c r="R749" s="216"/>
      <c r="S749" s="216"/>
      <c r="T749" s="216"/>
      <c r="U749" s="216"/>
      <c r="V749" s="216"/>
      <c r="W749" s="216"/>
      <c r="X749" s="216"/>
      <c r="Y749" s="216"/>
      <c r="Z749" s="216"/>
    </row>
    <row r="750" spans="1:26" ht="15.75" customHeight="1">
      <c r="A750" s="216"/>
      <c r="B750" s="216"/>
      <c r="C750" s="216"/>
      <c r="D750" s="216"/>
      <c r="E750" s="216"/>
      <c r="F750" s="216"/>
      <c r="G750" s="216"/>
      <c r="H750" s="260"/>
      <c r="I750" s="216"/>
      <c r="J750" s="216"/>
      <c r="K750" s="216"/>
      <c r="L750" s="216"/>
      <c r="M750" s="216"/>
      <c r="N750" s="216"/>
      <c r="O750" s="216"/>
      <c r="P750" s="216"/>
      <c r="Q750" s="216"/>
      <c r="R750" s="216"/>
      <c r="S750" s="216"/>
      <c r="T750" s="216"/>
      <c r="U750" s="216"/>
      <c r="V750" s="216"/>
      <c r="W750" s="216"/>
      <c r="X750" s="216"/>
      <c r="Y750" s="216"/>
      <c r="Z750" s="216"/>
    </row>
    <row r="751" spans="1:26" ht="15.75" customHeight="1">
      <c r="A751" s="216"/>
      <c r="B751" s="216"/>
      <c r="C751" s="216"/>
      <c r="D751" s="216"/>
      <c r="E751" s="216"/>
      <c r="F751" s="216"/>
      <c r="G751" s="216"/>
      <c r="H751" s="260"/>
      <c r="I751" s="216"/>
      <c r="J751" s="216"/>
      <c r="K751" s="216"/>
      <c r="L751" s="216"/>
      <c r="M751" s="216"/>
      <c r="N751" s="216"/>
      <c r="O751" s="216"/>
      <c r="P751" s="216"/>
      <c r="Q751" s="216"/>
      <c r="R751" s="216"/>
      <c r="S751" s="216"/>
      <c r="T751" s="216"/>
      <c r="U751" s="216"/>
      <c r="V751" s="216"/>
      <c r="W751" s="216"/>
      <c r="X751" s="216"/>
      <c r="Y751" s="216"/>
      <c r="Z751" s="216"/>
    </row>
    <row r="752" spans="1:26" ht="15.75" customHeight="1">
      <c r="A752" s="216"/>
      <c r="B752" s="216"/>
      <c r="C752" s="216"/>
      <c r="D752" s="216"/>
      <c r="E752" s="216"/>
      <c r="F752" s="216"/>
      <c r="G752" s="216"/>
      <c r="H752" s="260"/>
      <c r="I752" s="216"/>
      <c r="J752" s="216"/>
      <c r="K752" s="216"/>
      <c r="L752" s="216"/>
      <c r="M752" s="216"/>
      <c r="N752" s="216"/>
      <c r="O752" s="216"/>
      <c r="P752" s="216"/>
      <c r="Q752" s="216"/>
      <c r="R752" s="216"/>
      <c r="S752" s="216"/>
      <c r="T752" s="216"/>
      <c r="U752" s="216"/>
      <c r="V752" s="216"/>
      <c r="W752" s="216"/>
      <c r="X752" s="216"/>
      <c r="Y752" s="216"/>
      <c r="Z752" s="216"/>
    </row>
    <row r="753" spans="1:26" ht="15.75" customHeight="1">
      <c r="A753" s="216"/>
      <c r="B753" s="216"/>
      <c r="C753" s="216"/>
      <c r="D753" s="216"/>
      <c r="E753" s="216"/>
      <c r="F753" s="216"/>
      <c r="G753" s="216"/>
      <c r="H753" s="260"/>
      <c r="I753" s="216"/>
      <c r="J753" s="216"/>
      <c r="K753" s="216"/>
      <c r="L753" s="216"/>
      <c r="M753" s="216"/>
      <c r="N753" s="216"/>
      <c r="O753" s="216"/>
      <c r="P753" s="216"/>
      <c r="Q753" s="216"/>
      <c r="R753" s="216"/>
      <c r="S753" s="216"/>
      <c r="T753" s="216"/>
      <c r="U753" s="216"/>
      <c r="V753" s="216"/>
      <c r="W753" s="216"/>
      <c r="X753" s="216"/>
      <c r="Y753" s="216"/>
      <c r="Z753" s="216"/>
    </row>
    <row r="754" spans="1:26" ht="15.75" customHeight="1">
      <c r="A754" s="216"/>
      <c r="B754" s="216"/>
      <c r="C754" s="216"/>
      <c r="D754" s="216"/>
      <c r="E754" s="216"/>
      <c r="F754" s="216"/>
      <c r="G754" s="216"/>
      <c r="H754" s="260"/>
      <c r="I754" s="216"/>
      <c r="J754" s="216"/>
      <c r="K754" s="216"/>
      <c r="L754" s="216"/>
      <c r="M754" s="216"/>
      <c r="N754" s="216"/>
      <c r="O754" s="216"/>
      <c r="P754" s="216"/>
      <c r="Q754" s="216"/>
      <c r="R754" s="216"/>
      <c r="S754" s="216"/>
      <c r="T754" s="216"/>
      <c r="U754" s="216"/>
      <c r="V754" s="216"/>
      <c r="W754" s="216"/>
      <c r="X754" s="216"/>
      <c r="Y754" s="216"/>
      <c r="Z754" s="216"/>
    </row>
    <row r="755" spans="1:26" ht="15.75" customHeight="1">
      <c r="A755" s="216"/>
      <c r="B755" s="216"/>
      <c r="C755" s="216"/>
      <c r="D755" s="216"/>
      <c r="E755" s="216"/>
      <c r="F755" s="216"/>
      <c r="G755" s="216"/>
      <c r="H755" s="260"/>
      <c r="I755" s="216"/>
      <c r="J755" s="216"/>
      <c r="K755" s="216"/>
      <c r="L755" s="216"/>
      <c r="M755" s="216"/>
      <c r="N755" s="216"/>
      <c r="O755" s="216"/>
      <c r="P755" s="216"/>
      <c r="Q755" s="216"/>
      <c r="R755" s="216"/>
      <c r="S755" s="216"/>
      <c r="T755" s="216"/>
      <c r="U755" s="216"/>
      <c r="V755" s="216"/>
      <c r="W755" s="216"/>
      <c r="X755" s="216"/>
      <c r="Y755" s="216"/>
      <c r="Z755" s="216"/>
    </row>
    <row r="756" spans="1:26" ht="15.75" customHeight="1">
      <c r="A756" s="216"/>
      <c r="B756" s="216"/>
      <c r="C756" s="216"/>
      <c r="D756" s="216"/>
      <c r="E756" s="216"/>
      <c r="F756" s="216"/>
      <c r="G756" s="216"/>
      <c r="H756" s="260"/>
      <c r="I756" s="216"/>
      <c r="J756" s="216"/>
      <c r="K756" s="216"/>
      <c r="L756" s="216"/>
      <c r="M756" s="216"/>
      <c r="N756" s="216"/>
      <c r="O756" s="216"/>
      <c r="P756" s="216"/>
      <c r="Q756" s="216"/>
      <c r="R756" s="216"/>
      <c r="S756" s="216"/>
      <c r="T756" s="216"/>
      <c r="U756" s="216"/>
      <c r="V756" s="216"/>
      <c r="W756" s="216"/>
      <c r="X756" s="216"/>
      <c r="Y756" s="216"/>
      <c r="Z756" s="216"/>
    </row>
    <row r="757" spans="1:26" ht="15.75" customHeight="1">
      <c r="A757" s="216"/>
      <c r="B757" s="216"/>
      <c r="C757" s="216"/>
      <c r="D757" s="216"/>
      <c r="E757" s="216"/>
      <c r="F757" s="216"/>
      <c r="G757" s="216"/>
      <c r="H757" s="260"/>
      <c r="I757" s="216"/>
      <c r="J757" s="216"/>
      <c r="K757" s="216"/>
      <c r="L757" s="216"/>
      <c r="M757" s="216"/>
      <c r="N757" s="216"/>
      <c r="O757" s="216"/>
      <c r="P757" s="216"/>
      <c r="Q757" s="216"/>
      <c r="R757" s="216"/>
      <c r="S757" s="216"/>
      <c r="T757" s="216"/>
      <c r="U757" s="216"/>
      <c r="V757" s="216"/>
      <c r="W757" s="216"/>
      <c r="X757" s="216"/>
      <c r="Y757" s="216"/>
      <c r="Z757" s="216"/>
    </row>
    <row r="758" spans="1:26" ht="15.75" customHeight="1">
      <c r="A758" s="216"/>
      <c r="B758" s="216"/>
      <c r="C758" s="216"/>
      <c r="D758" s="216"/>
      <c r="E758" s="216"/>
      <c r="F758" s="216"/>
      <c r="G758" s="216"/>
      <c r="H758" s="260"/>
      <c r="I758" s="216"/>
      <c r="J758" s="216"/>
      <c r="K758" s="216"/>
      <c r="L758" s="216"/>
      <c r="M758" s="216"/>
      <c r="N758" s="216"/>
      <c r="O758" s="216"/>
      <c r="P758" s="216"/>
      <c r="Q758" s="216"/>
      <c r="R758" s="216"/>
      <c r="S758" s="216"/>
      <c r="T758" s="216"/>
      <c r="U758" s="216"/>
      <c r="V758" s="216"/>
      <c r="W758" s="216"/>
      <c r="X758" s="216"/>
      <c r="Y758" s="216"/>
      <c r="Z758" s="216"/>
    </row>
    <row r="759" spans="1:26" ht="15.75" customHeight="1">
      <c r="A759" s="216"/>
      <c r="B759" s="216"/>
      <c r="C759" s="216"/>
      <c r="D759" s="216"/>
      <c r="E759" s="216"/>
      <c r="F759" s="216"/>
      <c r="G759" s="216"/>
      <c r="H759" s="260"/>
      <c r="I759" s="216"/>
      <c r="J759" s="216"/>
      <c r="K759" s="216"/>
      <c r="L759" s="216"/>
      <c r="M759" s="216"/>
      <c r="N759" s="216"/>
      <c r="O759" s="216"/>
      <c r="P759" s="216"/>
      <c r="Q759" s="216"/>
      <c r="R759" s="216"/>
      <c r="S759" s="216"/>
      <c r="T759" s="216"/>
      <c r="U759" s="216"/>
      <c r="V759" s="216"/>
      <c r="W759" s="216"/>
      <c r="X759" s="216"/>
      <c r="Y759" s="216"/>
      <c r="Z759" s="216"/>
    </row>
    <row r="760" spans="1:26" ht="15.75" customHeight="1">
      <c r="A760" s="216"/>
      <c r="B760" s="216"/>
      <c r="C760" s="216"/>
      <c r="D760" s="216"/>
      <c r="E760" s="216"/>
      <c r="F760" s="216"/>
      <c r="G760" s="216"/>
      <c r="H760" s="260"/>
      <c r="I760" s="216"/>
      <c r="J760" s="216"/>
      <c r="K760" s="216"/>
      <c r="L760" s="216"/>
      <c r="M760" s="216"/>
      <c r="N760" s="216"/>
      <c r="O760" s="216"/>
      <c r="P760" s="216"/>
      <c r="Q760" s="216"/>
      <c r="R760" s="216"/>
      <c r="S760" s="216"/>
      <c r="T760" s="216"/>
      <c r="U760" s="216"/>
      <c r="V760" s="216"/>
      <c r="W760" s="216"/>
      <c r="X760" s="216"/>
      <c r="Y760" s="216"/>
      <c r="Z760" s="216"/>
    </row>
    <row r="761" spans="1:26" ht="15.75" customHeight="1">
      <c r="A761" s="216"/>
      <c r="B761" s="216"/>
      <c r="C761" s="216"/>
      <c r="D761" s="216"/>
      <c r="E761" s="216"/>
      <c r="F761" s="216"/>
      <c r="G761" s="216"/>
      <c r="H761" s="260"/>
      <c r="I761" s="216"/>
      <c r="J761" s="216"/>
      <c r="K761" s="216"/>
      <c r="L761" s="216"/>
      <c r="M761" s="216"/>
      <c r="N761" s="216"/>
      <c r="O761" s="216"/>
      <c r="P761" s="216"/>
      <c r="Q761" s="216"/>
      <c r="R761" s="216"/>
      <c r="S761" s="216"/>
      <c r="T761" s="216"/>
      <c r="U761" s="216"/>
      <c r="V761" s="216"/>
      <c r="W761" s="216"/>
      <c r="X761" s="216"/>
      <c r="Y761" s="216"/>
      <c r="Z761" s="216"/>
    </row>
    <row r="762" spans="1:26" ht="15.75" customHeight="1">
      <c r="A762" s="216"/>
      <c r="B762" s="216"/>
      <c r="C762" s="216"/>
      <c r="D762" s="216"/>
      <c r="E762" s="216"/>
      <c r="F762" s="216"/>
      <c r="G762" s="216"/>
      <c r="H762" s="260"/>
      <c r="I762" s="216"/>
      <c r="J762" s="216"/>
      <c r="K762" s="216"/>
      <c r="L762" s="216"/>
      <c r="M762" s="216"/>
      <c r="N762" s="216"/>
      <c r="O762" s="216"/>
      <c r="P762" s="216"/>
      <c r="Q762" s="216"/>
      <c r="R762" s="216"/>
      <c r="S762" s="216"/>
      <c r="T762" s="216"/>
      <c r="U762" s="216"/>
      <c r="V762" s="216"/>
      <c r="W762" s="216"/>
      <c r="X762" s="216"/>
      <c r="Y762" s="216"/>
      <c r="Z762" s="216"/>
    </row>
    <row r="763" spans="1:26" ht="15.75" customHeight="1">
      <c r="A763" s="216"/>
      <c r="B763" s="216"/>
      <c r="C763" s="216"/>
      <c r="D763" s="216"/>
      <c r="E763" s="216"/>
      <c r="F763" s="216"/>
      <c r="G763" s="216"/>
      <c r="H763" s="260"/>
      <c r="I763" s="216"/>
      <c r="J763" s="216"/>
      <c r="K763" s="216"/>
      <c r="L763" s="216"/>
      <c r="M763" s="216"/>
      <c r="N763" s="216"/>
      <c r="O763" s="216"/>
      <c r="P763" s="216"/>
      <c r="Q763" s="216"/>
      <c r="R763" s="216"/>
      <c r="S763" s="216"/>
      <c r="T763" s="216"/>
      <c r="U763" s="216"/>
      <c r="V763" s="216"/>
      <c r="W763" s="216"/>
      <c r="X763" s="216"/>
      <c r="Y763" s="216"/>
      <c r="Z763" s="216"/>
    </row>
    <row r="764" spans="1:26" ht="15.75" customHeight="1">
      <c r="A764" s="216"/>
      <c r="B764" s="216"/>
      <c r="C764" s="216"/>
      <c r="D764" s="216"/>
      <c r="E764" s="216"/>
      <c r="F764" s="216"/>
      <c r="G764" s="216"/>
      <c r="H764" s="260"/>
      <c r="I764" s="216"/>
      <c r="J764" s="216"/>
      <c r="K764" s="216"/>
      <c r="L764" s="216"/>
      <c r="M764" s="216"/>
      <c r="N764" s="216"/>
      <c r="O764" s="216"/>
      <c r="P764" s="216"/>
      <c r="Q764" s="216"/>
      <c r="R764" s="216"/>
      <c r="S764" s="216"/>
      <c r="T764" s="216"/>
      <c r="U764" s="216"/>
      <c r="V764" s="216"/>
      <c r="W764" s="216"/>
      <c r="X764" s="216"/>
      <c r="Y764" s="216"/>
      <c r="Z764" s="216"/>
    </row>
    <row r="765" spans="1:26" ht="15.75" customHeight="1">
      <c r="A765" s="216"/>
      <c r="B765" s="216"/>
      <c r="C765" s="216"/>
      <c r="D765" s="216"/>
      <c r="E765" s="216"/>
      <c r="F765" s="216"/>
      <c r="G765" s="216"/>
      <c r="H765" s="260"/>
      <c r="I765" s="216"/>
      <c r="J765" s="216"/>
      <c r="K765" s="216"/>
      <c r="L765" s="216"/>
      <c r="M765" s="216"/>
      <c r="N765" s="216"/>
      <c r="O765" s="216"/>
      <c r="P765" s="216"/>
      <c r="Q765" s="216"/>
      <c r="R765" s="216"/>
      <c r="S765" s="216"/>
      <c r="T765" s="216"/>
      <c r="U765" s="216"/>
      <c r="V765" s="216"/>
      <c r="W765" s="216"/>
      <c r="X765" s="216"/>
      <c r="Y765" s="216"/>
      <c r="Z765" s="216"/>
    </row>
    <row r="766" spans="1:26" ht="15.75" customHeight="1">
      <c r="A766" s="216"/>
      <c r="B766" s="216"/>
      <c r="C766" s="216"/>
      <c r="D766" s="216"/>
      <c r="E766" s="216"/>
      <c r="F766" s="216"/>
      <c r="G766" s="216"/>
      <c r="H766" s="260"/>
      <c r="I766" s="216"/>
      <c r="J766" s="216"/>
      <c r="K766" s="216"/>
      <c r="L766" s="216"/>
      <c r="M766" s="216"/>
      <c r="N766" s="216"/>
      <c r="O766" s="216"/>
      <c r="P766" s="216"/>
      <c r="Q766" s="216"/>
      <c r="R766" s="216"/>
      <c r="S766" s="216"/>
      <c r="T766" s="216"/>
      <c r="U766" s="216"/>
      <c r="V766" s="216"/>
      <c r="W766" s="216"/>
      <c r="X766" s="216"/>
      <c r="Y766" s="216"/>
      <c r="Z766" s="216"/>
    </row>
    <row r="767" spans="1:26" ht="15.75" customHeight="1">
      <c r="A767" s="216"/>
      <c r="B767" s="216"/>
      <c r="C767" s="216"/>
      <c r="D767" s="216"/>
      <c r="E767" s="216"/>
      <c r="F767" s="216"/>
      <c r="G767" s="216"/>
      <c r="H767" s="260"/>
      <c r="I767" s="216"/>
      <c r="J767" s="216"/>
      <c r="K767" s="216"/>
      <c r="L767" s="216"/>
      <c r="M767" s="216"/>
      <c r="N767" s="216"/>
      <c r="O767" s="216"/>
      <c r="P767" s="216"/>
      <c r="Q767" s="216"/>
      <c r="R767" s="216"/>
      <c r="S767" s="216"/>
      <c r="T767" s="216"/>
      <c r="U767" s="216"/>
      <c r="V767" s="216"/>
      <c r="W767" s="216"/>
      <c r="X767" s="216"/>
      <c r="Y767" s="216"/>
      <c r="Z767" s="216"/>
    </row>
    <row r="768" spans="1:26" ht="15.75" customHeight="1">
      <c r="A768" s="216"/>
      <c r="B768" s="216"/>
      <c r="C768" s="216"/>
      <c r="D768" s="216"/>
      <c r="E768" s="216"/>
      <c r="F768" s="216"/>
      <c r="G768" s="216"/>
      <c r="H768" s="260"/>
      <c r="I768" s="216"/>
      <c r="J768" s="216"/>
      <c r="K768" s="216"/>
      <c r="L768" s="216"/>
      <c r="M768" s="216"/>
      <c r="N768" s="216"/>
      <c r="O768" s="216"/>
      <c r="P768" s="216"/>
      <c r="Q768" s="216"/>
      <c r="R768" s="216"/>
      <c r="S768" s="216"/>
      <c r="T768" s="216"/>
      <c r="U768" s="216"/>
      <c r="V768" s="216"/>
      <c r="W768" s="216"/>
      <c r="X768" s="216"/>
      <c r="Y768" s="216"/>
      <c r="Z768" s="216"/>
    </row>
    <row r="769" spans="1:26" ht="15.75" customHeight="1">
      <c r="A769" s="216"/>
      <c r="B769" s="216"/>
      <c r="C769" s="216"/>
      <c r="D769" s="216"/>
      <c r="E769" s="216"/>
      <c r="F769" s="216"/>
      <c r="G769" s="216"/>
      <c r="H769" s="260"/>
      <c r="I769" s="216"/>
      <c r="J769" s="216"/>
      <c r="K769" s="216"/>
      <c r="L769" s="216"/>
      <c r="M769" s="216"/>
      <c r="N769" s="216"/>
      <c r="O769" s="216"/>
      <c r="P769" s="216"/>
      <c r="Q769" s="216"/>
      <c r="R769" s="216"/>
      <c r="S769" s="216"/>
      <c r="T769" s="216"/>
      <c r="U769" s="216"/>
      <c r="V769" s="216"/>
      <c r="W769" s="216"/>
      <c r="X769" s="216"/>
      <c r="Y769" s="216"/>
      <c r="Z769" s="216"/>
    </row>
    <row r="770" spans="1:26" ht="15.75" customHeight="1">
      <c r="A770" s="216"/>
      <c r="B770" s="216"/>
      <c r="C770" s="216"/>
      <c r="D770" s="216"/>
      <c r="E770" s="216"/>
      <c r="F770" s="216"/>
      <c r="G770" s="216"/>
      <c r="H770" s="260"/>
      <c r="I770" s="216"/>
      <c r="J770" s="216"/>
      <c r="K770" s="216"/>
      <c r="L770" s="216"/>
      <c r="M770" s="216"/>
      <c r="N770" s="216"/>
      <c r="O770" s="216"/>
      <c r="P770" s="216"/>
      <c r="Q770" s="216"/>
      <c r="R770" s="216"/>
      <c r="S770" s="216"/>
      <c r="T770" s="216"/>
      <c r="U770" s="216"/>
      <c r="V770" s="216"/>
      <c r="W770" s="216"/>
      <c r="X770" s="216"/>
      <c r="Y770" s="216"/>
      <c r="Z770" s="216"/>
    </row>
    <row r="771" spans="1:26" ht="15.75" customHeight="1">
      <c r="A771" s="216"/>
      <c r="B771" s="216"/>
      <c r="C771" s="216"/>
      <c r="D771" s="216"/>
      <c r="E771" s="216"/>
      <c r="F771" s="216"/>
      <c r="G771" s="216"/>
      <c r="H771" s="260"/>
      <c r="I771" s="216"/>
      <c r="J771" s="216"/>
      <c r="K771" s="216"/>
      <c r="L771" s="216"/>
      <c r="M771" s="216"/>
      <c r="N771" s="216"/>
      <c r="O771" s="216"/>
      <c r="P771" s="216"/>
      <c r="Q771" s="216"/>
      <c r="R771" s="216"/>
      <c r="S771" s="216"/>
      <c r="T771" s="216"/>
      <c r="U771" s="216"/>
      <c r="V771" s="216"/>
      <c r="W771" s="216"/>
      <c r="X771" s="216"/>
      <c r="Y771" s="216"/>
      <c r="Z771" s="216"/>
    </row>
    <row r="772" spans="1:26" ht="15.75" customHeight="1">
      <c r="A772" s="216"/>
      <c r="B772" s="216"/>
      <c r="C772" s="216"/>
      <c r="D772" s="216"/>
      <c r="E772" s="216"/>
      <c r="F772" s="216"/>
      <c r="G772" s="216"/>
      <c r="H772" s="260"/>
      <c r="I772" s="216"/>
      <c r="J772" s="216"/>
      <c r="K772" s="216"/>
      <c r="L772" s="216"/>
      <c r="M772" s="216"/>
      <c r="N772" s="216"/>
      <c r="O772" s="216"/>
      <c r="P772" s="216"/>
      <c r="Q772" s="216"/>
      <c r="R772" s="216"/>
      <c r="S772" s="216"/>
      <c r="T772" s="216"/>
      <c r="U772" s="216"/>
      <c r="V772" s="216"/>
      <c r="W772" s="216"/>
      <c r="X772" s="216"/>
      <c r="Y772" s="216"/>
      <c r="Z772" s="216"/>
    </row>
    <row r="773" spans="1:26" ht="15.75" customHeight="1">
      <c r="A773" s="216"/>
      <c r="B773" s="216"/>
      <c r="C773" s="216"/>
      <c r="D773" s="216"/>
      <c r="E773" s="216"/>
      <c r="F773" s="216"/>
      <c r="G773" s="216"/>
      <c r="H773" s="260"/>
      <c r="I773" s="216"/>
      <c r="J773" s="216"/>
      <c r="K773" s="216"/>
      <c r="L773" s="216"/>
      <c r="M773" s="216"/>
      <c r="N773" s="216"/>
      <c r="O773" s="216"/>
      <c r="P773" s="216"/>
      <c r="Q773" s="216"/>
      <c r="R773" s="216"/>
      <c r="S773" s="216"/>
      <c r="T773" s="216"/>
      <c r="U773" s="216"/>
      <c r="V773" s="216"/>
      <c r="W773" s="216"/>
      <c r="X773" s="216"/>
      <c r="Y773" s="216"/>
      <c r="Z773" s="216"/>
    </row>
    <row r="774" spans="1:26" ht="15.75" customHeight="1">
      <c r="A774" s="216"/>
      <c r="B774" s="216"/>
      <c r="C774" s="216"/>
      <c r="D774" s="216"/>
      <c r="E774" s="216"/>
      <c r="F774" s="216"/>
      <c r="G774" s="216"/>
      <c r="H774" s="260"/>
      <c r="I774" s="216"/>
      <c r="J774" s="216"/>
      <c r="K774" s="216"/>
      <c r="L774" s="216"/>
      <c r="M774" s="216"/>
      <c r="N774" s="216"/>
      <c r="O774" s="216"/>
      <c r="P774" s="216"/>
      <c r="Q774" s="216"/>
      <c r="R774" s="216"/>
      <c r="S774" s="216"/>
      <c r="T774" s="216"/>
      <c r="U774" s="216"/>
      <c r="V774" s="216"/>
      <c r="W774" s="216"/>
      <c r="X774" s="216"/>
      <c r="Y774" s="216"/>
      <c r="Z774" s="216"/>
    </row>
    <row r="775" spans="1:26" ht="15.75" customHeight="1">
      <c r="A775" s="216"/>
      <c r="B775" s="216"/>
      <c r="C775" s="216"/>
      <c r="D775" s="216"/>
      <c r="E775" s="216"/>
      <c r="F775" s="216"/>
      <c r="G775" s="216"/>
      <c r="H775" s="260"/>
      <c r="I775" s="216"/>
      <c r="J775" s="216"/>
      <c r="K775" s="216"/>
      <c r="L775" s="216"/>
      <c r="M775" s="216"/>
      <c r="N775" s="216"/>
      <c r="O775" s="216"/>
      <c r="P775" s="216"/>
      <c r="Q775" s="216"/>
      <c r="R775" s="216"/>
      <c r="S775" s="216"/>
      <c r="T775" s="216"/>
      <c r="U775" s="216"/>
      <c r="V775" s="216"/>
      <c r="W775" s="216"/>
      <c r="X775" s="216"/>
      <c r="Y775" s="216"/>
      <c r="Z775" s="216"/>
    </row>
    <row r="776" spans="1:26" ht="15.75" customHeight="1">
      <c r="A776" s="216"/>
      <c r="B776" s="216"/>
      <c r="C776" s="216"/>
      <c r="D776" s="216"/>
      <c r="E776" s="216"/>
      <c r="F776" s="216"/>
      <c r="G776" s="216"/>
      <c r="H776" s="260"/>
      <c r="I776" s="216"/>
      <c r="J776" s="216"/>
      <c r="K776" s="216"/>
      <c r="L776" s="216"/>
      <c r="M776" s="216"/>
      <c r="N776" s="216"/>
      <c r="O776" s="216"/>
      <c r="P776" s="216"/>
      <c r="Q776" s="216"/>
      <c r="R776" s="216"/>
      <c r="S776" s="216"/>
      <c r="T776" s="216"/>
      <c r="U776" s="216"/>
      <c r="V776" s="216"/>
      <c r="W776" s="216"/>
      <c r="X776" s="216"/>
      <c r="Y776" s="216"/>
      <c r="Z776" s="216"/>
    </row>
    <row r="777" spans="1:26" ht="15.75" customHeight="1">
      <c r="A777" s="216"/>
      <c r="B777" s="216"/>
      <c r="C777" s="216"/>
      <c r="D777" s="216"/>
      <c r="E777" s="216"/>
      <c r="F777" s="216"/>
      <c r="G777" s="216"/>
      <c r="H777" s="260"/>
      <c r="I777" s="216"/>
      <c r="J777" s="216"/>
      <c r="K777" s="216"/>
      <c r="L777" s="216"/>
      <c r="M777" s="216"/>
      <c r="N777" s="216"/>
      <c r="O777" s="216"/>
      <c r="P777" s="216"/>
      <c r="Q777" s="216"/>
      <c r="R777" s="216"/>
      <c r="S777" s="216"/>
      <c r="T777" s="216"/>
      <c r="U777" s="216"/>
      <c r="V777" s="216"/>
      <c r="W777" s="216"/>
      <c r="X777" s="216"/>
      <c r="Y777" s="216"/>
      <c r="Z777" s="216"/>
    </row>
    <row r="778" spans="1:26" ht="15.75" customHeight="1">
      <c r="A778" s="216"/>
      <c r="B778" s="216"/>
      <c r="C778" s="216"/>
      <c r="D778" s="216"/>
      <c r="E778" s="216"/>
      <c r="F778" s="216"/>
      <c r="G778" s="216"/>
      <c r="H778" s="260"/>
      <c r="I778" s="216"/>
      <c r="J778" s="216"/>
      <c r="K778" s="216"/>
      <c r="L778" s="216"/>
      <c r="M778" s="216"/>
      <c r="N778" s="216"/>
      <c r="O778" s="216"/>
      <c r="P778" s="216"/>
      <c r="Q778" s="216"/>
      <c r="R778" s="216"/>
      <c r="S778" s="216"/>
      <c r="T778" s="216"/>
      <c r="U778" s="216"/>
      <c r="V778" s="216"/>
      <c r="W778" s="216"/>
      <c r="X778" s="216"/>
      <c r="Y778" s="216"/>
      <c r="Z778" s="216"/>
    </row>
    <row r="779" spans="1:26" ht="15.75" customHeight="1">
      <c r="A779" s="216"/>
      <c r="B779" s="216"/>
      <c r="C779" s="216"/>
      <c r="D779" s="216"/>
      <c r="E779" s="216"/>
      <c r="F779" s="216"/>
      <c r="G779" s="216"/>
      <c r="H779" s="260"/>
      <c r="I779" s="216"/>
      <c r="J779" s="216"/>
      <c r="K779" s="216"/>
      <c r="L779" s="216"/>
      <c r="M779" s="216"/>
      <c r="N779" s="216"/>
      <c r="O779" s="216"/>
      <c r="P779" s="216"/>
      <c r="Q779" s="216"/>
      <c r="R779" s="216"/>
      <c r="S779" s="216"/>
      <c r="T779" s="216"/>
      <c r="U779" s="216"/>
      <c r="V779" s="216"/>
      <c r="W779" s="216"/>
      <c r="X779" s="216"/>
      <c r="Y779" s="216"/>
      <c r="Z779" s="216"/>
    </row>
    <row r="780" spans="1:26" ht="15.75" customHeight="1">
      <c r="A780" s="216"/>
      <c r="B780" s="216"/>
      <c r="C780" s="216"/>
      <c r="D780" s="216"/>
      <c r="E780" s="216"/>
      <c r="F780" s="216"/>
      <c r="G780" s="216"/>
      <c r="H780" s="260"/>
      <c r="I780" s="216"/>
      <c r="J780" s="216"/>
      <c r="K780" s="216"/>
      <c r="L780" s="216"/>
      <c r="M780" s="216"/>
      <c r="N780" s="216"/>
      <c r="O780" s="216"/>
      <c r="P780" s="216"/>
      <c r="Q780" s="216"/>
      <c r="R780" s="216"/>
      <c r="S780" s="216"/>
      <c r="T780" s="216"/>
      <c r="U780" s="216"/>
      <c r="V780" s="216"/>
      <c r="W780" s="216"/>
      <c r="X780" s="216"/>
      <c r="Y780" s="216"/>
      <c r="Z780" s="216"/>
    </row>
    <row r="781" spans="1:26" ht="15.75" customHeight="1">
      <c r="A781" s="216"/>
      <c r="B781" s="216"/>
      <c r="C781" s="216"/>
      <c r="D781" s="216"/>
      <c r="E781" s="216"/>
      <c r="F781" s="216"/>
      <c r="G781" s="216"/>
      <c r="H781" s="260"/>
      <c r="I781" s="216"/>
      <c r="J781" s="216"/>
      <c r="K781" s="216"/>
      <c r="L781" s="216"/>
      <c r="M781" s="216"/>
      <c r="N781" s="216"/>
      <c r="O781" s="216"/>
      <c r="P781" s="216"/>
      <c r="Q781" s="216"/>
      <c r="R781" s="216"/>
      <c r="S781" s="216"/>
      <c r="T781" s="216"/>
      <c r="U781" s="216"/>
      <c r="V781" s="216"/>
      <c r="W781" s="216"/>
      <c r="X781" s="216"/>
      <c r="Y781" s="216"/>
      <c r="Z781" s="216"/>
    </row>
    <row r="782" spans="1:26" ht="15.75" customHeight="1">
      <c r="A782" s="216"/>
      <c r="B782" s="216"/>
      <c r="C782" s="216"/>
      <c r="D782" s="216"/>
      <c r="E782" s="216"/>
      <c r="F782" s="216"/>
      <c r="G782" s="216"/>
      <c r="H782" s="260"/>
      <c r="I782" s="216"/>
      <c r="J782" s="216"/>
      <c r="K782" s="216"/>
      <c r="L782" s="216"/>
      <c r="M782" s="216"/>
      <c r="N782" s="216"/>
      <c r="O782" s="216"/>
      <c r="P782" s="216"/>
      <c r="Q782" s="216"/>
      <c r="R782" s="216"/>
      <c r="S782" s="216"/>
      <c r="T782" s="216"/>
      <c r="U782" s="216"/>
      <c r="V782" s="216"/>
      <c r="W782" s="216"/>
      <c r="X782" s="216"/>
      <c r="Y782" s="216"/>
      <c r="Z782" s="216"/>
    </row>
    <row r="783" spans="1:26" ht="15.75" customHeight="1">
      <c r="A783" s="216"/>
      <c r="B783" s="216"/>
      <c r="C783" s="216"/>
      <c r="D783" s="216"/>
      <c r="E783" s="216"/>
      <c r="F783" s="216"/>
      <c r="G783" s="216"/>
      <c r="H783" s="260"/>
      <c r="I783" s="216"/>
      <c r="J783" s="216"/>
      <c r="K783" s="216"/>
      <c r="L783" s="216"/>
      <c r="M783" s="216"/>
      <c r="N783" s="216"/>
      <c r="O783" s="216"/>
      <c r="P783" s="216"/>
      <c r="Q783" s="216"/>
      <c r="R783" s="216"/>
      <c r="S783" s="216"/>
      <c r="T783" s="216"/>
      <c r="U783" s="216"/>
      <c r="V783" s="216"/>
      <c r="W783" s="216"/>
      <c r="X783" s="216"/>
      <c r="Y783" s="216"/>
      <c r="Z783" s="216"/>
    </row>
    <row r="784" spans="1:26" ht="15.75" customHeight="1">
      <c r="A784" s="216"/>
      <c r="B784" s="216"/>
      <c r="C784" s="216"/>
      <c r="D784" s="216"/>
      <c r="E784" s="216"/>
      <c r="F784" s="216"/>
      <c r="G784" s="216"/>
      <c r="H784" s="260"/>
      <c r="I784" s="216"/>
      <c r="J784" s="216"/>
      <c r="K784" s="216"/>
      <c r="L784" s="216"/>
      <c r="M784" s="216"/>
      <c r="N784" s="216"/>
      <c r="O784" s="216"/>
      <c r="P784" s="216"/>
      <c r="Q784" s="216"/>
      <c r="R784" s="216"/>
      <c r="S784" s="216"/>
      <c r="T784" s="216"/>
      <c r="U784" s="216"/>
      <c r="V784" s="216"/>
      <c r="W784" s="216"/>
      <c r="X784" s="216"/>
      <c r="Y784" s="216"/>
      <c r="Z784" s="216"/>
    </row>
    <row r="785" spans="1:26" ht="15.75" customHeight="1">
      <c r="A785" s="216"/>
      <c r="B785" s="216"/>
      <c r="C785" s="216"/>
      <c r="D785" s="216"/>
      <c r="E785" s="216"/>
      <c r="F785" s="216"/>
      <c r="G785" s="216"/>
      <c r="H785" s="260"/>
      <c r="I785" s="216"/>
      <c r="J785" s="216"/>
      <c r="K785" s="216"/>
      <c r="L785" s="216"/>
      <c r="M785" s="216"/>
      <c r="N785" s="216"/>
      <c r="O785" s="216"/>
      <c r="P785" s="216"/>
      <c r="Q785" s="216"/>
      <c r="R785" s="216"/>
      <c r="S785" s="216"/>
      <c r="T785" s="216"/>
      <c r="U785" s="216"/>
      <c r="V785" s="216"/>
      <c r="W785" s="216"/>
      <c r="X785" s="216"/>
      <c r="Y785" s="216"/>
      <c r="Z785" s="216"/>
    </row>
    <row r="786" spans="1:26" ht="15.75" customHeight="1">
      <c r="A786" s="216"/>
      <c r="B786" s="216"/>
      <c r="C786" s="216"/>
      <c r="D786" s="216"/>
      <c r="E786" s="216"/>
      <c r="F786" s="216"/>
      <c r="G786" s="216"/>
      <c r="H786" s="260"/>
      <c r="I786" s="216"/>
      <c r="J786" s="216"/>
      <c r="K786" s="216"/>
      <c r="L786" s="216"/>
      <c r="M786" s="216"/>
      <c r="N786" s="216"/>
      <c r="O786" s="216"/>
      <c r="P786" s="216"/>
      <c r="Q786" s="216"/>
      <c r="R786" s="216"/>
      <c r="S786" s="216"/>
      <c r="T786" s="216"/>
      <c r="U786" s="216"/>
      <c r="V786" s="216"/>
      <c r="W786" s="216"/>
      <c r="X786" s="216"/>
      <c r="Y786" s="216"/>
      <c r="Z786" s="216"/>
    </row>
    <row r="787" spans="1:26" ht="15.75" customHeight="1">
      <c r="A787" s="216"/>
      <c r="B787" s="216"/>
      <c r="C787" s="216"/>
      <c r="D787" s="216"/>
      <c r="E787" s="216"/>
      <c r="F787" s="216"/>
      <c r="G787" s="216"/>
      <c r="H787" s="260"/>
      <c r="I787" s="216"/>
      <c r="J787" s="216"/>
      <c r="K787" s="216"/>
      <c r="L787" s="216"/>
      <c r="M787" s="216"/>
      <c r="N787" s="216"/>
      <c r="O787" s="216"/>
      <c r="P787" s="216"/>
      <c r="Q787" s="216"/>
      <c r="R787" s="216"/>
      <c r="S787" s="216"/>
      <c r="T787" s="216"/>
      <c r="U787" s="216"/>
      <c r="V787" s="216"/>
      <c r="W787" s="216"/>
      <c r="X787" s="216"/>
      <c r="Y787" s="216"/>
      <c r="Z787" s="216"/>
    </row>
    <row r="788" spans="1:26" ht="15.75" customHeight="1">
      <c r="A788" s="216"/>
      <c r="B788" s="216"/>
      <c r="C788" s="216"/>
      <c r="D788" s="216"/>
      <c r="E788" s="216"/>
      <c r="F788" s="216"/>
      <c r="G788" s="216"/>
      <c r="H788" s="260"/>
      <c r="I788" s="216"/>
      <c r="J788" s="216"/>
      <c r="K788" s="216"/>
      <c r="L788" s="216"/>
      <c r="M788" s="216"/>
      <c r="N788" s="216"/>
      <c r="O788" s="216"/>
      <c r="P788" s="216"/>
      <c r="Q788" s="216"/>
      <c r="R788" s="216"/>
      <c r="S788" s="216"/>
      <c r="T788" s="216"/>
      <c r="U788" s="216"/>
      <c r="V788" s="216"/>
      <c r="W788" s="216"/>
      <c r="X788" s="216"/>
      <c r="Y788" s="216"/>
      <c r="Z788" s="216"/>
    </row>
    <row r="789" spans="1:26" ht="15.75" customHeight="1">
      <c r="A789" s="216"/>
      <c r="B789" s="216"/>
      <c r="C789" s="216"/>
      <c r="D789" s="216"/>
      <c r="E789" s="216"/>
      <c r="F789" s="216"/>
      <c r="G789" s="216"/>
      <c r="H789" s="260"/>
      <c r="I789" s="216"/>
      <c r="J789" s="216"/>
      <c r="K789" s="216"/>
      <c r="L789" s="216"/>
      <c r="M789" s="216"/>
      <c r="N789" s="216"/>
      <c r="O789" s="216"/>
      <c r="P789" s="216"/>
      <c r="Q789" s="216"/>
      <c r="R789" s="216"/>
      <c r="S789" s="216"/>
      <c r="T789" s="216"/>
      <c r="U789" s="216"/>
      <c r="V789" s="216"/>
      <c r="W789" s="216"/>
      <c r="X789" s="216"/>
      <c r="Y789" s="216"/>
      <c r="Z789" s="216"/>
    </row>
    <row r="790" spans="1:26" ht="15.75" customHeight="1">
      <c r="A790" s="216"/>
      <c r="B790" s="216"/>
      <c r="C790" s="216"/>
      <c r="D790" s="216"/>
      <c r="E790" s="216"/>
      <c r="F790" s="216"/>
      <c r="G790" s="216"/>
      <c r="H790" s="260"/>
      <c r="I790" s="216"/>
      <c r="J790" s="216"/>
      <c r="K790" s="216"/>
      <c r="L790" s="216"/>
      <c r="M790" s="216"/>
      <c r="N790" s="216"/>
      <c r="O790" s="216"/>
      <c r="P790" s="216"/>
      <c r="Q790" s="216"/>
      <c r="R790" s="216"/>
      <c r="S790" s="216"/>
      <c r="T790" s="216"/>
      <c r="U790" s="216"/>
      <c r="V790" s="216"/>
      <c r="W790" s="216"/>
      <c r="X790" s="216"/>
      <c r="Y790" s="216"/>
      <c r="Z790" s="216"/>
    </row>
    <row r="791" spans="1:26" ht="15.75" customHeight="1">
      <c r="A791" s="216"/>
      <c r="B791" s="216"/>
      <c r="C791" s="216"/>
      <c r="D791" s="216"/>
      <c r="E791" s="216"/>
      <c r="F791" s="216"/>
      <c r="G791" s="216"/>
      <c r="H791" s="260"/>
      <c r="I791" s="216"/>
      <c r="J791" s="216"/>
      <c r="K791" s="216"/>
      <c r="L791" s="216"/>
      <c r="M791" s="216"/>
      <c r="N791" s="216"/>
      <c r="O791" s="216"/>
      <c r="P791" s="216"/>
      <c r="Q791" s="216"/>
      <c r="R791" s="216"/>
      <c r="S791" s="216"/>
      <c r="T791" s="216"/>
      <c r="U791" s="216"/>
      <c r="V791" s="216"/>
      <c r="W791" s="216"/>
      <c r="X791" s="216"/>
      <c r="Y791" s="216"/>
      <c r="Z791" s="216"/>
    </row>
    <row r="792" spans="1:26" ht="15.75" customHeight="1">
      <c r="A792" s="216"/>
      <c r="B792" s="216"/>
      <c r="C792" s="216"/>
      <c r="D792" s="216"/>
      <c r="E792" s="216"/>
      <c r="F792" s="216"/>
      <c r="G792" s="216"/>
      <c r="H792" s="260"/>
      <c r="I792" s="216"/>
      <c r="J792" s="216"/>
      <c r="K792" s="216"/>
      <c r="L792" s="216"/>
      <c r="M792" s="216"/>
      <c r="N792" s="216"/>
      <c r="O792" s="216"/>
      <c r="P792" s="216"/>
      <c r="Q792" s="216"/>
      <c r="R792" s="216"/>
      <c r="S792" s="216"/>
      <c r="T792" s="216"/>
      <c r="U792" s="216"/>
      <c r="V792" s="216"/>
      <c r="W792" s="216"/>
      <c r="X792" s="216"/>
      <c r="Y792" s="216"/>
      <c r="Z792" s="216"/>
    </row>
    <row r="793" spans="1:26" ht="15.75" customHeight="1">
      <c r="A793" s="216"/>
      <c r="B793" s="216"/>
      <c r="C793" s="216"/>
      <c r="D793" s="216"/>
      <c r="E793" s="216"/>
      <c r="F793" s="216"/>
      <c r="G793" s="216"/>
      <c r="H793" s="260"/>
      <c r="I793" s="216"/>
      <c r="J793" s="216"/>
      <c r="K793" s="216"/>
      <c r="L793" s="216"/>
      <c r="M793" s="216"/>
      <c r="N793" s="216"/>
      <c r="O793" s="216"/>
      <c r="P793" s="216"/>
      <c r="Q793" s="216"/>
      <c r="R793" s="216"/>
      <c r="S793" s="216"/>
      <c r="T793" s="216"/>
      <c r="U793" s="216"/>
      <c r="V793" s="216"/>
      <c r="W793" s="216"/>
      <c r="X793" s="216"/>
      <c r="Y793" s="216"/>
      <c r="Z793" s="216"/>
    </row>
    <row r="794" spans="1:26" ht="15.75" customHeight="1">
      <c r="A794" s="216"/>
      <c r="B794" s="216"/>
      <c r="C794" s="216"/>
      <c r="D794" s="216"/>
      <c r="E794" s="216"/>
      <c r="F794" s="216"/>
      <c r="G794" s="216"/>
      <c r="H794" s="260"/>
      <c r="I794" s="216"/>
      <c r="J794" s="216"/>
      <c r="K794" s="216"/>
      <c r="L794" s="216"/>
      <c r="M794" s="216"/>
      <c r="N794" s="216"/>
      <c r="O794" s="216"/>
      <c r="P794" s="216"/>
      <c r="Q794" s="216"/>
      <c r="R794" s="216"/>
      <c r="S794" s="216"/>
      <c r="T794" s="216"/>
      <c r="U794" s="216"/>
      <c r="V794" s="216"/>
      <c r="W794" s="216"/>
      <c r="X794" s="216"/>
      <c r="Y794" s="216"/>
      <c r="Z794" s="216"/>
    </row>
    <row r="795" spans="1:26" ht="15.75" customHeight="1">
      <c r="A795" s="216"/>
      <c r="B795" s="216"/>
      <c r="C795" s="216"/>
      <c r="D795" s="216"/>
      <c r="E795" s="216"/>
      <c r="F795" s="216"/>
      <c r="G795" s="216"/>
      <c r="H795" s="260"/>
      <c r="I795" s="216"/>
      <c r="J795" s="216"/>
      <c r="K795" s="216"/>
      <c r="L795" s="216"/>
      <c r="M795" s="216"/>
      <c r="N795" s="216"/>
      <c r="O795" s="216"/>
      <c r="P795" s="216"/>
      <c r="Q795" s="216"/>
      <c r="R795" s="216"/>
      <c r="S795" s="216"/>
      <c r="T795" s="216"/>
      <c r="U795" s="216"/>
      <c r="V795" s="216"/>
      <c r="W795" s="216"/>
      <c r="X795" s="216"/>
      <c r="Y795" s="216"/>
      <c r="Z795" s="216"/>
    </row>
    <row r="796" spans="1:26" ht="15.75" customHeight="1">
      <c r="A796" s="216"/>
      <c r="B796" s="216"/>
      <c r="C796" s="216"/>
      <c r="D796" s="216"/>
      <c r="E796" s="216"/>
      <c r="F796" s="216"/>
      <c r="G796" s="216"/>
      <c r="H796" s="260"/>
      <c r="I796" s="216"/>
      <c r="J796" s="216"/>
      <c r="K796" s="216"/>
      <c r="L796" s="216"/>
      <c r="M796" s="216"/>
      <c r="N796" s="216"/>
      <c r="O796" s="216"/>
      <c r="P796" s="216"/>
      <c r="Q796" s="216"/>
      <c r="R796" s="216"/>
      <c r="S796" s="216"/>
      <c r="T796" s="216"/>
      <c r="U796" s="216"/>
      <c r="V796" s="216"/>
      <c r="W796" s="216"/>
      <c r="X796" s="216"/>
      <c r="Y796" s="216"/>
      <c r="Z796" s="216"/>
    </row>
    <row r="797" spans="1:26" ht="15.75" customHeight="1">
      <c r="A797" s="216"/>
      <c r="B797" s="216"/>
      <c r="C797" s="216"/>
      <c r="D797" s="216"/>
      <c r="E797" s="216"/>
      <c r="F797" s="216"/>
      <c r="G797" s="216"/>
      <c r="H797" s="260"/>
      <c r="I797" s="216"/>
      <c r="J797" s="216"/>
      <c r="K797" s="216"/>
      <c r="L797" s="216"/>
      <c r="M797" s="216"/>
      <c r="N797" s="216"/>
      <c r="O797" s="216"/>
      <c r="P797" s="216"/>
      <c r="Q797" s="216"/>
      <c r="R797" s="216"/>
      <c r="S797" s="216"/>
      <c r="T797" s="216"/>
      <c r="U797" s="216"/>
      <c r="V797" s="216"/>
      <c r="W797" s="216"/>
      <c r="X797" s="216"/>
      <c r="Y797" s="216"/>
      <c r="Z797" s="216"/>
    </row>
    <row r="798" spans="1:26" ht="15.75" customHeight="1">
      <c r="A798" s="216"/>
      <c r="B798" s="216"/>
      <c r="C798" s="216"/>
      <c r="D798" s="216"/>
      <c r="E798" s="216"/>
      <c r="F798" s="216"/>
      <c r="G798" s="216"/>
      <c r="H798" s="260"/>
      <c r="I798" s="216"/>
      <c r="J798" s="216"/>
      <c r="K798" s="216"/>
      <c r="L798" s="216"/>
      <c r="M798" s="216"/>
      <c r="N798" s="216"/>
      <c r="O798" s="216"/>
      <c r="P798" s="216"/>
      <c r="Q798" s="216"/>
      <c r="R798" s="216"/>
      <c r="S798" s="216"/>
      <c r="T798" s="216"/>
      <c r="U798" s="216"/>
      <c r="V798" s="216"/>
      <c r="W798" s="216"/>
      <c r="X798" s="216"/>
      <c r="Y798" s="216"/>
      <c r="Z798" s="216"/>
    </row>
    <row r="799" spans="1:26" ht="15.75" customHeight="1">
      <c r="A799" s="216"/>
      <c r="B799" s="216"/>
      <c r="C799" s="216"/>
      <c r="D799" s="216"/>
      <c r="E799" s="216"/>
      <c r="F799" s="216"/>
      <c r="G799" s="216"/>
      <c r="H799" s="260"/>
      <c r="I799" s="216"/>
      <c r="J799" s="216"/>
      <c r="K799" s="216"/>
      <c r="L799" s="216"/>
      <c r="M799" s="216"/>
      <c r="N799" s="216"/>
      <c r="O799" s="216"/>
      <c r="P799" s="216"/>
      <c r="Q799" s="216"/>
      <c r="R799" s="216"/>
      <c r="S799" s="216"/>
      <c r="T799" s="216"/>
      <c r="U799" s="216"/>
      <c r="V799" s="216"/>
      <c r="W799" s="216"/>
      <c r="X799" s="216"/>
      <c r="Y799" s="216"/>
      <c r="Z799" s="216"/>
    </row>
    <row r="800" spans="1:26" ht="15.75" customHeight="1">
      <c r="A800" s="216"/>
      <c r="B800" s="216"/>
      <c r="C800" s="216"/>
      <c r="D800" s="216"/>
      <c r="E800" s="216"/>
      <c r="F800" s="216"/>
      <c r="G800" s="216"/>
      <c r="H800" s="260"/>
      <c r="I800" s="216"/>
      <c r="J800" s="216"/>
      <c r="K800" s="216"/>
      <c r="L800" s="216"/>
      <c r="M800" s="216"/>
      <c r="N800" s="216"/>
      <c r="O800" s="216"/>
      <c r="P800" s="216"/>
      <c r="Q800" s="216"/>
      <c r="R800" s="216"/>
      <c r="S800" s="216"/>
      <c r="T800" s="216"/>
      <c r="U800" s="216"/>
      <c r="V800" s="216"/>
      <c r="W800" s="216"/>
      <c r="X800" s="216"/>
      <c r="Y800" s="216"/>
      <c r="Z800" s="216"/>
    </row>
    <row r="801" spans="1:26" ht="15.75" customHeight="1">
      <c r="A801" s="216"/>
      <c r="B801" s="216"/>
      <c r="C801" s="216"/>
      <c r="D801" s="216"/>
      <c r="E801" s="216"/>
      <c r="F801" s="216"/>
      <c r="G801" s="216"/>
      <c r="H801" s="260"/>
      <c r="I801" s="216"/>
      <c r="J801" s="216"/>
      <c r="K801" s="216"/>
      <c r="L801" s="216"/>
      <c r="M801" s="216"/>
      <c r="N801" s="216"/>
      <c r="O801" s="216"/>
      <c r="P801" s="216"/>
      <c r="Q801" s="216"/>
      <c r="R801" s="216"/>
      <c r="S801" s="216"/>
      <c r="T801" s="216"/>
      <c r="U801" s="216"/>
      <c r="V801" s="216"/>
      <c r="W801" s="216"/>
      <c r="X801" s="216"/>
      <c r="Y801" s="216"/>
      <c r="Z801" s="216"/>
    </row>
    <row r="802" spans="1:26" ht="15.75" customHeight="1">
      <c r="A802" s="216"/>
      <c r="B802" s="216"/>
      <c r="C802" s="216"/>
      <c r="D802" s="216"/>
      <c r="E802" s="216"/>
      <c r="F802" s="216"/>
      <c r="G802" s="216"/>
      <c r="H802" s="260"/>
      <c r="I802" s="216"/>
      <c r="J802" s="216"/>
      <c r="K802" s="216"/>
      <c r="L802" s="216"/>
      <c r="M802" s="216"/>
      <c r="N802" s="216"/>
      <c r="O802" s="216"/>
      <c r="P802" s="216"/>
      <c r="Q802" s="216"/>
      <c r="R802" s="216"/>
      <c r="S802" s="216"/>
      <c r="T802" s="216"/>
      <c r="U802" s="216"/>
      <c r="V802" s="216"/>
      <c r="W802" s="216"/>
      <c r="X802" s="216"/>
      <c r="Y802" s="216"/>
      <c r="Z802" s="216"/>
    </row>
    <row r="803" spans="1:26" ht="15.75" customHeight="1">
      <c r="A803" s="216"/>
      <c r="B803" s="216"/>
      <c r="C803" s="216"/>
      <c r="D803" s="216"/>
      <c r="E803" s="216"/>
      <c r="F803" s="216"/>
      <c r="G803" s="216"/>
      <c r="H803" s="260"/>
      <c r="I803" s="216"/>
      <c r="J803" s="216"/>
      <c r="K803" s="216"/>
      <c r="L803" s="216"/>
      <c r="M803" s="216"/>
      <c r="N803" s="216"/>
      <c r="O803" s="216"/>
      <c r="P803" s="216"/>
      <c r="Q803" s="216"/>
      <c r="R803" s="216"/>
      <c r="S803" s="216"/>
      <c r="T803" s="216"/>
      <c r="U803" s="216"/>
      <c r="V803" s="216"/>
      <c r="W803" s="216"/>
      <c r="X803" s="216"/>
      <c r="Y803" s="216"/>
      <c r="Z803" s="216"/>
    </row>
    <row r="804" spans="1:26" ht="15.75" customHeight="1">
      <c r="A804" s="216"/>
      <c r="B804" s="216"/>
      <c r="C804" s="216"/>
      <c r="D804" s="216"/>
      <c r="E804" s="216"/>
      <c r="F804" s="216"/>
      <c r="G804" s="216"/>
      <c r="H804" s="260"/>
      <c r="I804" s="216"/>
      <c r="J804" s="216"/>
      <c r="K804" s="216"/>
      <c r="L804" s="216"/>
      <c r="M804" s="216"/>
      <c r="N804" s="216"/>
      <c r="O804" s="216"/>
      <c r="P804" s="216"/>
      <c r="Q804" s="216"/>
      <c r="R804" s="216"/>
      <c r="S804" s="216"/>
      <c r="T804" s="216"/>
      <c r="U804" s="216"/>
      <c r="V804" s="216"/>
      <c r="W804" s="216"/>
      <c r="X804" s="216"/>
      <c r="Y804" s="216"/>
      <c r="Z804" s="216"/>
    </row>
    <row r="805" spans="1:26" ht="15.75" customHeight="1">
      <c r="A805" s="216"/>
      <c r="B805" s="216"/>
      <c r="C805" s="216"/>
      <c r="D805" s="216"/>
      <c r="E805" s="216"/>
      <c r="F805" s="216"/>
      <c r="G805" s="216"/>
      <c r="H805" s="260"/>
      <c r="I805" s="216"/>
      <c r="J805" s="216"/>
      <c r="K805" s="216"/>
      <c r="L805" s="216"/>
      <c r="M805" s="216"/>
      <c r="N805" s="216"/>
      <c r="O805" s="216"/>
      <c r="P805" s="216"/>
      <c r="Q805" s="216"/>
      <c r="R805" s="216"/>
      <c r="S805" s="216"/>
      <c r="T805" s="216"/>
      <c r="U805" s="216"/>
      <c r="V805" s="216"/>
      <c r="W805" s="216"/>
      <c r="X805" s="216"/>
      <c r="Y805" s="216"/>
      <c r="Z805" s="216"/>
    </row>
    <row r="806" spans="1:26" ht="15.75" customHeight="1">
      <c r="A806" s="216"/>
      <c r="B806" s="216"/>
      <c r="C806" s="216"/>
      <c r="D806" s="216"/>
      <c r="E806" s="216"/>
      <c r="F806" s="216"/>
      <c r="G806" s="216"/>
      <c r="H806" s="260"/>
      <c r="I806" s="216"/>
      <c r="J806" s="216"/>
      <c r="K806" s="216"/>
      <c r="L806" s="216"/>
      <c r="M806" s="216"/>
      <c r="N806" s="216"/>
      <c r="O806" s="216"/>
      <c r="P806" s="216"/>
      <c r="Q806" s="216"/>
      <c r="R806" s="216"/>
      <c r="S806" s="216"/>
      <c r="T806" s="216"/>
      <c r="U806" s="216"/>
      <c r="V806" s="216"/>
      <c r="W806" s="216"/>
      <c r="X806" s="216"/>
      <c r="Y806" s="216"/>
      <c r="Z806" s="216"/>
    </row>
    <row r="807" spans="1:26" ht="15.75" customHeight="1">
      <c r="A807" s="216"/>
      <c r="B807" s="216"/>
      <c r="C807" s="216"/>
      <c r="D807" s="216"/>
      <c r="E807" s="216"/>
      <c r="F807" s="216"/>
      <c r="G807" s="216"/>
      <c r="H807" s="260"/>
      <c r="I807" s="216"/>
      <c r="J807" s="216"/>
      <c r="K807" s="216"/>
      <c r="L807" s="216"/>
      <c r="M807" s="216"/>
      <c r="N807" s="216"/>
      <c r="O807" s="216"/>
      <c r="P807" s="216"/>
      <c r="Q807" s="216"/>
      <c r="R807" s="216"/>
      <c r="S807" s="216"/>
      <c r="T807" s="216"/>
      <c r="U807" s="216"/>
      <c r="V807" s="216"/>
      <c r="W807" s="216"/>
      <c r="X807" s="216"/>
      <c r="Y807" s="216"/>
      <c r="Z807" s="216"/>
    </row>
    <row r="808" spans="1:26" ht="15.75" customHeight="1">
      <c r="A808" s="216"/>
      <c r="B808" s="216"/>
      <c r="C808" s="216"/>
      <c r="D808" s="216"/>
      <c r="E808" s="216"/>
      <c r="F808" s="216"/>
      <c r="G808" s="216"/>
      <c r="H808" s="260"/>
      <c r="I808" s="216"/>
      <c r="J808" s="216"/>
      <c r="K808" s="216"/>
      <c r="L808" s="216"/>
      <c r="M808" s="216"/>
      <c r="N808" s="216"/>
      <c r="O808" s="216"/>
      <c r="P808" s="216"/>
      <c r="Q808" s="216"/>
      <c r="R808" s="216"/>
      <c r="S808" s="216"/>
      <c r="T808" s="216"/>
      <c r="U808" s="216"/>
      <c r="V808" s="216"/>
      <c r="W808" s="216"/>
      <c r="X808" s="216"/>
      <c r="Y808" s="216"/>
      <c r="Z808" s="216"/>
    </row>
    <row r="809" spans="1:26" ht="15.75" customHeight="1">
      <c r="A809" s="216"/>
      <c r="B809" s="216"/>
      <c r="C809" s="216"/>
      <c r="D809" s="216"/>
      <c r="E809" s="216"/>
      <c r="F809" s="216"/>
      <c r="G809" s="216"/>
      <c r="H809" s="260"/>
      <c r="I809" s="216"/>
      <c r="J809" s="216"/>
      <c r="K809" s="216"/>
      <c r="L809" s="216"/>
      <c r="M809" s="216"/>
      <c r="N809" s="216"/>
      <c r="O809" s="216"/>
      <c r="P809" s="216"/>
      <c r="Q809" s="216"/>
      <c r="R809" s="216"/>
      <c r="S809" s="216"/>
      <c r="T809" s="216"/>
      <c r="U809" s="216"/>
      <c r="V809" s="216"/>
      <c r="W809" s="216"/>
      <c r="X809" s="216"/>
      <c r="Y809" s="216"/>
      <c r="Z809" s="216"/>
    </row>
    <row r="810" spans="1:26" ht="15.75" customHeight="1">
      <c r="A810" s="216"/>
      <c r="B810" s="216"/>
      <c r="C810" s="216"/>
      <c r="D810" s="216"/>
      <c r="E810" s="216"/>
      <c r="F810" s="216"/>
      <c r="G810" s="216"/>
      <c r="H810" s="260"/>
      <c r="I810" s="216"/>
      <c r="J810" s="216"/>
      <c r="K810" s="216"/>
      <c r="L810" s="216"/>
      <c r="M810" s="216"/>
      <c r="N810" s="216"/>
      <c r="O810" s="216"/>
      <c r="P810" s="216"/>
      <c r="Q810" s="216"/>
      <c r="R810" s="216"/>
      <c r="S810" s="216"/>
      <c r="T810" s="216"/>
      <c r="U810" s="216"/>
      <c r="V810" s="216"/>
      <c r="W810" s="216"/>
      <c r="X810" s="216"/>
      <c r="Y810" s="216"/>
      <c r="Z810" s="216"/>
    </row>
    <row r="811" spans="1:26" ht="15.75" customHeight="1">
      <c r="A811" s="216"/>
      <c r="B811" s="216"/>
      <c r="C811" s="216"/>
      <c r="D811" s="216"/>
      <c r="E811" s="216"/>
      <c r="F811" s="216"/>
      <c r="G811" s="216"/>
      <c r="H811" s="260"/>
      <c r="I811" s="216"/>
      <c r="J811" s="216"/>
      <c r="K811" s="216"/>
      <c r="L811" s="216"/>
      <c r="M811" s="216"/>
      <c r="N811" s="216"/>
      <c r="O811" s="216"/>
      <c r="P811" s="216"/>
      <c r="Q811" s="216"/>
      <c r="R811" s="216"/>
      <c r="S811" s="216"/>
      <c r="T811" s="216"/>
      <c r="U811" s="216"/>
      <c r="V811" s="216"/>
      <c r="W811" s="216"/>
      <c r="X811" s="216"/>
      <c r="Y811" s="216"/>
      <c r="Z811" s="216"/>
    </row>
    <row r="812" spans="1:26" ht="15.75" customHeight="1">
      <c r="A812" s="216"/>
      <c r="B812" s="216"/>
      <c r="C812" s="216"/>
      <c r="D812" s="216"/>
      <c r="E812" s="216"/>
      <c r="F812" s="216"/>
      <c r="G812" s="216"/>
      <c r="H812" s="260"/>
      <c r="I812" s="216"/>
      <c r="J812" s="216"/>
      <c r="K812" s="216"/>
      <c r="L812" s="216"/>
      <c r="M812" s="216"/>
      <c r="N812" s="216"/>
      <c r="O812" s="216"/>
      <c r="P812" s="216"/>
      <c r="Q812" s="216"/>
      <c r="R812" s="216"/>
      <c r="S812" s="216"/>
      <c r="T812" s="216"/>
      <c r="U812" s="216"/>
      <c r="V812" s="216"/>
      <c r="W812" s="216"/>
      <c r="X812" s="216"/>
      <c r="Y812" s="216"/>
      <c r="Z812" s="216"/>
    </row>
    <row r="813" spans="1:26" ht="15.75" customHeight="1">
      <c r="A813" s="216"/>
      <c r="B813" s="216"/>
      <c r="C813" s="216"/>
      <c r="D813" s="216"/>
      <c r="E813" s="216"/>
      <c r="F813" s="216"/>
      <c r="G813" s="216"/>
      <c r="H813" s="260"/>
      <c r="I813" s="216"/>
      <c r="J813" s="216"/>
      <c r="K813" s="216"/>
      <c r="L813" s="216"/>
      <c r="M813" s="216"/>
      <c r="N813" s="216"/>
      <c r="O813" s="216"/>
      <c r="P813" s="216"/>
      <c r="Q813" s="216"/>
      <c r="R813" s="216"/>
      <c r="S813" s="216"/>
      <c r="T813" s="216"/>
      <c r="U813" s="216"/>
      <c r="V813" s="216"/>
      <c r="W813" s="216"/>
      <c r="X813" s="216"/>
      <c r="Y813" s="216"/>
      <c r="Z813" s="216"/>
    </row>
    <row r="814" spans="1:26" ht="15.75" customHeight="1">
      <c r="A814" s="216"/>
      <c r="B814" s="216"/>
      <c r="C814" s="216"/>
      <c r="D814" s="216"/>
      <c r="E814" s="216"/>
      <c r="F814" s="216"/>
      <c r="G814" s="216"/>
      <c r="H814" s="260"/>
      <c r="I814" s="216"/>
      <c r="J814" s="216"/>
      <c r="K814" s="216"/>
      <c r="L814" s="216"/>
      <c r="M814" s="216"/>
      <c r="N814" s="216"/>
      <c r="O814" s="216"/>
      <c r="P814" s="216"/>
      <c r="Q814" s="216"/>
      <c r="R814" s="216"/>
      <c r="S814" s="216"/>
      <c r="T814" s="216"/>
      <c r="U814" s="216"/>
      <c r="V814" s="216"/>
      <c r="W814" s="216"/>
      <c r="X814" s="216"/>
      <c r="Y814" s="216"/>
      <c r="Z814" s="216"/>
    </row>
    <row r="815" spans="1:26" ht="15.75" customHeight="1">
      <c r="A815" s="216"/>
      <c r="B815" s="216"/>
      <c r="C815" s="216"/>
      <c r="D815" s="216"/>
      <c r="E815" s="216"/>
      <c r="F815" s="216"/>
      <c r="G815" s="216"/>
      <c r="H815" s="260"/>
      <c r="I815" s="216"/>
      <c r="J815" s="216"/>
      <c r="K815" s="216"/>
      <c r="L815" s="216"/>
      <c r="M815" s="216"/>
      <c r="N815" s="216"/>
      <c r="O815" s="216"/>
      <c r="P815" s="216"/>
      <c r="Q815" s="216"/>
      <c r="R815" s="216"/>
      <c r="S815" s="216"/>
      <c r="T815" s="216"/>
      <c r="U815" s="216"/>
      <c r="V815" s="216"/>
      <c r="W815" s="216"/>
      <c r="X815" s="216"/>
      <c r="Y815" s="216"/>
      <c r="Z815" s="216"/>
    </row>
    <row r="816" spans="1:26" ht="15.75" customHeight="1">
      <c r="A816" s="216"/>
      <c r="B816" s="216"/>
      <c r="C816" s="216"/>
      <c r="D816" s="216"/>
      <c r="E816" s="216"/>
      <c r="F816" s="216"/>
      <c r="G816" s="216"/>
      <c r="H816" s="260"/>
      <c r="I816" s="216"/>
      <c r="J816" s="216"/>
      <c r="K816" s="216"/>
      <c r="L816" s="216"/>
      <c r="M816" s="216"/>
      <c r="N816" s="216"/>
      <c r="O816" s="216"/>
      <c r="P816" s="216"/>
      <c r="Q816" s="216"/>
      <c r="R816" s="216"/>
      <c r="S816" s="216"/>
      <c r="T816" s="216"/>
      <c r="U816" s="216"/>
      <c r="V816" s="216"/>
      <c r="W816" s="216"/>
      <c r="X816" s="216"/>
      <c r="Y816" s="216"/>
      <c r="Z816" s="216"/>
    </row>
    <row r="817" spans="1:26" ht="15.75" customHeight="1">
      <c r="A817" s="216"/>
      <c r="B817" s="216"/>
      <c r="C817" s="216"/>
      <c r="D817" s="216"/>
      <c r="E817" s="216"/>
      <c r="F817" s="216"/>
      <c r="G817" s="216"/>
      <c r="H817" s="260"/>
      <c r="I817" s="216"/>
      <c r="J817" s="216"/>
      <c r="K817" s="216"/>
      <c r="L817" s="216"/>
      <c r="M817" s="216"/>
      <c r="N817" s="216"/>
      <c r="O817" s="216"/>
      <c r="P817" s="216"/>
      <c r="Q817" s="216"/>
      <c r="R817" s="216"/>
      <c r="S817" s="216"/>
      <c r="T817" s="216"/>
      <c r="U817" s="216"/>
      <c r="V817" s="216"/>
      <c r="W817" s="216"/>
      <c r="X817" s="216"/>
      <c r="Y817" s="216"/>
      <c r="Z817" s="216"/>
    </row>
    <row r="818" spans="1:26" ht="15.75" customHeight="1">
      <c r="A818" s="216"/>
      <c r="B818" s="216"/>
      <c r="C818" s="216"/>
      <c r="D818" s="216"/>
      <c r="E818" s="216"/>
      <c r="F818" s="216"/>
      <c r="G818" s="216"/>
      <c r="H818" s="260"/>
      <c r="I818" s="216"/>
      <c r="J818" s="216"/>
      <c r="K818" s="216"/>
      <c r="L818" s="216"/>
      <c r="M818" s="216"/>
      <c r="N818" s="216"/>
      <c r="O818" s="216"/>
      <c r="P818" s="216"/>
      <c r="Q818" s="216"/>
      <c r="R818" s="216"/>
      <c r="S818" s="216"/>
      <c r="T818" s="216"/>
      <c r="U818" s="216"/>
      <c r="V818" s="216"/>
      <c r="W818" s="216"/>
      <c r="X818" s="216"/>
      <c r="Y818" s="216"/>
      <c r="Z818" s="216"/>
    </row>
    <row r="819" spans="1:26" ht="15.75" customHeight="1">
      <c r="A819" s="216"/>
      <c r="B819" s="216"/>
      <c r="C819" s="216"/>
      <c r="D819" s="216"/>
      <c r="E819" s="216"/>
      <c r="F819" s="216"/>
      <c r="G819" s="216"/>
      <c r="H819" s="260"/>
      <c r="I819" s="216"/>
      <c r="J819" s="216"/>
      <c r="K819" s="216"/>
      <c r="L819" s="216"/>
      <c r="M819" s="216"/>
      <c r="N819" s="216"/>
      <c r="O819" s="216"/>
      <c r="P819" s="216"/>
      <c r="Q819" s="216"/>
      <c r="R819" s="216"/>
      <c r="S819" s="216"/>
      <c r="T819" s="216"/>
      <c r="U819" s="216"/>
      <c r="V819" s="216"/>
      <c r="W819" s="216"/>
      <c r="X819" s="216"/>
      <c r="Y819" s="216"/>
      <c r="Z819" s="216"/>
    </row>
    <row r="820" spans="1:26" ht="15.75" customHeight="1">
      <c r="A820" s="216"/>
      <c r="B820" s="216"/>
      <c r="C820" s="216"/>
      <c r="D820" s="216"/>
      <c r="E820" s="216"/>
      <c r="F820" s="216"/>
      <c r="G820" s="216"/>
      <c r="H820" s="260"/>
      <c r="I820" s="216"/>
      <c r="J820" s="216"/>
      <c r="K820" s="216"/>
      <c r="L820" s="216"/>
      <c r="M820" s="216"/>
      <c r="N820" s="216"/>
      <c r="O820" s="216"/>
      <c r="P820" s="216"/>
      <c r="Q820" s="216"/>
      <c r="R820" s="216"/>
      <c r="S820" s="216"/>
      <c r="T820" s="216"/>
      <c r="U820" s="216"/>
      <c r="V820" s="216"/>
      <c r="W820" s="216"/>
      <c r="X820" s="216"/>
      <c r="Y820" s="216"/>
      <c r="Z820" s="216"/>
    </row>
    <row r="821" spans="1:26" ht="15.75" customHeight="1">
      <c r="A821" s="216"/>
      <c r="B821" s="216"/>
      <c r="C821" s="216"/>
      <c r="D821" s="216"/>
      <c r="E821" s="216"/>
      <c r="F821" s="216"/>
      <c r="G821" s="216"/>
      <c r="H821" s="260"/>
      <c r="I821" s="216"/>
      <c r="J821" s="216"/>
      <c r="K821" s="216"/>
      <c r="L821" s="216"/>
      <c r="M821" s="216"/>
      <c r="N821" s="216"/>
      <c r="O821" s="216"/>
      <c r="P821" s="216"/>
      <c r="Q821" s="216"/>
      <c r="R821" s="216"/>
      <c r="S821" s="216"/>
      <c r="T821" s="216"/>
      <c r="U821" s="216"/>
      <c r="V821" s="216"/>
      <c r="W821" s="216"/>
      <c r="X821" s="216"/>
      <c r="Y821" s="216"/>
      <c r="Z821" s="216"/>
    </row>
    <row r="822" spans="1:26" ht="15.75" customHeight="1">
      <c r="A822" s="216"/>
      <c r="B822" s="216"/>
      <c r="C822" s="216"/>
      <c r="D822" s="216"/>
      <c r="E822" s="216"/>
      <c r="F822" s="216"/>
      <c r="G822" s="216"/>
      <c r="H822" s="260"/>
      <c r="I822" s="216"/>
      <c r="J822" s="216"/>
      <c r="K822" s="216"/>
      <c r="L822" s="216"/>
      <c r="M822" s="216"/>
      <c r="N822" s="216"/>
      <c r="O822" s="216"/>
      <c r="P822" s="216"/>
      <c r="Q822" s="216"/>
      <c r="R822" s="216"/>
      <c r="S822" s="216"/>
      <c r="T822" s="216"/>
      <c r="U822" s="216"/>
      <c r="V822" s="216"/>
      <c r="W822" s="216"/>
      <c r="X822" s="216"/>
      <c r="Y822" s="216"/>
      <c r="Z822" s="216"/>
    </row>
    <row r="823" spans="1:26" ht="15.75" customHeight="1">
      <c r="A823" s="216"/>
      <c r="B823" s="216"/>
      <c r="C823" s="216"/>
      <c r="D823" s="216"/>
      <c r="E823" s="216"/>
      <c r="F823" s="216"/>
      <c r="G823" s="216"/>
      <c r="H823" s="260"/>
      <c r="I823" s="216"/>
      <c r="J823" s="216"/>
      <c r="K823" s="216"/>
      <c r="L823" s="216"/>
      <c r="M823" s="216"/>
      <c r="N823" s="216"/>
      <c r="O823" s="216"/>
      <c r="P823" s="216"/>
      <c r="Q823" s="216"/>
      <c r="R823" s="216"/>
      <c r="S823" s="216"/>
      <c r="T823" s="216"/>
      <c r="U823" s="216"/>
      <c r="V823" s="216"/>
      <c r="W823" s="216"/>
      <c r="X823" s="216"/>
      <c r="Y823" s="216"/>
      <c r="Z823" s="216"/>
    </row>
    <row r="824" spans="1:26" ht="15.75" customHeight="1">
      <c r="A824" s="216"/>
      <c r="B824" s="216"/>
      <c r="C824" s="216"/>
      <c r="D824" s="216"/>
      <c r="E824" s="216"/>
      <c r="F824" s="216"/>
      <c r="G824" s="216"/>
      <c r="H824" s="260"/>
      <c r="I824" s="216"/>
      <c r="J824" s="216"/>
      <c r="K824" s="216"/>
      <c r="L824" s="216"/>
      <c r="M824" s="216"/>
      <c r="N824" s="216"/>
      <c r="O824" s="216"/>
      <c r="P824" s="216"/>
      <c r="Q824" s="216"/>
      <c r="R824" s="216"/>
      <c r="S824" s="216"/>
      <c r="T824" s="216"/>
      <c r="U824" s="216"/>
      <c r="V824" s="216"/>
      <c r="W824" s="216"/>
      <c r="X824" s="216"/>
      <c r="Y824" s="216"/>
      <c r="Z824" s="216"/>
    </row>
    <row r="825" spans="1:26" ht="15.75" customHeight="1">
      <c r="A825" s="216"/>
      <c r="B825" s="216"/>
      <c r="C825" s="216"/>
      <c r="D825" s="216"/>
      <c r="E825" s="216"/>
      <c r="F825" s="216"/>
      <c r="G825" s="216"/>
      <c r="H825" s="260"/>
      <c r="I825" s="216"/>
      <c r="J825" s="216"/>
      <c r="K825" s="216"/>
      <c r="L825" s="216"/>
      <c r="M825" s="216"/>
      <c r="N825" s="216"/>
      <c r="O825" s="216"/>
      <c r="P825" s="216"/>
      <c r="Q825" s="216"/>
      <c r="R825" s="216"/>
      <c r="S825" s="216"/>
      <c r="T825" s="216"/>
      <c r="U825" s="216"/>
      <c r="V825" s="216"/>
      <c r="W825" s="216"/>
      <c r="X825" s="216"/>
      <c r="Y825" s="216"/>
      <c r="Z825" s="216"/>
    </row>
    <row r="826" spans="1:26" ht="15.75" customHeight="1">
      <c r="A826" s="216"/>
      <c r="B826" s="216"/>
      <c r="C826" s="216"/>
      <c r="D826" s="216"/>
      <c r="E826" s="216"/>
      <c r="F826" s="216"/>
      <c r="G826" s="216"/>
      <c r="H826" s="260"/>
      <c r="I826" s="216"/>
      <c r="J826" s="216"/>
      <c r="K826" s="216"/>
      <c r="L826" s="216"/>
      <c r="M826" s="216"/>
      <c r="N826" s="216"/>
      <c r="O826" s="216"/>
      <c r="P826" s="216"/>
      <c r="Q826" s="216"/>
      <c r="R826" s="216"/>
      <c r="S826" s="216"/>
      <c r="T826" s="216"/>
      <c r="U826" s="216"/>
      <c r="V826" s="216"/>
      <c r="W826" s="216"/>
      <c r="X826" s="216"/>
      <c r="Y826" s="216"/>
      <c r="Z826" s="216"/>
    </row>
    <row r="827" spans="1:26" ht="15.75" customHeight="1">
      <c r="A827" s="216"/>
      <c r="B827" s="216"/>
      <c r="C827" s="216"/>
      <c r="D827" s="216"/>
      <c r="E827" s="216"/>
      <c r="F827" s="216"/>
      <c r="G827" s="216"/>
      <c r="H827" s="260"/>
      <c r="I827" s="216"/>
      <c r="J827" s="216"/>
      <c r="K827" s="216"/>
      <c r="L827" s="216"/>
      <c r="M827" s="216"/>
      <c r="N827" s="216"/>
      <c r="O827" s="216"/>
      <c r="P827" s="216"/>
      <c r="Q827" s="216"/>
      <c r="R827" s="216"/>
      <c r="S827" s="216"/>
      <c r="T827" s="216"/>
      <c r="U827" s="216"/>
      <c r="V827" s="216"/>
      <c r="W827" s="216"/>
      <c r="X827" s="216"/>
      <c r="Y827" s="216"/>
      <c r="Z827" s="216"/>
    </row>
    <row r="828" spans="1:26" ht="15.75" customHeight="1">
      <c r="A828" s="216"/>
      <c r="B828" s="216"/>
      <c r="C828" s="216"/>
      <c r="D828" s="216"/>
      <c r="E828" s="216"/>
      <c r="F828" s="216"/>
      <c r="G828" s="216"/>
      <c r="H828" s="260"/>
      <c r="I828" s="216"/>
      <c r="J828" s="216"/>
      <c r="K828" s="216"/>
      <c r="L828" s="216"/>
      <c r="M828" s="216"/>
      <c r="N828" s="216"/>
      <c r="O828" s="216"/>
      <c r="P828" s="216"/>
      <c r="Q828" s="216"/>
      <c r="R828" s="216"/>
      <c r="S828" s="216"/>
      <c r="T828" s="216"/>
      <c r="U828" s="216"/>
      <c r="V828" s="216"/>
      <c r="W828" s="216"/>
      <c r="X828" s="216"/>
      <c r="Y828" s="216"/>
      <c r="Z828" s="216"/>
    </row>
    <row r="829" spans="1:26" ht="15.75" customHeight="1">
      <c r="A829" s="216"/>
      <c r="B829" s="216"/>
      <c r="C829" s="216"/>
      <c r="D829" s="216"/>
      <c r="E829" s="216"/>
      <c r="F829" s="216"/>
      <c r="G829" s="216"/>
      <c r="H829" s="260"/>
      <c r="I829" s="216"/>
      <c r="J829" s="216"/>
      <c r="K829" s="216"/>
      <c r="L829" s="216"/>
      <c r="M829" s="216"/>
      <c r="N829" s="216"/>
      <c r="O829" s="216"/>
      <c r="P829" s="216"/>
      <c r="Q829" s="216"/>
      <c r="R829" s="216"/>
      <c r="S829" s="216"/>
      <c r="T829" s="216"/>
      <c r="U829" s="216"/>
      <c r="V829" s="216"/>
      <c r="W829" s="216"/>
      <c r="X829" s="216"/>
      <c r="Y829" s="216"/>
      <c r="Z829" s="216"/>
    </row>
    <row r="830" spans="1:26" ht="15.75" customHeight="1">
      <c r="A830" s="216"/>
      <c r="B830" s="216"/>
      <c r="C830" s="216"/>
      <c r="D830" s="216"/>
      <c r="E830" s="216"/>
      <c r="F830" s="216"/>
      <c r="G830" s="216"/>
      <c r="H830" s="260"/>
      <c r="I830" s="216"/>
      <c r="J830" s="216"/>
      <c r="K830" s="216"/>
      <c r="L830" s="216"/>
      <c r="M830" s="216"/>
      <c r="N830" s="216"/>
      <c r="O830" s="216"/>
      <c r="P830" s="216"/>
      <c r="Q830" s="216"/>
      <c r="R830" s="216"/>
      <c r="S830" s="216"/>
      <c r="T830" s="216"/>
      <c r="U830" s="216"/>
      <c r="V830" s="216"/>
      <c r="W830" s="216"/>
      <c r="X830" s="216"/>
      <c r="Y830" s="216"/>
      <c r="Z830" s="216"/>
    </row>
    <row r="831" spans="1:26" ht="15.75" customHeight="1">
      <c r="A831" s="216"/>
      <c r="B831" s="216"/>
      <c r="C831" s="216"/>
      <c r="D831" s="216"/>
      <c r="E831" s="216"/>
      <c r="F831" s="216"/>
      <c r="G831" s="216"/>
      <c r="H831" s="260"/>
      <c r="I831" s="216"/>
      <c r="J831" s="216"/>
      <c r="K831" s="216"/>
      <c r="L831" s="216"/>
      <c r="M831" s="216"/>
      <c r="N831" s="216"/>
      <c r="O831" s="216"/>
      <c r="P831" s="216"/>
      <c r="Q831" s="216"/>
      <c r="R831" s="216"/>
      <c r="S831" s="216"/>
      <c r="T831" s="216"/>
      <c r="U831" s="216"/>
      <c r="V831" s="216"/>
      <c r="W831" s="216"/>
      <c r="X831" s="216"/>
      <c r="Y831" s="216"/>
      <c r="Z831" s="216"/>
    </row>
    <row r="832" spans="1:26" ht="15.75" customHeight="1">
      <c r="A832" s="216"/>
      <c r="B832" s="216"/>
      <c r="C832" s="216"/>
      <c r="D832" s="216"/>
      <c r="E832" s="216"/>
      <c r="F832" s="216"/>
      <c r="G832" s="216"/>
      <c r="H832" s="260"/>
      <c r="I832" s="216"/>
      <c r="J832" s="216"/>
      <c r="K832" s="216"/>
      <c r="L832" s="216"/>
      <c r="M832" s="216"/>
      <c r="N832" s="216"/>
      <c r="O832" s="216"/>
      <c r="P832" s="216"/>
      <c r="Q832" s="216"/>
      <c r="R832" s="216"/>
      <c r="S832" s="216"/>
      <c r="T832" s="216"/>
      <c r="U832" s="216"/>
      <c r="V832" s="216"/>
      <c r="W832" s="216"/>
      <c r="X832" s="216"/>
      <c r="Y832" s="216"/>
      <c r="Z832" s="216"/>
    </row>
    <row r="833" spans="1:26" ht="15.75" customHeight="1">
      <c r="A833" s="216"/>
      <c r="B833" s="216"/>
      <c r="C833" s="216"/>
      <c r="D833" s="216"/>
      <c r="E833" s="216"/>
      <c r="F833" s="216"/>
      <c r="G833" s="216"/>
      <c r="H833" s="260"/>
      <c r="I833" s="216"/>
      <c r="J833" s="216"/>
      <c r="K833" s="216"/>
      <c r="L833" s="216"/>
      <c r="M833" s="216"/>
      <c r="N833" s="216"/>
      <c r="O833" s="216"/>
      <c r="P833" s="216"/>
      <c r="Q833" s="216"/>
      <c r="R833" s="216"/>
      <c r="S833" s="216"/>
      <c r="T833" s="216"/>
      <c r="U833" s="216"/>
      <c r="V833" s="216"/>
      <c r="W833" s="216"/>
      <c r="X833" s="216"/>
      <c r="Y833" s="216"/>
      <c r="Z833" s="216"/>
    </row>
    <row r="834" spans="1:26" ht="15.75" customHeight="1">
      <c r="A834" s="216"/>
      <c r="B834" s="216"/>
      <c r="C834" s="216"/>
      <c r="D834" s="216"/>
      <c r="E834" s="216"/>
      <c r="F834" s="216"/>
      <c r="G834" s="216"/>
      <c r="H834" s="260"/>
      <c r="I834" s="216"/>
      <c r="J834" s="216"/>
      <c r="K834" s="216"/>
      <c r="L834" s="216"/>
      <c r="M834" s="216"/>
      <c r="N834" s="216"/>
      <c r="O834" s="216"/>
      <c r="P834" s="216"/>
      <c r="Q834" s="216"/>
      <c r="R834" s="216"/>
      <c r="S834" s="216"/>
      <c r="T834" s="216"/>
      <c r="U834" s="216"/>
      <c r="V834" s="216"/>
      <c r="W834" s="216"/>
      <c r="X834" s="216"/>
      <c r="Y834" s="216"/>
      <c r="Z834" s="216"/>
    </row>
    <row r="835" spans="1:26" ht="15.75" customHeight="1">
      <c r="A835" s="216"/>
      <c r="B835" s="216"/>
      <c r="C835" s="216"/>
      <c r="D835" s="216"/>
      <c r="E835" s="216"/>
      <c r="F835" s="216"/>
      <c r="G835" s="216"/>
      <c r="H835" s="260"/>
      <c r="I835" s="216"/>
      <c r="J835" s="216"/>
      <c r="K835" s="216"/>
      <c r="L835" s="216"/>
      <c r="M835" s="216"/>
      <c r="N835" s="216"/>
      <c r="O835" s="216"/>
      <c r="P835" s="216"/>
      <c r="Q835" s="216"/>
      <c r="R835" s="216"/>
      <c r="S835" s="216"/>
      <c r="T835" s="216"/>
      <c r="U835" s="216"/>
      <c r="V835" s="216"/>
      <c r="W835" s="216"/>
      <c r="X835" s="216"/>
      <c r="Y835" s="216"/>
      <c r="Z835" s="216"/>
    </row>
    <row r="836" spans="1:26" ht="15.75" customHeight="1">
      <c r="A836" s="216"/>
      <c r="B836" s="216"/>
      <c r="C836" s="216"/>
      <c r="D836" s="216"/>
      <c r="E836" s="216"/>
      <c r="F836" s="216"/>
      <c r="G836" s="216"/>
      <c r="H836" s="260"/>
      <c r="I836" s="216"/>
      <c r="J836" s="216"/>
      <c r="K836" s="216"/>
      <c r="L836" s="216"/>
      <c r="M836" s="216"/>
      <c r="N836" s="216"/>
      <c r="O836" s="216"/>
      <c r="P836" s="216"/>
      <c r="Q836" s="216"/>
      <c r="R836" s="216"/>
      <c r="S836" s="216"/>
      <c r="T836" s="216"/>
      <c r="U836" s="216"/>
      <c r="V836" s="216"/>
      <c r="W836" s="216"/>
      <c r="X836" s="216"/>
      <c r="Y836" s="216"/>
      <c r="Z836" s="216"/>
    </row>
    <row r="837" spans="1:26" ht="15.75" customHeight="1">
      <c r="A837" s="216"/>
      <c r="B837" s="216"/>
      <c r="C837" s="216"/>
      <c r="D837" s="216"/>
      <c r="E837" s="216"/>
      <c r="F837" s="216"/>
      <c r="G837" s="216"/>
      <c r="H837" s="260"/>
      <c r="I837" s="216"/>
      <c r="J837" s="216"/>
      <c r="K837" s="216"/>
      <c r="L837" s="216"/>
      <c r="M837" s="216"/>
      <c r="N837" s="216"/>
      <c r="O837" s="216"/>
      <c r="P837" s="216"/>
      <c r="Q837" s="216"/>
      <c r="R837" s="216"/>
      <c r="S837" s="216"/>
      <c r="T837" s="216"/>
      <c r="U837" s="216"/>
      <c r="V837" s="216"/>
      <c r="W837" s="216"/>
      <c r="X837" s="216"/>
      <c r="Y837" s="216"/>
      <c r="Z837" s="216"/>
    </row>
    <row r="838" spans="1:26" ht="15.75" customHeight="1">
      <c r="A838" s="216"/>
      <c r="B838" s="216"/>
      <c r="C838" s="216"/>
      <c r="D838" s="216"/>
      <c r="E838" s="216"/>
      <c r="F838" s="216"/>
      <c r="G838" s="216"/>
      <c r="H838" s="260"/>
      <c r="I838" s="216"/>
      <c r="J838" s="216"/>
      <c r="K838" s="216"/>
      <c r="L838" s="216"/>
      <c r="M838" s="216"/>
      <c r="N838" s="216"/>
      <c r="O838" s="216"/>
      <c r="P838" s="216"/>
      <c r="Q838" s="216"/>
      <c r="R838" s="216"/>
      <c r="S838" s="216"/>
      <c r="T838" s="216"/>
      <c r="U838" s="216"/>
      <c r="V838" s="216"/>
      <c r="W838" s="216"/>
      <c r="X838" s="216"/>
      <c r="Y838" s="216"/>
      <c r="Z838" s="216"/>
    </row>
    <row r="839" spans="1:26" ht="15.75" customHeight="1">
      <c r="A839" s="216"/>
      <c r="B839" s="216"/>
      <c r="C839" s="216"/>
      <c r="D839" s="216"/>
      <c r="E839" s="216"/>
      <c r="F839" s="216"/>
      <c r="G839" s="216"/>
      <c r="H839" s="260"/>
      <c r="I839" s="216"/>
      <c r="J839" s="216"/>
      <c r="K839" s="216"/>
      <c r="L839" s="216"/>
      <c r="M839" s="216"/>
      <c r="N839" s="216"/>
      <c r="O839" s="216"/>
      <c r="P839" s="216"/>
      <c r="Q839" s="216"/>
      <c r="R839" s="216"/>
      <c r="S839" s="216"/>
      <c r="T839" s="216"/>
      <c r="U839" s="216"/>
      <c r="V839" s="216"/>
      <c r="W839" s="216"/>
      <c r="X839" s="216"/>
      <c r="Y839" s="216"/>
      <c r="Z839" s="216"/>
    </row>
    <row r="840" spans="1:26" ht="15.75" customHeight="1">
      <c r="A840" s="216"/>
      <c r="B840" s="216"/>
      <c r="C840" s="216"/>
      <c r="D840" s="216"/>
      <c r="E840" s="216"/>
      <c r="F840" s="216"/>
      <c r="G840" s="216"/>
      <c r="H840" s="260"/>
      <c r="I840" s="216"/>
      <c r="J840" s="216"/>
      <c r="K840" s="216"/>
      <c r="L840" s="216"/>
      <c r="M840" s="216"/>
      <c r="N840" s="216"/>
      <c r="O840" s="216"/>
      <c r="P840" s="216"/>
      <c r="Q840" s="216"/>
      <c r="R840" s="216"/>
      <c r="S840" s="216"/>
      <c r="T840" s="216"/>
      <c r="U840" s="216"/>
      <c r="V840" s="216"/>
      <c r="W840" s="216"/>
      <c r="X840" s="216"/>
      <c r="Y840" s="216"/>
      <c r="Z840" s="216"/>
    </row>
    <row r="841" spans="1:26" ht="15.75" customHeight="1">
      <c r="A841" s="216"/>
      <c r="B841" s="216"/>
      <c r="C841" s="216"/>
      <c r="D841" s="216"/>
      <c r="E841" s="216"/>
      <c r="F841" s="216"/>
      <c r="G841" s="216"/>
      <c r="H841" s="260"/>
      <c r="I841" s="216"/>
      <c r="J841" s="216"/>
      <c r="K841" s="216"/>
      <c r="L841" s="216"/>
      <c r="M841" s="216"/>
      <c r="N841" s="216"/>
      <c r="O841" s="216"/>
      <c r="P841" s="216"/>
      <c r="Q841" s="216"/>
      <c r="R841" s="216"/>
      <c r="S841" s="216"/>
      <c r="T841" s="216"/>
      <c r="U841" s="216"/>
      <c r="V841" s="216"/>
      <c r="W841" s="216"/>
      <c r="X841" s="216"/>
      <c r="Y841" s="216"/>
      <c r="Z841" s="216"/>
    </row>
    <row r="842" spans="1:26" ht="15.75" customHeight="1">
      <c r="A842" s="216"/>
      <c r="B842" s="216"/>
      <c r="C842" s="216"/>
      <c r="D842" s="216"/>
      <c r="E842" s="216"/>
      <c r="F842" s="216"/>
      <c r="G842" s="216"/>
      <c r="H842" s="260"/>
      <c r="I842" s="216"/>
      <c r="J842" s="216"/>
      <c r="K842" s="216"/>
      <c r="L842" s="216"/>
      <c r="M842" s="216"/>
      <c r="N842" s="216"/>
      <c r="O842" s="216"/>
      <c r="P842" s="216"/>
      <c r="Q842" s="216"/>
      <c r="R842" s="216"/>
      <c r="S842" s="216"/>
      <c r="T842" s="216"/>
      <c r="U842" s="216"/>
      <c r="V842" s="216"/>
      <c r="W842" s="216"/>
      <c r="X842" s="216"/>
      <c r="Y842" s="216"/>
      <c r="Z842" s="216"/>
    </row>
    <row r="843" spans="1:26" ht="15.75" customHeight="1">
      <c r="A843" s="216"/>
      <c r="B843" s="216"/>
      <c r="C843" s="216"/>
      <c r="D843" s="216"/>
      <c r="E843" s="216"/>
      <c r="F843" s="216"/>
      <c r="G843" s="216"/>
      <c r="H843" s="260"/>
      <c r="I843" s="216"/>
      <c r="J843" s="216"/>
      <c r="K843" s="216"/>
      <c r="L843" s="216"/>
      <c r="M843" s="216"/>
      <c r="N843" s="216"/>
      <c r="O843" s="216"/>
      <c r="P843" s="216"/>
      <c r="Q843" s="216"/>
      <c r="R843" s="216"/>
      <c r="S843" s="216"/>
      <c r="T843" s="216"/>
      <c r="U843" s="216"/>
      <c r="V843" s="216"/>
      <c r="W843" s="216"/>
      <c r="X843" s="216"/>
      <c r="Y843" s="216"/>
      <c r="Z843" s="216"/>
    </row>
    <row r="844" spans="1:26" ht="15.75" customHeight="1">
      <c r="A844" s="216"/>
      <c r="B844" s="216"/>
      <c r="C844" s="216"/>
      <c r="D844" s="216"/>
      <c r="E844" s="216"/>
      <c r="F844" s="216"/>
      <c r="G844" s="216"/>
      <c r="H844" s="260"/>
      <c r="I844" s="216"/>
      <c r="J844" s="216"/>
      <c r="K844" s="216"/>
      <c r="L844" s="216"/>
      <c r="M844" s="216"/>
      <c r="N844" s="216"/>
      <c r="O844" s="216"/>
      <c r="P844" s="216"/>
      <c r="Q844" s="216"/>
      <c r="R844" s="216"/>
      <c r="S844" s="216"/>
      <c r="T844" s="216"/>
      <c r="U844" s="216"/>
      <c r="V844" s="216"/>
      <c r="W844" s="216"/>
      <c r="X844" s="216"/>
      <c r="Y844" s="216"/>
      <c r="Z844" s="216"/>
    </row>
    <row r="845" spans="1:26" ht="15.75" customHeight="1">
      <c r="A845" s="216"/>
      <c r="B845" s="216"/>
      <c r="C845" s="216"/>
      <c r="D845" s="216"/>
      <c r="E845" s="216"/>
      <c r="F845" s="216"/>
      <c r="G845" s="216"/>
      <c r="H845" s="260"/>
      <c r="I845" s="216"/>
      <c r="J845" s="216"/>
      <c r="K845" s="216"/>
      <c r="L845" s="216"/>
      <c r="M845" s="216"/>
      <c r="N845" s="216"/>
      <c r="O845" s="216"/>
      <c r="P845" s="216"/>
      <c r="Q845" s="216"/>
      <c r="R845" s="216"/>
      <c r="S845" s="216"/>
      <c r="T845" s="216"/>
      <c r="U845" s="216"/>
      <c r="V845" s="216"/>
      <c r="W845" s="216"/>
      <c r="X845" s="216"/>
      <c r="Y845" s="216"/>
      <c r="Z845" s="216"/>
    </row>
    <row r="846" spans="1:26" ht="15.75" customHeight="1">
      <c r="A846" s="216"/>
      <c r="B846" s="216"/>
      <c r="C846" s="216"/>
      <c r="D846" s="216"/>
      <c r="E846" s="216"/>
      <c r="F846" s="216"/>
      <c r="G846" s="216"/>
      <c r="H846" s="260"/>
      <c r="I846" s="216"/>
      <c r="J846" s="216"/>
      <c r="K846" s="216"/>
      <c r="L846" s="216"/>
      <c r="M846" s="216"/>
      <c r="N846" s="216"/>
      <c r="O846" s="216"/>
      <c r="P846" s="216"/>
      <c r="Q846" s="216"/>
      <c r="R846" s="216"/>
      <c r="S846" s="216"/>
      <c r="T846" s="216"/>
      <c r="U846" s="216"/>
      <c r="V846" s="216"/>
      <c r="W846" s="216"/>
      <c r="X846" s="216"/>
      <c r="Y846" s="216"/>
      <c r="Z846" s="216"/>
    </row>
    <row r="847" spans="1:26" ht="15.75" customHeight="1">
      <c r="A847" s="216"/>
      <c r="B847" s="216"/>
      <c r="C847" s="216"/>
      <c r="D847" s="216"/>
      <c r="E847" s="216"/>
      <c r="F847" s="216"/>
      <c r="G847" s="216"/>
      <c r="H847" s="260"/>
      <c r="I847" s="216"/>
      <c r="J847" s="216"/>
      <c r="K847" s="216"/>
      <c r="L847" s="216"/>
      <c r="M847" s="216"/>
      <c r="N847" s="216"/>
      <c r="O847" s="216"/>
      <c r="P847" s="216"/>
      <c r="Q847" s="216"/>
      <c r="R847" s="216"/>
      <c r="S847" s="216"/>
      <c r="T847" s="216"/>
      <c r="U847" s="216"/>
      <c r="V847" s="216"/>
      <c r="W847" s="216"/>
      <c r="X847" s="216"/>
      <c r="Y847" s="216"/>
      <c r="Z847" s="216"/>
    </row>
    <row r="848" spans="1:26" ht="15.75" customHeight="1">
      <c r="A848" s="216"/>
      <c r="B848" s="216"/>
      <c r="C848" s="216"/>
      <c r="D848" s="216"/>
      <c r="E848" s="216"/>
      <c r="F848" s="216"/>
      <c r="G848" s="216"/>
      <c r="H848" s="260"/>
      <c r="I848" s="216"/>
      <c r="J848" s="216"/>
      <c r="K848" s="216"/>
      <c r="L848" s="216"/>
      <c r="M848" s="216"/>
      <c r="N848" s="216"/>
      <c r="O848" s="216"/>
      <c r="P848" s="216"/>
      <c r="Q848" s="216"/>
      <c r="R848" s="216"/>
      <c r="S848" s="216"/>
      <c r="T848" s="216"/>
      <c r="U848" s="216"/>
      <c r="V848" s="216"/>
      <c r="W848" s="216"/>
      <c r="X848" s="216"/>
      <c r="Y848" s="216"/>
      <c r="Z848" s="216"/>
    </row>
    <row r="849" spans="1:26" ht="15.75" customHeight="1">
      <c r="A849" s="216"/>
      <c r="B849" s="216"/>
      <c r="C849" s="216"/>
      <c r="D849" s="216"/>
      <c r="E849" s="216"/>
      <c r="F849" s="216"/>
      <c r="G849" s="216"/>
      <c r="H849" s="260"/>
      <c r="I849" s="216"/>
      <c r="J849" s="216"/>
      <c r="K849" s="216"/>
      <c r="L849" s="216"/>
      <c r="M849" s="216"/>
      <c r="N849" s="216"/>
      <c r="O849" s="216"/>
      <c r="P849" s="216"/>
      <c r="Q849" s="216"/>
      <c r="R849" s="216"/>
      <c r="S849" s="216"/>
      <c r="T849" s="216"/>
      <c r="U849" s="216"/>
      <c r="V849" s="216"/>
      <c r="W849" s="216"/>
      <c r="X849" s="216"/>
      <c r="Y849" s="216"/>
      <c r="Z849" s="216"/>
    </row>
    <row r="850" spans="1:26" ht="15.75" customHeight="1">
      <c r="A850" s="216"/>
      <c r="B850" s="216"/>
      <c r="C850" s="216"/>
      <c r="D850" s="216"/>
      <c r="E850" s="216"/>
      <c r="F850" s="216"/>
      <c r="G850" s="216"/>
      <c r="H850" s="260"/>
      <c r="I850" s="216"/>
      <c r="J850" s="216"/>
      <c r="K850" s="216"/>
      <c r="L850" s="216"/>
      <c r="M850" s="216"/>
      <c r="N850" s="216"/>
      <c r="O850" s="216"/>
      <c r="P850" s="216"/>
      <c r="Q850" s="216"/>
      <c r="R850" s="216"/>
      <c r="S850" s="216"/>
      <c r="T850" s="216"/>
      <c r="U850" s="216"/>
      <c r="V850" s="216"/>
      <c r="W850" s="216"/>
      <c r="X850" s="216"/>
      <c r="Y850" s="216"/>
      <c r="Z850" s="216"/>
    </row>
    <row r="851" spans="1:26" ht="15.75" customHeight="1">
      <c r="A851" s="216"/>
      <c r="B851" s="216"/>
      <c r="C851" s="216"/>
      <c r="D851" s="216"/>
      <c r="E851" s="216"/>
      <c r="F851" s="216"/>
      <c r="G851" s="216"/>
      <c r="H851" s="260"/>
      <c r="I851" s="216"/>
      <c r="J851" s="216"/>
      <c r="K851" s="216"/>
      <c r="L851" s="216"/>
      <c r="M851" s="216"/>
      <c r="N851" s="216"/>
      <c r="O851" s="216"/>
      <c r="P851" s="216"/>
      <c r="Q851" s="216"/>
      <c r="R851" s="216"/>
      <c r="S851" s="216"/>
      <c r="T851" s="216"/>
      <c r="U851" s="216"/>
      <c r="V851" s="216"/>
      <c r="W851" s="216"/>
      <c r="X851" s="216"/>
      <c r="Y851" s="216"/>
      <c r="Z851" s="216"/>
    </row>
    <row r="852" spans="1:26" ht="15.75" customHeight="1">
      <c r="A852" s="216"/>
      <c r="B852" s="216"/>
      <c r="C852" s="216"/>
      <c r="D852" s="216"/>
      <c r="E852" s="216"/>
      <c r="F852" s="216"/>
      <c r="G852" s="216"/>
      <c r="H852" s="260"/>
      <c r="I852" s="216"/>
      <c r="J852" s="216"/>
      <c r="K852" s="216"/>
      <c r="L852" s="216"/>
      <c r="M852" s="216"/>
      <c r="N852" s="216"/>
      <c r="O852" s="216"/>
      <c r="P852" s="216"/>
      <c r="Q852" s="216"/>
      <c r="R852" s="216"/>
      <c r="S852" s="216"/>
      <c r="T852" s="216"/>
      <c r="U852" s="216"/>
      <c r="V852" s="216"/>
      <c r="W852" s="216"/>
      <c r="X852" s="216"/>
      <c r="Y852" s="216"/>
      <c r="Z852" s="216"/>
    </row>
    <row r="853" spans="1:26" ht="15.75" customHeight="1">
      <c r="A853" s="216"/>
      <c r="B853" s="216"/>
      <c r="C853" s="216"/>
      <c r="D853" s="216"/>
      <c r="E853" s="216"/>
      <c r="F853" s="216"/>
      <c r="G853" s="216"/>
      <c r="H853" s="260"/>
      <c r="I853" s="216"/>
      <c r="J853" s="216"/>
      <c r="K853" s="216"/>
      <c r="L853" s="216"/>
      <c r="M853" s="216"/>
      <c r="N853" s="216"/>
      <c r="O853" s="216"/>
      <c r="P853" s="216"/>
      <c r="Q853" s="216"/>
      <c r="R853" s="216"/>
      <c r="S853" s="216"/>
      <c r="T853" s="216"/>
      <c r="U853" s="216"/>
      <c r="V853" s="216"/>
      <c r="W853" s="216"/>
      <c r="X853" s="216"/>
      <c r="Y853" s="216"/>
      <c r="Z853" s="216"/>
    </row>
    <row r="854" spans="1:26" ht="15.75" customHeight="1">
      <c r="A854" s="216"/>
      <c r="B854" s="216"/>
      <c r="C854" s="216"/>
      <c r="D854" s="216"/>
      <c r="E854" s="216"/>
      <c r="F854" s="216"/>
      <c r="G854" s="216"/>
      <c r="H854" s="260"/>
      <c r="I854" s="216"/>
      <c r="J854" s="216"/>
      <c r="K854" s="216"/>
      <c r="L854" s="216"/>
      <c r="M854" s="216"/>
      <c r="N854" s="216"/>
      <c r="O854" s="216"/>
      <c r="P854" s="216"/>
      <c r="Q854" s="216"/>
      <c r="R854" s="216"/>
      <c r="S854" s="216"/>
      <c r="T854" s="216"/>
      <c r="U854" s="216"/>
      <c r="V854" s="216"/>
      <c r="W854" s="216"/>
      <c r="X854" s="216"/>
      <c r="Y854" s="216"/>
      <c r="Z854" s="216"/>
    </row>
    <row r="855" spans="1:26" ht="15.75" customHeight="1">
      <c r="A855" s="216"/>
      <c r="B855" s="216"/>
      <c r="C855" s="216"/>
      <c r="D855" s="216"/>
      <c r="E855" s="216"/>
      <c r="F855" s="216"/>
      <c r="G855" s="216"/>
      <c r="H855" s="260"/>
      <c r="I855" s="216"/>
      <c r="J855" s="216"/>
      <c r="K855" s="216"/>
      <c r="L855" s="216"/>
      <c r="M855" s="216"/>
      <c r="N855" s="216"/>
      <c r="O855" s="216"/>
      <c r="P855" s="216"/>
      <c r="Q855" s="216"/>
      <c r="R855" s="216"/>
      <c r="S855" s="216"/>
      <c r="T855" s="216"/>
      <c r="U855" s="216"/>
      <c r="V855" s="216"/>
      <c r="W855" s="216"/>
      <c r="X855" s="216"/>
      <c r="Y855" s="216"/>
      <c r="Z855" s="216"/>
    </row>
    <row r="856" spans="1:26" ht="15.75" customHeight="1">
      <c r="A856" s="216"/>
      <c r="B856" s="216"/>
      <c r="C856" s="216"/>
      <c r="D856" s="216"/>
      <c r="E856" s="216"/>
      <c r="F856" s="216"/>
      <c r="G856" s="216"/>
      <c r="H856" s="260"/>
      <c r="I856" s="216"/>
      <c r="J856" s="216"/>
      <c r="K856" s="216"/>
      <c r="L856" s="216"/>
      <c r="M856" s="216"/>
      <c r="N856" s="216"/>
      <c r="O856" s="216"/>
      <c r="P856" s="216"/>
      <c r="Q856" s="216"/>
      <c r="R856" s="216"/>
      <c r="S856" s="216"/>
      <c r="T856" s="216"/>
      <c r="U856" s="216"/>
      <c r="V856" s="216"/>
      <c r="W856" s="216"/>
      <c r="X856" s="216"/>
      <c r="Y856" s="216"/>
      <c r="Z856" s="216"/>
    </row>
    <row r="857" spans="1:26" ht="15.75" customHeight="1">
      <c r="A857" s="216"/>
      <c r="B857" s="216"/>
      <c r="C857" s="216"/>
      <c r="D857" s="216"/>
      <c r="E857" s="216"/>
      <c r="F857" s="216"/>
      <c r="G857" s="216"/>
      <c r="H857" s="260"/>
      <c r="I857" s="216"/>
      <c r="J857" s="216"/>
      <c r="K857" s="216"/>
      <c r="L857" s="216"/>
      <c r="M857" s="216"/>
      <c r="N857" s="216"/>
      <c r="O857" s="216"/>
      <c r="P857" s="216"/>
      <c r="Q857" s="216"/>
      <c r="R857" s="216"/>
      <c r="S857" s="216"/>
      <c r="T857" s="216"/>
      <c r="U857" s="216"/>
      <c r="V857" s="216"/>
      <c r="W857" s="216"/>
      <c r="X857" s="216"/>
      <c r="Y857" s="216"/>
      <c r="Z857" s="216"/>
    </row>
    <row r="858" spans="1:26" ht="15.75" customHeight="1">
      <c r="A858" s="216"/>
      <c r="B858" s="216"/>
      <c r="C858" s="216"/>
      <c r="D858" s="216"/>
      <c r="E858" s="216"/>
      <c r="F858" s="216"/>
      <c r="G858" s="216"/>
      <c r="H858" s="260"/>
      <c r="I858" s="216"/>
      <c r="J858" s="216"/>
      <c r="K858" s="216"/>
      <c r="L858" s="216"/>
      <c r="M858" s="216"/>
      <c r="N858" s="216"/>
      <c r="O858" s="216"/>
      <c r="P858" s="216"/>
      <c r="Q858" s="216"/>
      <c r="R858" s="216"/>
      <c r="S858" s="216"/>
      <c r="T858" s="216"/>
      <c r="U858" s="216"/>
      <c r="V858" s="216"/>
      <c r="W858" s="216"/>
      <c r="X858" s="216"/>
      <c r="Y858" s="216"/>
      <c r="Z858" s="216"/>
    </row>
    <row r="859" spans="1:26" ht="15.75" customHeight="1">
      <c r="A859" s="216"/>
      <c r="B859" s="216"/>
      <c r="C859" s="216"/>
      <c r="D859" s="216"/>
      <c r="E859" s="216"/>
      <c r="F859" s="216"/>
      <c r="G859" s="216"/>
      <c r="H859" s="260"/>
      <c r="I859" s="216"/>
      <c r="J859" s="216"/>
      <c r="K859" s="216"/>
      <c r="L859" s="216"/>
      <c r="M859" s="216"/>
      <c r="N859" s="216"/>
      <c r="O859" s="216"/>
      <c r="P859" s="216"/>
      <c r="Q859" s="216"/>
      <c r="R859" s="216"/>
      <c r="S859" s="216"/>
      <c r="T859" s="216"/>
      <c r="U859" s="216"/>
      <c r="V859" s="216"/>
      <c r="W859" s="216"/>
      <c r="X859" s="216"/>
      <c r="Y859" s="216"/>
      <c r="Z859" s="216"/>
    </row>
    <row r="860" spans="1:26" ht="15.75" customHeight="1">
      <c r="A860" s="216"/>
      <c r="B860" s="216"/>
      <c r="C860" s="216"/>
      <c r="D860" s="216"/>
      <c r="E860" s="216"/>
      <c r="F860" s="216"/>
      <c r="G860" s="216"/>
      <c r="H860" s="260"/>
      <c r="I860" s="216"/>
      <c r="J860" s="216"/>
      <c r="K860" s="216"/>
      <c r="L860" s="216"/>
      <c r="M860" s="216"/>
      <c r="N860" s="216"/>
      <c r="O860" s="216"/>
      <c r="P860" s="216"/>
      <c r="Q860" s="216"/>
      <c r="R860" s="216"/>
      <c r="S860" s="216"/>
      <c r="T860" s="216"/>
      <c r="U860" s="216"/>
      <c r="V860" s="216"/>
      <c r="W860" s="216"/>
      <c r="X860" s="216"/>
      <c r="Y860" s="216"/>
      <c r="Z860" s="216"/>
    </row>
    <row r="861" spans="1:26" ht="15.75" customHeight="1">
      <c r="A861" s="216"/>
      <c r="B861" s="216"/>
      <c r="C861" s="216"/>
      <c r="D861" s="216"/>
      <c r="E861" s="216"/>
      <c r="F861" s="216"/>
      <c r="G861" s="216"/>
      <c r="H861" s="260"/>
      <c r="I861" s="216"/>
      <c r="J861" s="216"/>
      <c r="K861" s="216"/>
      <c r="L861" s="216"/>
      <c r="M861" s="216"/>
      <c r="N861" s="216"/>
      <c r="O861" s="216"/>
      <c r="P861" s="216"/>
      <c r="Q861" s="216"/>
      <c r="R861" s="216"/>
      <c r="S861" s="216"/>
      <c r="T861" s="216"/>
      <c r="U861" s="216"/>
      <c r="V861" s="216"/>
      <c r="W861" s="216"/>
      <c r="X861" s="216"/>
      <c r="Y861" s="216"/>
      <c r="Z861" s="216"/>
    </row>
    <row r="862" spans="1:26" ht="15.75" customHeight="1">
      <c r="A862" s="216"/>
      <c r="B862" s="216"/>
      <c r="C862" s="216"/>
      <c r="D862" s="216"/>
      <c r="E862" s="216"/>
      <c r="F862" s="216"/>
      <c r="G862" s="216"/>
      <c r="H862" s="260"/>
      <c r="I862" s="216"/>
      <c r="J862" s="216"/>
      <c r="K862" s="216"/>
      <c r="L862" s="216"/>
      <c r="M862" s="216"/>
      <c r="N862" s="216"/>
      <c r="O862" s="216"/>
      <c r="P862" s="216"/>
      <c r="Q862" s="216"/>
      <c r="R862" s="216"/>
      <c r="S862" s="216"/>
      <c r="T862" s="216"/>
      <c r="U862" s="216"/>
      <c r="V862" s="216"/>
      <c r="W862" s="216"/>
      <c r="X862" s="216"/>
      <c r="Y862" s="216"/>
      <c r="Z862" s="216"/>
    </row>
    <row r="863" spans="1:26" ht="15.75" customHeight="1">
      <c r="A863" s="216"/>
      <c r="B863" s="216"/>
      <c r="C863" s="216"/>
      <c r="D863" s="216"/>
      <c r="E863" s="216"/>
      <c r="F863" s="216"/>
      <c r="G863" s="216"/>
      <c r="H863" s="260"/>
      <c r="I863" s="216"/>
      <c r="J863" s="216"/>
      <c r="K863" s="216"/>
      <c r="L863" s="216"/>
      <c r="M863" s="216"/>
      <c r="N863" s="216"/>
      <c r="O863" s="216"/>
      <c r="P863" s="216"/>
      <c r="Q863" s="216"/>
      <c r="R863" s="216"/>
      <c r="S863" s="216"/>
      <c r="T863" s="216"/>
      <c r="U863" s="216"/>
      <c r="V863" s="216"/>
      <c r="W863" s="216"/>
      <c r="X863" s="216"/>
      <c r="Y863" s="216"/>
      <c r="Z863" s="216"/>
    </row>
    <row r="864" spans="1:26" ht="15.75" customHeight="1">
      <c r="A864" s="216"/>
      <c r="B864" s="216"/>
      <c r="C864" s="216"/>
      <c r="D864" s="216"/>
      <c r="E864" s="216"/>
      <c r="F864" s="216"/>
      <c r="G864" s="216"/>
      <c r="H864" s="260"/>
      <c r="I864" s="216"/>
      <c r="J864" s="216"/>
      <c r="K864" s="216"/>
      <c r="L864" s="216"/>
      <c r="M864" s="216"/>
      <c r="N864" s="216"/>
      <c r="O864" s="216"/>
      <c r="P864" s="216"/>
      <c r="Q864" s="216"/>
      <c r="R864" s="216"/>
      <c r="S864" s="216"/>
      <c r="T864" s="216"/>
      <c r="U864" s="216"/>
      <c r="V864" s="216"/>
      <c r="W864" s="216"/>
      <c r="X864" s="216"/>
      <c r="Y864" s="216"/>
      <c r="Z864" s="216"/>
    </row>
    <row r="865" spans="1:26" ht="15.75" customHeight="1">
      <c r="A865" s="216"/>
      <c r="B865" s="216"/>
      <c r="C865" s="216"/>
      <c r="D865" s="216"/>
      <c r="E865" s="216"/>
      <c r="F865" s="216"/>
      <c r="G865" s="216"/>
      <c r="H865" s="260"/>
      <c r="I865" s="216"/>
      <c r="J865" s="216"/>
      <c r="K865" s="216"/>
      <c r="L865" s="216"/>
      <c r="M865" s="216"/>
      <c r="N865" s="216"/>
      <c r="O865" s="216"/>
      <c r="P865" s="216"/>
      <c r="Q865" s="216"/>
      <c r="R865" s="216"/>
      <c r="S865" s="216"/>
      <c r="T865" s="216"/>
      <c r="U865" s="216"/>
      <c r="V865" s="216"/>
      <c r="W865" s="216"/>
      <c r="X865" s="216"/>
      <c r="Y865" s="216"/>
      <c r="Z865" s="216"/>
    </row>
    <row r="866" spans="1:26" ht="15.75" customHeight="1">
      <c r="A866" s="216"/>
      <c r="B866" s="216"/>
      <c r="C866" s="216"/>
      <c r="D866" s="216"/>
      <c r="E866" s="216"/>
      <c r="F866" s="216"/>
      <c r="G866" s="216"/>
      <c r="H866" s="260"/>
      <c r="I866" s="216"/>
      <c r="J866" s="216"/>
      <c r="K866" s="216"/>
      <c r="L866" s="216"/>
      <c r="M866" s="216"/>
      <c r="N866" s="216"/>
      <c r="O866" s="216"/>
      <c r="P866" s="216"/>
      <c r="Q866" s="216"/>
      <c r="R866" s="216"/>
      <c r="S866" s="216"/>
      <c r="T866" s="216"/>
      <c r="U866" s="216"/>
      <c r="V866" s="216"/>
      <c r="W866" s="216"/>
      <c r="X866" s="216"/>
      <c r="Y866" s="216"/>
      <c r="Z866" s="216"/>
    </row>
    <row r="867" spans="1:26" ht="15.75" customHeight="1">
      <c r="A867" s="216"/>
      <c r="B867" s="216"/>
      <c r="C867" s="216"/>
      <c r="D867" s="216"/>
      <c r="E867" s="216"/>
      <c r="F867" s="216"/>
      <c r="G867" s="216"/>
      <c r="H867" s="260"/>
      <c r="I867" s="216"/>
      <c r="J867" s="216"/>
      <c r="K867" s="216"/>
      <c r="L867" s="216"/>
      <c r="M867" s="216"/>
      <c r="N867" s="216"/>
      <c r="O867" s="216"/>
      <c r="P867" s="216"/>
      <c r="Q867" s="216"/>
      <c r="R867" s="216"/>
      <c r="S867" s="216"/>
      <c r="T867" s="216"/>
      <c r="U867" s="216"/>
      <c r="V867" s="216"/>
      <c r="W867" s="216"/>
      <c r="X867" s="216"/>
      <c r="Y867" s="216"/>
      <c r="Z867" s="216"/>
    </row>
    <row r="868" spans="1:26" ht="15.75" customHeight="1">
      <c r="A868" s="216"/>
      <c r="B868" s="216"/>
      <c r="C868" s="216"/>
      <c r="D868" s="216"/>
      <c r="E868" s="216"/>
      <c r="F868" s="216"/>
      <c r="G868" s="216"/>
      <c r="H868" s="260"/>
      <c r="I868" s="216"/>
      <c r="J868" s="216"/>
      <c r="K868" s="216"/>
      <c r="L868" s="216"/>
      <c r="M868" s="216"/>
      <c r="N868" s="216"/>
      <c r="O868" s="216"/>
      <c r="P868" s="216"/>
      <c r="Q868" s="216"/>
      <c r="R868" s="216"/>
      <c r="S868" s="216"/>
      <c r="T868" s="216"/>
      <c r="U868" s="216"/>
      <c r="V868" s="216"/>
      <c r="W868" s="216"/>
      <c r="X868" s="216"/>
      <c r="Y868" s="216"/>
      <c r="Z868" s="216"/>
    </row>
    <row r="869" spans="1:26" ht="15.75" customHeight="1">
      <c r="A869" s="216"/>
      <c r="B869" s="216"/>
      <c r="C869" s="216"/>
      <c r="D869" s="216"/>
      <c r="E869" s="216"/>
      <c r="F869" s="216"/>
      <c r="G869" s="216"/>
      <c r="H869" s="260"/>
      <c r="I869" s="216"/>
      <c r="J869" s="216"/>
      <c r="K869" s="216"/>
      <c r="L869" s="216"/>
      <c r="M869" s="216"/>
      <c r="N869" s="216"/>
      <c r="O869" s="216"/>
      <c r="P869" s="216"/>
      <c r="Q869" s="216"/>
      <c r="R869" s="216"/>
      <c r="S869" s="216"/>
      <c r="T869" s="216"/>
      <c r="U869" s="216"/>
      <c r="V869" s="216"/>
      <c r="W869" s="216"/>
      <c r="X869" s="216"/>
      <c r="Y869" s="216"/>
      <c r="Z869" s="216"/>
    </row>
    <row r="870" spans="1:26" ht="15.75" customHeight="1">
      <c r="A870" s="216"/>
      <c r="B870" s="216"/>
      <c r="C870" s="216"/>
      <c r="D870" s="216"/>
      <c r="E870" s="216"/>
      <c r="F870" s="216"/>
      <c r="G870" s="216"/>
      <c r="H870" s="260"/>
      <c r="I870" s="216"/>
      <c r="J870" s="216"/>
      <c r="K870" s="216"/>
      <c r="L870" s="216"/>
      <c r="M870" s="216"/>
      <c r="N870" s="216"/>
      <c r="O870" s="216"/>
      <c r="P870" s="216"/>
      <c r="Q870" s="216"/>
      <c r="R870" s="216"/>
      <c r="S870" s="216"/>
      <c r="T870" s="216"/>
      <c r="U870" s="216"/>
      <c r="V870" s="216"/>
      <c r="W870" s="216"/>
      <c r="X870" s="216"/>
      <c r="Y870" s="216"/>
      <c r="Z870" s="216"/>
    </row>
    <row r="871" spans="1:26" ht="15.75" customHeight="1">
      <c r="A871" s="216"/>
      <c r="B871" s="216"/>
      <c r="C871" s="216"/>
      <c r="D871" s="216"/>
      <c r="E871" s="216"/>
      <c r="F871" s="216"/>
      <c r="G871" s="216"/>
      <c r="H871" s="260"/>
      <c r="I871" s="216"/>
      <c r="J871" s="216"/>
      <c r="K871" s="216"/>
      <c r="L871" s="216"/>
      <c r="M871" s="216"/>
      <c r="N871" s="216"/>
      <c r="O871" s="216"/>
      <c r="P871" s="216"/>
      <c r="Q871" s="216"/>
      <c r="R871" s="216"/>
      <c r="S871" s="216"/>
      <c r="T871" s="216"/>
      <c r="U871" s="216"/>
      <c r="V871" s="216"/>
      <c r="W871" s="216"/>
      <c r="X871" s="216"/>
      <c r="Y871" s="216"/>
      <c r="Z871" s="216"/>
    </row>
    <row r="872" spans="1:26" ht="15.75" customHeight="1">
      <c r="A872" s="216"/>
      <c r="B872" s="216"/>
      <c r="C872" s="216"/>
      <c r="D872" s="216"/>
      <c r="E872" s="216"/>
      <c r="F872" s="216"/>
      <c r="G872" s="216"/>
      <c r="H872" s="260"/>
      <c r="I872" s="216"/>
      <c r="J872" s="216"/>
      <c r="K872" s="216"/>
      <c r="L872" s="216"/>
      <c r="M872" s="216"/>
      <c r="N872" s="216"/>
      <c r="O872" s="216"/>
      <c r="P872" s="216"/>
      <c r="Q872" s="216"/>
      <c r="R872" s="216"/>
      <c r="S872" s="216"/>
      <c r="T872" s="216"/>
      <c r="U872" s="216"/>
      <c r="V872" s="216"/>
      <c r="W872" s="216"/>
      <c r="X872" s="216"/>
      <c r="Y872" s="216"/>
      <c r="Z872" s="216"/>
    </row>
    <row r="873" spans="1:26" ht="15.75" customHeight="1">
      <c r="A873" s="216"/>
      <c r="B873" s="216"/>
      <c r="C873" s="216"/>
      <c r="D873" s="216"/>
      <c r="E873" s="216"/>
      <c r="F873" s="216"/>
      <c r="G873" s="216"/>
      <c r="H873" s="260"/>
      <c r="I873" s="216"/>
      <c r="J873" s="216"/>
      <c r="K873" s="216"/>
      <c r="L873" s="216"/>
      <c r="M873" s="216"/>
      <c r="N873" s="216"/>
      <c r="O873" s="216"/>
      <c r="P873" s="216"/>
      <c r="Q873" s="216"/>
      <c r="R873" s="216"/>
      <c r="S873" s="216"/>
      <c r="T873" s="216"/>
      <c r="U873" s="216"/>
      <c r="V873" s="216"/>
      <c r="W873" s="216"/>
      <c r="X873" s="216"/>
      <c r="Y873" s="216"/>
      <c r="Z873" s="216"/>
    </row>
    <row r="874" spans="1:26" ht="15.75" customHeight="1">
      <c r="A874" s="216"/>
      <c r="B874" s="216"/>
      <c r="C874" s="216"/>
      <c r="D874" s="216"/>
      <c r="E874" s="216"/>
      <c r="F874" s="216"/>
      <c r="G874" s="216"/>
      <c r="H874" s="260"/>
      <c r="I874" s="216"/>
      <c r="J874" s="216"/>
      <c r="K874" s="216"/>
      <c r="L874" s="216"/>
      <c r="M874" s="216"/>
      <c r="N874" s="216"/>
      <c r="O874" s="216"/>
      <c r="P874" s="216"/>
      <c r="Q874" s="216"/>
      <c r="R874" s="216"/>
      <c r="S874" s="216"/>
      <c r="T874" s="216"/>
      <c r="U874" s="216"/>
      <c r="V874" s="216"/>
      <c r="W874" s="216"/>
      <c r="X874" s="216"/>
      <c r="Y874" s="216"/>
      <c r="Z874" s="216"/>
    </row>
    <row r="875" spans="1:26" ht="15.75" customHeight="1">
      <c r="A875" s="216"/>
      <c r="B875" s="216"/>
      <c r="C875" s="216"/>
      <c r="D875" s="216"/>
      <c r="E875" s="216"/>
      <c r="F875" s="216"/>
      <c r="G875" s="216"/>
      <c r="H875" s="260"/>
      <c r="I875" s="216"/>
      <c r="J875" s="216"/>
      <c r="K875" s="216"/>
      <c r="L875" s="216"/>
      <c r="M875" s="216"/>
      <c r="N875" s="216"/>
      <c r="O875" s="216"/>
      <c r="P875" s="216"/>
      <c r="Q875" s="216"/>
      <c r="R875" s="216"/>
      <c r="S875" s="216"/>
      <c r="T875" s="216"/>
      <c r="U875" s="216"/>
      <c r="V875" s="216"/>
      <c r="W875" s="216"/>
      <c r="X875" s="216"/>
      <c r="Y875" s="216"/>
      <c r="Z875" s="216"/>
    </row>
    <row r="876" spans="1:26" ht="15.75" customHeight="1">
      <c r="A876" s="216"/>
      <c r="B876" s="216"/>
      <c r="C876" s="216"/>
      <c r="D876" s="216"/>
      <c r="E876" s="216"/>
      <c r="F876" s="216"/>
      <c r="G876" s="216"/>
      <c r="H876" s="260"/>
      <c r="I876" s="216"/>
      <c r="J876" s="216"/>
      <c r="K876" s="216"/>
      <c r="L876" s="216"/>
      <c r="M876" s="216"/>
      <c r="N876" s="216"/>
      <c r="O876" s="216"/>
      <c r="P876" s="216"/>
      <c r="Q876" s="216"/>
      <c r="R876" s="216"/>
      <c r="S876" s="216"/>
      <c r="T876" s="216"/>
      <c r="U876" s="216"/>
      <c r="V876" s="216"/>
      <c r="W876" s="216"/>
      <c r="X876" s="216"/>
      <c r="Y876" s="216"/>
      <c r="Z876" s="216"/>
    </row>
    <row r="877" spans="1:26" ht="15.75" customHeight="1">
      <c r="A877" s="216"/>
      <c r="B877" s="216"/>
      <c r="C877" s="216"/>
      <c r="D877" s="216"/>
      <c r="E877" s="216"/>
      <c r="F877" s="216"/>
      <c r="G877" s="216"/>
      <c r="H877" s="260"/>
      <c r="I877" s="216"/>
      <c r="J877" s="216"/>
      <c r="K877" s="216"/>
      <c r="L877" s="216"/>
      <c r="M877" s="216"/>
      <c r="N877" s="216"/>
      <c r="O877" s="216"/>
      <c r="P877" s="216"/>
      <c r="Q877" s="216"/>
      <c r="R877" s="216"/>
      <c r="S877" s="216"/>
      <c r="T877" s="216"/>
      <c r="U877" s="216"/>
      <c r="V877" s="216"/>
      <c r="W877" s="216"/>
      <c r="X877" s="216"/>
      <c r="Y877" s="216"/>
      <c r="Z877" s="216"/>
    </row>
    <row r="878" spans="1:26" ht="15.75" customHeight="1">
      <c r="A878" s="216"/>
      <c r="B878" s="216"/>
      <c r="C878" s="216"/>
      <c r="D878" s="216"/>
      <c r="E878" s="216"/>
      <c r="F878" s="216"/>
      <c r="G878" s="216"/>
      <c r="H878" s="260"/>
      <c r="I878" s="216"/>
      <c r="J878" s="216"/>
      <c r="K878" s="216"/>
      <c r="L878" s="216"/>
      <c r="M878" s="216"/>
      <c r="N878" s="216"/>
      <c r="O878" s="216"/>
      <c r="P878" s="216"/>
      <c r="Q878" s="216"/>
      <c r="R878" s="216"/>
      <c r="S878" s="216"/>
      <c r="T878" s="216"/>
      <c r="U878" s="216"/>
      <c r="V878" s="216"/>
      <c r="W878" s="216"/>
      <c r="X878" s="216"/>
      <c r="Y878" s="216"/>
      <c r="Z878" s="216"/>
    </row>
    <row r="879" spans="1:26" ht="15.75" customHeight="1">
      <c r="A879" s="216"/>
      <c r="B879" s="216"/>
      <c r="C879" s="216"/>
      <c r="D879" s="216"/>
      <c r="E879" s="216"/>
      <c r="F879" s="216"/>
      <c r="G879" s="216"/>
      <c r="H879" s="260"/>
      <c r="I879" s="216"/>
      <c r="J879" s="216"/>
      <c r="K879" s="216"/>
      <c r="L879" s="216"/>
      <c r="M879" s="216"/>
      <c r="N879" s="216"/>
      <c r="O879" s="216"/>
      <c r="P879" s="216"/>
      <c r="Q879" s="216"/>
      <c r="R879" s="216"/>
      <c r="S879" s="216"/>
      <c r="T879" s="216"/>
      <c r="U879" s="216"/>
      <c r="V879" s="216"/>
      <c r="W879" s="216"/>
      <c r="X879" s="216"/>
      <c r="Y879" s="216"/>
      <c r="Z879" s="216"/>
    </row>
    <row r="880" spans="1:26" ht="15.75" customHeight="1">
      <c r="A880" s="216"/>
      <c r="B880" s="216"/>
      <c r="C880" s="216"/>
      <c r="D880" s="216"/>
      <c r="E880" s="216"/>
      <c r="F880" s="216"/>
      <c r="G880" s="216"/>
      <c r="H880" s="260"/>
      <c r="I880" s="216"/>
      <c r="J880" s="216"/>
      <c r="K880" s="216"/>
      <c r="L880" s="216"/>
      <c r="M880" s="216"/>
      <c r="N880" s="216"/>
      <c r="O880" s="216"/>
      <c r="P880" s="216"/>
      <c r="Q880" s="216"/>
      <c r="R880" s="216"/>
      <c r="S880" s="216"/>
      <c r="T880" s="216"/>
      <c r="U880" s="216"/>
      <c r="V880" s="216"/>
      <c r="W880" s="216"/>
      <c r="X880" s="216"/>
      <c r="Y880" s="216"/>
      <c r="Z880" s="216"/>
    </row>
    <row r="881" spans="1:26" ht="15.75" customHeight="1">
      <c r="A881" s="216"/>
      <c r="B881" s="216"/>
      <c r="C881" s="216"/>
      <c r="D881" s="216"/>
      <c r="E881" s="216"/>
      <c r="F881" s="216"/>
      <c r="G881" s="216"/>
      <c r="H881" s="260"/>
      <c r="I881" s="216"/>
      <c r="J881" s="216"/>
      <c r="K881" s="216"/>
      <c r="L881" s="216"/>
      <c r="M881" s="216"/>
      <c r="N881" s="216"/>
      <c r="O881" s="216"/>
      <c r="P881" s="216"/>
      <c r="Q881" s="216"/>
      <c r="R881" s="216"/>
      <c r="S881" s="216"/>
      <c r="T881" s="216"/>
      <c r="U881" s="216"/>
      <c r="V881" s="216"/>
      <c r="W881" s="216"/>
      <c r="X881" s="216"/>
      <c r="Y881" s="216"/>
      <c r="Z881" s="216"/>
    </row>
    <row r="882" spans="1:26" ht="15.75" customHeight="1">
      <c r="A882" s="216"/>
      <c r="B882" s="216"/>
      <c r="C882" s="216"/>
      <c r="D882" s="216"/>
      <c r="E882" s="216"/>
      <c r="F882" s="216"/>
      <c r="G882" s="216"/>
      <c r="H882" s="260"/>
      <c r="I882" s="216"/>
      <c r="J882" s="216"/>
      <c r="K882" s="216"/>
      <c r="L882" s="216"/>
      <c r="M882" s="216"/>
      <c r="N882" s="216"/>
      <c r="O882" s="216"/>
      <c r="P882" s="216"/>
      <c r="Q882" s="216"/>
      <c r="R882" s="216"/>
      <c r="S882" s="216"/>
      <c r="T882" s="216"/>
      <c r="U882" s="216"/>
      <c r="V882" s="216"/>
      <c r="W882" s="216"/>
      <c r="X882" s="216"/>
      <c r="Y882" s="216"/>
      <c r="Z882" s="216"/>
    </row>
    <row r="883" spans="1:26" ht="15.75" customHeight="1">
      <c r="A883" s="216"/>
      <c r="B883" s="216"/>
      <c r="C883" s="216"/>
      <c r="D883" s="216"/>
      <c r="E883" s="216"/>
      <c r="F883" s="216"/>
      <c r="G883" s="216"/>
      <c r="H883" s="260"/>
      <c r="I883" s="216"/>
      <c r="J883" s="216"/>
      <c r="K883" s="216"/>
      <c r="L883" s="216"/>
      <c r="M883" s="216"/>
      <c r="N883" s="216"/>
      <c r="O883" s="216"/>
      <c r="P883" s="216"/>
      <c r="Q883" s="216"/>
      <c r="R883" s="216"/>
      <c r="S883" s="216"/>
      <c r="T883" s="216"/>
      <c r="U883" s="216"/>
      <c r="V883" s="216"/>
      <c r="W883" s="216"/>
      <c r="X883" s="216"/>
      <c r="Y883" s="216"/>
      <c r="Z883" s="216"/>
    </row>
    <row r="884" spans="1:26" ht="15.75" customHeight="1">
      <c r="A884" s="216"/>
      <c r="B884" s="216"/>
      <c r="C884" s="216"/>
      <c r="D884" s="216"/>
      <c r="E884" s="216"/>
      <c r="F884" s="216"/>
      <c r="G884" s="216"/>
      <c r="H884" s="260"/>
      <c r="I884" s="216"/>
      <c r="J884" s="216"/>
      <c r="K884" s="216"/>
      <c r="L884" s="216"/>
      <c r="M884" s="216"/>
      <c r="N884" s="216"/>
      <c r="O884" s="216"/>
      <c r="P884" s="216"/>
      <c r="Q884" s="216"/>
      <c r="R884" s="216"/>
      <c r="S884" s="216"/>
      <c r="T884" s="216"/>
      <c r="U884" s="216"/>
      <c r="V884" s="216"/>
      <c r="W884" s="216"/>
      <c r="X884" s="216"/>
      <c r="Y884" s="216"/>
      <c r="Z884" s="216"/>
    </row>
    <row r="885" spans="1:26" ht="15.75" customHeight="1">
      <c r="A885" s="216"/>
      <c r="B885" s="216"/>
      <c r="C885" s="216"/>
      <c r="D885" s="216"/>
      <c r="E885" s="216"/>
      <c r="F885" s="216"/>
      <c r="G885" s="216"/>
      <c r="H885" s="260"/>
      <c r="I885" s="216"/>
      <c r="J885" s="216"/>
      <c r="K885" s="216"/>
      <c r="L885" s="216"/>
      <c r="M885" s="216"/>
      <c r="N885" s="216"/>
      <c r="O885" s="216"/>
      <c r="P885" s="216"/>
      <c r="Q885" s="216"/>
      <c r="R885" s="216"/>
      <c r="S885" s="216"/>
      <c r="T885" s="216"/>
      <c r="U885" s="216"/>
      <c r="V885" s="216"/>
      <c r="W885" s="216"/>
      <c r="X885" s="216"/>
      <c r="Y885" s="216"/>
      <c r="Z885" s="216"/>
    </row>
    <row r="886" spans="1:26" ht="15.75" customHeight="1">
      <c r="A886" s="216"/>
      <c r="B886" s="216"/>
      <c r="C886" s="216"/>
      <c r="D886" s="216"/>
      <c r="E886" s="216"/>
      <c r="F886" s="216"/>
      <c r="G886" s="216"/>
      <c r="H886" s="260"/>
      <c r="I886" s="216"/>
      <c r="J886" s="216"/>
      <c r="K886" s="216"/>
      <c r="L886" s="216"/>
      <c r="M886" s="216"/>
      <c r="N886" s="216"/>
      <c r="O886" s="216"/>
      <c r="P886" s="216"/>
      <c r="Q886" s="216"/>
      <c r="R886" s="216"/>
      <c r="S886" s="216"/>
      <c r="T886" s="216"/>
      <c r="U886" s="216"/>
      <c r="V886" s="216"/>
      <c r="W886" s="216"/>
      <c r="X886" s="216"/>
      <c r="Y886" s="216"/>
      <c r="Z886" s="216"/>
    </row>
    <row r="887" spans="1:26" ht="15.75" customHeight="1">
      <c r="A887" s="216"/>
      <c r="B887" s="216"/>
      <c r="C887" s="216"/>
      <c r="D887" s="216"/>
      <c r="E887" s="216"/>
      <c r="F887" s="216"/>
      <c r="G887" s="216"/>
      <c r="H887" s="260"/>
      <c r="I887" s="216"/>
      <c r="J887" s="216"/>
      <c r="K887" s="216"/>
      <c r="L887" s="216"/>
      <c r="M887" s="216"/>
      <c r="N887" s="216"/>
      <c r="O887" s="216"/>
      <c r="P887" s="216"/>
      <c r="Q887" s="216"/>
      <c r="R887" s="216"/>
      <c r="S887" s="216"/>
      <c r="T887" s="216"/>
      <c r="U887" s="216"/>
      <c r="V887" s="216"/>
      <c r="W887" s="216"/>
      <c r="X887" s="216"/>
      <c r="Y887" s="216"/>
      <c r="Z887" s="216"/>
    </row>
    <row r="888" spans="1:26" ht="15.75" customHeight="1">
      <c r="A888" s="216"/>
      <c r="B888" s="216"/>
      <c r="C888" s="216"/>
      <c r="D888" s="216"/>
      <c r="E888" s="216"/>
      <c r="F888" s="216"/>
      <c r="G888" s="216"/>
      <c r="H888" s="260"/>
      <c r="I888" s="216"/>
      <c r="J888" s="216"/>
      <c r="K888" s="216"/>
      <c r="L888" s="216"/>
      <c r="M888" s="216"/>
      <c r="N888" s="216"/>
      <c r="O888" s="216"/>
      <c r="P888" s="216"/>
      <c r="Q888" s="216"/>
      <c r="R888" s="216"/>
      <c r="S888" s="216"/>
      <c r="T888" s="216"/>
      <c r="U888" s="216"/>
      <c r="V888" s="216"/>
      <c r="W888" s="216"/>
      <c r="X888" s="216"/>
      <c r="Y888" s="216"/>
      <c r="Z888" s="216"/>
    </row>
    <row r="889" spans="1:26" ht="15.75" customHeight="1">
      <c r="A889" s="216"/>
      <c r="B889" s="216"/>
      <c r="C889" s="216"/>
      <c r="D889" s="216"/>
      <c r="E889" s="216"/>
      <c r="F889" s="216"/>
      <c r="G889" s="216"/>
      <c r="H889" s="260"/>
      <c r="I889" s="216"/>
      <c r="J889" s="216"/>
      <c r="K889" s="216"/>
      <c r="L889" s="216"/>
      <c r="M889" s="216"/>
      <c r="N889" s="216"/>
      <c r="O889" s="216"/>
      <c r="P889" s="216"/>
      <c r="Q889" s="216"/>
      <c r="R889" s="216"/>
      <c r="S889" s="216"/>
      <c r="T889" s="216"/>
      <c r="U889" s="216"/>
      <c r="V889" s="216"/>
      <c r="W889" s="216"/>
      <c r="X889" s="216"/>
      <c r="Y889" s="216"/>
      <c r="Z889" s="216"/>
    </row>
    <row r="890" spans="1:26" ht="15.75" customHeight="1">
      <c r="A890" s="216"/>
      <c r="B890" s="216"/>
      <c r="C890" s="216"/>
      <c r="D890" s="216"/>
      <c r="E890" s="216"/>
      <c r="F890" s="216"/>
      <c r="G890" s="216"/>
      <c r="H890" s="260"/>
      <c r="I890" s="216"/>
      <c r="J890" s="216"/>
      <c r="K890" s="216"/>
      <c r="L890" s="216"/>
      <c r="M890" s="216"/>
      <c r="N890" s="216"/>
      <c r="O890" s="216"/>
      <c r="P890" s="216"/>
      <c r="Q890" s="216"/>
      <c r="R890" s="216"/>
      <c r="S890" s="216"/>
      <c r="T890" s="216"/>
      <c r="U890" s="216"/>
      <c r="V890" s="216"/>
      <c r="W890" s="216"/>
      <c r="X890" s="216"/>
      <c r="Y890" s="216"/>
      <c r="Z890" s="216"/>
    </row>
    <row r="891" spans="1:26" ht="15.75" customHeight="1">
      <c r="A891" s="216"/>
      <c r="B891" s="216"/>
      <c r="C891" s="216"/>
      <c r="D891" s="216"/>
      <c r="E891" s="216"/>
      <c r="F891" s="216"/>
      <c r="G891" s="216"/>
      <c r="H891" s="260"/>
      <c r="I891" s="216"/>
      <c r="J891" s="216"/>
      <c r="K891" s="216"/>
      <c r="L891" s="216"/>
      <c r="M891" s="216"/>
      <c r="N891" s="216"/>
      <c r="O891" s="216"/>
      <c r="P891" s="216"/>
      <c r="Q891" s="216"/>
      <c r="R891" s="216"/>
      <c r="S891" s="216"/>
      <c r="T891" s="216"/>
      <c r="U891" s="216"/>
      <c r="V891" s="216"/>
      <c r="W891" s="216"/>
      <c r="X891" s="216"/>
      <c r="Y891" s="216"/>
      <c r="Z891" s="216"/>
    </row>
    <row r="892" spans="1:26" ht="15.75" customHeight="1">
      <c r="A892" s="216"/>
      <c r="B892" s="216"/>
      <c r="C892" s="216"/>
      <c r="D892" s="216"/>
      <c r="E892" s="216"/>
      <c r="F892" s="216"/>
      <c r="G892" s="216"/>
      <c r="H892" s="260"/>
      <c r="I892" s="216"/>
      <c r="J892" s="216"/>
      <c r="K892" s="216"/>
      <c r="L892" s="216"/>
      <c r="M892" s="216"/>
      <c r="N892" s="216"/>
      <c r="O892" s="216"/>
      <c r="P892" s="216"/>
      <c r="Q892" s="216"/>
      <c r="R892" s="216"/>
      <c r="S892" s="216"/>
      <c r="T892" s="216"/>
      <c r="U892" s="216"/>
      <c r="V892" s="216"/>
      <c r="W892" s="216"/>
      <c r="X892" s="216"/>
      <c r="Y892" s="216"/>
      <c r="Z892" s="216"/>
    </row>
    <row r="893" spans="1:26" ht="15.75" customHeight="1">
      <c r="A893" s="216"/>
      <c r="B893" s="216"/>
      <c r="C893" s="216"/>
      <c r="D893" s="216"/>
      <c r="E893" s="216"/>
      <c r="F893" s="216"/>
      <c r="G893" s="216"/>
      <c r="H893" s="260"/>
      <c r="I893" s="216"/>
      <c r="J893" s="216"/>
      <c r="K893" s="216"/>
      <c r="L893" s="216"/>
      <c r="M893" s="216"/>
      <c r="N893" s="216"/>
      <c r="O893" s="216"/>
      <c r="P893" s="216"/>
      <c r="Q893" s="216"/>
      <c r="R893" s="216"/>
      <c r="S893" s="216"/>
      <c r="T893" s="216"/>
      <c r="U893" s="216"/>
      <c r="V893" s="216"/>
      <c r="W893" s="216"/>
      <c r="X893" s="216"/>
      <c r="Y893" s="216"/>
      <c r="Z893" s="216"/>
    </row>
    <row r="894" spans="1:26" ht="15.75" customHeight="1">
      <c r="A894" s="216"/>
      <c r="B894" s="216"/>
      <c r="C894" s="216"/>
      <c r="D894" s="216"/>
      <c r="E894" s="216"/>
      <c r="F894" s="216"/>
      <c r="G894" s="216"/>
      <c r="H894" s="260"/>
      <c r="I894" s="216"/>
      <c r="J894" s="216"/>
      <c r="K894" s="216"/>
      <c r="L894" s="216"/>
      <c r="M894" s="216"/>
      <c r="N894" s="216"/>
      <c r="O894" s="216"/>
      <c r="P894" s="216"/>
      <c r="Q894" s="216"/>
      <c r="R894" s="216"/>
      <c r="S894" s="216"/>
      <c r="T894" s="216"/>
      <c r="U894" s="216"/>
      <c r="V894" s="216"/>
      <c r="W894" s="216"/>
      <c r="X894" s="216"/>
      <c r="Y894" s="216"/>
      <c r="Z894" s="216"/>
    </row>
    <row r="895" spans="1:26" ht="15.75" customHeight="1">
      <c r="A895" s="216"/>
      <c r="B895" s="216"/>
      <c r="C895" s="216"/>
      <c r="D895" s="216"/>
      <c r="E895" s="216"/>
      <c r="F895" s="216"/>
      <c r="G895" s="216"/>
      <c r="H895" s="260"/>
      <c r="I895" s="216"/>
      <c r="J895" s="216"/>
      <c r="K895" s="216"/>
      <c r="L895" s="216"/>
      <c r="M895" s="216"/>
      <c r="N895" s="216"/>
      <c r="O895" s="216"/>
      <c r="P895" s="216"/>
      <c r="Q895" s="216"/>
      <c r="R895" s="216"/>
      <c r="S895" s="216"/>
      <c r="T895" s="216"/>
      <c r="U895" s="216"/>
      <c r="V895" s="216"/>
      <c r="W895" s="216"/>
      <c r="X895" s="216"/>
      <c r="Y895" s="216"/>
      <c r="Z895" s="216"/>
    </row>
    <row r="896" spans="1:26" ht="15.75" customHeight="1">
      <c r="A896" s="216"/>
      <c r="B896" s="216"/>
      <c r="C896" s="216"/>
      <c r="D896" s="216"/>
      <c r="E896" s="216"/>
      <c r="F896" s="216"/>
      <c r="G896" s="216"/>
      <c r="H896" s="260"/>
      <c r="I896" s="216"/>
      <c r="J896" s="216"/>
      <c r="K896" s="216"/>
      <c r="L896" s="216"/>
      <c r="M896" s="216"/>
      <c r="N896" s="216"/>
      <c r="O896" s="216"/>
      <c r="P896" s="216"/>
      <c r="Q896" s="216"/>
      <c r="R896" s="216"/>
      <c r="S896" s="216"/>
      <c r="T896" s="216"/>
      <c r="U896" s="216"/>
      <c r="V896" s="216"/>
      <c r="W896" s="216"/>
      <c r="X896" s="216"/>
      <c r="Y896" s="216"/>
      <c r="Z896" s="216"/>
    </row>
    <row r="897" spans="1:26" ht="15.75" customHeight="1">
      <c r="A897" s="216"/>
      <c r="B897" s="216"/>
      <c r="C897" s="216"/>
      <c r="D897" s="216"/>
      <c r="E897" s="216"/>
      <c r="F897" s="216"/>
      <c r="G897" s="216"/>
      <c r="H897" s="260"/>
      <c r="I897" s="216"/>
      <c r="J897" s="216"/>
      <c r="K897" s="216"/>
      <c r="L897" s="216"/>
      <c r="M897" s="216"/>
      <c r="N897" s="216"/>
      <c r="O897" s="216"/>
      <c r="P897" s="216"/>
      <c r="Q897" s="216"/>
      <c r="R897" s="216"/>
      <c r="S897" s="216"/>
      <c r="T897" s="216"/>
      <c r="U897" s="216"/>
      <c r="V897" s="216"/>
      <c r="W897" s="216"/>
      <c r="X897" s="216"/>
      <c r="Y897" s="216"/>
      <c r="Z897" s="216"/>
    </row>
    <row r="898" spans="1:26" ht="15.75" customHeight="1">
      <c r="A898" s="216"/>
      <c r="B898" s="216"/>
      <c r="C898" s="216"/>
      <c r="D898" s="216"/>
      <c r="E898" s="216"/>
      <c r="F898" s="216"/>
      <c r="G898" s="216"/>
      <c r="H898" s="260"/>
      <c r="I898" s="216"/>
      <c r="J898" s="216"/>
      <c r="K898" s="216"/>
      <c r="L898" s="216"/>
      <c r="M898" s="216"/>
      <c r="N898" s="216"/>
      <c r="O898" s="216"/>
      <c r="P898" s="216"/>
      <c r="Q898" s="216"/>
      <c r="R898" s="216"/>
      <c r="S898" s="216"/>
      <c r="T898" s="216"/>
      <c r="U898" s="216"/>
      <c r="V898" s="216"/>
      <c r="W898" s="216"/>
      <c r="X898" s="216"/>
      <c r="Y898" s="216"/>
      <c r="Z898" s="216"/>
    </row>
    <row r="899" spans="1:26" ht="15.75" customHeight="1">
      <c r="A899" s="216"/>
      <c r="B899" s="216"/>
      <c r="C899" s="216"/>
      <c r="D899" s="216"/>
      <c r="E899" s="216"/>
      <c r="F899" s="216"/>
      <c r="G899" s="216"/>
      <c r="H899" s="260"/>
      <c r="I899" s="216"/>
      <c r="J899" s="216"/>
      <c r="K899" s="216"/>
      <c r="L899" s="216"/>
      <c r="M899" s="216"/>
      <c r="N899" s="216"/>
      <c r="O899" s="216"/>
      <c r="P899" s="216"/>
      <c r="Q899" s="216"/>
      <c r="R899" s="216"/>
      <c r="S899" s="216"/>
      <c r="T899" s="216"/>
      <c r="U899" s="216"/>
      <c r="V899" s="216"/>
      <c r="W899" s="216"/>
      <c r="X899" s="216"/>
      <c r="Y899" s="216"/>
      <c r="Z899" s="216"/>
    </row>
    <row r="900" spans="1:26" ht="15.75" customHeight="1">
      <c r="A900" s="216"/>
      <c r="B900" s="216"/>
      <c r="C900" s="216"/>
      <c r="D900" s="216"/>
      <c r="E900" s="216"/>
      <c r="F900" s="216"/>
      <c r="G900" s="216"/>
      <c r="H900" s="260"/>
      <c r="I900" s="216"/>
      <c r="J900" s="216"/>
      <c r="K900" s="216"/>
      <c r="L900" s="216"/>
      <c r="M900" s="216"/>
      <c r="N900" s="216"/>
      <c r="O900" s="216"/>
      <c r="P900" s="216"/>
      <c r="Q900" s="216"/>
      <c r="R900" s="216"/>
      <c r="S900" s="216"/>
      <c r="T900" s="216"/>
      <c r="U900" s="216"/>
      <c r="V900" s="216"/>
      <c r="W900" s="216"/>
      <c r="X900" s="216"/>
      <c r="Y900" s="216"/>
      <c r="Z900" s="216"/>
    </row>
    <row r="901" spans="1:26" ht="15.75" customHeight="1">
      <c r="A901" s="216"/>
      <c r="B901" s="216"/>
      <c r="C901" s="216"/>
      <c r="D901" s="216"/>
      <c r="E901" s="216"/>
      <c r="F901" s="216"/>
      <c r="G901" s="216"/>
      <c r="H901" s="260"/>
      <c r="I901" s="216"/>
      <c r="J901" s="216"/>
      <c r="K901" s="216"/>
      <c r="L901" s="216"/>
      <c r="M901" s="216"/>
      <c r="N901" s="216"/>
      <c r="O901" s="216"/>
      <c r="P901" s="216"/>
      <c r="Q901" s="216"/>
      <c r="R901" s="216"/>
      <c r="S901" s="216"/>
      <c r="T901" s="216"/>
      <c r="U901" s="216"/>
      <c r="V901" s="216"/>
      <c r="W901" s="216"/>
      <c r="X901" s="216"/>
      <c r="Y901" s="216"/>
      <c r="Z901" s="216"/>
    </row>
    <row r="902" spans="1:26" ht="15.75" customHeight="1">
      <c r="A902" s="216"/>
      <c r="B902" s="216"/>
      <c r="C902" s="216"/>
      <c r="D902" s="216"/>
      <c r="E902" s="216"/>
      <c r="F902" s="216"/>
      <c r="G902" s="216"/>
      <c r="H902" s="260"/>
      <c r="I902" s="216"/>
      <c r="J902" s="216"/>
      <c r="K902" s="216"/>
      <c r="L902" s="216"/>
      <c r="M902" s="216"/>
      <c r="N902" s="216"/>
      <c r="O902" s="216"/>
      <c r="P902" s="216"/>
      <c r="Q902" s="216"/>
      <c r="R902" s="216"/>
      <c r="S902" s="216"/>
      <c r="T902" s="216"/>
      <c r="U902" s="216"/>
      <c r="V902" s="216"/>
      <c r="W902" s="216"/>
      <c r="X902" s="216"/>
      <c r="Y902" s="216"/>
      <c r="Z902" s="216"/>
    </row>
    <row r="903" spans="1:26" ht="15.75" customHeight="1">
      <c r="A903" s="216"/>
      <c r="B903" s="216"/>
      <c r="C903" s="216"/>
      <c r="D903" s="216"/>
      <c r="E903" s="216"/>
      <c r="F903" s="216"/>
      <c r="G903" s="216"/>
      <c r="H903" s="260"/>
      <c r="I903" s="216"/>
      <c r="J903" s="216"/>
      <c r="K903" s="216"/>
      <c r="L903" s="216"/>
      <c r="M903" s="216"/>
      <c r="N903" s="216"/>
      <c r="O903" s="216"/>
      <c r="P903" s="216"/>
      <c r="Q903" s="216"/>
      <c r="R903" s="216"/>
      <c r="S903" s="216"/>
      <c r="T903" s="216"/>
      <c r="U903" s="216"/>
      <c r="V903" s="216"/>
      <c r="W903" s="216"/>
      <c r="X903" s="216"/>
      <c r="Y903" s="216"/>
      <c r="Z903" s="216"/>
    </row>
    <row r="904" spans="1:26" ht="15.75" customHeight="1">
      <c r="A904" s="216"/>
      <c r="B904" s="216"/>
      <c r="C904" s="216"/>
      <c r="D904" s="216"/>
      <c r="E904" s="216"/>
      <c r="F904" s="216"/>
      <c r="G904" s="216"/>
      <c r="H904" s="260"/>
      <c r="I904" s="216"/>
      <c r="J904" s="216"/>
      <c r="K904" s="216"/>
      <c r="L904" s="216"/>
      <c r="M904" s="216"/>
      <c r="N904" s="216"/>
      <c r="O904" s="216"/>
      <c r="P904" s="216"/>
      <c r="Q904" s="216"/>
      <c r="R904" s="216"/>
      <c r="S904" s="216"/>
      <c r="T904" s="216"/>
      <c r="U904" s="216"/>
      <c r="V904" s="216"/>
      <c r="W904" s="216"/>
      <c r="X904" s="216"/>
      <c r="Y904" s="216"/>
      <c r="Z904" s="216"/>
    </row>
    <row r="905" spans="1:26" ht="15.75" customHeight="1">
      <c r="A905" s="216"/>
      <c r="B905" s="216"/>
      <c r="C905" s="216"/>
      <c r="D905" s="216"/>
      <c r="E905" s="216"/>
      <c r="F905" s="216"/>
      <c r="G905" s="216"/>
      <c r="H905" s="260"/>
      <c r="I905" s="216"/>
      <c r="J905" s="216"/>
      <c r="K905" s="216"/>
      <c r="L905" s="216"/>
      <c r="M905" s="216"/>
      <c r="N905" s="216"/>
      <c r="O905" s="216"/>
      <c r="P905" s="216"/>
      <c r="Q905" s="216"/>
      <c r="R905" s="216"/>
      <c r="S905" s="216"/>
      <c r="T905" s="216"/>
      <c r="U905" s="216"/>
      <c r="V905" s="216"/>
      <c r="W905" s="216"/>
      <c r="X905" s="216"/>
      <c r="Y905" s="216"/>
      <c r="Z905" s="216"/>
    </row>
    <row r="906" spans="1:26" ht="15.75" customHeight="1">
      <c r="A906" s="216"/>
      <c r="B906" s="216"/>
      <c r="C906" s="216"/>
      <c r="D906" s="216"/>
      <c r="E906" s="216"/>
      <c r="F906" s="216"/>
      <c r="G906" s="216"/>
      <c r="H906" s="260"/>
      <c r="I906" s="216"/>
      <c r="J906" s="216"/>
      <c r="K906" s="216"/>
      <c r="L906" s="216"/>
      <c r="M906" s="216"/>
      <c r="N906" s="216"/>
      <c r="O906" s="216"/>
      <c r="P906" s="216"/>
      <c r="Q906" s="216"/>
      <c r="R906" s="216"/>
      <c r="S906" s="216"/>
      <c r="T906" s="216"/>
      <c r="U906" s="216"/>
      <c r="V906" s="216"/>
      <c r="W906" s="216"/>
      <c r="X906" s="216"/>
      <c r="Y906" s="216"/>
      <c r="Z906" s="216"/>
    </row>
    <row r="907" spans="1:26" ht="15.75" customHeight="1">
      <c r="A907" s="216"/>
      <c r="B907" s="216"/>
      <c r="C907" s="216"/>
      <c r="D907" s="216"/>
      <c r="E907" s="216"/>
      <c r="F907" s="216"/>
      <c r="G907" s="216"/>
      <c r="H907" s="260"/>
      <c r="I907" s="216"/>
      <c r="J907" s="216"/>
      <c r="K907" s="216"/>
      <c r="L907" s="216"/>
      <c r="M907" s="216"/>
      <c r="N907" s="216"/>
      <c r="O907" s="216"/>
      <c r="P907" s="216"/>
      <c r="Q907" s="216"/>
      <c r="R907" s="216"/>
      <c r="S907" s="216"/>
      <c r="T907" s="216"/>
      <c r="U907" s="216"/>
      <c r="V907" s="216"/>
      <c r="W907" s="216"/>
      <c r="X907" s="216"/>
      <c r="Y907" s="216"/>
      <c r="Z907" s="216"/>
    </row>
    <row r="908" spans="1:26" ht="15.75" customHeight="1">
      <c r="A908" s="216"/>
      <c r="B908" s="216"/>
      <c r="C908" s="216"/>
      <c r="D908" s="216"/>
      <c r="E908" s="216"/>
      <c r="F908" s="216"/>
      <c r="G908" s="216"/>
      <c r="H908" s="260"/>
      <c r="I908" s="216"/>
      <c r="J908" s="216"/>
      <c r="K908" s="216"/>
      <c r="L908" s="216"/>
      <c r="M908" s="216"/>
      <c r="N908" s="216"/>
      <c r="O908" s="216"/>
      <c r="P908" s="216"/>
      <c r="Q908" s="216"/>
      <c r="R908" s="216"/>
      <c r="S908" s="216"/>
      <c r="T908" s="216"/>
      <c r="U908" s="216"/>
      <c r="V908" s="216"/>
      <c r="W908" s="216"/>
      <c r="X908" s="216"/>
      <c r="Y908" s="216"/>
      <c r="Z908" s="216"/>
    </row>
    <row r="909" spans="1:26" ht="15.75" customHeight="1">
      <c r="A909" s="216"/>
      <c r="B909" s="216"/>
      <c r="C909" s="216"/>
      <c r="D909" s="216"/>
      <c r="E909" s="216"/>
      <c r="F909" s="216"/>
      <c r="G909" s="216"/>
      <c r="H909" s="260"/>
      <c r="I909" s="216"/>
      <c r="J909" s="216"/>
      <c r="K909" s="216"/>
      <c r="L909" s="216"/>
      <c r="M909" s="216"/>
      <c r="N909" s="216"/>
      <c r="O909" s="216"/>
      <c r="P909" s="216"/>
      <c r="Q909" s="216"/>
      <c r="R909" s="216"/>
      <c r="S909" s="216"/>
      <c r="T909" s="216"/>
      <c r="U909" s="216"/>
      <c r="V909" s="216"/>
      <c r="W909" s="216"/>
      <c r="X909" s="216"/>
      <c r="Y909" s="216"/>
      <c r="Z909" s="216"/>
    </row>
    <row r="910" spans="1:26" ht="15.75" customHeight="1">
      <c r="A910" s="216"/>
      <c r="B910" s="216"/>
      <c r="C910" s="216"/>
      <c r="D910" s="216"/>
      <c r="E910" s="216"/>
      <c r="F910" s="216"/>
      <c r="G910" s="216"/>
      <c r="H910" s="260"/>
      <c r="I910" s="216"/>
      <c r="J910" s="216"/>
      <c r="K910" s="216"/>
      <c r="L910" s="216"/>
      <c r="M910" s="216"/>
      <c r="N910" s="216"/>
      <c r="O910" s="216"/>
      <c r="P910" s="216"/>
      <c r="Q910" s="216"/>
      <c r="R910" s="216"/>
      <c r="S910" s="216"/>
      <c r="T910" s="216"/>
      <c r="U910" s="216"/>
      <c r="V910" s="216"/>
      <c r="W910" s="216"/>
      <c r="X910" s="216"/>
      <c r="Y910" s="216"/>
      <c r="Z910" s="216"/>
    </row>
    <row r="911" spans="1:26" ht="15.75" customHeight="1">
      <c r="A911" s="216"/>
      <c r="B911" s="216"/>
      <c r="C911" s="216"/>
      <c r="D911" s="216"/>
      <c r="E911" s="216"/>
      <c r="F911" s="216"/>
      <c r="G911" s="216"/>
      <c r="H911" s="260"/>
      <c r="I911" s="216"/>
      <c r="J911" s="216"/>
      <c r="K911" s="216"/>
      <c r="L911" s="216"/>
      <c r="M911" s="216"/>
      <c r="N911" s="216"/>
      <c r="O911" s="216"/>
      <c r="P911" s="216"/>
      <c r="Q911" s="216"/>
      <c r="R911" s="216"/>
      <c r="S911" s="216"/>
      <c r="T911" s="216"/>
      <c r="U911" s="216"/>
      <c r="V911" s="216"/>
      <c r="W911" s="216"/>
      <c r="X911" s="216"/>
      <c r="Y911" s="216"/>
      <c r="Z911" s="216"/>
    </row>
    <row r="912" spans="1:26" ht="15.75" customHeight="1">
      <c r="A912" s="216"/>
      <c r="B912" s="216"/>
      <c r="C912" s="216"/>
      <c r="D912" s="216"/>
      <c r="E912" s="216"/>
      <c r="F912" s="216"/>
      <c r="G912" s="216"/>
      <c r="H912" s="260"/>
      <c r="I912" s="216"/>
      <c r="J912" s="216"/>
      <c r="K912" s="216"/>
      <c r="L912" s="216"/>
      <c r="M912" s="216"/>
      <c r="N912" s="216"/>
      <c r="O912" s="216"/>
      <c r="P912" s="216"/>
      <c r="Q912" s="216"/>
      <c r="R912" s="216"/>
      <c r="S912" s="216"/>
      <c r="T912" s="216"/>
      <c r="U912" s="216"/>
      <c r="V912" s="216"/>
      <c r="W912" s="216"/>
      <c r="X912" s="216"/>
      <c r="Y912" s="216"/>
      <c r="Z912" s="216"/>
    </row>
    <row r="913" spans="1:26" ht="15.75" customHeight="1">
      <c r="A913" s="216"/>
      <c r="B913" s="216"/>
      <c r="C913" s="216"/>
      <c r="D913" s="216"/>
      <c r="E913" s="216"/>
      <c r="F913" s="216"/>
      <c r="G913" s="216"/>
      <c r="H913" s="260"/>
      <c r="I913" s="216"/>
      <c r="J913" s="216"/>
      <c r="K913" s="216"/>
      <c r="L913" s="216"/>
      <c r="M913" s="216"/>
      <c r="N913" s="216"/>
      <c r="O913" s="216"/>
      <c r="P913" s="216"/>
      <c r="Q913" s="216"/>
      <c r="R913" s="216"/>
      <c r="S913" s="216"/>
      <c r="T913" s="216"/>
      <c r="U913" s="216"/>
      <c r="V913" s="216"/>
      <c r="W913" s="216"/>
      <c r="X913" s="216"/>
      <c r="Y913" s="216"/>
      <c r="Z913" s="216"/>
    </row>
    <row r="914" spans="1:26" ht="15.75" customHeight="1">
      <c r="A914" s="216"/>
      <c r="B914" s="216"/>
      <c r="C914" s="216"/>
      <c r="D914" s="216"/>
      <c r="E914" s="216"/>
      <c r="F914" s="216"/>
      <c r="G914" s="216"/>
      <c r="H914" s="260"/>
      <c r="I914" s="216"/>
      <c r="J914" s="216"/>
      <c r="K914" s="216"/>
      <c r="L914" s="216"/>
      <c r="M914" s="216"/>
      <c r="N914" s="216"/>
      <c r="O914" s="216"/>
      <c r="P914" s="216"/>
      <c r="Q914" s="216"/>
      <c r="R914" s="216"/>
      <c r="S914" s="216"/>
      <c r="T914" s="216"/>
      <c r="U914" s="216"/>
      <c r="V914" s="216"/>
      <c r="W914" s="216"/>
      <c r="X914" s="216"/>
      <c r="Y914" s="216"/>
      <c r="Z914" s="216"/>
    </row>
    <row r="915" spans="1:26" ht="15.75" customHeight="1">
      <c r="A915" s="216"/>
      <c r="B915" s="216"/>
      <c r="C915" s="216"/>
      <c r="D915" s="216"/>
      <c r="E915" s="216"/>
      <c r="F915" s="216"/>
      <c r="G915" s="216"/>
      <c r="H915" s="260"/>
      <c r="I915" s="216"/>
      <c r="J915" s="216"/>
      <c r="K915" s="216"/>
      <c r="L915" s="216"/>
      <c r="M915" s="216"/>
      <c r="N915" s="216"/>
      <c r="O915" s="216"/>
      <c r="P915" s="216"/>
      <c r="Q915" s="216"/>
      <c r="R915" s="216"/>
      <c r="S915" s="216"/>
      <c r="T915" s="216"/>
      <c r="U915" s="216"/>
      <c r="V915" s="216"/>
      <c r="W915" s="216"/>
      <c r="X915" s="216"/>
      <c r="Y915" s="216"/>
      <c r="Z915" s="216"/>
    </row>
    <row r="916" spans="1:26" ht="15.75" customHeight="1">
      <c r="A916" s="216"/>
      <c r="B916" s="216"/>
      <c r="C916" s="216"/>
      <c r="D916" s="216"/>
      <c r="E916" s="216"/>
      <c r="F916" s="216"/>
      <c r="G916" s="216"/>
      <c r="H916" s="260"/>
      <c r="I916" s="216"/>
      <c r="J916" s="216"/>
      <c r="K916" s="216"/>
      <c r="L916" s="216"/>
      <c r="M916" s="216"/>
      <c r="N916" s="216"/>
      <c r="O916" s="216"/>
      <c r="P916" s="216"/>
      <c r="Q916" s="216"/>
      <c r="R916" s="216"/>
      <c r="S916" s="216"/>
      <c r="T916" s="216"/>
      <c r="U916" s="216"/>
      <c r="V916" s="216"/>
      <c r="W916" s="216"/>
      <c r="X916" s="216"/>
      <c r="Y916" s="216"/>
      <c r="Z916" s="216"/>
    </row>
    <row r="917" spans="1:26" ht="15.75" customHeight="1">
      <c r="A917" s="216"/>
      <c r="B917" s="216"/>
      <c r="C917" s="216"/>
      <c r="D917" s="216"/>
      <c r="E917" s="216"/>
      <c r="F917" s="216"/>
      <c r="G917" s="216"/>
      <c r="H917" s="260"/>
      <c r="I917" s="216"/>
      <c r="J917" s="216"/>
      <c r="K917" s="216"/>
      <c r="L917" s="216"/>
      <c r="M917" s="216"/>
      <c r="N917" s="216"/>
      <c r="O917" s="216"/>
      <c r="P917" s="216"/>
      <c r="Q917" s="216"/>
      <c r="R917" s="216"/>
      <c r="S917" s="216"/>
      <c r="T917" s="216"/>
      <c r="U917" s="216"/>
      <c r="V917" s="216"/>
      <c r="W917" s="216"/>
      <c r="X917" s="216"/>
      <c r="Y917" s="216"/>
      <c r="Z917" s="216"/>
    </row>
    <row r="918" spans="1:26" ht="15.75" customHeight="1">
      <c r="A918" s="216"/>
      <c r="B918" s="216"/>
      <c r="C918" s="216"/>
      <c r="D918" s="216"/>
      <c r="E918" s="216"/>
      <c r="F918" s="216"/>
      <c r="G918" s="216"/>
      <c r="H918" s="260"/>
      <c r="I918" s="216"/>
      <c r="J918" s="216"/>
      <c r="K918" s="216"/>
      <c r="L918" s="216"/>
      <c r="M918" s="216"/>
      <c r="N918" s="216"/>
      <c r="O918" s="216"/>
      <c r="P918" s="216"/>
      <c r="Q918" s="216"/>
      <c r="R918" s="216"/>
      <c r="S918" s="216"/>
      <c r="T918" s="216"/>
      <c r="U918" s="216"/>
      <c r="V918" s="216"/>
      <c r="W918" s="216"/>
      <c r="X918" s="216"/>
      <c r="Y918" s="216"/>
      <c r="Z918" s="216"/>
    </row>
    <row r="919" spans="1:26" ht="15.75" customHeight="1">
      <c r="A919" s="216"/>
      <c r="B919" s="216"/>
      <c r="C919" s="216"/>
      <c r="D919" s="216"/>
      <c r="E919" s="216"/>
      <c r="F919" s="216"/>
      <c r="G919" s="216"/>
      <c r="H919" s="260"/>
      <c r="I919" s="216"/>
      <c r="J919" s="216"/>
      <c r="K919" s="216"/>
      <c r="L919" s="216"/>
      <c r="M919" s="216"/>
      <c r="N919" s="216"/>
      <c r="O919" s="216"/>
      <c r="P919" s="216"/>
      <c r="Q919" s="216"/>
      <c r="R919" s="216"/>
      <c r="S919" s="216"/>
      <c r="T919" s="216"/>
      <c r="U919" s="216"/>
      <c r="V919" s="216"/>
      <c r="W919" s="216"/>
      <c r="X919" s="216"/>
      <c r="Y919" s="216"/>
      <c r="Z919" s="216"/>
    </row>
    <row r="920" spans="1:26" ht="15.75" customHeight="1">
      <c r="A920" s="216"/>
      <c r="B920" s="216"/>
      <c r="C920" s="216"/>
      <c r="D920" s="216"/>
      <c r="E920" s="216"/>
      <c r="F920" s="216"/>
      <c r="G920" s="216"/>
      <c r="H920" s="260"/>
      <c r="I920" s="216"/>
      <c r="J920" s="216"/>
      <c r="K920" s="216"/>
      <c r="L920" s="216"/>
      <c r="M920" s="216"/>
      <c r="N920" s="216"/>
      <c r="O920" s="216"/>
      <c r="P920" s="216"/>
      <c r="Q920" s="216"/>
      <c r="R920" s="216"/>
      <c r="S920" s="216"/>
      <c r="T920" s="216"/>
      <c r="U920" s="216"/>
      <c r="V920" s="216"/>
      <c r="W920" s="216"/>
      <c r="X920" s="216"/>
      <c r="Y920" s="216"/>
      <c r="Z920" s="216"/>
    </row>
    <row r="921" spans="1:26" ht="15.75" customHeight="1">
      <c r="A921" s="216"/>
      <c r="B921" s="216"/>
      <c r="C921" s="216"/>
      <c r="D921" s="216"/>
      <c r="E921" s="216"/>
      <c r="F921" s="216"/>
      <c r="G921" s="216"/>
      <c r="H921" s="260"/>
      <c r="I921" s="216"/>
      <c r="J921" s="216"/>
      <c r="K921" s="216"/>
      <c r="L921" s="216"/>
      <c r="M921" s="216"/>
      <c r="N921" s="216"/>
      <c r="O921" s="216"/>
      <c r="P921" s="216"/>
      <c r="Q921" s="216"/>
      <c r="R921" s="216"/>
      <c r="S921" s="216"/>
      <c r="T921" s="216"/>
      <c r="U921" s="216"/>
      <c r="V921" s="216"/>
      <c r="W921" s="216"/>
      <c r="X921" s="216"/>
      <c r="Y921" s="216"/>
      <c r="Z921" s="216"/>
    </row>
    <row r="922" spans="1:26" ht="15.75" customHeight="1">
      <c r="A922" s="216"/>
      <c r="B922" s="216"/>
      <c r="C922" s="216"/>
      <c r="D922" s="216"/>
      <c r="E922" s="216"/>
      <c r="F922" s="216"/>
      <c r="G922" s="216"/>
      <c r="H922" s="260"/>
      <c r="I922" s="216"/>
      <c r="J922" s="216"/>
      <c r="K922" s="216"/>
      <c r="L922" s="216"/>
      <c r="M922" s="216"/>
      <c r="N922" s="216"/>
      <c r="O922" s="216"/>
      <c r="P922" s="216"/>
      <c r="Q922" s="216"/>
      <c r="R922" s="216"/>
      <c r="S922" s="216"/>
      <c r="T922" s="216"/>
      <c r="U922" s="216"/>
      <c r="V922" s="216"/>
      <c r="W922" s="216"/>
      <c r="X922" s="216"/>
      <c r="Y922" s="216"/>
      <c r="Z922" s="216"/>
    </row>
    <row r="923" spans="1:26" ht="15.75" customHeight="1">
      <c r="A923" s="216"/>
      <c r="B923" s="216"/>
      <c r="C923" s="216"/>
      <c r="D923" s="216"/>
      <c r="E923" s="216"/>
      <c r="F923" s="216"/>
      <c r="G923" s="216"/>
      <c r="H923" s="260"/>
      <c r="I923" s="216"/>
      <c r="J923" s="216"/>
      <c r="K923" s="216"/>
      <c r="L923" s="216"/>
      <c r="M923" s="216"/>
      <c r="N923" s="216"/>
      <c r="O923" s="216"/>
      <c r="P923" s="216"/>
      <c r="Q923" s="216"/>
      <c r="R923" s="216"/>
      <c r="S923" s="216"/>
      <c r="T923" s="216"/>
      <c r="U923" s="216"/>
      <c r="V923" s="216"/>
      <c r="W923" s="216"/>
      <c r="X923" s="216"/>
      <c r="Y923" s="216"/>
      <c r="Z923" s="216"/>
    </row>
    <row r="924" spans="1:26" ht="15.75" customHeight="1">
      <c r="A924" s="216"/>
      <c r="B924" s="216"/>
      <c r="C924" s="216"/>
      <c r="D924" s="216"/>
      <c r="E924" s="216"/>
      <c r="F924" s="216"/>
      <c r="G924" s="216"/>
      <c r="H924" s="260"/>
      <c r="I924" s="216"/>
      <c r="J924" s="216"/>
      <c r="K924" s="216"/>
      <c r="L924" s="216"/>
      <c r="M924" s="216"/>
      <c r="N924" s="216"/>
      <c r="O924" s="216"/>
      <c r="P924" s="216"/>
      <c r="Q924" s="216"/>
      <c r="R924" s="216"/>
      <c r="S924" s="216"/>
      <c r="T924" s="216"/>
      <c r="U924" s="216"/>
      <c r="V924" s="216"/>
      <c r="W924" s="216"/>
      <c r="X924" s="216"/>
      <c r="Y924" s="216"/>
      <c r="Z924" s="216"/>
    </row>
    <row r="925" spans="1:26" ht="15.75" customHeight="1">
      <c r="A925" s="216"/>
      <c r="B925" s="216"/>
      <c r="C925" s="216"/>
      <c r="D925" s="216"/>
      <c r="E925" s="216"/>
      <c r="F925" s="216"/>
      <c r="G925" s="216"/>
      <c r="H925" s="260"/>
      <c r="I925" s="216"/>
      <c r="J925" s="216"/>
      <c r="K925" s="216"/>
      <c r="L925" s="216"/>
      <c r="M925" s="216"/>
      <c r="N925" s="216"/>
      <c r="O925" s="216"/>
      <c r="P925" s="216"/>
      <c r="Q925" s="216"/>
      <c r="R925" s="216"/>
      <c r="S925" s="216"/>
      <c r="T925" s="216"/>
      <c r="U925" s="216"/>
      <c r="V925" s="216"/>
      <c r="W925" s="216"/>
      <c r="X925" s="216"/>
      <c r="Y925" s="216"/>
      <c r="Z925" s="216"/>
    </row>
    <row r="926" spans="1:26" ht="15.75" customHeight="1">
      <c r="A926" s="216"/>
      <c r="B926" s="216"/>
      <c r="C926" s="216"/>
      <c r="D926" s="216"/>
      <c r="E926" s="216"/>
      <c r="F926" s="216"/>
      <c r="G926" s="216"/>
      <c r="H926" s="260"/>
      <c r="I926" s="216"/>
      <c r="J926" s="216"/>
      <c r="K926" s="216"/>
      <c r="L926" s="216"/>
      <c r="M926" s="216"/>
      <c r="N926" s="216"/>
      <c r="O926" s="216"/>
      <c r="P926" s="216"/>
      <c r="Q926" s="216"/>
      <c r="R926" s="216"/>
      <c r="S926" s="216"/>
      <c r="T926" s="216"/>
      <c r="U926" s="216"/>
      <c r="V926" s="216"/>
      <c r="W926" s="216"/>
      <c r="X926" s="216"/>
      <c r="Y926" s="216"/>
      <c r="Z926" s="216"/>
    </row>
    <row r="927" spans="1:26" ht="15.75" customHeight="1">
      <c r="A927" s="216"/>
      <c r="B927" s="216"/>
      <c r="C927" s="216"/>
      <c r="D927" s="216"/>
      <c r="E927" s="216"/>
      <c r="F927" s="216"/>
      <c r="G927" s="216"/>
      <c r="H927" s="260"/>
      <c r="I927" s="216"/>
      <c r="J927" s="216"/>
      <c r="K927" s="216"/>
      <c r="L927" s="216"/>
      <c r="M927" s="216"/>
      <c r="N927" s="216"/>
      <c r="O927" s="216"/>
      <c r="P927" s="216"/>
      <c r="Q927" s="216"/>
      <c r="R927" s="216"/>
      <c r="S927" s="216"/>
      <c r="T927" s="216"/>
      <c r="U927" s="216"/>
      <c r="V927" s="216"/>
      <c r="W927" s="216"/>
      <c r="X927" s="216"/>
      <c r="Y927" s="216"/>
      <c r="Z927" s="216"/>
    </row>
    <row r="928" spans="1:26" ht="15.75" customHeight="1">
      <c r="A928" s="216"/>
      <c r="B928" s="216"/>
      <c r="C928" s="216"/>
      <c r="D928" s="216"/>
      <c r="E928" s="216"/>
      <c r="F928" s="216"/>
      <c r="G928" s="216"/>
      <c r="H928" s="260"/>
      <c r="I928" s="216"/>
      <c r="J928" s="216"/>
      <c r="K928" s="216"/>
      <c r="L928" s="216"/>
      <c r="M928" s="216"/>
      <c r="N928" s="216"/>
      <c r="O928" s="216"/>
      <c r="P928" s="216"/>
      <c r="Q928" s="216"/>
      <c r="R928" s="216"/>
      <c r="S928" s="216"/>
      <c r="T928" s="216"/>
      <c r="U928" s="216"/>
      <c r="V928" s="216"/>
      <c r="W928" s="216"/>
      <c r="X928" s="216"/>
      <c r="Y928" s="216"/>
      <c r="Z928" s="216"/>
    </row>
    <row r="929" spans="1:26" ht="15.75" customHeight="1">
      <c r="A929" s="216"/>
      <c r="B929" s="216"/>
      <c r="C929" s="216"/>
      <c r="D929" s="216"/>
      <c r="E929" s="216"/>
      <c r="F929" s="216"/>
      <c r="G929" s="216"/>
      <c r="H929" s="260"/>
      <c r="I929" s="216"/>
      <c r="J929" s="216"/>
      <c r="K929" s="216"/>
      <c r="L929" s="216"/>
      <c r="M929" s="216"/>
      <c r="N929" s="216"/>
      <c r="O929" s="216"/>
      <c r="P929" s="216"/>
      <c r="Q929" s="216"/>
      <c r="R929" s="216"/>
      <c r="S929" s="216"/>
      <c r="T929" s="216"/>
      <c r="U929" s="216"/>
      <c r="V929" s="216"/>
      <c r="W929" s="216"/>
      <c r="X929" s="216"/>
      <c r="Y929" s="216"/>
      <c r="Z929" s="216"/>
    </row>
    <row r="930" spans="1:26" ht="15.75" customHeight="1">
      <c r="A930" s="216"/>
      <c r="B930" s="216"/>
      <c r="C930" s="216"/>
      <c r="D930" s="216"/>
      <c r="E930" s="216"/>
      <c r="F930" s="216"/>
      <c r="G930" s="216"/>
      <c r="H930" s="260"/>
      <c r="I930" s="216"/>
      <c r="J930" s="216"/>
      <c r="K930" s="216"/>
      <c r="L930" s="216"/>
      <c r="M930" s="216"/>
      <c r="N930" s="216"/>
      <c r="O930" s="216"/>
      <c r="P930" s="216"/>
      <c r="Q930" s="216"/>
      <c r="R930" s="216"/>
      <c r="S930" s="216"/>
      <c r="T930" s="216"/>
      <c r="U930" s="216"/>
      <c r="V930" s="216"/>
      <c r="W930" s="216"/>
      <c r="X930" s="216"/>
      <c r="Y930" s="216"/>
      <c r="Z930" s="216"/>
    </row>
    <row r="931" spans="1:26" ht="15.75" customHeight="1">
      <c r="A931" s="216"/>
      <c r="B931" s="216"/>
      <c r="C931" s="216"/>
      <c r="D931" s="216"/>
      <c r="E931" s="216"/>
      <c r="F931" s="216"/>
      <c r="G931" s="216"/>
      <c r="H931" s="260"/>
      <c r="I931" s="216"/>
      <c r="J931" s="216"/>
      <c r="K931" s="216"/>
      <c r="L931" s="216"/>
      <c r="M931" s="216"/>
      <c r="N931" s="216"/>
      <c r="O931" s="216"/>
      <c r="P931" s="216"/>
      <c r="Q931" s="216"/>
      <c r="R931" s="216"/>
      <c r="S931" s="216"/>
      <c r="T931" s="216"/>
      <c r="U931" s="216"/>
      <c r="V931" s="216"/>
      <c r="W931" s="216"/>
      <c r="X931" s="216"/>
      <c r="Y931" s="216"/>
      <c r="Z931" s="216"/>
    </row>
    <row r="932" spans="1:26" ht="15.75" customHeight="1">
      <c r="A932" s="216"/>
      <c r="B932" s="216"/>
      <c r="C932" s="216"/>
      <c r="D932" s="216"/>
      <c r="E932" s="216"/>
      <c r="F932" s="216"/>
      <c r="G932" s="216"/>
      <c r="H932" s="260"/>
      <c r="I932" s="216"/>
      <c r="J932" s="216"/>
      <c r="K932" s="216"/>
      <c r="L932" s="216"/>
      <c r="M932" s="216"/>
      <c r="N932" s="216"/>
      <c r="O932" s="216"/>
      <c r="P932" s="216"/>
      <c r="Q932" s="216"/>
      <c r="R932" s="216"/>
      <c r="S932" s="216"/>
      <c r="T932" s="216"/>
      <c r="U932" s="216"/>
      <c r="V932" s="216"/>
      <c r="W932" s="216"/>
      <c r="X932" s="216"/>
      <c r="Y932" s="216"/>
      <c r="Z932" s="216"/>
    </row>
    <row r="933" spans="1:26" ht="15.75" customHeight="1">
      <c r="A933" s="216"/>
      <c r="B933" s="216"/>
      <c r="C933" s="216"/>
      <c r="D933" s="216"/>
      <c r="E933" s="216"/>
      <c r="F933" s="216"/>
      <c r="G933" s="216"/>
      <c r="H933" s="260"/>
      <c r="I933" s="216"/>
      <c r="J933" s="216"/>
      <c r="K933" s="216"/>
      <c r="L933" s="216"/>
      <c r="M933" s="216"/>
      <c r="N933" s="216"/>
      <c r="O933" s="216"/>
      <c r="P933" s="216"/>
      <c r="Q933" s="216"/>
      <c r="R933" s="216"/>
      <c r="S933" s="216"/>
      <c r="T933" s="216"/>
      <c r="U933" s="216"/>
      <c r="V933" s="216"/>
      <c r="W933" s="216"/>
      <c r="X933" s="216"/>
      <c r="Y933" s="216"/>
      <c r="Z933" s="216"/>
    </row>
    <row r="934" spans="1:26" ht="15.75" customHeight="1">
      <c r="A934" s="216"/>
      <c r="B934" s="216"/>
      <c r="C934" s="216"/>
      <c r="D934" s="216"/>
      <c r="E934" s="216"/>
      <c r="F934" s="216"/>
      <c r="G934" s="216"/>
      <c r="H934" s="260"/>
      <c r="I934" s="216"/>
      <c r="J934" s="216"/>
      <c r="K934" s="216"/>
      <c r="L934" s="216"/>
      <c r="M934" s="216"/>
      <c r="N934" s="216"/>
      <c r="O934" s="216"/>
      <c r="P934" s="216"/>
      <c r="Q934" s="216"/>
      <c r="R934" s="216"/>
      <c r="S934" s="216"/>
      <c r="T934" s="216"/>
      <c r="U934" s="216"/>
      <c r="V934" s="216"/>
      <c r="W934" s="216"/>
      <c r="X934" s="216"/>
      <c r="Y934" s="216"/>
      <c r="Z934" s="216"/>
    </row>
    <row r="935" spans="1:26" ht="15.75" customHeight="1">
      <c r="A935" s="216"/>
      <c r="B935" s="216"/>
      <c r="C935" s="216"/>
      <c r="D935" s="216"/>
      <c r="E935" s="216"/>
      <c r="F935" s="216"/>
      <c r="G935" s="216"/>
      <c r="H935" s="260"/>
      <c r="I935" s="216"/>
      <c r="J935" s="216"/>
      <c r="K935" s="216"/>
      <c r="L935" s="216"/>
      <c r="M935" s="216"/>
      <c r="N935" s="216"/>
      <c r="O935" s="216"/>
      <c r="P935" s="216"/>
      <c r="Q935" s="216"/>
      <c r="R935" s="216"/>
      <c r="S935" s="216"/>
      <c r="T935" s="216"/>
      <c r="U935" s="216"/>
      <c r="V935" s="216"/>
      <c r="W935" s="216"/>
      <c r="X935" s="216"/>
      <c r="Y935" s="216"/>
      <c r="Z935" s="216"/>
    </row>
    <row r="936" spans="1:26" ht="15.75" customHeight="1">
      <c r="A936" s="216"/>
      <c r="B936" s="216"/>
      <c r="C936" s="216"/>
      <c r="D936" s="216"/>
      <c r="E936" s="216"/>
      <c r="F936" s="216"/>
      <c r="G936" s="216"/>
      <c r="H936" s="260"/>
      <c r="I936" s="216"/>
      <c r="J936" s="216"/>
      <c r="K936" s="216"/>
      <c r="L936" s="216"/>
      <c r="M936" s="216"/>
      <c r="N936" s="216"/>
      <c r="O936" s="216"/>
      <c r="P936" s="216"/>
      <c r="Q936" s="216"/>
      <c r="R936" s="216"/>
      <c r="S936" s="216"/>
      <c r="T936" s="216"/>
      <c r="U936" s="216"/>
      <c r="V936" s="216"/>
      <c r="W936" s="216"/>
      <c r="X936" s="216"/>
      <c r="Y936" s="216"/>
      <c r="Z936" s="216"/>
    </row>
    <row r="937" spans="1:26" ht="15.75" customHeight="1">
      <c r="A937" s="216"/>
      <c r="B937" s="216"/>
      <c r="C937" s="216"/>
      <c r="D937" s="216"/>
      <c r="E937" s="216"/>
      <c r="F937" s="216"/>
      <c r="G937" s="216"/>
      <c r="H937" s="260"/>
      <c r="I937" s="216"/>
      <c r="J937" s="216"/>
      <c r="K937" s="216"/>
      <c r="L937" s="216"/>
      <c r="M937" s="216"/>
      <c r="N937" s="216"/>
      <c r="O937" s="216"/>
      <c r="P937" s="216"/>
      <c r="Q937" s="216"/>
      <c r="R937" s="216"/>
      <c r="S937" s="216"/>
      <c r="T937" s="216"/>
      <c r="U937" s="216"/>
      <c r="V937" s="216"/>
      <c r="W937" s="216"/>
      <c r="X937" s="216"/>
      <c r="Y937" s="216"/>
      <c r="Z937" s="216"/>
    </row>
    <row r="938" spans="1:26" ht="15.75" customHeight="1">
      <c r="A938" s="216"/>
      <c r="B938" s="216"/>
      <c r="C938" s="216"/>
      <c r="D938" s="216"/>
      <c r="E938" s="216"/>
      <c r="F938" s="216"/>
      <c r="G938" s="216"/>
      <c r="H938" s="260"/>
      <c r="I938" s="216"/>
      <c r="J938" s="216"/>
      <c r="K938" s="216"/>
      <c r="L938" s="216"/>
      <c r="M938" s="216"/>
      <c r="N938" s="216"/>
      <c r="O938" s="216"/>
      <c r="P938" s="216"/>
      <c r="Q938" s="216"/>
      <c r="R938" s="216"/>
      <c r="S938" s="216"/>
      <c r="T938" s="216"/>
      <c r="U938" s="216"/>
      <c r="V938" s="216"/>
      <c r="W938" s="216"/>
      <c r="X938" s="216"/>
      <c r="Y938" s="216"/>
      <c r="Z938" s="216"/>
    </row>
    <row r="939" spans="1:26" ht="15.75" customHeight="1">
      <c r="A939" s="216"/>
      <c r="B939" s="216"/>
      <c r="C939" s="216"/>
      <c r="D939" s="216"/>
      <c r="E939" s="216"/>
      <c r="F939" s="216"/>
      <c r="G939" s="216"/>
      <c r="H939" s="260"/>
      <c r="I939" s="216"/>
      <c r="J939" s="216"/>
      <c r="K939" s="216"/>
      <c r="L939" s="216"/>
      <c r="M939" s="216"/>
      <c r="N939" s="216"/>
      <c r="O939" s="216"/>
      <c r="P939" s="216"/>
      <c r="Q939" s="216"/>
      <c r="R939" s="216"/>
      <c r="S939" s="216"/>
      <c r="T939" s="216"/>
      <c r="U939" s="216"/>
      <c r="V939" s="216"/>
      <c r="W939" s="216"/>
      <c r="X939" s="216"/>
      <c r="Y939" s="216"/>
      <c r="Z939" s="216"/>
    </row>
    <row r="940" spans="1:26" ht="15.75" customHeight="1">
      <c r="A940" s="216"/>
      <c r="B940" s="216"/>
      <c r="C940" s="216"/>
      <c r="D940" s="216"/>
      <c r="E940" s="216"/>
      <c r="F940" s="216"/>
      <c r="G940" s="216"/>
      <c r="H940" s="260"/>
      <c r="I940" s="216"/>
      <c r="J940" s="216"/>
      <c r="K940" s="216"/>
      <c r="L940" s="216"/>
      <c r="M940" s="216"/>
      <c r="N940" s="216"/>
      <c r="O940" s="216"/>
      <c r="P940" s="216"/>
      <c r="Q940" s="216"/>
      <c r="R940" s="216"/>
      <c r="S940" s="216"/>
      <c r="T940" s="216"/>
      <c r="U940" s="216"/>
      <c r="V940" s="216"/>
      <c r="W940" s="216"/>
      <c r="X940" s="216"/>
      <c r="Y940" s="216"/>
      <c r="Z940" s="216"/>
    </row>
    <row r="941" spans="1:26" ht="15.75" customHeight="1">
      <c r="A941" s="216"/>
      <c r="B941" s="216"/>
      <c r="C941" s="216"/>
      <c r="D941" s="216"/>
      <c r="E941" s="216"/>
      <c r="F941" s="216"/>
      <c r="G941" s="216"/>
      <c r="H941" s="260"/>
      <c r="I941" s="216"/>
      <c r="J941" s="216"/>
      <c r="K941" s="216"/>
      <c r="L941" s="216"/>
      <c r="M941" s="216"/>
      <c r="N941" s="216"/>
      <c r="O941" s="216"/>
      <c r="P941" s="216"/>
      <c r="Q941" s="216"/>
      <c r="R941" s="216"/>
      <c r="S941" s="216"/>
      <c r="T941" s="216"/>
      <c r="U941" s="216"/>
      <c r="V941" s="216"/>
      <c r="W941" s="216"/>
      <c r="X941" s="216"/>
      <c r="Y941" s="216"/>
      <c r="Z941" s="216"/>
    </row>
    <row r="942" spans="1:26" ht="15.75" customHeight="1">
      <c r="A942" s="216"/>
      <c r="B942" s="216"/>
      <c r="C942" s="216"/>
      <c r="D942" s="216"/>
      <c r="E942" s="216"/>
      <c r="F942" s="216"/>
      <c r="G942" s="216"/>
      <c r="H942" s="260"/>
      <c r="I942" s="216"/>
      <c r="J942" s="216"/>
      <c r="K942" s="216"/>
      <c r="L942" s="216"/>
      <c r="M942" s="216"/>
      <c r="N942" s="216"/>
      <c r="O942" s="216"/>
      <c r="P942" s="216"/>
      <c r="Q942" s="216"/>
      <c r="R942" s="216"/>
      <c r="S942" s="216"/>
      <c r="T942" s="216"/>
      <c r="U942" s="216"/>
      <c r="V942" s="216"/>
      <c r="W942" s="216"/>
      <c r="X942" s="216"/>
      <c r="Y942" s="216"/>
      <c r="Z942" s="216"/>
    </row>
    <row r="943" spans="1:26" ht="15.75" customHeight="1">
      <c r="A943" s="216"/>
      <c r="B943" s="216"/>
      <c r="C943" s="216"/>
      <c r="D943" s="216"/>
      <c r="E943" s="216"/>
      <c r="F943" s="216"/>
      <c r="G943" s="216"/>
      <c r="H943" s="260"/>
      <c r="I943" s="216"/>
      <c r="J943" s="216"/>
      <c r="K943" s="216"/>
      <c r="L943" s="216"/>
      <c r="M943" s="216"/>
      <c r="N943" s="216"/>
      <c r="O943" s="216"/>
      <c r="P943" s="216"/>
      <c r="Q943" s="216"/>
      <c r="R943" s="216"/>
      <c r="S943" s="216"/>
      <c r="T943" s="216"/>
      <c r="U943" s="216"/>
      <c r="V943" s="216"/>
      <c r="W943" s="216"/>
      <c r="X943" s="216"/>
      <c r="Y943" s="216"/>
      <c r="Z943" s="216"/>
    </row>
    <row r="944" spans="1:26" ht="15.75" customHeight="1">
      <c r="A944" s="216"/>
      <c r="B944" s="216"/>
      <c r="C944" s="216"/>
      <c r="D944" s="216"/>
      <c r="E944" s="216"/>
      <c r="F944" s="216"/>
      <c r="G944" s="216"/>
      <c r="H944" s="260"/>
      <c r="I944" s="216"/>
      <c r="J944" s="216"/>
      <c r="K944" s="216"/>
      <c r="L944" s="216"/>
      <c r="M944" s="216"/>
      <c r="N944" s="216"/>
      <c r="O944" s="216"/>
      <c r="P944" s="216"/>
      <c r="Q944" s="216"/>
      <c r="R944" s="216"/>
      <c r="S944" s="216"/>
      <c r="T944" s="216"/>
      <c r="U944" s="216"/>
      <c r="V944" s="216"/>
      <c r="W944" s="216"/>
      <c r="X944" s="216"/>
      <c r="Y944" s="216"/>
      <c r="Z944" s="216"/>
    </row>
    <row r="945" spans="1:26" ht="15.75" customHeight="1">
      <c r="A945" s="216"/>
      <c r="B945" s="216"/>
      <c r="C945" s="216"/>
      <c r="D945" s="216"/>
      <c r="E945" s="216"/>
      <c r="F945" s="216"/>
      <c r="G945" s="216"/>
      <c r="H945" s="260"/>
      <c r="I945" s="216"/>
      <c r="J945" s="216"/>
      <c r="K945" s="216"/>
      <c r="L945" s="216"/>
      <c r="M945" s="216"/>
      <c r="N945" s="216"/>
      <c r="O945" s="216"/>
      <c r="P945" s="216"/>
      <c r="Q945" s="216"/>
      <c r="R945" s="216"/>
      <c r="S945" s="216"/>
      <c r="T945" s="216"/>
      <c r="U945" s="216"/>
      <c r="V945" s="216"/>
      <c r="W945" s="216"/>
      <c r="X945" s="216"/>
      <c r="Y945" s="216"/>
      <c r="Z945" s="216"/>
    </row>
    <row r="946" spans="1:26" ht="15.75" customHeight="1">
      <c r="A946" s="216"/>
      <c r="B946" s="216"/>
      <c r="C946" s="216"/>
      <c r="D946" s="216"/>
      <c r="E946" s="216"/>
      <c r="F946" s="216"/>
      <c r="G946" s="216"/>
      <c r="H946" s="260"/>
      <c r="I946" s="216"/>
      <c r="J946" s="216"/>
      <c r="K946" s="216"/>
      <c r="L946" s="216"/>
      <c r="M946" s="216"/>
      <c r="N946" s="216"/>
      <c r="O946" s="216"/>
      <c r="P946" s="216"/>
      <c r="Q946" s="216"/>
      <c r="R946" s="216"/>
      <c r="S946" s="216"/>
      <c r="T946" s="216"/>
      <c r="U946" s="216"/>
      <c r="V946" s="216"/>
      <c r="W946" s="216"/>
      <c r="X946" s="216"/>
      <c r="Y946" s="216"/>
      <c r="Z946" s="216"/>
    </row>
    <row r="947" spans="1:26" ht="15.75" customHeight="1">
      <c r="A947" s="216"/>
      <c r="B947" s="216"/>
      <c r="C947" s="216"/>
      <c r="D947" s="216"/>
      <c r="E947" s="216"/>
      <c r="F947" s="216"/>
      <c r="G947" s="216"/>
      <c r="H947" s="260"/>
      <c r="I947" s="216"/>
      <c r="J947" s="216"/>
      <c r="K947" s="216"/>
      <c r="L947" s="216"/>
      <c r="M947" s="216"/>
      <c r="N947" s="216"/>
      <c r="O947" s="216"/>
      <c r="P947" s="216"/>
      <c r="Q947" s="216"/>
      <c r="R947" s="216"/>
      <c r="S947" s="216"/>
      <c r="T947" s="216"/>
      <c r="U947" s="216"/>
      <c r="V947" s="216"/>
      <c r="W947" s="216"/>
      <c r="X947" s="216"/>
      <c r="Y947" s="216"/>
      <c r="Z947" s="216"/>
    </row>
    <row r="948" spans="1:26" ht="15.75" customHeight="1">
      <c r="A948" s="216"/>
      <c r="B948" s="216"/>
      <c r="C948" s="216"/>
      <c r="D948" s="216"/>
      <c r="E948" s="216"/>
      <c r="F948" s="216"/>
      <c r="G948" s="216"/>
      <c r="H948" s="260"/>
      <c r="I948" s="216"/>
      <c r="J948" s="216"/>
      <c r="K948" s="216"/>
      <c r="L948" s="216"/>
      <c r="M948" s="216"/>
      <c r="N948" s="216"/>
      <c r="O948" s="216"/>
      <c r="P948" s="216"/>
      <c r="Q948" s="216"/>
      <c r="R948" s="216"/>
      <c r="S948" s="216"/>
      <c r="T948" s="216"/>
      <c r="U948" s="216"/>
      <c r="V948" s="216"/>
      <c r="W948" s="216"/>
      <c r="X948" s="216"/>
      <c r="Y948" s="216"/>
      <c r="Z948" s="216"/>
    </row>
    <row r="949" spans="1:26" ht="15.75" customHeight="1">
      <c r="A949" s="216"/>
      <c r="B949" s="216"/>
      <c r="C949" s="216"/>
      <c r="D949" s="216"/>
      <c r="E949" s="216"/>
      <c r="F949" s="216"/>
      <c r="G949" s="216"/>
      <c r="H949" s="260"/>
      <c r="I949" s="216"/>
      <c r="J949" s="216"/>
      <c r="K949" s="216"/>
      <c r="L949" s="216"/>
      <c r="M949" s="216"/>
      <c r="N949" s="216"/>
      <c r="O949" s="216"/>
      <c r="P949" s="216"/>
      <c r="Q949" s="216"/>
      <c r="R949" s="216"/>
      <c r="S949" s="216"/>
      <c r="T949" s="216"/>
      <c r="U949" s="216"/>
      <c r="V949" s="216"/>
      <c r="W949" s="216"/>
      <c r="X949" s="216"/>
      <c r="Y949" s="216"/>
      <c r="Z949" s="216"/>
    </row>
    <row r="950" spans="1:26" ht="15.75" customHeight="1">
      <c r="A950" s="216"/>
      <c r="B950" s="216"/>
      <c r="C950" s="216"/>
      <c r="D950" s="216"/>
      <c r="E950" s="216"/>
      <c r="F950" s="216"/>
      <c r="G950" s="216"/>
      <c r="H950" s="260"/>
      <c r="I950" s="216"/>
      <c r="J950" s="216"/>
      <c r="K950" s="216"/>
      <c r="L950" s="216"/>
      <c r="M950" s="216"/>
      <c r="N950" s="216"/>
      <c r="O950" s="216"/>
      <c r="P950" s="216"/>
      <c r="Q950" s="216"/>
      <c r="R950" s="216"/>
      <c r="S950" s="216"/>
      <c r="T950" s="216"/>
      <c r="U950" s="216"/>
      <c r="V950" s="216"/>
      <c r="W950" s="216"/>
      <c r="X950" s="216"/>
      <c r="Y950" s="216"/>
      <c r="Z950" s="216"/>
    </row>
    <row r="951" spans="1:26" ht="15.75" customHeight="1">
      <c r="A951" s="216"/>
      <c r="B951" s="216"/>
      <c r="C951" s="216"/>
      <c r="D951" s="216"/>
      <c r="E951" s="216"/>
      <c r="F951" s="216"/>
      <c r="G951" s="216"/>
      <c r="H951" s="260"/>
      <c r="I951" s="216"/>
      <c r="J951" s="216"/>
      <c r="K951" s="216"/>
      <c r="L951" s="216"/>
      <c r="M951" s="216"/>
      <c r="N951" s="216"/>
      <c r="O951" s="216"/>
      <c r="P951" s="216"/>
      <c r="Q951" s="216"/>
      <c r="R951" s="216"/>
      <c r="S951" s="216"/>
      <c r="T951" s="216"/>
      <c r="U951" s="216"/>
      <c r="V951" s="216"/>
      <c r="W951" s="216"/>
      <c r="X951" s="216"/>
      <c r="Y951" s="216"/>
      <c r="Z951" s="216"/>
    </row>
    <row r="952" spans="1:26" ht="15.75" customHeight="1">
      <c r="A952" s="216"/>
      <c r="B952" s="216"/>
      <c r="C952" s="216"/>
      <c r="D952" s="216"/>
      <c r="E952" s="216"/>
      <c r="F952" s="216"/>
      <c r="G952" s="216"/>
      <c r="H952" s="260"/>
      <c r="I952" s="216"/>
      <c r="J952" s="216"/>
      <c r="K952" s="216"/>
      <c r="L952" s="216"/>
      <c r="M952" s="216"/>
      <c r="N952" s="216"/>
      <c r="O952" s="216"/>
      <c r="P952" s="216"/>
      <c r="Q952" s="216"/>
      <c r="R952" s="216"/>
      <c r="S952" s="216"/>
      <c r="T952" s="216"/>
      <c r="U952" s="216"/>
      <c r="V952" s="216"/>
      <c r="W952" s="216"/>
      <c r="X952" s="216"/>
      <c r="Y952" s="216"/>
      <c r="Z952" s="216"/>
    </row>
    <row r="953" spans="1:26" ht="15.75" customHeight="1">
      <c r="A953" s="216"/>
      <c r="B953" s="216"/>
      <c r="C953" s="216"/>
      <c r="D953" s="216"/>
      <c r="E953" s="216"/>
      <c r="F953" s="216"/>
      <c r="G953" s="216"/>
      <c r="H953" s="260"/>
      <c r="I953" s="216"/>
      <c r="J953" s="216"/>
      <c r="K953" s="216"/>
      <c r="L953" s="216"/>
      <c r="M953" s="216"/>
      <c r="N953" s="216"/>
      <c r="O953" s="216"/>
      <c r="P953" s="216"/>
      <c r="Q953" s="216"/>
      <c r="R953" s="216"/>
      <c r="S953" s="216"/>
      <c r="T953" s="216"/>
      <c r="U953" s="216"/>
      <c r="V953" s="216"/>
      <c r="W953" s="216"/>
      <c r="X953" s="216"/>
      <c r="Y953" s="216"/>
      <c r="Z953" s="216"/>
    </row>
    <row r="954" spans="1:26" ht="15.75" customHeight="1">
      <c r="A954" s="216"/>
      <c r="B954" s="216"/>
      <c r="C954" s="216"/>
      <c r="D954" s="216"/>
      <c r="E954" s="216"/>
      <c r="F954" s="216"/>
      <c r="G954" s="216"/>
      <c r="H954" s="260"/>
      <c r="I954" s="216"/>
      <c r="J954" s="216"/>
      <c r="K954" s="216"/>
      <c r="L954" s="216"/>
      <c r="M954" s="216"/>
      <c r="N954" s="216"/>
      <c r="O954" s="216"/>
      <c r="P954" s="216"/>
      <c r="Q954" s="216"/>
      <c r="R954" s="216"/>
      <c r="S954" s="216"/>
      <c r="T954" s="216"/>
      <c r="U954" s="216"/>
      <c r="V954" s="216"/>
      <c r="W954" s="216"/>
      <c r="X954" s="216"/>
      <c r="Y954" s="216"/>
      <c r="Z954" s="216"/>
    </row>
    <row r="955" spans="1:26" ht="15.75" customHeight="1">
      <c r="A955" s="216"/>
      <c r="B955" s="216"/>
      <c r="C955" s="216"/>
      <c r="D955" s="216"/>
      <c r="E955" s="216"/>
      <c r="F955" s="216"/>
      <c r="G955" s="216"/>
      <c r="H955" s="260"/>
      <c r="I955" s="216"/>
      <c r="J955" s="216"/>
      <c r="K955" s="216"/>
      <c r="L955" s="216"/>
      <c r="M955" s="216"/>
      <c r="N955" s="216"/>
      <c r="O955" s="216"/>
      <c r="P955" s="216"/>
      <c r="Q955" s="216"/>
      <c r="R955" s="216"/>
      <c r="S955" s="216"/>
      <c r="T955" s="216"/>
      <c r="U955" s="216"/>
      <c r="V955" s="216"/>
      <c r="W955" s="216"/>
      <c r="X955" s="216"/>
      <c r="Y955" s="216"/>
      <c r="Z955" s="216"/>
    </row>
    <row r="956" spans="1:26" ht="15.75" customHeight="1">
      <c r="A956" s="216"/>
      <c r="B956" s="216"/>
      <c r="C956" s="216"/>
      <c r="D956" s="216"/>
      <c r="E956" s="216"/>
      <c r="F956" s="216"/>
      <c r="G956" s="216"/>
      <c r="H956" s="260"/>
      <c r="I956" s="216"/>
      <c r="J956" s="216"/>
      <c r="K956" s="216"/>
      <c r="L956" s="216"/>
      <c r="M956" s="216"/>
      <c r="N956" s="216"/>
      <c r="O956" s="216"/>
      <c r="P956" s="216"/>
      <c r="Q956" s="216"/>
      <c r="R956" s="216"/>
      <c r="S956" s="216"/>
      <c r="T956" s="216"/>
      <c r="U956" s="216"/>
      <c r="V956" s="216"/>
      <c r="W956" s="216"/>
      <c r="X956" s="216"/>
      <c r="Y956" s="216"/>
      <c r="Z956" s="216"/>
    </row>
    <row r="957" spans="1:26" ht="15.75" customHeight="1">
      <c r="A957" s="216"/>
      <c r="B957" s="216"/>
      <c r="C957" s="216"/>
      <c r="D957" s="216"/>
      <c r="E957" s="216"/>
      <c r="F957" s="216"/>
      <c r="G957" s="216"/>
      <c r="H957" s="260"/>
      <c r="I957" s="216"/>
      <c r="J957" s="216"/>
      <c r="K957" s="216"/>
      <c r="L957" s="216"/>
      <c r="M957" s="216"/>
      <c r="N957" s="216"/>
      <c r="O957" s="216"/>
      <c r="P957" s="216"/>
      <c r="Q957" s="216"/>
      <c r="R957" s="216"/>
      <c r="S957" s="216"/>
      <c r="T957" s="216"/>
      <c r="U957" s="216"/>
      <c r="V957" s="216"/>
      <c r="W957" s="216"/>
      <c r="X957" s="216"/>
      <c r="Y957" s="216"/>
      <c r="Z957" s="216"/>
    </row>
    <row r="958" spans="1:26" ht="15.75" customHeight="1">
      <c r="A958" s="216"/>
      <c r="B958" s="216"/>
      <c r="C958" s="216"/>
      <c r="D958" s="216"/>
      <c r="E958" s="216"/>
      <c r="F958" s="216"/>
      <c r="G958" s="216"/>
      <c r="H958" s="260"/>
      <c r="I958" s="216"/>
      <c r="J958" s="216"/>
      <c r="K958" s="216"/>
      <c r="L958" s="216"/>
      <c r="M958" s="216"/>
      <c r="N958" s="216"/>
      <c r="O958" s="216"/>
      <c r="P958" s="216"/>
      <c r="Q958" s="216"/>
      <c r="R958" s="216"/>
      <c r="S958" s="216"/>
      <c r="T958" s="216"/>
      <c r="U958" s="216"/>
      <c r="V958" s="216"/>
      <c r="W958" s="216"/>
      <c r="X958" s="216"/>
      <c r="Y958" s="216"/>
      <c r="Z958" s="216"/>
    </row>
    <row r="959" spans="1:26" ht="15.75" customHeight="1">
      <c r="A959" s="216"/>
      <c r="B959" s="216"/>
      <c r="C959" s="216"/>
      <c r="D959" s="216"/>
      <c r="E959" s="216"/>
      <c r="F959" s="216"/>
      <c r="G959" s="216"/>
      <c r="H959" s="260"/>
      <c r="I959" s="216"/>
      <c r="J959" s="216"/>
      <c r="K959" s="216"/>
      <c r="L959" s="216"/>
      <c r="M959" s="216"/>
      <c r="N959" s="216"/>
      <c r="O959" s="216"/>
      <c r="P959" s="216"/>
      <c r="Q959" s="216"/>
      <c r="R959" s="216"/>
      <c r="S959" s="216"/>
      <c r="T959" s="216"/>
      <c r="U959" s="216"/>
      <c r="V959" s="216"/>
      <c r="W959" s="216"/>
      <c r="X959" s="216"/>
      <c r="Y959" s="216"/>
      <c r="Z959" s="216"/>
    </row>
    <row r="960" spans="1:26" ht="15.75" customHeight="1">
      <c r="A960" s="216"/>
      <c r="B960" s="216"/>
      <c r="C960" s="216"/>
      <c r="D960" s="216"/>
      <c r="E960" s="216"/>
      <c r="F960" s="216"/>
      <c r="G960" s="216"/>
      <c r="H960" s="260"/>
      <c r="I960" s="216"/>
      <c r="J960" s="216"/>
      <c r="K960" s="216"/>
      <c r="L960" s="216"/>
      <c r="M960" s="216"/>
      <c r="N960" s="216"/>
      <c r="O960" s="216"/>
      <c r="P960" s="216"/>
      <c r="Q960" s="216"/>
      <c r="R960" s="216"/>
      <c r="S960" s="216"/>
      <c r="T960" s="216"/>
      <c r="U960" s="216"/>
      <c r="V960" s="216"/>
      <c r="W960" s="216"/>
      <c r="X960" s="216"/>
      <c r="Y960" s="216"/>
      <c r="Z960" s="216"/>
    </row>
    <row r="961" spans="1:26" ht="15.75" customHeight="1">
      <c r="A961" s="216"/>
      <c r="B961" s="216"/>
      <c r="C961" s="216"/>
      <c r="D961" s="216"/>
      <c r="E961" s="216"/>
      <c r="F961" s="216"/>
      <c r="G961" s="216"/>
      <c r="H961" s="260"/>
      <c r="I961" s="216"/>
      <c r="J961" s="216"/>
      <c r="K961" s="216"/>
      <c r="L961" s="216"/>
      <c r="M961" s="216"/>
      <c r="N961" s="216"/>
      <c r="O961" s="216"/>
      <c r="P961" s="216"/>
      <c r="Q961" s="216"/>
      <c r="R961" s="216"/>
      <c r="S961" s="216"/>
      <c r="T961" s="216"/>
      <c r="U961" s="216"/>
      <c r="V961" s="216"/>
      <c r="W961" s="216"/>
      <c r="X961" s="216"/>
      <c r="Y961" s="216"/>
      <c r="Z961" s="216"/>
    </row>
    <row r="962" spans="1:26" ht="15.75" customHeight="1">
      <c r="A962" s="216"/>
      <c r="B962" s="216"/>
      <c r="C962" s="216"/>
      <c r="D962" s="216"/>
      <c r="E962" s="216"/>
      <c r="F962" s="216"/>
      <c r="G962" s="216"/>
      <c r="H962" s="260"/>
      <c r="I962" s="216"/>
      <c r="J962" s="216"/>
      <c r="K962" s="216"/>
      <c r="L962" s="216"/>
      <c r="M962" s="216"/>
      <c r="N962" s="216"/>
      <c r="O962" s="216"/>
      <c r="P962" s="216"/>
      <c r="Q962" s="216"/>
      <c r="R962" s="216"/>
      <c r="S962" s="216"/>
      <c r="T962" s="216"/>
      <c r="U962" s="216"/>
      <c r="V962" s="216"/>
      <c r="W962" s="216"/>
      <c r="X962" s="216"/>
      <c r="Y962" s="216"/>
      <c r="Z962" s="216"/>
    </row>
    <row r="963" spans="1:26" ht="15.75" customHeight="1">
      <c r="A963" s="216"/>
      <c r="B963" s="216"/>
      <c r="C963" s="216"/>
      <c r="D963" s="216"/>
      <c r="E963" s="216"/>
      <c r="F963" s="216"/>
      <c r="G963" s="216"/>
      <c r="H963" s="260"/>
      <c r="I963" s="216"/>
      <c r="J963" s="216"/>
      <c r="K963" s="216"/>
      <c r="L963" s="216"/>
      <c r="M963" s="216"/>
      <c r="N963" s="216"/>
      <c r="O963" s="216"/>
      <c r="P963" s="216"/>
      <c r="Q963" s="216"/>
      <c r="R963" s="216"/>
      <c r="S963" s="216"/>
      <c r="T963" s="216"/>
      <c r="U963" s="216"/>
      <c r="V963" s="216"/>
      <c r="W963" s="216"/>
      <c r="X963" s="216"/>
      <c r="Y963" s="216"/>
      <c r="Z963" s="216"/>
    </row>
    <row r="964" spans="1:26" ht="15.75" customHeight="1">
      <c r="A964" s="216"/>
      <c r="B964" s="216"/>
      <c r="C964" s="216"/>
      <c r="D964" s="216"/>
      <c r="E964" s="216"/>
      <c r="F964" s="216"/>
      <c r="G964" s="216"/>
      <c r="H964" s="260"/>
      <c r="I964" s="216"/>
      <c r="J964" s="216"/>
      <c r="K964" s="216"/>
      <c r="L964" s="216"/>
      <c r="M964" s="216"/>
      <c r="N964" s="216"/>
      <c r="O964" s="216"/>
      <c r="P964" s="216"/>
      <c r="Q964" s="216"/>
      <c r="R964" s="216"/>
      <c r="S964" s="216"/>
      <c r="T964" s="216"/>
      <c r="U964" s="216"/>
      <c r="V964" s="216"/>
      <c r="W964" s="216"/>
      <c r="X964" s="216"/>
      <c r="Y964" s="216"/>
      <c r="Z964" s="216"/>
    </row>
    <row r="965" spans="1:26" ht="15.75" customHeight="1">
      <c r="A965" s="216"/>
      <c r="B965" s="216"/>
      <c r="C965" s="216"/>
      <c r="D965" s="216"/>
      <c r="E965" s="216"/>
      <c r="F965" s="216"/>
      <c r="G965" s="216"/>
      <c r="H965" s="260"/>
      <c r="I965" s="216"/>
      <c r="J965" s="216"/>
      <c r="K965" s="216"/>
      <c r="L965" s="216"/>
      <c r="M965" s="216"/>
      <c r="N965" s="216"/>
      <c r="O965" s="216"/>
      <c r="P965" s="216"/>
      <c r="Q965" s="216"/>
      <c r="R965" s="216"/>
      <c r="S965" s="216"/>
      <c r="T965" s="216"/>
      <c r="U965" s="216"/>
      <c r="V965" s="216"/>
      <c r="W965" s="216"/>
      <c r="X965" s="216"/>
      <c r="Y965" s="216"/>
      <c r="Z965" s="216"/>
    </row>
    <row r="966" spans="1:26" ht="15.75" customHeight="1">
      <c r="A966" s="216"/>
      <c r="B966" s="216"/>
      <c r="C966" s="216"/>
      <c r="D966" s="216"/>
      <c r="E966" s="216"/>
      <c r="F966" s="216"/>
      <c r="G966" s="216"/>
      <c r="H966" s="260"/>
      <c r="I966" s="216"/>
      <c r="J966" s="216"/>
      <c r="K966" s="216"/>
      <c r="L966" s="216"/>
      <c r="M966" s="216"/>
      <c r="N966" s="216"/>
      <c r="O966" s="216"/>
      <c r="P966" s="216"/>
      <c r="Q966" s="216"/>
      <c r="R966" s="216"/>
      <c r="S966" s="216"/>
      <c r="T966" s="216"/>
      <c r="U966" s="216"/>
      <c r="V966" s="216"/>
      <c r="W966" s="216"/>
      <c r="X966" s="216"/>
      <c r="Y966" s="216"/>
      <c r="Z966" s="216"/>
    </row>
    <row r="967" spans="1:26" ht="15.75" customHeight="1">
      <c r="A967" s="216"/>
      <c r="B967" s="216"/>
      <c r="C967" s="216"/>
      <c r="D967" s="216"/>
      <c r="E967" s="216"/>
      <c r="F967" s="216"/>
      <c r="G967" s="216"/>
      <c r="H967" s="260"/>
      <c r="I967" s="216"/>
      <c r="J967" s="216"/>
      <c r="K967" s="216"/>
      <c r="L967" s="216"/>
      <c r="M967" s="216"/>
      <c r="N967" s="216"/>
      <c r="O967" s="216"/>
      <c r="P967" s="216"/>
      <c r="Q967" s="216"/>
      <c r="R967" s="216"/>
      <c r="S967" s="216"/>
      <c r="T967" s="216"/>
      <c r="U967" s="216"/>
      <c r="V967" s="216"/>
      <c r="W967" s="216"/>
      <c r="X967" s="216"/>
      <c r="Y967" s="216"/>
      <c r="Z967" s="216"/>
    </row>
    <row r="968" spans="1:26" ht="15.75" customHeight="1">
      <c r="A968" s="216"/>
      <c r="B968" s="216"/>
      <c r="C968" s="216"/>
      <c r="D968" s="216"/>
      <c r="E968" s="216"/>
      <c r="F968" s="216"/>
      <c r="G968" s="216"/>
      <c r="H968" s="260"/>
      <c r="I968" s="216"/>
      <c r="J968" s="216"/>
      <c r="K968" s="216"/>
      <c r="L968" s="216"/>
      <c r="M968" s="216"/>
      <c r="N968" s="216"/>
      <c r="O968" s="216"/>
      <c r="P968" s="216"/>
      <c r="Q968" s="216"/>
      <c r="R968" s="216"/>
      <c r="S968" s="216"/>
      <c r="T968" s="216"/>
      <c r="U968" s="216"/>
      <c r="V968" s="216"/>
      <c r="W968" s="216"/>
      <c r="X968" s="216"/>
      <c r="Y968" s="216"/>
      <c r="Z968" s="216"/>
    </row>
    <row r="969" spans="1:26" ht="15.75" customHeight="1">
      <c r="A969" s="216"/>
      <c r="B969" s="216"/>
      <c r="C969" s="216"/>
      <c r="D969" s="216"/>
      <c r="E969" s="216"/>
      <c r="F969" s="216"/>
      <c r="G969" s="216"/>
      <c r="H969" s="260"/>
      <c r="I969" s="216"/>
      <c r="J969" s="216"/>
      <c r="K969" s="216"/>
      <c r="L969" s="216"/>
      <c r="M969" s="216"/>
      <c r="N969" s="216"/>
      <c r="O969" s="216"/>
      <c r="P969" s="216"/>
      <c r="Q969" s="216"/>
      <c r="R969" s="216"/>
      <c r="S969" s="216"/>
      <c r="T969" s="216"/>
      <c r="U969" s="216"/>
      <c r="V969" s="216"/>
      <c r="W969" s="216"/>
      <c r="X969" s="216"/>
      <c r="Y969" s="216"/>
      <c r="Z969" s="216"/>
    </row>
    <row r="970" spans="1:26" ht="15.75" customHeight="1">
      <c r="A970" s="216"/>
      <c r="B970" s="216"/>
      <c r="C970" s="216"/>
      <c r="D970" s="216"/>
      <c r="E970" s="216"/>
      <c r="F970" s="216"/>
      <c r="G970" s="216"/>
      <c r="H970" s="260"/>
      <c r="I970" s="216"/>
      <c r="J970" s="216"/>
      <c r="K970" s="216"/>
      <c r="L970" s="216"/>
      <c r="M970" s="216"/>
      <c r="N970" s="216"/>
      <c r="O970" s="216"/>
      <c r="P970" s="216"/>
      <c r="Q970" s="216"/>
      <c r="R970" s="216"/>
      <c r="S970" s="216"/>
      <c r="T970" s="216"/>
      <c r="U970" s="216"/>
      <c r="V970" s="216"/>
      <c r="W970" s="216"/>
      <c r="X970" s="216"/>
      <c r="Y970" s="216"/>
      <c r="Z970" s="216"/>
    </row>
    <row r="971" spans="1:26" ht="15.75" customHeight="1">
      <c r="A971" s="216"/>
      <c r="B971" s="216"/>
      <c r="C971" s="216"/>
      <c r="D971" s="216"/>
      <c r="E971" s="216"/>
      <c r="F971" s="216"/>
      <c r="G971" s="216"/>
      <c r="H971" s="260"/>
      <c r="I971" s="216"/>
      <c r="J971" s="216"/>
      <c r="K971" s="216"/>
      <c r="L971" s="216"/>
      <c r="M971" s="216"/>
      <c r="N971" s="216"/>
      <c r="O971" s="216"/>
      <c r="P971" s="216"/>
      <c r="Q971" s="216"/>
      <c r="R971" s="216"/>
      <c r="S971" s="216"/>
      <c r="T971" s="216"/>
      <c r="U971" s="216"/>
      <c r="V971" s="216"/>
      <c r="W971" s="216"/>
      <c r="X971" s="216"/>
      <c r="Y971" s="216"/>
      <c r="Z971" s="216"/>
    </row>
    <row r="972" spans="1:26" ht="15.75" customHeight="1">
      <c r="A972" s="216"/>
      <c r="B972" s="216"/>
      <c r="C972" s="216"/>
      <c r="D972" s="216"/>
      <c r="E972" s="216"/>
      <c r="F972" s="216"/>
      <c r="G972" s="216"/>
      <c r="H972" s="260"/>
      <c r="I972" s="216"/>
      <c r="J972" s="216"/>
      <c r="K972" s="216"/>
      <c r="L972" s="216"/>
      <c r="M972" s="216"/>
      <c r="N972" s="216"/>
      <c r="O972" s="216"/>
      <c r="P972" s="216"/>
      <c r="Q972" s="216"/>
      <c r="R972" s="216"/>
      <c r="S972" s="216"/>
      <c r="T972" s="216"/>
      <c r="U972" s="216"/>
      <c r="V972" s="216"/>
      <c r="W972" s="216"/>
      <c r="X972" s="216"/>
      <c r="Y972" s="216"/>
      <c r="Z972" s="216"/>
    </row>
    <row r="973" spans="1:26" ht="15.75" customHeight="1">
      <c r="A973" s="216"/>
      <c r="B973" s="216"/>
      <c r="C973" s="216"/>
      <c r="D973" s="216"/>
      <c r="E973" s="216"/>
      <c r="F973" s="216"/>
      <c r="G973" s="216"/>
      <c r="H973" s="260"/>
      <c r="I973" s="216"/>
      <c r="J973" s="216"/>
      <c r="K973" s="216"/>
      <c r="L973" s="216"/>
      <c r="M973" s="216"/>
      <c r="N973" s="216"/>
      <c r="O973" s="216"/>
      <c r="P973" s="216"/>
      <c r="Q973" s="216"/>
      <c r="R973" s="216"/>
      <c r="S973" s="216"/>
      <c r="T973" s="216"/>
      <c r="U973" s="216"/>
      <c r="V973" s="216"/>
      <c r="W973" s="216"/>
      <c r="X973" s="216"/>
      <c r="Y973" s="216"/>
      <c r="Z973" s="216"/>
    </row>
    <row r="974" spans="1:26" ht="15.75" customHeight="1">
      <c r="A974" s="216"/>
      <c r="B974" s="216"/>
      <c r="C974" s="216"/>
      <c r="D974" s="216"/>
      <c r="E974" s="216"/>
      <c r="F974" s="216"/>
      <c r="G974" s="216"/>
      <c r="H974" s="260"/>
      <c r="I974" s="216"/>
      <c r="J974" s="216"/>
      <c r="K974" s="216"/>
      <c r="L974" s="216"/>
      <c r="M974" s="216"/>
      <c r="N974" s="216"/>
      <c r="O974" s="216"/>
      <c r="P974" s="216"/>
      <c r="Q974" s="216"/>
      <c r="R974" s="216"/>
      <c r="S974" s="216"/>
      <c r="T974" s="216"/>
      <c r="U974" s="216"/>
      <c r="V974" s="216"/>
      <c r="W974" s="216"/>
      <c r="X974" s="216"/>
      <c r="Y974" s="216"/>
      <c r="Z974" s="216"/>
    </row>
    <row r="975" spans="1:26" ht="15.75" customHeight="1">
      <c r="A975" s="216"/>
      <c r="B975" s="216"/>
      <c r="C975" s="216"/>
      <c r="D975" s="216"/>
      <c r="E975" s="216"/>
      <c r="F975" s="216"/>
      <c r="G975" s="216"/>
      <c r="H975" s="260"/>
      <c r="I975" s="216"/>
      <c r="J975" s="216"/>
      <c r="K975" s="216"/>
      <c r="L975" s="216"/>
      <c r="M975" s="216"/>
      <c r="N975" s="216"/>
      <c r="O975" s="216"/>
      <c r="P975" s="216"/>
      <c r="Q975" s="216"/>
      <c r="R975" s="216"/>
      <c r="S975" s="216"/>
      <c r="T975" s="216"/>
      <c r="U975" s="216"/>
      <c r="V975" s="216"/>
      <c r="W975" s="216"/>
      <c r="X975" s="216"/>
      <c r="Y975" s="216"/>
      <c r="Z975" s="216"/>
    </row>
    <row r="976" spans="1:26" ht="15.75" customHeight="1">
      <c r="A976" s="216"/>
      <c r="B976" s="216"/>
      <c r="C976" s="216"/>
      <c r="D976" s="216"/>
      <c r="E976" s="216"/>
      <c r="F976" s="216"/>
      <c r="G976" s="216"/>
      <c r="H976" s="260"/>
      <c r="I976" s="216"/>
      <c r="J976" s="216"/>
      <c r="K976" s="216"/>
      <c r="L976" s="216"/>
      <c r="M976" s="216"/>
      <c r="N976" s="216"/>
      <c r="O976" s="216"/>
      <c r="P976" s="216"/>
      <c r="Q976" s="216"/>
      <c r="R976" s="216"/>
      <c r="S976" s="216"/>
      <c r="T976" s="216"/>
      <c r="U976" s="216"/>
      <c r="V976" s="216"/>
      <c r="W976" s="216"/>
      <c r="X976" s="216"/>
      <c r="Y976" s="216"/>
      <c r="Z976" s="216"/>
    </row>
    <row r="977" spans="1:26" ht="15.75" customHeight="1">
      <c r="A977" s="216"/>
      <c r="B977" s="216"/>
      <c r="C977" s="216"/>
      <c r="D977" s="216"/>
      <c r="E977" s="216"/>
      <c r="F977" s="216"/>
      <c r="G977" s="216"/>
      <c r="H977" s="260"/>
      <c r="I977" s="216"/>
      <c r="J977" s="216"/>
      <c r="K977" s="216"/>
      <c r="L977" s="216"/>
      <c r="M977" s="216"/>
      <c r="N977" s="216"/>
      <c r="O977" s="216"/>
      <c r="P977" s="216"/>
      <c r="Q977" s="216"/>
      <c r="R977" s="216"/>
      <c r="S977" s="216"/>
      <c r="T977" s="216"/>
      <c r="U977" s="216"/>
      <c r="V977" s="216"/>
      <c r="W977" s="216"/>
      <c r="X977" s="216"/>
      <c r="Y977" s="216"/>
      <c r="Z977" s="216"/>
    </row>
    <row r="978" spans="1:26" ht="15.75" customHeight="1">
      <c r="A978" s="216"/>
      <c r="B978" s="216"/>
      <c r="C978" s="216"/>
      <c r="D978" s="216"/>
      <c r="E978" s="216"/>
      <c r="F978" s="216"/>
      <c r="G978" s="216"/>
      <c r="H978" s="260"/>
      <c r="I978" s="216"/>
      <c r="J978" s="216"/>
      <c r="K978" s="216"/>
      <c r="L978" s="216"/>
      <c r="M978" s="216"/>
      <c r="N978" s="216"/>
      <c r="O978" s="216"/>
      <c r="P978" s="216"/>
      <c r="Q978" s="216"/>
      <c r="R978" s="216"/>
      <c r="S978" s="216"/>
      <c r="T978" s="216"/>
      <c r="U978" s="216"/>
      <c r="V978" s="216"/>
      <c r="W978" s="216"/>
      <c r="X978" s="216"/>
      <c r="Y978" s="216"/>
      <c r="Z978" s="216"/>
    </row>
    <row r="979" spans="1:26" ht="15.75" customHeight="1">
      <c r="A979" s="216"/>
      <c r="B979" s="216"/>
      <c r="C979" s="216"/>
      <c r="D979" s="216"/>
      <c r="E979" s="216"/>
      <c r="F979" s="216"/>
      <c r="G979" s="216"/>
      <c r="H979" s="260"/>
      <c r="I979" s="216"/>
      <c r="J979" s="216"/>
      <c r="K979" s="216"/>
      <c r="L979" s="216"/>
      <c r="M979" s="216"/>
      <c r="N979" s="216"/>
      <c r="O979" s="216"/>
      <c r="P979" s="216"/>
      <c r="Q979" s="216"/>
      <c r="R979" s="216"/>
      <c r="S979" s="216"/>
      <c r="T979" s="216"/>
      <c r="U979" s="216"/>
      <c r="V979" s="216"/>
      <c r="W979" s="216"/>
      <c r="X979" s="216"/>
      <c r="Y979" s="216"/>
      <c r="Z979" s="216"/>
    </row>
    <row r="980" spans="1:26" ht="15.75" customHeight="1">
      <c r="A980" s="216"/>
      <c r="B980" s="216"/>
      <c r="C980" s="216"/>
      <c r="D980" s="216"/>
      <c r="E980" s="216"/>
      <c r="F980" s="216"/>
      <c r="G980" s="216"/>
      <c r="H980" s="260"/>
      <c r="I980" s="216"/>
      <c r="J980" s="216"/>
      <c r="K980" s="216"/>
      <c r="L980" s="216"/>
      <c r="M980" s="216"/>
      <c r="N980" s="216"/>
      <c r="O980" s="216"/>
      <c r="P980" s="216"/>
      <c r="Q980" s="216"/>
      <c r="R980" s="216"/>
      <c r="S980" s="216"/>
      <c r="T980" s="216"/>
      <c r="U980" s="216"/>
      <c r="V980" s="216"/>
      <c r="W980" s="216"/>
      <c r="X980" s="216"/>
      <c r="Y980" s="216"/>
      <c r="Z980" s="216"/>
    </row>
    <row r="981" spans="1:26" ht="15.75" customHeight="1">
      <c r="A981" s="216"/>
      <c r="B981" s="216"/>
      <c r="C981" s="216"/>
      <c r="D981" s="216"/>
      <c r="E981" s="216"/>
      <c r="F981" s="216"/>
      <c r="G981" s="216"/>
      <c r="H981" s="260"/>
      <c r="I981" s="216"/>
      <c r="J981" s="216"/>
      <c r="K981" s="216"/>
      <c r="L981" s="216"/>
      <c r="M981" s="216"/>
      <c r="N981" s="216"/>
      <c r="O981" s="216"/>
      <c r="P981" s="216"/>
      <c r="Q981" s="216"/>
      <c r="R981" s="216"/>
      <c r="S981" s="216"/>
      <c r="T981" s="216"/>
      <c r="U981" s="216"/>
      <c r="V981" s="216"/>
      <c r="W981" s="216"/>
      <c r="X981" s="216"/>
      <c r="Y981" s="216"/>
      <c r="Z981" s="216"/>
    </row>
    <row r="982" spans="1:26" ht="15.75" customHeight="1">
      <c r="A982" s="216"/>
      <c r="B982" s="216"/>
      <c r="C982" s="216"/>
      <c r="D982" s="216"/>
      <c r="E982" s="216"/>
      <c r="F982" s="216"/>
      <c r="G982" s="216"/>
      <c r="H982" s="260"/>
      <c r="I982" s="216"/>
      <c r="J982" s="216"/>
      <c r="K982" s="216"/>
      <c r="L982" s="216"/>
      <c r="M982" s="216"/>
      <c r="N982" s="216"/>
      <c r="O982" s="216"/>
      <c r="P982" s="216"/>
      <c r="Q982" s="216"/>
      <c r="R982" s="216"/>
      <c r="S982" s="216"/>
      <c r="T982" s="216"/>
      <c r="U982" s="216"/>
      <c r="V982" s="216"/>
      <c r="W982" s="216"/>
      <c r="X982" s="216"/>
      <c r="Y982" s="216"/>
      <c r="Z982" s="216"/>
    </row>
    <row r="983" spans="1:26" ht="15.75" customHeight="1">
      <c r="A983" s="216"/>
      <c r="B983" s="216"/>
      <c r="C983" s="216"/>
      <c r="D983" s="216"/>
      <c r="E983" s="216"/>
      <c r="F983" s="216"/>
      <c r="G983" s="216"/>
      <c r="H983" s="260"/>
      <c r="I983" s="216"/>
      <c r="J983" s="216"/>
      <c r="K983" s="216"/>
      <c r="L983" s="216"/>
      <c r="M983" s="216"/>
      <c r="N983" s="216"/>
      <c r="O983" s="216"/>
      <c r="P983" s="216"/>
      <c r="Q983" s="216"/>
      <c r="R983" s="216"/>
      <c r="S983" s="216"/>
      <c r="T983" s="216"/>
      <c r="U983" s="216"/>
      <c r="V983" s="216"/>
      <c r="W983" s="216"/>
      <c r="X983" s="216"/>
      <c r="Y983" s="216"/>
      <c r="Z983" s="216"/>
    </row>
    <row r="984" spans="1:26" ht="15.75" customHeight="1">
      <c r="A984" s="216"/>
      <c r="B984" s="216"/>
      <c r="C984" s="216"/>
      <c r="D984" s="216"/>
      <c r="E984" s="216"/>
      <c r="F984" s="216"/>
      <c r="G984" s="216"/>
      <c r="H984" s="260"/>
      <c r="I984" s="216"/>
      <c r="J984" s="216"/>
      <c r="K984" s="216"/>
      <c r="L984" s="216"/>
      <c r="M984" s="216"/>
      <c r="N984" s="216"/>
      <c r="O984" s="216"/>
      <c r="P984" s="216"/>
      <c r="Q984" s="216"/>
      <c r="R984" s="216"/>
      <c r="S984" s="216"/>
      <c r="T984" s="216"/>
      <c r="U984" s="216"/>
      <c r="V984" s="216"/>
      <c r="W984" s="216"/>
      <c r="X984" s="216"/>
      <c r="Y984" s="216"/>
      <c r="Z984" s="216"/>
    </row>
    <row r="985" spans="1:26" ht="15.75" customHeight="1">
      <c r="A985" s="216"/>
      <c r="B985" s="216"/>
      <c r="C985" s="216"/>
      <c r="D985" s="216"/>
      <c r="E985" s="216"/>
      <c r="F985" s="216"/>
      <c r="G985" s="216"/>
      <c r="H985" s="260"/>
      <c r="I985" s="216"/>
      <c r="J985" s="216"/>
      <c r="K985" s="216"/>
      <c r="L985" s="216"/>
      <c r="M985" s="216"/>
      <c r="N985" s="216"/>
      <c r="O985" s="216"/>
      <c r="P985" s="216"/>
      <c r="Q985" s="216"/>
      <c r="R985" s="216"/>
      <c r="S985" s="216"/>
      <c r="T985" s="216"/>
      <c r="U985" s="216"/>
      <c r="V985" s="216"/>
      <c r="W985" s="216"/>
      <c r="X985" s="216"/>
      <c r="Y985" s="216"/>
      <c r="Z985" s="216"/>
    </row>
    <row r="986" spans="1:26" ht="15.75" customHeight="1">
      <c r="A986" s="216"/>
      <c r="B986" s="216"/>
      <c r="C986" s="216"/>
      <c r="D986" s="216"/>
      <c r="E986" s="216"/>
      <c r="F986" s="216"/>
      <c r="G986" s="216"/>
      <c r="H986" s="260"/>
      <c r="I986" s="216"/>
      <c r="J986" s="216"/>
      <c r="K986" s="216"/>
      <c r="L986" s="216"/>
      <c r="M986" s="216"/>
      <c r="N986" s="216"/>
      <c r="O986" s="216"/>
      <c r="P986" s="216"/>
      <c r="Q986" s="216"/>
      <c r="R986" s="216"/>
      <c r="S986" s="216"/>
      <c r="T986" s="216"/>
      <c r="U986" s="216"/>
      <c r="V986" s="216"/>
      <c r="W986" s="216"/>
      <c r="X986" s="216"/>
      <c r="Y986" s="216"/>
      <c r="Z986" s="216"/>
    </row>
    <row r="987" spans="1:26" ht="15.75" customHeight="1">
      <c r="A987" s="216"/>
      <c r="B987" s="216"/>
      <c r="C987" s="216"/>
      <c r="D987" s="216"/>
      <c r="E987" s="216"/>
      <c r="F987" s="216"/>
      <c r="G987" s="216"/>
      <c r="H987" s="260"/>
      <c r="I987" s="216"/>
      <c r="J987" s="216"/>
      <c r="K987" s="216"/>
      <c r="L987" s="216"/>
      <c r="M987" s="216"/>
      <c r="N987" s="216"/>
      <c r="O987" s="216"/>
      <c r="P987" s="216"/>
      <c r="Q987" s="216"/>
      <c r="R987" s="216"/>
      <c r="S987" s="216"/>
      <c r="T987" s="216"/>
      <c r="U987" s="216"/>
      <c r="V987" s="216"/>
      <c r="W987" s="216"/>
      <c r="X987" s="216"/>
      <c r="Y987" s="216"/>
      <c r="Z987" s="216"/>
    </row>
    <row r="988" spans="1:26" ht="15.75" customHeight="1">
      <c r="A988" s="216"/>
      <c r="B988" s="216"/>
      <c r="C988" s="216"/>
      <c r="D988" s="216"/>
      <c r="E988" s="216"/>
      <c r="F988" s="216"/>
      <c r="G988" s="216"/>
      <c r="H988" s="260"/>
      <c r="I988" s="216"/>
      <c r="J988" s="216"/>
      <c r="K988" s="216"/>
      <c r="L988" s="216"/>
      <c r="M988" s="216"/>
      <c r="N988" s="216"/>
      <c r="O988" s="216"/>
      <c r="P988" s="216"/>
      <c r="Q988" s="216"/>
      <c r="R988" s="216"/>
      <c r="S988" s="216"/>
      <c r="T988" s="216"/>
      <c r="U988" s="216"/>
      <c r="V988" s="216"/>
      <c r="W988" s="216"/>
      <c r="X988" s="216"/>
      <c r="Y988" s="216"/>
      <c r="Z988" s="216"/>
    </row>
    <row r="989" spans="1:26" ht="15.75" customHeight="1">
      <c r="A989" s="216"/>
      <c r="B989" s="216"/>
      <c r="C989" s="216"/>
      <c r="D989" s="216"/>
      <c r="E989" s="216"/>
      <c r="F989" s="216"/>
      <c r="G989" s="216"/>
      <c r="H989" s="260"/>
      <c r="I989" s="216"/>
      <c r="J989" s="216"/>
      <c r="K989" s="216"/>
      <c r="L989" s="216"/>
      <c r="M989" s="216"/>
      <c r="N989" s="216"/>
      <c r="O989" s="216"/>
      <c r="P989" s="216"/>
      <c r="Q989" s="216"/>
      <c r="R989" s="216"/>
      <c r="S989" s="216"/>
      <c r="T989" s="216"/>
      <c r="U989" s="216"/>
      <c r="V989" s="216"/>
      <c r="W989" s="216"/>
      <c r="X989" s="216"/>
      <c r="Y989" s="216"/>
      <c r="Z989" s="216"/>
    </row>
    <row r="990" spans="1:26" ht="15.75" customHeight="1">
      <c r="A990" s="216"/>
      <c r="B990" s="216"/>
      <c r="C990" s="216"/>
      <c r="D990" s="216"/>
      <c r="E990" s="216"/>
      <c r="F990" s="216"/>
      <c r="G990" s="216"/>
      <c r="H990" s="260"/>
      <c r="I990" s="216"/>
      <c r="J990" s="216"/>
      <c r="K990" s="216"/>
      <c r="L990" s="216"/>
      <c r="M990" s="216"/>
      <c r="N990" s="216"/>
      <c r="O990" s="216"/>
      <c r="P990" s="216"/>
      <c r="Q990" s="216"/>
      <c r="R990" s="216"/>
      <c r="S990" s="216"/>
      <c r="T990" s="216"/>
      <c r="U990" s="216"/>
      <c r="V990" s="216"/>
      <c r="W990" s="216"/>
      <c r="X990" s="216"/>
      <c r="Y990" s="216"/>
      <c r="Z990" s="216"/>
    </row>
    <row r="991" spans="1:26" ht="15.75" customHeight="1">
      <c r="A991" s="216"/>
      <c r="B991" s="216"/>
      <c r="C991" s="216"/>
      <c r="D991" s="216"/>
      <c r="E991" s="216"/>
      <c r="F991" s="216"/>
      <c r="G991" s="216"/>
      <c r="H991" s="260"/>
      <c r="I991" s="216"/>
      <c r="J991" s="216"/>
      <c r="K991" s="216"/>
      <c r="L991" s="216"/>
      <c r="M991" s="216"/>
      <c r="N991" s="216"/>
      <c r="O991" s="216"/>
      <c r="P991" s="216"/>
      <c r="Q991" s="216"/>
      <c r="R991" s="216"/>
      <c r="S991" s="216"/>
      <c r="T991" s="216"/>
      <c r="U991" s="216"/>
      <c r="V991" s="216"/>
      <c r="W991" s="216"/>
      <c r="X991" s="216"/>
      <c r="Y991" s="216"/>
      <c r="Z991" s="216"/>
    </row>
    <row r="992" spans="1:26" ht="15.75" customHeight="1">
      <c r="A992" s="216"/>
      <c r="B992" s="216"/>
      <c r="C992" s="216"/>
      <c r="D992" s="216"/>
      <c r="E992" s="216"/>
      <c r="F992" s="216"/>
      <c r="G992" s="216"/>
      <c r="H992" s="260"/>
      <c r="I992" s="216"/>
      <c r="J992" s="216"/>
      <c r="K992" s="216"/>
      <c r="L992" s="216"/>
      <c r="M992" s="216"/>
      <c r="N992" s="216"/>
      <c r="O992" s="216"/>
      <c r="P992" s="216"/>
      <c r="Q992" s="216"/>
      <c r="R992" s="216"/>
      <c r="S992" s="216"/>
      <c r="T992" s="216"/>
      <c r="U992" s="216"/>
      <c r="V992" s="216"/>
      <c r="W992" s="216"/>
      <c r="X992" s="216"/>
      <c r="Y992" s="216"/>
      <c r="Z992" s="216"/>
    </row>
    <row r="993" spans="1:26" ht="15.75" customHeight="1">
      <c r="A993" s="216"/>
      <c r="B993" s="216"/>
      <c r="C993" s="216"/>
      <c r="D993" s="216"/>
      <c r="E993" s="216"/>
      <c r="F993" s="216"/>
      <c r="G993" s="216"/>
      <c r="H993" s="260"/>
      <c r="I993" s="216"/>
      <c r="J993" s="216"/>
      <c r="K993" s="216"/>
      <c r="L993" s="216"/>
      <c r="M993" s="216"/>
      <c r="N993" s="216"/>
      <c r="O993" s="216"/>
      <c r="P993" s="216"/>
      <c r="Q993" s="216"/>
      <c r="R993" s="216"/>
      <c r="S993" s="216"/>
      <c r="T993" s="216"/>
      <c r="U993" s="216"/>
      <c r="V993" s="216"/>
      <c r="W993" s="216"/>
      <c r="X993" s="216"/>
      <c r="Y993" s="216"/>
      <c r="Z993" s="216"/>
    </row>
    <row r="994" spans="1:26" ht="15.75" customHeight="1">
      <c r="A994" s="216"/>
      <c r="B994" s="216"/>
      <c r="C994" s="216"/>
      <c r="D994" s="216"/>
      <c r="E994" s="216"/>
      <c r="F994" s="216"/>
      <c r="G994" s="216"/>
      <c r="H994" s="260"/>
      <c r="I994" s="216"/>
      <c r="J994" s="216"/>
      <c r="K994" s="216"/>
      <c r="L994" s="216"/>
      <c r="M994" s="216"/>
      <c r="N994" s="216"/>
      <c r="O994" s="216"/>
      <c r="P994" s="216"/>
      <c r="Q994" s="216"/>
      <c r="R994" s="216"/>
      <c r="S994" s="216"/>
      <c r="T994" s="216"/>
      <c r="U994" s="216"/>
      <c r="V994" s="216"/>
      <c r="W994" s="216"/>
      <c r="X994" s="216"/>
      <c r="Y994" s="216"/>
      <c r="Z994" s="216"/>
    </row>
    <row r="995" spans="1:26" ht="15.75" customHeight="1">
      <c r="A995" s="216"/>
      <c r="B995" s="216"/>
      <c r="C995" s="216"/>
      <c r="D995" s="216"/>
      <c r="E995" s="216"/>
      <c r="F995" s="216"/>
      <c r="G995" s="216"/>
      <c r="H995" s="260"/>
      <c r="I995" s="216"/>
      <c r="J995" s="216"/>
      <c r="K995" s="216"/>
      <c r="L995" s="216"/>
      <c r="M995" s="216"/>
      <c r="N995" s="216"/>
      <c r="O995" s="216"/>
      <c r="P995" s="216"/>
      <c r="Q995" s="216"/>
      <c r="R995" s="216"/>
      <c r="S995" s="216"/>
      <c r="T995" s="216"/>
      <c r="U995" s="216"/>
      <c r="V995" s="216"/>
      <c r="W995" s="216"/>
      <c r="X995" s="216"/>
      <c r="Y995" s="216"/>
      <c r="Z995" s="216"/>
    </row>
    <row r="996" spans="1:26" ht="15.75" customHeight="1">
      <c r="A996" s="216"/>
      <c r="B996" s="216"/>
      <c r="C996" s="216"/>
      <c r="D996" s="216"/>
      <c r="E996" s="216"/>
      <c r="F996" s="216"/>
      <c r="G996" s="216"/>
      <c r="H996" s="260"/>
      <c r="I996" s="216"/>
      <c r="J996" s="216"/>
      <c r="K996" s="216"/>
      <c r="L996" s="216"/>
      <c r="M996" s="216"/>
      <c r="N996" s="216"/>
      <c r="O996" s="216"/>
      <c r="P996" s="216"/>
      <c r="Q996" s="216"/>
      <c r="R996" s="216"/>
      <c r="S996" s="216"/>
      <c r="T996" s="216"/>
      <c r="U996" s="216"/>
      <c r="V996" s="216"/>
      <c r="W996" s="216"/>
      <c r="X996" s="216"/>
      <c r="Y996" s="216"/>
      <c r="Z996" s="216"/>
    </row>
    <row r="997" spans="1:26" ht="15.75" customHeight="1">
      <c r="A997" s="216"/>
      <c r="B997" s="216"/>
      <c r="C997" s="216"/>
      <c r="D997" s="216"/>
      <c r="E997" s="216"/>
      <c r="F997" s="216"/>
      <c r="G997" s="216"/>
      <c r="H997" s="260"/>
      <c r="I997" s="216"/>
      <c r="J997" s="216"/>
      <c r="K997" s="216"/>
      <c r="L997" s="216"/>
      <c r="M997" s="216"/>
      <c r="N997" s="216"/>
      <c r="O997" s="216"/>
      <c r="P997" s="216"/>
      <c r="Q997" s="216"/>
      <c r="R997" s="216"/>
      <c r="S997" s="216"/>
      <c r="T997" s="216"/>
      <c r="U997" s="216"/>
      <c r="V997" s="216"/>
      <c r="W997" s="216"/>
      <c r="X997" s="216"/>
      <c r="Y997" s="216"/>
      <c r="Z997" s="216"/>
    </row>
    <row r="998" spans="1:26" ht="15.75" customHeight="1">
      <c r="A998" s="216"/>
      <c r="B998" s="216"/>
      <c r="C998" s="216"/>
      <c r="D998" s="216"/>
      <c r="E998" s="216"/>
      <c r="F998" s="216"/>
      <c r="G998" s="216"/>
      <c r="H998" s="260"/>
      <c r="I998" s="216"/>
      <c r="J998" s="216"/>
      <c r="K998" s="216"/>
      <c r="L998" s="216"/>
      <c r="M998" s="216"/>
      <c r="N998" s="216"/>
      <c r="O998" s="216"/>
      <c r="P998" s="216"/>
      <c r="Q998" s="216"/>
      <c r="R998" s="216"/>
      <c r="S998" s="216"/>
      <c r="T998" s="216"/>
      <c r="U998" s="216"/>
      <c r="V998" s="216"/>
      <c r="W998" s="216"/>
      <c r="X998" s="216"/>
      <c r="Y998" s="216"/>
      <c r="Z998" s="216"/>
    </row>
    <row r="999" spans="1:26" ht="15.75" customHeight="1">
      <c r="A999" s="216"/>
      <c r="B999" s="216"/>
      <c r="C999" s="216"/>
      <c r="D999" s="216"/>
      <c r="E999" s="216"/>
      <c r="F999" s="216"/>
      <c r="G999" s="216"/>
      <c r="H999" s="260"/>
      <c r="I999" s="216"/>
      <c r="J999" s="216"/>
      <c r="K999" s="216"/>
      <c r="L999" s="216"/>
      <c r="M999" s="216"/>
      <c r="N999" s="216"/>
      <c r="O999" s="216"/>
      <c r="P999" s="216"/>
      <c r="Q999" s="216"/>
      <c r="R999" s="216"/>
      <c r="S999" s="216"/>
      <c r="T999" s="216"/>
      <c r="U999" s="216"/>
      <c r="V999" s="216"/>
      <c r="W999" s="216"/>
      <c r="X999" s="216"/>
      <c r="Y999" s="216"/>
      <c r="Z999" s="216"/>
    </row>
    <row r="1000" spans="1:26" ht="15.75" customHeight="1">
      <c r="A1000" s="216"/>
      <c r="B1000" s="216"/>
      <c r="C1000" s="216"/>
      <c r="D1000" s="216"/>
      <c r="E1000" s="216"/>
      <c r="F1000" s="216"/>
      <c r="G1000" s="216"/>
      <c r="H1000" s="260"/>
      <c r="I1000" s="216"/>
      <c r="J1000" s="216"/>
      <c r="K1000" s="216"/>
      <c r="L1000" s="216"/>
      <c r="M1000" s="216"/>
      <c r="N1000" s="216"/>
      <c r="O1000" s="216"/>
      <c r="P1000" s="216"/>
      <c r="Q1000" s="216"/>
      <c r="R1000" s="216"/>
      <c r="S1000" s="216"/>
      <c r="T1000" s="216"/>
      <c r="U1000" s="216"/>
      <c r="V1000" s="216"/>
      <c r="W1000" s="216"/>
      <c r="X1000" s="216"/>
      <c r="Y1000" s="216"/>
      <c r="Z1000" s="216"/>
    </row>
    <row r="1001" spans="1:26" ht="15.75" customHeight="1">
      <c r="A1001" s="216"/>
      <c r="B1001" s="216"/>
      <c r="C1001" s="216"/>
      <c r="D1001" s="216"/>
      <c r="E1001" s="216"/>
      <c r="F1001" s="216"/>
      <c r="G1001" s="216"/>
      <c r="H1001" s="260"/>
      <c r="I1001" s="216"/>
      <c r="J1001" s="216"/>
      <c r="K1001" s="216"/>
      <c r="L1001" s="216"/>
      <c r="M1001" s="216"/>
      <c r="N1001" s="216"/>
      <c r="O1001" s="216"/>
      <c r="P1001" s="216"/>
      <c r="Q1001" s="216"/>
      <c r="R1001" s="216"/>
      <c r="S1001" s="216"/>
      <c r="T1001" s="216"/>
      <c r="U1001" s="216"/>
      <c r="V1001" s="216"/>
      <c r="W1001" s="216"/>
      <c r="X1001" s="216"/>
      <c r="Y1001" s="216"/>
      <c r="Z1001" s="216"/>
    </row>
    <row r="1002" spans="1:26" ht="15.75" customHeight="1">
      <c r="A1002" s="216"/>
      <c r="B1002" s="216"/>
      <c r="C1002" s="216"/>
      <c r="D1002" s="216"/>
      <c r="E1002" s="216"/>
      <c r="F1002" s="216"/>
      <c r="G1002" s="216"/>
      <c r="H1002" s="260"/>
      <c r="I1002" s="216"/>
      <c r="J1002" s="216"/>
      <c r="K1002" s="216"/>
      <c r="L1002" s="216"/>
      <c r="M1002" s="216"/>
      <c r="N1002" s="216"/>
      <c r="O1002" s="216"/>
      <c r="P1002" s="216"/>
      <c r="Q1002" s="216"/>
      <c r="R1002" s="216"/>
      <c r="S1002" s="216"/>
      <c r="T1002" s="216"/>
      <c r="U1002" s="216"/>
      <c r="V1002" s="216"/>
      <c r="W1002" s="216"/>
      <c r="X1002" s="216"/>
      <c r="Y1002" s="216"/>
      <c r="Z1002" s="216"/>
    </row>
    <row r="1003" spans="1:26" ht="15.75" customHeight="1">
      <c r="A1003" s="216"/>
      <c r="B1003" s="216"/>
      <c r="C1003" s="216"/>
      <c r="D1003" s="216"/>
      <c r="E1003" s="216"/>
      <c r="F1003" s="216"/>
      <c r="G1003" s="216"/>
      <c r="H1003" s="260"/>
      <c r="I1003" s="216"/>
      <c r="J1003" s="216"/>
      <c r="K1003" s="216"/>
      <c r="L1003" s="216"/>
      <c r="M1003" s="216"/>
      <c r="N1003" s="216"/>
      <c r="O1003" s="216"/>
      <c r="P1003" s="216"/>
      <c r="Q1003" s="216"/>
      <c r="R1003" s="216"/>
      <c r="S1003" s="216"/>
      <c r="T1003" s="216"/>
      <c r="U1003" s="216"/>
      <c r="V1003" s="216"/>
      <c r="W1003" s="216"/>
      <c r="X1003" s="216"/>
      <c r="Y1003" s="216"/>
      <c r="Z1003" s="216"/>
    </row>
    <row r="1004" spans="1:26" ht="15.75" customHeight="1">
      <c r="A1004" s="216"/>
      <c r="B1004" s="216"/>
      <c r="C1004" s="216"/>
      <c r="D1004" s="216"/>
      <c r="E1004" s="216"/>
      <c r="F1004" s="216"/>
      <c r="G1004" s="216"/>
      <c r="H1004" s="260"/>
      <c r="I1004" s="216"/>
      <c r="J1004" s="216"/>
      <c r="K1004" s="216"/>
      <c r="L1004" s="216"/>
      <c r="M1004" s="216"/>
      <c r="N1004" s="216"/>
      <c r="O1004" s="216"/>
      <c r="P1004" s="216"/>
      <c r="Q1004" s="216"/>
      <c r="R1004" s="216"/>
      <c r="S1004" s="216"/>
      <c r="T1004" s="216"/>
      <c r="U1004" s="216"/>
      <c r="V1004" s="216"/>
      <c r="W1004" s="216"/>
      <c r="X1004" s="216"/>
      <c r="Y1004" s="216"/>
      <c r="Z1004" s="216"/>
    </row>
    <row r="1005" spans="1:26" ht="15.75" customHeight="1">
      <c r="A1005" s="216"/>
      <c r="B1005" s="216"/>
      <c r="C1005" s="216"/>
      <c r="D1005" s="216"/>
      <c r="E1005" s="216"/>
      <c r="F1005" s="216"/>
      <c r="G1005" s="216"/>
      <c r="H1005" s="260"/>
      <c r="I1005" s="216"/>
      <c r="J1005" s="216"/>
      <c r="K1005" s="216"/>
      <c r="L1005" s="216"/>
      <c r="M1005" s="216"/>
      <c r="N1005" s="216"/>
      <c r="O1005" s="216"/>
      <c r="P1005" s="216"/>
      <c r="Q1005" s="216"/>
      <c r="R1005" s="216"/>
      <c r="S1005" s="216"/>
      <c r="T1005" s="216"/>
      <c r="U1005" s="216"/>
      <c r="V1005" s="216"/>
      <c r="W1005" s="216"/>
      <c r="X1005" s="216"/>
      <c r="Y1005" s="216"/>
      <c r="Z1005" s="216"/>
    </row>
    <row r="1006" spans="1:26" ht="15.75" customHeight="1">
      <c r="A1006" s="216"/>
      <c r="B1006" s="216"/>
      <c r="C1006" s="216"/>
      <c r="D1006" s="216"/>
      <c r="E1006" s="216"/>
      <c r="F1006" s="216"/>
      <c r="G1006" s="216"/>
      <c r="H1006" s="260"/>
      <c r="I1006" s="216"/>
      <c r="J1006" s="216"/>
      <c r="K1006" s="216"/>
      <c r="L1006" s="216"/>
      <c r="M1006" s="216"/>
      <c r="N1006" s="216"/>
      <c r="O1006" s="216"/>
      <c r="P1006" s="216"/>
      <c r="Q1006" s="216"/>
      <c r="R1006" s="216"/>
      <c r="S1006" s="216"/>
      <c r="T1006" s="216"/>
      <c r="U1006" s="216"/>
      <c r="V1006" s="216"/>
      <c r="W1006" s="216"/>
      <c r="X1006" s="216"/>
      <c r="Y1006" s="216"/>
      <c r="Z1006" s="216"/>
    </row>
    <row r="1007" spans="1:26" ht="15.75" customHeight="1">
      <c r="A1007" s="216"/>
      <c r="B1007" s="216"/>
      <c r="C1007" s="216"/>
      <c r="D1007" s="216"/>
      <c r="E1007" s="216"/>
      <c r="F1007" s="216"/>
      <c r="G1007" s="216"/>
      <c r="H1007" s="260"/>
      <c r="I1007" s="216"/>
      <c r="J1007" s="216"/>
      <c r="K1007" s="216"/>
      <c r="L1007" s="216"/>
      <c r="M1007" s="216"/>
      <c r="N1007" s="216"/>
      <c r="O1007" s="216"/>
      <c r="P1007" s="216"/>
      <c r="Q1007" s="216"/>
      <c r="R1007" s="216"/>
      <c r="S1007" s="216"/>
      <c r="T1007" s="216"/>
      <c r="U1007" s="216"/>
      <c r="V1007" s="216"/>
      <c r="W1007" s="216"/>
      <c r="X1007" s="216"/>
      <c r="Y1007" s="216"/>
      <c r="Z1007" s="216"/>
    </row>
    <row r="1008" spans="1:26" ht="15.75" customHeight="1">
      <c r="A1008" s="216"/>
      <c r="B1008" s="216"/>
      <c r="C1008" s="216"/>
      <c r="D1008" s="216"/>
      <c r="E1008" s="216"/>
      <c r="F1008" s="216"/>
      <c r="G1008" s="216"/>
      <c r="H1008" s="260"/>
      <c r="I1008" s="216"/>
      <c r="J1008" s="216"/>
      <c r="K1008" s="216"/>
      <c r="L1008" s="216"/>
      <c r="M1008" s="216"/>
      <c r="N1008" s="216"/>
      <c r="O1008" s="216"/>
      <c r="P1008" s="216"/>
      <c r="Q1008" s="216"/>
      <c r="R1008" s="216"/>
      <c r="S1008" s="216"/>
      <c r="T1008" s="216"/>
      <c r="U1008" s="216"/>
      <c r="V1008" s="216"/>
      <c r="W1008" s="216"/>
      <c r="X1008" s="216"/>
      <c r="Y1008" s="216"/>
      <c r="Z1008" s="216"/>
    </row>
    <row r="1009" spans="1:26" ht="15.75" customHeight="1">
      <c r="A1009" s="216"/>
      <c r="B1009" s="216"/>
      <c r="C1009" s="216"/>
      <c r="D1009" s="216"/>
      <c r="E1009" s="216"/>
      <c r="F1009" s="216"/>
      <c r="G1009" s="216"/>
      <c r="H1009" s="260"/>
      <c r="I1009" s="216"/>
      <c r="J1009" s="216"/>
      <c r="K1009" s="216"/>
      <c r="L1009" s="216"/>
      <c r="M1009" s="216"/>
      <c r="N1009" s="216"/>
      <c r="O1009" s="216"/>
      <c r="P1009" s="216"/>
      <c r="Q1009" s="216"/>
      <c r="R1009" s="216"/>
      <c r="S1009" s="216"/>
      <c r="T1009" s="216"/>
      <c r="U1009" s="216"/>
      <c r="V1009" s="216"/>
      <c r="W1009" s="216"/>
      <c r="X1009" s="216"/>
      <c r="Y1009" s="216"/>
      <c r="Z1009" s="216"/>
    </row>
    <row r="1010" spans="1:26" ht="15.75" customHeight="1">
      <c r="A1010" s="216"/>
      <c r="B1010" s="216"/>
      <c r="C1010" s="216"/>
      <c r="D1010" s="216"/>
      <c r="E1010" s="216"/>
      <c r="F1010" s="216"/>
      <c r="G1010" s="216"/>
      <c r="H1010" s="260"/>
      <c r="I1010" s="216"/>
      <c r="J1010" s="216"/>
      <c r="K1010" s="216"/>
      <c r="L1010" s="216"/>
      <c r="M1010" s="216"/>
      <c r="N1010" s="216"/>
      <c r="O1010" s="216"/>
      <c r="P1010" s="216"/>
      <c r="Q1010" s="216"/>
      <c r="R1010" s="216"/>
      <c r="S1010" s="216"/>
      <c r="T1010" s="216"/>
      <c r="U1010" s="216"/>
      <c r="V1010" s="216"/>
      <c r="W1010" s="216"/>
      <c r="X1010" s="216"/>
      <c r="Y1010" s="216"/>
      <c r="Z1010" s="216"/>
    </row>
    <row r="1011" spans="1:26" ht="15.75" customHeight="1">
      <c r="A1011" s="216"/>
      <c r="B1011" s="216"/>
      <c r="C1011" s="216"/>
      <c r="D1011" s="216"/>
      <c r="E1011" s="216"/>
      <c r="F1011" s="216"/>
      <c r="G1011" s="216"/>
      <c r="H1011" s="260"/>
      <c r="I1011" s="216"/>
      <c r="J1011" s="216"/>
      <c r="K1011" s="216"/>
      <c r="L1011" s="216"/>
      <c r="M1011" s="216"/>
      <c r="N1011" s="216"/>
      <c r="O1011" s="216"/>
      <c r="P1011" s="216"/>
      <c r="Q1011" s="216"/>
      <c r="R1011" s="216"/>
      <c r="S1011" s="216"/>
      <c r="T1011" s="216"/>
      <c r="U1011" s="216"/>
      <c r="V1011" s="216"/>
      <c r="W1011" s="216"/>
      <c r="X1011" s="216"/>
      <c r="Y1011" s="216"/>
      <c r="Z1011" s="216"/>
    </row>
    <row r="1012" spans="1:26" ht="15.75" customHeight="1">
      <c r="A1012" s="216"/>
      <c r="B1012" s="216"/>
      <c r="C1012" s="216"/>
      <c r="D1012" s="216"/>
      <c r="E1012" s="216"/>
      <c r="F1012" s="216"/>
      <c r="G1012" s="216"/>
      <c r="H1012" s="260"/>
      <c r="I1012" s="216"/>
      <c r="J1012" s="216"/>
      <c r="K1012" s="216"/>
      <c r="L1012" s="216"/>
      <c r="M1012" s="216"/>
      <c r="N1012" s="216"/>
      <c r="O1012" s="216"/>
      <c r="P1012" s="216"/>
      <c r="Q1012" s="216"/>
      <c r="R1012" s="216"/>
      <c r="S1012" s="216"/>
      <c r="T1012" s="216"/>
      <c r="U1012" s="216"/>
      <c r="V1012" s="216"/>
      <c r="W1012" s="216"/>
      <c r="X1012" s="216"/>
      <c r="Y1012" s="216"/>
      <c r="Z1012" s="216"/>
    </row>
    <row r="1013" spans="1:26" ht="15.75" customHeight="1">
      <c r="A1013" s="216"/>
      <c r="B1013" s="216"/>
      <c r="C1013" s="216"/>
      <c r="D1013" s="216"/>
      <c r="E1013" s="216"/>
      <c r="F1013" s="216"/>
      <c r="G1013" s="216"/>
      <c r="H1013" s="260"/>
      <c r="I1013" s="216"/>
      <c r="J1013" s="216"/>
      <c r="K1013" s="216"/>
      <c r="L1013" s="216"/>
      <c r="M1013" s="216"/>
      <c r="N1013" s="216"/>
      <c r="O1013" s="216"/>
      <c r="P1013" s="216"/>
      <c r="Q1013" s="216"/>
      <c r="R1013" s="216"/>
      <c r="S1013" s="216"/>
      <c r="T1013" s="216"/>
      <c r="U1013" s="216"/>
      <c r="V1013" s="216"/>
      <c r="W1013" s="216"/>
      <c r="X1013" s="216"/>
      <c r="Y1013" s="216"/>
      <c r="Z1013" s="216"/>
    </row>
    <row r="1014" spans="1:26" ht="15.75" customHeight="1">
      <c r="A1014" s="216"/>
      <c r="B1014" s="216"/>
      <c r="C1014" s="216"/>
      <c r="D1014" s="216"/>
      <c r="E1014" s="216"/>
      <c r="F1014" s="216"/>
      <c r="G1014" s="216"/>
      <c r="H1014" s="260"/>
      <c r="I1014" s="216"/>
      <c r="J1014" s="216"/>
      <c r="K1014" s="216"/>
      <c r="L1014" s="216"/>
      <c r="M1014" s="216"/>
      <c r="N1014" s="216"/>
      <c r="O1014" s="216"/>
      <c r="P1014" s="216"/>
      <c r="Q1014" s="216"/>
      <c r="R1014" s="216"/>
      <c r="S1014" s="216"/>
      <c r="T1014" s="216"/>
      <c r="U1014" s="216"/>
      <c r="V1014" s="216"/>
      <c r="W1014" s="216"/>
      <c r="X1014" s="216"/>
      <c r="Y1014" s="216"/>
      <c r="Z1014" s="216"/>
    </row>
  </sheetData>
  <mergeCells count="26">
    <mergeCell ref="F8:N8"/>
    <mergeCell ref="F9:N9"/>
    <mergeCell ref="F10:N10"/>
    <mergeCell ref="F11:N11"/>
    <mergeCell ref="F12:N12"/>
    <mergeCell ref="F13:N13"/>
    <mergeCell ref="F14:N14"/>
    <mergeCell ref="M22:N26"/>
    <mergeCell ref="M33:N33"/>
    <mergeCell ref="M42:N42"/>
    <mergeCell ref="P52:U52"/>
    <mergeCell ref="F90:N90"/>
    <mergeCell ref="F91:N91"/>
    <mergeCell ref="F92:N92"/>
    <mergeCell ref="F93:N93"/>
    <mergeCell ref="F94:N94"/>
    <mergeCell ref="F95:N95"/>
    <mergeCell ref="F96:N96"/>
    <mergeCell ref="F97:N97"/>
    <mergeCell ref="F15:N15"/>
    <mergeCell ref="F16:N16"/>
    <mergeCell ref="F18:K18"/>
    <mergeCell ref="M18:N18"/>
    <mergeCell ref="M19:N19"/>
    <mergeCell ref="F20:K20"/>
    <mergeCell ref="M21:N21"/>
  </mergeCells>
  <hyperlinks>
    <hyperlink ref="M19" r:id="rId1" location="r5-1" xr:uid="{00000000-0004-0000-0D00-000000000000}"/>
    <hyperlink ref="F20" r:id="rId2" location="r4-1" xr:uid="{00000000-0004-0000-0D00-000001000000}"/>
  </hyperlinks>
  <pageMargins left="0.7" right="0.7" top="0.75" bottom="0.75" header="0" footer="0"/>
  <pageSetup paperSize="9" orientation="portrait"/>
  <colBreaks count="1" manualBreakCount="1">
    <brk id="12" man="1"/>
  </colBreaks>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6A70A"/>
  </sheetPr>
  <dimension ref="A1:AI2188"/>
  <sheetViews>
    <sheetView showGridLines="0" workbookViewId="0">
      <pane xSplit="1" topLeftCell="B1" activePane="topRight" state="frozen"/>
      <selection pane="topRight" activeCell="C2" sqref="C2:N2"/>
    </sheetView>
  </sheetViews>
  <sheetFormatPr defaultColWidth="11.33203125" defaultRowHeight="15" customHeight="1"/>
  <cols>
    <col min="1" max="1" width="3.88671875" customWidth="1"/>
    <col min="2" max="2" width="0.109375" customWidth="1"/>
    <col min="3" max="3" width="16.6640625" customWidth="1"/>
    <col min="4" max="4" width="6.88671875" customWidth="1"/>
    <col min="5" max="5" width="24.6640625" customWidth="1"/>
    <col min="6" max="6" width="9" customWidth="1"/>
    <col min="7" max="7" width="8.6640625" customWidth="1"/>
    <col min="8" max="8" width="19.33203125" customWidth="1"/>
    <col min="9" max="9" width="7.109375" customWidth="1"/>
    <col min="10" max="10" width="14.88671875" customWidth="1"/>
    <col min="11" max="11" width="22.109375" customWidth="1"/>
    <col min="12" max="12" width="22.44140625" customWidth="1"/>
    <col min="13" max="13" width="14.33203125" customWidth="1"/>
    <col min="14" max="14" width="16.6640625" customWidth="1"/>
    <col min="15" max="15" width="30.6640625" customWidth="1"/>
    <col min="16" max="16" width="4" customWidth="1"/>
    <col min="17" max="17" width="9.109375" customWidth="1"/>
    <col min="18" max="34" width="15.88671875" customWidth="1"/>
    <col min="35" max="35" width="9.109375" customWidth="1"/>
  </cols>
  <sheetData>
    <row r="1" spans="1:35" ht="14.25" customHeight="1">
      <c r="A1" s="273"/>
      <c r="B1" s="273"/>
      <c r="C1" s="273"/>
      <c r="D1" s="273"/>
      <c r="E1" s="273"/>
      <c r="F1" s="273"/>
      <c r="G1" s="273"/>
      <c r="H1" s="273"/>
      <c r="I1" s="273"/>
      <c r="J1" s="261"/>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row>
    <row r="2" spans="1:35" ht="14.25" customHeight="1">
      <c r="A2" s="216"/>
      <c r="B2" s="216"/>
      <c r="C2" s="656" t="s">
        <v>1348</v>
      </c>
      <c r="D2" s="672"/>
      <c r="E2" s="672"/>
      <c r="F2" s="672"/>
      <c r="G2" s="672"/>
      <c r="H2" s="672"/>
      <c r="I2" s="672"/>
      <c r="J2" s="672"/>
      <c r="K2" s="672"/>
      <c r="L2" s="672"/>
      <c r="M2" s="672"/>
      <c r="N2" s="672"/>
      <c r="O2" s="430"/>
      <c r="P2" s="216"/>
      <c r="Q2" s="216"/>
      <c r="R2" s="216"/>
      <c r="S2" s="216"/>
      <c r="T2" s="216"/>
      <c r="U2" s="216"/>
      <c r="V2" s="216"/>
      <c r="W2" s="216"/>
      <c r="X2" s="216"/>
      <c r="Y2" s="216"/>
      <c r="Z2" s="216"/>
      <c r="AA2" s="216"/>
      <c r="AB2" s="216"/>
      <c r="AC2" s="216"/>
      <c r="AD2" s="216"/>
      <c r="AE2" s="216"/>
      <c r="AF2" s="216"/>
      <c r="AG2" s="216"/>
      <c r="AH2" s="216"/>
      <c r="AI2" s="216"/>
    </row>
    <row r="3" spans="1:35" ht="21" customHeight="1">
      <c r="A3" s="273"/>
      <c r="B3" s="273"/>
      <c r="C3" s="669" t="s">
        <v>1349</v>
      </c>
      <c r="D3" s="672"/>
      <c r="E3" s="672"/>
      <c r="F3" s="672"/>
      <c r="G3" s="672"/>
      <c r="H3" s="672"/>
      <c r="I3" s="672"/>
      <c r="J3" s="672"/>
      <c r="K3" s="672"/>
      <c r="L3" s="672"/>
      <c r="M3" s="672"/>
      <c r="N3" s="672"/>
      <c r="O3" s="577"/>
      <c r="P3" s="273"/>
      <c r="Q3" s="273"/>
      <c r="R3" s="273"/>
      <c r="S3" s="273"/>
      <c r="T3" s="273"/>
      <c r="U3" s="273"/>
      <c r="V3" s="273"/>
      <c r="W3" s="273"/>
      <c r="X3" s="273"/>
      <c r="Y3" s="273"/>
      <c r="Z3" s="273"/>
      <c r="AA3" s="273"/>
      <c r="AB3" s="273"/>
      <c r="AC3" s="273"/>
      <c r="AD3" s="273"/>
      <c r="AE3" s="273"/>
      <c r="AF3" s="273"/>
      <c r="AG3" s="273"/>
      <c r="AH3" s="273"/>
      <c r="AI3" s="273"/>
    </row>
    <row r="4" spans="1:35" ht="15.75" customHeight="1">
      <c r="A4" s="216"/>
      <c r="B4" s="216"/>
      <c r="C4" s="632" t="s">
        <v>1350</v>
      </c>
      <c r="D4" s="672"/>
      <c r="E4" s="672"/>
      <c r="F4" s="672"/>
      <c r="G4" s="672"/>
      <c r="H4" s="672"/>
      <c r="I4" s="672"/>
      <c r="J4" s="672"/>
      <c r="K4" s="672"/>
      <c r="L4" s="672"/>
      <c r="M4" s="672"/>
      <c r="N4" s="672"/>
      <c r="O4" s="463"/>
      <c r="P4" s="216"/>
      <c r="Q4" s="216"/>
      <c r="R4" s="216"/>
      <c r="S4" s="216"/>
      <c r="T4" s="216"/>
      <c r="U4" s="216"/>
      <c r="V4" s="216"/>
      <c r="W4" s="216"/>
      <c r="X4" s="216"/>
      <c r="Y4" s="216"/>
      <c r="Z4" s="216"/>
      <c r="AA4" s="216"/>
      <c r="AB4" s="216"/>
      <c r="AC4" s="216"/>
      <c r="AD4" s="216"/>
      <c r="AE4" s="216"/>
      <c r="AF4" s="216"/>
      <c r="AG4" s="216"/>
      <c r="AH4" s="216"/>
      <c r="AI4" s="216"/>
    </row>
    <row r="5" spans="1:35" ht="15.75" customHeight="1">
      <c r="A5" s="216"/>
      <c r="B5" s="216"/>
      <c r="C5" s="632" t="s">
        <v>1351</v>
      </c>
      <c r="D5" s="672"/>
      <c r="E5" s="672"/>
      <c r="F5" s="672"/>
      <c r="G5" s="672"/>
      <c r="H5" s="672"/>
      <c r="I5" s="672"/>
      <c r="J5" s="672"/>
      <c r="K5" s="672"/>
      <c r="L5" s="672"/>
      <c r="M5" s="672"/>
      <c r="N5" s="672"/>
      <c r="O5" s="463"/>
      <c r="P5" s="216"/>
      <c r="Q5" s="216"/>
      <c r="R5" s="216"/>
      <c r="S5" s="216"/>
      <c r="T5" s="216"/>
      <c r="U5" s="216"/>
      <c r="V5" s="216"/>
      <c r="W5" s="216"/>
      <c r="X5" s="216"/>
      <c r="Y5" s="216"/>
      <c r="Z5" s="216"/>
      <c r="AA5" s="216"/>
      <c r="AB5" s="216"/>
      <c r="AC5" s="216"/>
      <c r="AD5" s="216"/>
      <c r="AE5" s="216"/>
      <c r="AF5" s="216"/>
      <c r="AG5" s="216"/>
      <c r="AH5" s="216"/>
      <c r="AI5" s="216"/>
    </row>
    <row r="6" spans="1:35" ht="15.75" customHeight="1">
      <c r="A6" s="216"/>
      <c r="B6" s="216"/>
      <c r="C6" s="632" t="s">
        <v>1352</v>
      </c>
      <c r="D6" s="672"/>
      <c r="E6" s="672"/>
      <c r="F6" s="672"/>
      <c r="G6" s="672"/>
      <c r="H6" s="672"/>
      <c r="I6" s="672"/>
      <c r="J6" s="672"/>
      <c r="K6" s="672"/>
      <c r="L6" s="672"/>
      <c r="M6" s="672"/>
      <c r="N6" s="672"/>
      <c r="O6" s="463"/>
      <c r="P6" s="216"/>
      <c r="Q6" s="216"/>
      <c r="R6" s="216"/>
      <c r="S6" s="216"/>
      <c r="T6" s="216"/>
      <c r="U6" s="216"/>
      <c r="V6" s="216"/>
      <c r="W6" s="216"/>
      <c r="X6" s="216"/>
      <c r="Y6" s="216"/>
      <c r="Z6" s="216"/>
      <c r="AA6" s="216"/>
      <c r="AB6" s="216"/>
      <c r="AC6" s="216"/>
      <c r="AD6" s="216"/>
      <c r="AE6" s="216"/>
      <c r="AF6" s="216"/>
      <c r="AG6" s="216"/>
      <c r="AH6" s="216"/>
      <c r="AI6" s="216"/>
    </row>
    <row r="7" spans="1:35" ht="15.75" customHeight="1">
      <c r="A7" s="216"/>
      <c r="B7" s="216"/>
      <c r="C7" s="632" t="s">
        <v>1353</v>
      </c>
      <c r="D7" s="672"/>
      <c r="E7" s="672"/>
      <c r="F7" s="672"/>
      <c r="G7" s="672"/>
      <c r="H7" s="672"/>
      <c r="I7" s="672"/>
      <c r="J7" s="672"/>
      <c r="K7" s="672"/>
      <c r="L7" s="672"/>
      <c r="M7" s="672"/>
      <c r="N7" s="672"/>
      <c r="O7" s="463"/>
      <c r="P7" s="216"/>
      <c r="Q7" s="216"/>
      <c r="R7" s="216"/>
      <c r="S7" s="216"/>
      <c r="T7" s="216"/>
      <c r="U7" s="216"/>
      <c r="V7" s="216"/>
      <c r="W7" s="216"/>
      <c r="X7" s="216"/>
      <c r="Y7" s="216"/>
      <c r="Z7" s="216"/>
      <c r="AA7" s="216"/>
      <c r="AB7" s="216"/>
      <c r="AC7" s="216"/>
      <c r="AD7" s="216"/>
      <c r="AE7" s="216"/>
      <c r="AF7" s="216"/>
      <c r="AG7" s="216"/>
      <c r="AH7" s="216"/>
      <c r="AI7" s="216"/>
    </row>
    <row r="8" spans="1:35" ht="15.75" customHeight="1">
      <c r="A8" s="216"/>
      <c r="B8" s="216"/>
      <c r="C8" s="632" t="s">
        <v>1354</v>
      </c>
      <c r="D8" s="672"/>
      <c r="E8" s="672"/>
      <c r="F8" s="672"/>
      <c r="G8" s="672"/>
      <c r="H8" s="672"/>
      <c r="I8" s="672"/>
      <c r="J8" s="672"/>
      <c r="K8" s="672"/>
      <c r="L8" s="672"/>
      <c r="M8" s="672"/>
      <c r="N8" s="672"/>
      <c r="O8" s="463"/>
      <c r="P8" s="216"/>
      <c r="Q8" s="216"/>
      <c r="R8" s="216"/>
      <c r="S8" s="216"/>
      <c r="T8" s="216"/>
      <c r="U8" s="216"/>
      <c r="V8" s="216"/>
      <c r="W8" s="216"/>
      <c r="X8" s="216"/>
      <c r="Y8" s="216"/>
      <c r="Z8" s="216"/>
      <c r="AA8" s="216"/>
      <c r="AB8" s="216"/>
      <c r="AC8" s="216"/>
      <c r="AD8" s="216"/>
      <c r="AE8" s="216"/>
      <c r="AF8" s="216"/>
      <c r="AG8" s="216"/>
      <c r="AH8" s="216"/>
      <c r="AI8" s="216"/>
    </row>
    <row r="9" spans="1:35" ht="14.25" customHeight="1">
      <c r="A9" s="216"/>
      <c r="B9" s="216"/>
      <c r="C9" s="666" t="s">
        <v>38</v>
      </c>
      <c r="D9" s="672"/>
      <c r="E9" s="672"/>
      <c r="F9" s="672"/>
      <c r="G9" s="672"/>
      <c r="H9" s="672"/>
      <c r="I9" s="672"/>
      <c r="J9" s="672"/>
      <c r="K9" s="672"/>
      <c r="L9" s="672"/>
      <c r="M9" s="672"/>
      <c r="N9" s="672"/>
      <c r="O9" s="578"/>
      <c r="P9" s="216"/>
      <c r="Q9" s="216"/>
      <c r="R9" s="216"/>
      <c r="S9" s="216"/>
      <c r="T9" s="216"/>
      <c r="U9" s="216"/>
      <c r="V9" s="216"/>
      <c r="W9" s="216"/>
      <c r="X9" s="216"/>
      <c r="Y9" s="216"/>
      <c r="Z9" s="216"/>
      <c r="AA9" s="216"/>
      <c r="AB9" s="216"/>
      <c r="AC9" s="216"/>
      <c r="AD9" s="216"/>
      <c r="AE9" s="216"/>
      <c r="AF9" s="216"/>
      <c r="AG9" s="216"/>
      <c r="AH9" s="216"/>
      <c r="AI9" s="216"/>
    </row>
    <row r="10" spans="1:35" ht="14.25" customHeight="1">
      <c r="A10" s="273"/>
      <c r="B10" s="273"/>
      <c r="C10" s="699"/>
      <c r="D10" s="675"/>
      <c r="E10" s="675"/>
      <c r="F10" s="675"/>
      <c r="G10" s="675"/>
      <c r="H10" s="675"/>
      <c r="I10" s="675"/>
      <c r="J10" s="675"/>
      <c r="K10" s="675"/>
      <c r="L10" s="675"/>
      <c r="M10" s="675"/>
      <c r="N10" s="675"/>
      <c r="O10" s="273"/>
      <c r="P10" s="273"/>
      <c r="Q10" s="273"/>
      <c r="R10" s="273"/>
      <c r="S10" s="273"/>
      <c r="T10" s="273"/>
      <c r="U10" s="273"/>
      <c r="V10" s="273"/>
      <c r="W10" s="273"/>
      <c r="X10" s="273"/>
      <c r="Y10" s="273"/>
      <c r="Z10" s="273"/>
      <c r="AA10" s="273"/>
      <c r="AB10" s="273"/>
      <c r="AC10" s="273"/>
      <c r="AD10" s="273"/>
      <c r="AE10" s="273"/>
      <c r="AF10" s="273"/>
      <c r="AG10" s="273"/>
      <c r="AH10" s="273"/>
      <c r="AI10" s="273"/>
    </row>
    <row r="11" spans="1:35" ht="14.25" customHeight="1">
      <c r="A11" s="273"/>
      <c r="B11" s="273"/>
      <c r="C11" s="667" t="s">
        <v>1355</v>
      </c>
      <c r="D11" s="672"/>
      <c r="E11" s="672"/>
      <c r="F11" s="672"/>
      <c r="G11" s="672"/>
      <c r="H11" s="672"/>
      <c r="I11" s="672"/>
      <c r="J11" s="672"/>
      <c r="K11" s="672"/>
      <c r="L11" s="672"/>
      <c r="M11" s="672"/>
      <c r="N11" s="672"/>
      <c r="O11" s="579"/>
      <c r="P11" s="273"/>
      <c r="Q11" s="273"/>
      <c r="R11" s="273"/>
      <c r="S11" s="273"/>
      <c r="T11" s="273"/>
      <c r="U11" s="273"/>
      <c r="V11" s="273"/>
      <c r="W11" s="273"/>
      <c r="X11" s="273"/>
      <c r="Y11" s="273"/>
      <c r="Z11" s="273"/>
      <c r="AA11" s="273"/>
      <c r="AB11" s="273"/>
      <c r="AC11" s="273"/>
      <c r="AD11" s="273"/>
      <c r="AE11" s="273"/>
      <c r="AF11" s="273"/>
      <c r="AG11" s="273"/>
      <c r="AH11" s="273"/>
      <c r="AI11" s="273"/>
    </row>
    <row r="12" spans="1:35" ht="14.25" customHeight="1">
      <c r="A12" s="216"/>
      <c r="B12" s="216"/>
      <c r="C12" s="216"/>
      <c r="D12" s="216"/>
      <c r="E12" s="216"/>
      <c r="F12" s="216"/>
      <c r="G12" s="216"/>
      <c r="H12" s="216"/>
      <c r="I12" s="216"/>
      <c r="J12" s="262"/>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row>
    <row r="13" spans="1:35" ht="15.75" customHeight="1">
      <c r="A13" s="216"/>
      <c r="B13" s="668" t="s">
        <v>1356</v>
      </c>
      <c r="C13" s="672"/>
      <c r="D13" s="672"/>
      <c r="E13" s="672"/>
      <c r="F13" s="672"/>
      <c r="G13" s="672"/>
      <c r="H13" s="672"/>
      <c r="I13" s="672"/>
      <c r="J13" s="672"/>
      <c r="K13" s="672"/>
      <c r="L13" s="672"/>
      <c r="M13" s="672"/>
      <c r="N13" s="672"/>
      <c r="O13" s="580"/>
      <c r="P13" s="216"/>
      <c r="Q13" s="216"/>
      <c r="R13" s="216"/>
      <c r="S13" s="216"/>
      <c r="T13" s="216"/>
      <c r="U13" s="216"/>
      <c r="V13" s="216"/>
      <c r="W13" s="216"/>
      <c r="X13" s="216"/>
      <c r="Y13" s="216"/>
      <c r="Z13" s="216"/>
      <c r="AA13" s="216"/>
      <c r="AB13" s="216"/>
      <c r="AC13" s="216"/>
      <c r="AD13" s="216"/>
      <c r="AE13" s="216"/>
      <c r="AF13" s="216"/>
      <c r="AG13" s="216"/>
      <c r="AH13" s="216"/>
      <c r="AI13" s="216"/>
    </row>
    <row r="14" spans="1:35" ht="14.25" customHeight="1">
      <c r="A14" s="216"/>
      <c r="B14" s="216" t="s">
        <v>923</v>
      </c>
      <c r="C14" s="216" t="s">
        <v>1357</v>
      </c>
      <c r="D14" s="216" t="s">
        <v>1298</v>
      </c>
      <c r="E14" s="216" t="s">
        <v>1297</v>
      </c>
      <c r="F14" s="216" t="s">
        <v>1358</v>
      </c>
      <c r="G14" s="216" t="s">
        <v>1359</v>
      </c>
      <c r="H14" s="216" t="s">
        <v>1360</v>
      </c>
      <c r="I14" s="216" t="s">
        <v>1361</v>
      </c>
      <c r="J14" s="262" t="s">
        <v>1299</v>
      </c>
      <c r="K14" s="216" t="s">
        <v>1362</v>
      </c>
      <c r="L14" s="216" t="s">
        <v>1363</v>
      </c>
      <c r="M14" s="216" t="s">
        <v>1364</v>
      </c>
      <c r="N14" s="216" t="s">
        <v>1365</v>
      </c>
      <c r="O14" s="260" t="s">
        <v>1366</v>
      </c>
      <c r="P14" s="216"/>
      <c r="Q14" s="216"/>
      <c r="R14" s="216"/>
      <c r="S14" s="216"/>
      <c r="T14" s="216"/>
      <c r="U14" s="216"/>
      <c r="V14" s="216"/>
      <c r="W14" s="216"/>
      <c r="X14" s="216"/>
      <c r="Y14" s="216"/>
      <c r="Z14" s="216"/>
      <c r="AA14" s="216"/>
      <c r="AB14" s="216"/>
      <c r="AC14" s="216"/>
      <c r="AD14" s="216"/>
      <c r="AE14" s="216"/>
      <c r="AF14" s="216"/>
      <c r="AG14" s="216"/>
      <c r="AH14" s="216"/>
      <c r="AI14" s="216"/>
    </row>
    <row r="15" spans="1:35" ht="14.25" customHeight="1">
      <c r="A15" s="216"/>
      <c r="B15" s="216" t="e">
        <f>VLOOKUP(C15,[1]!Companies[#Data],3,FALSE)</f>
        <v>#REF!</v>
      </c>
      <c r="C15" s="265" t="s">
        <v>928</v>
      </c>
      <c r="D15" s="177" t="s">
        <v>1367</v>
      </c>
      <c r="E15" s="265" t="s">
        <v>1305</v>
      </c>
      <c r="F15" s="177" t="s">
        <v>58</v>
      </c>
      <c r="G15" s="177" t="s">
        <v>58</v>
      </c>
      <c r="H15" s="265" t="s">
        <v>1368</v>
      </c>
      <c r="I15" s="177" t="s">
        <v>52</v>
      </c>
      <c r="J15" s="269">
        <v>410493</v>
      </c>
      <c r="K15" s="177" t="s">
        <v>1369</v>
      </c>
      <c r="L15" s="177"/>
      <c r="M15" s="177" t="s">
        <v>1164</v>
      </c>
      <c r="N15" s="177"/>
      <c r="O15" s="177" t="s">
        <v>58</v>
      </c>
      <c r="P15" s="216"/>
      <c r="Q15" s="216"/>
      <c r="R15" s="216"/>
      <c r="S15" s="216"/>
      <c r="T15" s="216"/>
      <c r="U15" s="216"/>
      <c r="V15" s="216"/>
      <c r="W15" s="216"/>
      <c r="X15" s="216"/>
      <c r="Y15" s="216"/>
      <c r="Z15" s="216"/>
      <c r="AA15" s="216"/>
      <c r="AB15" s="216"/>
      <c r="AC15" s="216"/>
      <c r="AD15" s="216"/>
      <c r="AE15" s="216"/>
      <c r="AF15" s="216"/>
      <c r="AG15" s="216"/>
      <c r="AH15" s="216"/>
      <c r="AI15" s="216"/>
    </row>
    <row r="16" spans="1:35" ht="14.25" customHeight="1">
      <c r="A16" s="216"/>
      <c r="B16" s="216" t="e">
        <f>VLOOKUP(C16,[1]!Companies[#Data],3,FALSE)</f>
        <v>#REF!</v>
      </c>
      <c r="C16" s="267" t="s">
        <v>928</v>
      </c>
      <c r="D16" s="180" t="s">
        <v>1367</v>
      </c>
      <c r="E16" s="267" t="s">
        <v>1302</v>
      </c>
      <c r="F16" s="177" t="s">
        <v>58</v>
      </c>
      <c r="G16" s="177" t="s">
        <v>58</v>
      </c>
      <c r="H16" s="267" t="s">
        <v>1368</v>
      </c>
      <c r="I16" s="180" t="s">
        <v>52</v>
      </c>
      <c r="J16" s="271">
        <v>5403375.2400000002</v>
      </c>
      <c r="K16" s="177" t="s">
        <v>1369</v>
      </c>
      <c r="L16" s="180"/>
      <c r="M16" s="180" t="s">
        <v>1164</v>
      </c>
      <c r="N16" s="180"/>
      <c r="O16" s="180" t="s">
        <v>58</v>
      </c>
      <c r="P16" s="216"/>
      <c r="Q16" s="216"/>
      <c r="R16" s="216"/>
      <c r="S16" s="216"/>
      <c r="T16" s="216"/>
      <c r="U16" s="216"/>
      <c r="V16" s="216"/>
      <c r="W16" s="216"/>
      <c r="X16" s="216"/>
      <c r="Y16" s="216"/>
      <c r="Z16" s="216"/>
      <c r="AA16" s="216"/>
      <c r="AB16" s="216"/>
      <c r="AC16" s="216"/>
      <c r="AD16" s="216"/>
      <c r="AE16" s="216"/>
      <c r="AF16" s="216"/>
      <c r="AG16" s="216"/>
      <c r="AH16" s="216"/>
      <c r="AI16" s="216"/>
    </row>
    <row r="17" spans="1:35" ht="14.25" customHeight="1">
      <c r="A17" s="216"/>
      <c r="B17" s="216" t="e">
        <f>VLOOKUP(C17,[1]!Companies[#Data],3,FALSE)</f>
        <v>#REF!</v>
      </c>
      <c r="C17" s="265" t="s">
        <v>928</v>
      </c>
      <c r="D17" s="177" t="s">
        <v>1367</v>
      </c>
      <c r="E17" s="265" t="s">
        <v>1370</v>
      </c>
      <c r="F17" s="177" t="s">
        <v>58</v>
      </c>
      <c r="G17" s="177" t="s">
        <v>58</v>
      </c>
      <c r="H17" s="265" t="s">
        <v>1368</v>
      </c>
      <c r="I17" s="177" t="s">
        <v>52</v>
      </c>
      <c r="J17" s="269">
        <v>2373904.54</v>
      </c>
      <c r="K17" s="177" t="s">
        <v>1369</v>
      </c>
      <c r="L17" s="177"/>
      <c r="M17" s="177" t="s">
        <v>1164</v>
      </c>
      <c r="N17" s="177"/>
      <c r="O17" s="177" t="s">
        <v>58</v>
      </c>
      <c r="P17" s="216"/>
      <c r="Q17" s="216"/>
      <c r="R17" s="216"/>
      <c r="S17" s="216"/>
      <c r="T17" s="216"/>
      <c r="U17" s="216"/>
      <c r="V17" s="216"/>
      <c r="W17" s="216"/>
      <c r="X17" s="216"/>
      <c r="Y17" s="216"/>
      <c r="Z17" s="216"/>
      <c r="AA17" s="216"/>
      <c r="AB17" s="216"/>
      <c r="AC17" s="216"/>
      <c r="AD17" s="216"/>
      <c r="AE17" s="216"/>
      <c r="AF17" s="216"/>
      <c r="AG17" s="216"/>
      <c r="AH17" s="216"/>
      <c r="AI17" s="216"/>
    </row>
    <row r="18" spans="1:35" ht="14.25" customHeight="1">
      <c r="A18" s="216"/>
      <c r="B18" s="216"/>
      <c r="C18" s="265" t="s">
        <v>928</v>
      </c>
      <c r="D18" s="177" t="s">
        <v>1367</v>
      </c>
      <c r="E18" s="240" t="s">
        <v>1306</v>
      </c>
      <c r="F18" s="177" t="s">
        <v>58</v>
      </c>
      <c r="G18" s="177" t="s">
        <v>58</v>
      </c>
      <c r="H18" s="265" t="s">
        <v>1368</v>
      </c>
      <c r="I18" s="177" t="s">
        <v>52</v>
      </c>
      <c r="J18" s="269">
        <v>0</v>
      </c>
      <c r="K18" s="177" t="s">
        <v>1369</v>
      </c>
      <c r="L18" s="177"/>
      <c r="M18" s="177"/>
      <c r="N18" s="177"/>
      <c r="O18" s="177"/>
      <c r="P18" s="216"/>
      <c r="Q18" s="216"/>
      <c r="R18" s="216"/>
      <c r="S18" s="216"/>
      <c r="T18" s="216"/>
      <c r="U18" s="216"/>
      <c r="V18" s="216"/>
      <c r="W18" s="216"/>
      <c r="X18" s="216"/>
      <c r="Y18" s="216"/>
      <c r="Z18" s="216"/>
      <c r="AA18" s="216"/>
      <c r="AB18" s="216"/>
      <c r="AC18" s="216"/>
      <c r="AD18" s="216"/>
      <c r="AE18" s="216"/>
      <c r="AF18" s="216"/>
      <c r="AG18" s="216"/>
      <c r="AH18" s="216"/>
      <c r="AI18" s="216"/>
    </row>
    <row r="19" spans="1:35" ht="14.25" customHeight="1">
      <c r="A19" s="216"/>
      <c r="B19" s="216"/>
      <c r="C19" s="265" t="s">
        <v>928</v>
      </c>
      <c r="D19" s="177" t="s">
        <v>1367</v>
      </c>
      <c r="E19" s="243" t="s">
        <v>1307</v>
      </c>
      <c r="F19" s="177" t="s">
        <v>58</v>
      </c>
      <c r="G19" s="177" t="s">
        <v>58</v>
      </c>
      <c r="H19" s="265" t="s">
        <v>1368</v>
      </c>
      <c r="I19" s="177" t="s">
        <v>52</v>
      </c>
      <c r="J19" s="269">
        <v>0</v>
      </c>
      <c r="K19" s="177" t="s">
        <v>1369</v>
      </c>
      <c r="L19" s="177"/>
      <c r="M19" s="177"/>
      <c r="N19" s="177"/>
      <c r="O19" s="177"/>
      <c r="P19" s="216"/>
      <c r="Q19" s="216"/>
      <c r="R19" s="216"/>
      <c r="S19" s="216"/>
      <c r="T19" s="216"/>
      <c r="U19" s="216"/>
      <c r="V19" s="216"/>
      <c r="W19" s="216"/>
      <c r="X19" s="216"/>
      <c r="Y19" s="216"/>
      <c r="Z19" s="216"/>
      <c r="AA19" s="216"/>
      <c r="AB19" s="216"/>
      <c r="AC19" s="216"/>
      <c r="AD19" s="216"/>
      <c r="AE19" s="216"/>
      <c r="AF19" s="216"/>
      <c r="AG19" s="216"/>
      <c r="AH19" s="216"/>
      <c r="AI19" s="216"/>
    </row>
    <row r="20" spans="1:35" ht="14.25" customHeight="1">
      <c r="A20" s="216"/>
      <c r="B20" s="216"/>
      <c r="C20" s="265" t="s">
        <v>928</v>
      </c>
      <c r="D20" s="177" t="s">
        <v>1367</v>
      </c>
      <c r="E20" s="243" t="s">
        <v>1313</v>
      </c>
      <c r="F20" s="177" t="s">
        <v>58</v>
      </c>
      <c r="G20" s="177" t="s">
        <v>58</v>
      </c>
      <c r="H20" s="265" t="s">
        <v>1368</v>
      </c>
      <c r="I20" s="177" t="s">
        <v>52</v>
      </c>
      <c r="J20" s="269">
        <v>0</v>
      </c>
      <c r="K20" s="177" t="s">
        <v>1369</v>
      </c>
      <c r="L20" s="177"/>
      <c r="M20" s="177"/>
      <c r="N20" s="177"/>
      <c r="O20" s="177"/>
      <c r="P20" s="216"/>
      <c r="Q20" s="216"/>
      <c r="R20" s="216"/>
      <c r="S20" s="216"/>
      <c r="T20" s="216"/>
      <c r="U20" s="216"/>
      <c r="V20" s="216"/>
      <c r="W20" s="216"/>
      <c r="X20" s="216"/>
      <c r="Y20" s="216"/>
      <c r="Z20" s="216"/>
      <c r="AA20" s="216"/>
      <c r="AB20" s="216"/>
      <c r="AC20" s="216"/>
      <c r="AD20" s="216"/>
      <c r="AE20" s="216"/>
      <c r="AF20" s="216"/>
      <c r="AG20" s="216"/>
      <c r="AH20" s="216"/>
      <c r="AI20" s="216"/>
    </row>
    <row r="21" spans="1:35" ht="14.25" customHeight="1">
      <c r="A21" s="216"/>
      <c r="B21" s="216"/>
      <c r="C21" s="265" t="s">
        <v>928</v>
      </c>
      <c r="D21" s="177" t="s">
        <v>1367</v>
      </c>
      <c r="E21" s="240" t="s">
        <v>1311</v>
      </c>
      <c r="F21" s="177" t="s">
        <v>58</v>
      </c>
      <c r="G21" s="177" t="s">
        <v>58</v>
      </c>
      <c r="H21" s="265" t="s">
        <v>1368</v>
      </c>
      <c r="I21" s="177" t="s">
        <v>52</v>
      </c>
      <c r="J21" s="269">
        <v>0</v>
      </c>
      <c r="K21" s="177" t="s">
        <v>1369</v>
      </c>
      <c r="L21" s="177"/>
      <c r="M21" s="177"/>
      <c r="N21" s="177"/>
      <c r="O21" s="177"/>
      <c r="P21" s="216"/>
      <c r="Q21" s="216"/>
      <c r="R21" s="216"/>
      <c r="S21" s="216"/>
      <c r="T21" s="216"/>
      <c r="U21" s="216"/>
      <c r="V21" s="216"/>
      <c r="W21" s="216"/>
      <c r="X21" s="216"/>
      <c r="Y21" s="216"/>
      <c r="Z21" s="216"/>
      <c r="AA21" s="216"/>
      <c r="AB21" s="216"/>
      <c r="AC21" s="216"/>
      <c r="AD21" s="216"/>
      <c r="AE21" s="216"/>
      <c r="AF21" s="216"/>
      <c r="AG21" s="216"/>
      <c r="AH21" s="216"/>
      <c r="AI21" s="216"/>
    </row>
    <row r="22" spans="1:35" ht="14.25" customHeight="1">
      <c r="A22" s="216"/>
      <c r="B22" s="216"/>
      <c r="C22" s="265" t="s">
        <v>928</v>
      </c>
      <c r="D22" s="177" t="s">
        <v>1371</v>
      </c>
      <c r="E22" s="243" t="s">
        <v>1317</v>
      </c>
      <c r="F22" s="177" t="s">
        <v>58</v>
      </c>
      <c r="G22" s="177" t="s">
        <v>58</v>
      </c>
      <c r="H22" s="265" t="s">
        <v>1368</v>
      </c>
      <c r="I22" s="177" t="s">
        <v>52</v>
      </c>
      <c r="J22" s="269">
        <v>0</v>
      </c>
      <c r="K22" s="177" t="s">
        <v>1369</v>
      </c>
      <c r="L22" s="177"/>
      <c r="M22" s="177"/>
      <c r="N22" s="177"/>
      <c r="O22" s="177"/>
      <c r="P22" s="216"/>
      <c r="Q22" s="216"/>
      <c r="R22" s="216"/>
      <c r="S22" s="216"/>
      <c r="T22" s="216"/>
      <c r="U22" s="216"/>
      <c r="V22" s="216"/>
      <c r="W22" s="216"/>
      <c r="X22" s="216"/>
      <c r="Y22" s="216"/>
      <c r="Z22" s="216"/>
      <c r="AA22" s="216"/>
      <c r="AB22" s="216"/>
      <c r="AC22" s="216"/>
      <c r="AD22" s="216"/>
      <c r="AE22" s="216"/>
      <c r="AF22" s="216"/>
      <c r="AG22" s="216"/>
      <c r="AH22" s="216"/>
      <c r="AI22" s="216"/>
    </row>
    <row r="23" spans="1:35" ht="14.25" customHeight="1">
      <c r="A23" s="216"/>
      <c r="B23" s="216"/>
      <c r="C23" s="265" t="s">
        <v>928</v>
      </c>
      <c r="D23" s="177" t="s">
        <v>1371</v>
      </c>
      <c r="E23" s="240" t="s">
        <v>1318</v>
      </c>
      <c r="F23" s="177" t="s">
        <v>58</v>
      </c>
      <c r="G23" s="177" t="s">
        <v>58</v>
      </c>
      <c r="H23" s="265" t="s">
        <v>1368</v>
      </c>
      <c r="I23" s="177" t="s">
        <v>52</v>
      </c>
      <c r="J23" s="269">
        <v>0</v>
      </c>
      <c r="K23" s="177" t="s">
        <v>1369</v>
      </c>
      <c r="L23" s="177"/>
      <c r="M23" s="177"/>
      <c r="N23" s="177"/>
      <c r="O23" s="177"/>
      <c r="P23" s="216"/>
      <c r="Q23" s="216"/>
      <c r="R23" s="216"/>
      <c r="S23" s="216"/>
      <c r="T23" s="216"/>
      <c r="U23" s="216"/>
      <c r="V23" s="216"/>
      <c r="W23" s="216"/>
      <c r="X23" s="216"/>
      <c r="Y23" s="216"/>
      <c r="Z23" s="216"/>
      <c r="AA23" s="216"/>
      <c r="AB23" s="216"/>
      <c r="AC23" s="216"/>
      <c r="AD23" s="216"/>
      <c r="AE23" s="216"/>
      <c r="AF23" s="216"/>
      <c r="AG23" s="216"/>
      <c r="AH23" s="216"/>
      <c r="AI23" s="216"/>
    </row>
    <row r="24" spans="1:35" ht="14.25" customHeight="1">
      <c r="A24" s="216"/>
      <c r="B24" s="216"/>
      <c r="C24" s="265" t="s">
        <v>928</v>
      </c>
      <c r="D24" s="177" t="s">
        <v>1371</v>
      </c>
      <c r="E24" s="243" t="s">
        <v>1372</v>
      </c>
      <c r="F24" s="177" t="s">
        <v>58</v>
      </c>
      <c r="G24" s="177" t="s">
        <v>58</v>
      </c>
      <c r="H24" s="265" t="s">
        <v>1368</v>
      </c>
      <c r="I24" s="177" t="s">
        <v>52</v>
      </c>
      <c r="J24" s="269">
        <v>0</v>
      </c>
      <c r="K24" s="177" t="s">
        <v>1369</v>
      </c>
      <c r="L24" s="177"/>
      <c r="M24" s="177"/>
      <c r="N24" s="177"/>
      <c r="O24" s="177"/>
      <c r="P24" s="216"/>
      <c r="Q24" s="216"/>
      <c r="R24" s="216"/>
      <c r="S24" s="216"/>
      <c r="T24" s="216"/>
      <c r="U24" s="216"/>
      <c r="V24" s="216"/>
      <c r="W24" s="216"/>
      <c r="X24" s="216"/>
      <c r="Y24" s="216"/>
      <c r="Z24" s="216"/>
      <c r="AA24" s="216"/>
      <c r="AB24" s="216"/>
      <c r="AC24" s="216"/>
      <c r="AD24" s="216"/>
      <c r="AE24" s="216"/>
      <c r="AF24" s="216"/>
      <c r="AG24" s="216"/>
      <c r="AH24" s="216"/>
      <c r="AI24" s="216"/>
    </row>
    <row r="25" spans="1:35" ht="14.25" customHeight="1">
      <c r="A25" s="216"/>
      <c r="B25" s="216"/>
      <c r="C25" s="265" t="s">
        <v>928</v>
      </c>
      <c r="D25" s="177" t="s">
        <v>1373</v>
      </c>
      <c r="E25" s="240" t="s">
        <v>1320</v>
      </c>
      <c r="F25" s="177" t="s">
        <v>58</v>
      </c>
      <c r="G25" s="177" t="s">
        <v>58</v>
      </c>
      <c r="H25" s="265" t="s">
        <v>1368</v>
      </c>
      <c r="I25" s="177" t="s">
        <v>52</v>
      </c>
      <c r="J25" s="269">
        <v>0</v>
      </c>
      <c r="K25" s="177" t="s">
        <v>1369</v>
      </c>
      <c r="L25" s="177"/>
      <c r="M25" s="177"/>
      <c r="N25" s="177"/>
      <c r="O25" s="177"/>
      <c r="P25" s="216"/>
      <c r="Q25" s="216"/>
      <c r="R25" s="216"/>
      <c r="S25" s="216"/>
      <c r="T25" s="216"/>
      <c r="U25" s="216"/>
      <c r="V25" s="216"/>
      <c r="W25" s="216"/>
      <c r="X25" s="216"/>
      <c r="Y25" s="216"/>
      <c r="Z25" s="216"/>
      <c r="AA25" s="216"/>
      <c r="AB25" s="216"/>
      <c r="AC25" s="216"/>
      <c r="AD25" s="216"/>
      <c r="AE25" s="216"/>
      <c r="AF25" s="216"/>
      <c r="AG25" s="216"/>
      <c r="AH25" s="216"/>
      <c r="AI25" s="216"/>
    </row>
    <row r="26" spans="1:35" ht="14.25" customHeight="1">
      <c r="A26" s="216"/>
      <c r="B26" s="216"/>
      <c r="C26" s="265" t="s">
        <v>928</v>
      </c>
      <c r="D26" s="177" t="s">
        <v>1374</v>
      </c>
      <c r="E26" s="265" t="s">
        <v>1322</v>
      </c>
      <c r="F26" s="177" t="s">
        <v>58</v>
      </c>
      <c r="G26" s="177" t="s">
        <v>58</v>
      </c>
      <c r="H26" s="265" t="s">
        <v>1368</v>
      </c>
      <c r="I26" s="177" t="s">
        <v>52</v>
      </c>
      <c r="J26" s="269">
        <v>5879111.3700000001</v>
      </c>
      <c r="K26" s="177" t="s">
        <v>1369</v>
      </c>
      <c r="L26" s="177"/>
      <c r="M26" s="177"/>
      <c r="N26" s="177"/>
      <c r="O26" s="177"/>
      <c r="P26" s="216"/>
      <c r="Q26" s="216"/>
      <c r="R26" s="216"/>
      <c r="S26" s="216"/>
      <c r="T26" s="216"/>
      <c r="U26" s="216"/>
      <c r="V26" s="216"/>
      <c r="W26" s="216"/>
      <c r="X26" s="216"/>
      <c r="Y26" s="216"/>
      <c r="Z26" s="216"/>
      <c r="AA26" s="216"/>
      <c r="AB26" s="216"/>
      <c r="AC26" s="216"/>
      <c r="AD26" s="216"/>
      <c r="AE26" s="216"/>
      <c r="AF26" s="216"/>
      <c r="AG26" s="216"/>
      <c r="AH26" s="216"/>
      <c r="AI26" s="216"/>
    </row>
    <row r="27" spans="1:35" ht="14.25" customHeight="1">
      <c r="A27" s="216"/>
      <c r="B27" s="216"/>
      <c r="C27" s="265" t="s">
        <v>928</v>
      </c>
      <c r="D27" s="177" t="s">
        <v>1374</v>
      </c>
      <c r="E27" s="243" t="s">
        <v>1375</v>
      </c>
      <c r="F27" s="177" t="s">
        <v>58</v>
      </c>
      <c r="G27" s="177" t="s">
        <v>58</v>
      </c>
      <c r="H27" s="265" t="s">
        <v>1368</v>
      </c>
      <c r="I27" s="177" t="s">
        <v>52</v>
      </c>
      <c r="J27" s="269">
        <v>0</v>
      </c>
      <c r="K27" s="177" t="s">
        <v>1369</v>
      </c>
      <c r="L27" s="177"/>
      <c r="M27" s="177"/>
      <c r="N27" s="177"/>
      <c r="O27" s="177"/>
      <c r="P27" s="216"/>
      <c r="Q27" s="216"/>
      <c r="R27" s="216"/>
      <c r="S27" s="216"/>
      <c r="T27" s="216"/>
      <c r="U27" s="216"/>
      <c r="V27" s="216"/>
      <c r="W27" s="216"/>
      <c r="X27" s="216"/>
      <c r="Y27" s="216"/>
      <c r="Z27" s="216"/>
      <c r="AA27" s="216"/>
      <c r="AB27" s="216"/>
      <c r="AC27" s="216"/>
      <c r="AD27" s="216"/>
      <c r="AE27" s="216"/>
      <c r="AF27" s="216"/>
      <c r="AG27" s="216"/>
      <c r="AH27" s="216"/>
      <c r="AI27" s="216"/>
    </row>
    <row r="28" spans="1:35" ht="14.25" customHeight="1">
      <c r="A28" s="216"/>
      <c r="B28" s="216"/>
      <c r="C28" s="265" t="s">
        <v>928</v>
      </c>
      <c r="D28" s="177" t="s">
        <v>1374</v>
      </c>
      <c r="E28" s="240" t="s">
        <v>1326</v>
      </c>
      <c r="F28" s="177" t="s">
        <v>58</v>
      </c>
      <c r="G28" s="177" t="s">
        <v>58</v>
      </c>
      <c r="H28" s="265" t="s">
        <v>1368</v>
      </c>
      <c r="I28" s="177" t="s">
        <v>52</v>
      </c>
      <c r="J28" s="269">
        <v>0</v>
      </c>
      <c r="K28" s="177" t="s">
        <v>1369</v>
      </c>
      <c r="L28" s="177"/>
      <c r="M28" s="177"/>
      <c r="N28" s="177"/>
      <c r="O28" s="177"/>
      <c r="P28" s="216"/>
      <c r="Q28" s="216"/>
      <c r="R28" s="216"/>
      <c r="S28" s="216"/>
      <c r="T28" s="216"/>
      <c r="U28" s="216"/>
      <c r="V28" s="216"/>
      <c r="W28" s="216"/>
      <c r="X28" s="216"/>
      <c r="Y28" s="216"/>
      <c r="Z28" s="216"/>
      <c r="AA28" s="216"/>
      <c r="AB28" s="216"/>
      <c r="AC28" s="216"/>
      <c r="AD28" s="216"/>
      <c r="AE28" s="216"/>
      <c r="AF28" s="216"/>
      <c r="AG28" s="216"/>
      <c r="AH28" s="216"/>
      <c r="AI28" s="216"/>
    </row>
    <row r="29" spans="1:35" ht="14.25" customHeight="1">
      <c r="A29" s="216"/>
      <c r="B29" s="216"/>
      <c r="C29" s="265" t="s">
        <v>928</v>
      </c>
      <c r="D29" s="177" t="s">
        <v>1376</v>
      </c>
      <c r="E29" s="240" t="s">
        <v>1327</v>
      </c>
      <c r="F29" s="177" t="s">
        <v>58</v>
      </c>
      <c r="G29" s="177" t="s">
        <v>58</v>
      </c>
      <c r="H29" s="265" t="s">
        <v>1368</v>
      </c>
      <c r="I29" s="177" t="s">
        <v>52</v>
      </c>
      <c r="J29" s="269">
        <v>0</v>
      </c>
      <c r="K29" s="177" t="s">
        <v>1369</v>
      </c>
      <c r="L29" s="177"/>
      <c r="M29" s="177"/>
      <c r="N29" s="177"/>
      <c r="O29" s="177"/>
      <c r="P29" s="216"/>
      <c r="Q29" s="216"/>
      <c r="R29" s="216"/>
      <c r="S29" s="216"/>
      <c r="T29" s="216"/>
      <c r="U29" s="216"/>
      <c r="V29" s="216"/>
      <c r="W29" s="216"/>
      <c r="X29" s="216"/>
      <c r="Y29" s="216"/>
      <c r="Z29" s="216"/>
      <c r="AA29" s="216"/>
      <c r="AB29" s="216"/>
      <c r="AC29" s="216"/>
      <c r="AD29" s="216"/>
      <c r="AE29" s="216"/>
      <c r="AF29" s="216"/>
      <c r="AG29" s="216"/>
      <c r="AH29" s="216"/>
      <c r="AI29" s="216"/>
    </row>
    <row r="30" spans="1:35" ht="14.25" customHeight="1">
      <c r="A30" s="216"/>
      <c r="B30" s="216"/>
      <c r="C30" s="265" t="s">
        <v>928</v>
      </c>
      <c r="D30" s="177" t="s">
        <v>1376</v>
      </c>
      <c r="E30" s="265" t="s">
        <v>1377</v>
      </c>
      <c r="F30" s="177" t="s">
        <v>58</v>
      </c>
      <c r="G30" s="177" t="s">
        <v>58</v>
      </c>
      <c r="H30" s="265" t="s">
        <v>1368</v>
      </c>
      <c r="I30" s="177" t="s">
        <v>52</v>
      </c>
      <c r="J30" s="269">
        <v>2914564.62</v>
      </c>
      <c r="K30" s="177" t="s">
        <v>1369</v>
      </c>
      <c r="L30" s="177"/>
      <c r="M30" s="177"/>
      <c r="N30" s="177"/>
      <c r="O30" s="177"/>
      <c r="P30" s="216"/>
      <c r="Q30" s="216"/>
      <c r="R30" s="216"/>
      <c r="S30" s="216"/>
      <c r="T30" s="216"/>
      <c r="U30" s="216"/>
      <c r="V30" s="216"/>
      <c r="W30" s="216"/>
      <c r="X30" s="216"/>
      <c r="Y30" s="216"/>
      <c r="Z30" s="216"/>
      <c r="AA30" s="216"/>
      <c r="AB30" s="216"/>
      <c r="AC30" s="216"/>
      <c r="AD30" s="216"/>
      <c r="AE30" s="216"/>
      <c r="AF30" s="216"/>
      <c r="AG30" s="216"/>
      <c r="AH30" s="216"/>
      <c r="AI30" s="216"/>
    </row>
    <row r="31" spans="1:35" ht="14.25" customHeight="1">
      <c r="A31" s="216"/>
      <c r="B31" s="216"/>
      <c r="C31" s="265" t="s">
        <v>928</v>
      </c>
      <c r="D31" s="177" t="s">
        <v>1376</v>
      </c>
      <c r="E31" s="265" t="s">
        <v>1378</v>
      </c>
      <c r="F31" s="177" t="s">
        <v>58</v>
      </c>
      <c r="G31" s="177" t="s">
        <v>58</v>
      </c>
      <c r="H31" s="265" t="s">
        <v>1368</v>
      </c>
      <c r="I31" s="177" t="s">
        <v>52</v>
      </c>
      <c r="J31" s="269">
        <v>13809.95</v>
      </c>
      <c r="K31" s="177" t="s">
        <v>1369</v>
      </c>
      <c r="L31" s="177"/>
      <c r="M31" s="177"/>
      <c r="N31" s="177"/>
      <c r="O31" s="177"/>
      <c r="P31" s="216"/>
      <c r="Q31" s="216"/>
      <c r="R31" s="216"/>
      <c r="S31" s="216"/>
      <c r="T31" s="216"/>
      <c r="U31" s="216"/>
      <c r="V31" s="216"/>
      <c r="W31" s="216"/>
      <c r="X31" s="216"/>
      <c r="Y31" s="216"/>
      <c r="Z31" s="216"/>
      <c r="AA31" s="216"/>
      <c r="AB31" s="216"/>
      <c r="AC31" s="216"/>
      <c r="AD31" s="216"/>
      <c r="AE31" s="216"/>
      <c r="AF31" s="216"/>
      <c r="AG31" s="216"/>
      <c r="AH31" s="216"/>
      <c r="AI31" s="216"/>
    </row>
    <row r="32" spans="1:35" ht="14.25" customHeight="1">
      <c r="A32" s="216"/>
      <c r="B32" s="216"/>
      <c r="C32" s="265" t="s">
        <v>928</v>
      </c>
      <c r="D32" s="177" t="s">
        <v>1376</v>
      </c>
      <c r="E32" s="265" t="s">
        <v>1379</v>
      </c>
      <c r="F32" s="177" t="s">
        <v>58</v>
      </c>
      <c r="G32" s="177" t="s">
        <v>58</v>
      </c>
      <c r="H32" s="265" t="s">
        <v>1368</v>
      </c>
      <c r="I32" s="177" t="s">
        <v>52</v>
      </c>
      <c r="J32" s="269">
        <v>13809.95</v>
      </c>
      <c r="K32" s="177" t="s">
        <v>1369</v>
      </c>
      <c r="L32" s="177"/>
      <c r="M32" s="177"/>
      <c r="N32" s="177"/>
      <c r="O32" s="177"/>
      <c r="P32" s="216"/>
      <c r="Q32" s="216"/>
      <c r="R32" s="216"/>
      <c r="S32" s="216"/>
      <c r="T32" s="216"/>
      <c r="U32" s="216"/>
      <c r="V32" s="216"/>
      <c r="W32" s="216"/>
      <c r="X32" s="216"/>
      <c r="Y32" s="216"/>
      <c r="Z32" s="216"/>
      <c r="AA32" s="216"/>
      <c r="AB32" s="216"/>
      <c r="AC32" s="216"/>
      <c r="AD32" s="216"/>
      <c r="AE32" s="216"/>
      <c r="AF32" s="216"/>
      <c r="AG32" s="216"/>
      <c r="AH32" s="216"/>
      <c r="AI32" s="216"/>
    </row>
    <row r="33" spans="1:35" ht="14.25" customHeight="1">
      <c r="A33" s="216"/>
      <c r="B33" s="216"/>
      <c r="C33" s="265" t="s">
        <v>928</v>
      </c>
      <c r="D33" s="177" t="s">
        <v>1376</v>
      </c>
      <c r="E33" s="265" t="s">
        <v>1380</v>
      </c>
      <c r="F33" s="177" t="s">
        <v>58</v>
      </c>
      <c r="G33" s="177" t="s">
        <v>58</v>
      </c>
      <c r="H33" s="265" t="s">
        <v>1368</v>
      </c>
      <c r="I33" s="177" t="s">
        <v>52</v>
      </c>
      <c r="J33" s="269">
        <v>410920</v>
      </c>
      <c r="K33" s="177" t="s">
        <v>1369</v>
      </c>
      <c r="L33" s="177"/>
      <c r="M33" s="177"/>
      <c r="N33" s="177"/>
      <c r="O33" s="177"/>
      <c r="P33" s="216"/>
      <c r="Q33" s="216"/>
      <c r="R33" s="216"/>
      <c r="S33" s="216"/>
      <c r="T33" s="216"/>
      <c r="U33" s="216"/>
      <c r="V33" s="216"/>
      <c r="W33" s="216"/>
      <c r="X33" s="216"/>
      <c r="Y33" s="216"/>
      <c r="Z33" s="216"/>
      <c r="AA33" s="216"/>
      <c r="AB33" s="216"/>
      <c r="AC33" s="216"/>
      <c r="AD33" s="216"/>
      <c r="AE33" s="216"/>
      <c r="AF33" s="216"/>
      <c r="AG33" s="216"/>
      <c r="AH33" s="216"/>
      <c r="AI33" s="216"/>
    </row>
    <row r="34" spans="1:35" ht="14.25" customHeight="1">
      <c r="A34" s="216"/>
      <c r="B34" s="216"/>
      <c r="C34" s="265" t="s">
        <v>928</v>
      </c>
      <c r="D34" s="177" t="s">
        <v>1376</v>
      </c>
      <c r="E34" s="265" t="s">
        <v>1381</v>
      </c>
      <c r="F34" s="177" t="s">
        <v>58</v>
      </c>
      <c r="G34" s="177" t="s">
        <v>58</v>
      </c>
      <c r="H34" s="265" t="s">
        <v>1368</v>
      </c>
      <c r="I34" s="177" t="s">
        <v>52</v>
      </c>
      <c r="J34" s="269">
        <v>392500</v>
      </c>
      <c r="K34" s="177" t="s">
        <v>1369</v>
      </c>
      <c r="L34" s="177"/>
      <c r="M34" s="177"/>
      <c r="N34" s="177"/>
      <c r="O34" s="177"/>
      <c r="P34" s="216"/>
      <c r="Q34" s="216"/>
      <c r="R34" s="216"/>
      <c r="S34" s="216"/>
      <c r="T34" s="216"/>
      <c r="U34" s="216"/>
      <c r="V34" s="216"/>
      <c r="W34" s="216"/>
      <c r="X34" s="216"/>
      <c r="Y34" s="216"/>
      <c r="Z34" s="216"/>
      <c r="AA34" s="216"/>
      <c r="AB34" s="216"/>
      <c r="AC34" s="216"/>
      <c r="AD34" s="216"/>
      <c r="AE34" s="216"/>
      <c r="AF34" s="216"/>
      <c r="AG34" s="216"/>
      <c r="AH34" s="216"/>
      <c r="AI34" s="216"/>
    </row>
    <row r="35" spans="1:35" ht="14.25" customHeight="1">
      <c r="A35" s="216"/>
      <c r="B35" s="216"/>
      <c r="C35" s="265" t="s">
        <v>928</v>
      </c>
      <c r="D35" s="177" t="s">
        <v>1376</v>
      </c>
      <c r="E35" s="265" t="s">
        <v>1382</v>
      </c>
      <c r="F35" s="177" t="s">
        <v>58</v>
      </c>
      <c r="G35" s="177" t="s">
        <v>58</v>
      </c>
      <c r="H35" s="265" t="s">
        <v>1368</v>
      </c>
      <c r="I35" s="177" t="s">
        <v>52</v>
      </c>
      <c r="J35" s="269">
        <v>13020</v>
      </c>
      <c r="K35" s="177" t="s">
        <v>1369</v>
      </c>
      <c r="L35" s="177"/>
      <c r="M35" s="177"/>
      <c r="N35" s="177"/>
      <c r="O35" s="177"/>
      <c r="P35" s="216"/>
      <c r="Q35" s="216"/>
      <c r="R35" s="216"/>
      <c r="S35" s="216"/>
      <c r="T35" s="216"/>
      <c r="U35" s="216"/>
      <c r="V35" s="216"/>
      <c r="W35" s="216"/>
      <c r="X35" s="216"/>
      <c r="Y35" s="216"/>
      <c r="Z35" s="216"/>
      <c r="AA35" s="216"/>
      <c r="AB35" s="216"/>
      <c r="AC35" s="216"/>
      <c r="AD35" s="216"/>
      <c r="AE35" s="216"/>
      <c r="AF35" s="216"/>
      <c r="AG35" s="216"/>
      <c r="AH35" s="216"/>
      <c r="AI35" s="216"/>
    </row>
    <row r="36" spans="1:35" ht="14.25" customHeight="1">
      <c r="A36" s="216"/>
      <c r="B36" s="216"/>
      <c r="C36" s="265" t="s">
        <v>928</v>
      </c>
      <c r="D36" s="177" t="s">
        <v>1383</v>
      </c>
      <c r="E36" s="240" t="s">
        <v>1337</v>
      </c>
      <c r="F36" s="177" t="s">
        <v>58</v>
      </c>
      <c r="G36" s="177" t="s">
        <v>58</v>
      </c>
      <c r="H36" s="265" t="s">
        <v>1368</v>
      </c>
      <c r="I36" s="177" t="s">
        <v>52</v>
      </c>
      <c r="J36" s="269">
        <v>0</v>
      </c>
      <c r="K36" s="177" t="s">
        <v>1369</v>
      </c>
      <c r="L36" s="177"/>
      <c r="M36" s="177"/>
      <c r="N36" s="177"/>
      <c r="O36" s="177"/>
      <c r="P36" s="216"/>
      <c r="Q36" s="216"/>
      <c r="R36" s="216"/>
      <c r="S36" s="216"/>
      <c r="T36" s="216"/>
      <c r="U36" s="216"/>
      <c r="V36" s="216"/>
      <c r="W36" s="216"/>
      <c r="X36" s="216"/>
      <c r="Y36" s="216"/>
      <c r="Z36" s="216"/>
      <c r="AA36" s="216"/>
      <c r="AB36" s="216"/>
      <c r="AC36" s="216"/>
      <c r="AD36" s="216"/>
      <c r="AE36" s="216"/>
      <c r="AF36" s="216"/>
      <c r="AG36" s="216"/>
      <c r="AH36" s="216"/>
      <c r="AI36" s="216"/>
    </row>
    <row r="37" spans="1:35" ht="14.25" customHeight="1">
      <c r="A37" s="216"/>
      <c r="B37" s="216"/>
      <c r="C37" s="265" t="s">
        <v>928</v>
      </c>
      <c r="D37" s="177" t="s">
        <v>1383</v>
      </c>
      <c r="E37" s="243" t="s">
        <v>1340</v>
      </c>
      <c r="F37" s="177" t="s">
        <v>58</v>
      </c>
      <c r="G37" s="177" t="s">
        <v>58</v>
      </c>
      <c r="H37" s="265" t="s">
        <v>1368</v>
      </c>
      <c r="I37" s="177" t="s">
        <v>52</v>
      </c>
      <c r="J37" s="269">
        <v>0</v>
      </c>
      <c r="K37" s="177" t="s">
        <v>1369</v>
      </c>
      <c r="L37" s="180"/>
      <c r="M37" s="180"/>
      <c r="N37" s="180"/>
      <c r="O37" s="180"/>
      <c r="P37" s="216"/>
      <c r="Q37" s="216"/>
      <c r="R37" s="216"/>
      <c r="S37" s="216"/>
      <c r="T37" s="216"/>
      <c r="U37" s="216"/>
      <c r="V37" s="216"/>
      <c r="W37" s="216"/>
      <c r="X37" s="216"/>
      <c r="Y37" s="216"/>
      <c r="Z37" s="216"/>
      <c r="AA37" s="216"/>
      <c r="AB37" s="216"/>
      <c r="AC37" s="216"/>
      <c r="AD37" s="216"/>
      <c r="AE37" s="216"/>
      <c r="AF37" s="216"/>
      <c r="AG37" s="216"/>
      <c r="AH37" s="216"/>
      <c r="AI37" s="216"/>
    </row>
    <row r="38" spans="1:35" ht="14.25" customHeight="1">
      <c r="A38" s="216"/>
      <c r="B38" s="216" t="e">
        <f>VLOOKUP(C18,[1]!Companies[#Data],3,FALSE)</f>
        <v>#REF!</v>
      </c>
      <c r="C38" s="267" t="s">
        <v>934</v>
      </c>
      <c r="D38" s="180" t="s">
        <v>1367</v>
      </c>
      <c r="E38" s="267" t="s">
        <v>1302</v>
      </c>
      <c r="F38" s="177" t="s">
        <v>58</v>
      </c>
      <c r="G38" s="177" t="s">
        <v>58</v>
      </c>
      <c r="H38" s="267" t="s">
        <v>1384</v>
      </c>
      <c r="I38" s="180" t="s">
        <v>52</v>
      </c>
      <c r="J38" s="271">
        <v>4078377.12</v>
      </c>
      <c r="K38" s="177" t="s">
        <v>1369</v>
      </c>
      <c r="L38" s="180"/>
      <c r="M38" s="180" t="s">
        <v>1164</v>
      </c>
      <c r="N38" s="180"/>
      <c r="O38" s="180" t="s">
        <v>58</v>
      </c>
      <c r="P38" s="216"/>
      <c r="Q38" s="216"/>
      <c r="R38" s="216"/>
      <c r="S38" s="216"/>
      <c r="T38" s="216"/>
      <c r="U38" s="216"/>
      <c r="V38" s="216"/>
      <c r="W38" s="216"/>
      <c r="X38" s="216"/>
      <c r="Y38" s="216"/>
      <c r="Z38" s="216"/>
      <c r="AA38" s="216"/>
      <c r="AB38" s="216"/>
      <c r="AC38" s="216"/>
      <c r="AD38" s="216"/>
      <c r="AE38" s="216"/>
      <c r="AF38" s="216"/>
      <c r="AG38" s="216"/>
      <c r="AH38" s="216"/>
      <c r="AI38" s="216"/>
    </row>
    <row r="39" spans="1:35" ht="14.25" customHeight="1">
      <c r="A39" s="216"/>
      <c r="B39" s="216"/>
      <c r="C39" s="267" t="s">
        <v>934</v>
      </c>
      <c r="D39" s="180" t="s">
        <v>1367</v>
      </c>
      <c r="E39" s="240" t="s">
        <v>1305</v>
      </c>
      <c r="F39" s="177" t="s">
        <v>58</v>
      </c>
      <c r="G39" s="177" t="s">
        <v>58</v>
      </c>
      <c r="H39" s="267" t="s">
        <v>1384</v>
      </c>
      <c r="I39" s="180" t="s">
        <v>52</v>
      </c>
      <c r="J39" s="271">
        <v>0</v>
      </c>
      <c r="K39" s="177" t="s">
        <v>1369</v>
      </c>
      <c r="L39" s="180"/>
      <c r="M39" s="180"/>
      <c r="N39" s="180"/>
      <c r="O39" s="180"/>
      <c r="P39" s="216"/>
      <c r="Q39" s="216"/>
      <c r="R39" s="216"/>
      <c r="S39" s="216"/>
      <c r="T39" s="216"/>
      <c r="U39" s="216"/>
      <c r="V39" s="216"/>
      <c r="W39" s="216"/>
      <c r="X39" s="216"/>
      <c r="Y39" s="216"/>
      <c r="Z39" s="216"/>
      <c r="AA39" s="216"/>
      <c r="AB39" s="216"/>
      <c r="AC39" s="216"/>
      <c r="AD39" s="216"/>
      <c r="AE39" s="216"/>
      <c r="AF39" s="216"/>
      <c r="AG39" s="216"/>
      <c r="AH39" s="216"/>
      <c r="AI39" s="216"/>
    </row>
    <row r="40" spans="1:35" ht="14.25" customHeight="1">
      <c r="A40" s="216"/>
      <c r="B40" s="216"/>
      <c r="C40" s="267" t="s">
        <v>934</v>
      </c>
      <c r="D40" s="180" t="s">
        <v>1367</v>
      </c>
      <c r="E40" s="243" t="s">
        <v>1306</v>
      </c>
      <c r="F40" s="177" t="s">
        <v>58</v>
      </c>
      <c r="G40" s="177" t="s">
        <v>58</v>
      </c>
      <c r="H40" s="267" t="s">
        <v>1384</v>
      </c>
      <c r="I40" s="180" t="s">
        <v>52</v>
      </c>
      <c r="J40" s="271">
        <v>0</v>
      </c>
      <c r="K40" s="177" t="s">
        <v>1369</v>
      </c>
      <c r="L40" s="180"/>
      <c r="M40" s="180"/>
      <c r="N40" s="180"/>
      <c r="O40" s="180"/>
      <c r="P40" s="216"/>
      <c r="Q40" s="216"/>
      <c r="R40" s="216"/>
      <c r="S40" s="216"/>
      <c r="T40" s="216"/>
      <c r="U40" s="216"/>
      <c r="V40" s="216"/>
      <c r="W40" s="216"/>
      <c r="X40" s="216"/>
      <c r="Y40" s="216"/>
      <c r="Z40" s="216"/>
      <c r="AA40" s="216"/>
      <c r="AB40" s="216"/>
      <c r="AC40" s="216"/>
      <c r="AD40" s="216"/>
      <c r="AE40" s="216"/>
      <c r="AF40" s="216"/>
      <c r="AG40" s="216"/>
      <c r="AH40" s="216"/>
      <c r="AI40" s="216"/>
    </row>
    <row r="41" spans="1:35" ht="14.25" customHeight="1">
      <c r="A41" s="216"/>
      <c r="B41" s="216"/>
      <c r="C41" s="267" t="s">
        <v>934</v>
      </c>
      <c r="D41" s="180" t="s">
        <v>1367</v>
      </c>
      <c r="E41" s="240" t="s">
        <v>1307</v>
      </c>
      <c r="F41" s="177" t="s">
        <v>58</v>
      </c>
      <c r="G41" s="177" t="s">
        <v>58</v>
      </c>
      <c r="H41" s="267" t="s">
        <v>1384</v>
      </c>
      <c r="I41" s="180" t="s">
        <v>52</v>
      </c>
      <c r="J41" s="271">
        <v>0</v>
      </c>
      <c r="K41" s="177" t="s">
        <v>1369</v>
      </c>
      <c r="L41" s="180"/>
      <c r="M41" s="180"/>
      <c r="N41" s="180"/>
      <c r="O41" s="180"/>
      <c r="P41" s="216"/>
      <c r="Q41" s="216"/>
      <c r="R41" s="216"/>
      <c r="S41" s="216"/>
      <c r="T41" s="216"/>
      <c r="U41" s="216"/>
      <c r="V41" s="216"/>
      <c r="W41" s="216"/>
      <c r="X41" s="216"/>
      <c r="Y41" s="216"/>
      <c r="Z41" s="216"/>
      <c r="AA41" s="216"/>
      <c r="AB41" s="216"/>
      <c r="AC41" s="216"/>
      <c r="AD41" s="216"/>
      <c r="AE41" s="216"/>
      <c r="AF41" s="216"/>
      <c r="AG41" s="216"/>
      <c r="AH41" s="216"/>
      <c r="AI41" s="216"/>
    </row>
    <row r="42" spans="1:35" ht="14.25" customHeight="1">
      <c r="A42" s="216"/>
      <c r="B42" s="216"/>
      <c r="C42" s="267" t="s">
        <v>934</v>
      </c>
      <c r="D42" s="180" t="s">
        <v>1367</v>
      </c>
      <c r="E42" s="243" t="s">
        <v>1310</v>
      </c>
      <c r="F42" s="177" t="s">
        <v>58</v>
      </c>
      <c r="G42" s="177" t="s">
        <v>58</v>
      </c>
      <c r="H42" s="267" t="s">
        <v>1384</v>
      </c>
      <c r="I42" s="180" t="s">
        <v>52</v>
      </c>
      <c r="J42" s="271">
        <v>0</v>
      </c>
      <c r="K42" s="177" t="s">
        <v>1369</v>
      </c>
      <c r="L42" s="180"/>
      <c r="M42" s="180"/>
      <c r="N42" s="180"/>
      <c r="O42" s="180"/>
      <c r="P42" s="216"/>
      <c r="Q42" s="216"/>
      <c r="R42" s="216"/>
      <c r="S42" s="216"/>
      <c r="T42" s="216"/>
      <c r="U42" s="216"/>
      <c r="V42" s="216"/>
      <c r="W42" s="216"/>
      <c r="X42" s="216"/>
      <c r="Y42" s="216"/>
      <c r="Z42" s="216"/>
      <c r="AA42" s="216"/>
      <c r="AB42" s="216"/>
      <c r="AC42" s="216"/>
      <c r="AD42" s="216"/>
      <c r="AE42" s="216"/>
      <c r="AF42" s="216"/>
      <c r="AG42" s="216"/>
      <c r="AH42" s="216"/>
      <c r="AI42" s="216"/>
    </row>
    <row r="43" spans="1:35" ht="14.25" customHeight="1">
      <c r="A43" s="216"/>
      <c r="B43" s="216"/>
      <c r="C43" s="267" t="s">
        <v>934</v>
      </c>
      <c r="D43" s="180" t="s">
        <v>1367</v>
      </c>
      <c r="E43" s="240" t="s">
        <v>1313</v>
      </c>
      <c r="F43" s="177" t="s">
        <v>58</v>
      </c>
      <c r="G43" s="177" t="s">
        <v>58</v>
      </c>
      <c r="H43" s="267" t="s">
        <v>1384</v>
      </c>
      <c r="I43" s="180" t="s">
        <v>52</v>
      </c>
      <c r="J43" s="271">
        <v>0</v>
      </c>
      <c r="K43" s="177" t="s">
        <v>1369</v>
      </c>
      <c r="L43" s="180"/>
      <c r="M43" s="180"/>
      <c r="N43" s="180"/>
      <c r="O43" s="180"/>
      <c r="P43" s="216"/>
      <c r="Q43" s="216"/>
      <c r="R43" s="216"/>
      <c r="S43" s="216"/>
      <c r="T43" s="216"/>
      <c r="U43" s="216"/>
      <c r="V43" s="216"/>
      <c r="W43" s="216"/>
      <c r="X43" s="216"/>
      <c r="Y43" s="216"/>
      <c r="Z43" s="216"/>
      <c r="AA43" s="216"/>
      <c r="AB43" s="216"/>
      <c r="AC43" s="216"/>
      <c r="AD43" s="216"/>
      <c r="AE43" s="216"/>
      <c r="AF43" s="216"/>
      <c r="AG43" s="216"/>
      <c r="AH43" s="216"/>
      <c r="AI43" s="216"/>
    </row>
    <row r="44" spans="1:35" ht="14.25" customHeight="1">
      <c r="A44" s="216"/>
      <c r="B44" s="216"/>
      <c r="C44" s="267" t="s">
        <v>934</v>
      </c>
      <c r="D44" s="180" t="s">
        <v>1367</v>
      </c>
      <c r="E44" s="243" t="s">
        <v>1311</v>
      </c>
      <c r="F44" s="177" t="s">
        <v>58</v>
      </c>
      <c r="G44" s="177" t="s">
        <v>58</v>
      </c>
      <c r="H44" s="267" t="s">
        <v>1384</v>
      </c>
      <c r="I44" s="180" t="s">
        <v>52</v>
      </c>
      <c r="J44" s="271">
        <v>0</v>
      </c>
      <c r="K44" s="177" t="s">
        <v>1369</v>
      </c>
      <c r="L44" s="180"/>
      <c r="M44" s="180"/>
      <c r="N44" s="180"/>
      <c r="O44" s="180"/>
      <c r="P44" s="216"/>
      <c r="Q44" s="216"/>
      <c r="R44" s="216"/>
      <c r="S44" s="216"/>
      <c r="T44" s="216"/>
      <c r="U44" s="216"/>
      <c r="V44" s="216"/>
      <c r="W44" s="216"/>
      <c r="X44" s="216"/>
      <c r="Y44" s="216"/>
      <c r="Z44" s="216"/>
      <c r="AA44" s="216"/>
      <c r="AB44" s="216"/>
      <c r="AC44" s="216"/>
      <c r="AD44" s="216"/>
      <c r="AE44" s="216"/>
      <c r="AF44" s="216"/>
      <c r="AG44" s="216"/>
      <c r="AH44" s="216"/>
      <c r="AI44" s="216"/>
    </row>
    <row r="45" spans="1:35" ht="14.25" customHeight="1">
      <c r="A45" s="216"/>
      <c r="B45" s="216"/>
      <c r="C45" s="267" t="s">
        <v>934</v>
      </c>
      <c r="D45" s="180" t="s">
        <v>1371</v>
      </c>
      <c r="E45" s="240" t="s">
        <v>1317</v>
      </c>
      <c r="F45" s="177" t="s">
        <v>58</v>
      </c>
      <c r="G45" s="177" t="s">
        <v>58</v>
      </c>
      <c r="H45" s="267" t="s">
        <v>1384</v>
      </c>
      <c r="I45" s="180" t="s">
        <v>52</v>
      </c>
      <c r="J45" s="271">
        <v>0</v>
      </c>
      <c r="K45" s="177" t="s">
        <v>1369</v>
      </c>
      <c r="L45" s="180"/>
      <c r="M45" s="180"/>
      <c r="N45" s="180"/>
      <c r="O45" s="180"/>
      <c r="P45" s="216"/>
      <c r="Q45" s="216"/>
      <c r="R45" s="216"/>
      <c r="S45" s="216"/>
      <c r="T45" s="216"/>
      <c r="U45" s="216"/>
      <c r="V45" s="216"/>
      <c r="W45" s="216"/>
      <c r="X45" s="216"/>
      <c r="Y45" s="216"/>
      <c r="Z45" s="216"/>
      <c r="AA45" s="216"/>
      <c r="AB45" s="216"/>
      <c r="AC45" s="216"/>
      <c r="AD45" s="216"/>
      <c r="AE45" s="216"/>
      <c r="AF45" s="216"/>
      <c r="AG45" s="216"/>
      <c r="AH45" s="216"/>
      <c r="AI45" s="216"/>
    </row>
    <row r="46" spans="1:35" ht="14.25" customHeight="1">
      <c r="A46" s="216"/>
      <c r="B46" s="216"/>
      <c r="C46" s="267" t="s">
        <v>934</v>
      </c>
      <c r="D46" s="180" t="s">
        <v>1371</v>
      </c>
      <c r="E46" s="243" t="s">
        <v>1318</v>
      </c>
      <c r="F46" s="177" t="s">
        <v>58</v>
      </c>
      <c r="G46" s="177" t="s">
        <v>58</v>
      </c>
      <c r="H46" s="267" t="s">
        <v>1384</v>
      </c>
      <c r="I46" s="180" t="s">
        <v>52</v>
      </c>
      <c r="J46" s="271">
        <v>0</v>
      </c>
      <c r="K46" s="177" t="s">
        <v>1369</v>
      </c>
      <c r="L46" s="180"/>
      <c r="M46" s="180"/>
      <c r="N46" s="180"/>
      <c r="O46" s="180"/>
      <c r="P46" s="216"/>
      <c r="Q46" s="216"/>
      <c r="R46" s="216"/>
      <c r="S46" s="216"/>
      <c r="T46" s="216"/>
      <c r="U46" s="216"/>
      <c r="V46" s="216"/>
      <c r="W46" s="216"/>
      <c r="X46" s="216"/>
      <c r="Y46" s="216"/>
      <c r="Z46" s="216"/>
      <c r="AA46" s="216"/>
      <c r="AB46" s="216"/>
      <c r="AC46" s="216"/>
      <c r="AD46" s="216"/>
      <c r="AE46" s="216"/>
      <c r="AF46" s="216"/>
      <c r="AG46" s="216"/>
      <c r="AH46" s="216"/>
      <c r="AI46" s="216"/>
    </row>
    <row r="47" spans="1:35" ht="14.25" customHeight="1">
      <c r="A47" s="216"/>
      <c r="B47" s="216"/>
      <c r="C47" s="267" t="s">
        <v>934</v>
      </c>
      <c r="D47" s="180" t="s">
        <v>1371</v>
      </c>
      <c r="E47" s="240" t="s">
        <v>1372</v>
      </c>
      <c r="F47" s="177" t="s">
        <v>58</v>
      </c>
      <c r="G47" s="177" t="s">
        <v>58</v>
      </c>
      <c r="H47" s="267" t="s">
        <v>1384</v>
      </c>
      <c r="I47" s="180" t="s">
        <v>52</v>
      </c>
      <c r="J47" s="271">
        <v>0</v>
      </c>
      <c r="K47" s="177" t="s">
        <v>1369</v>
      </c>
      <c r="L47" s="180"/>
      <c r="M47" s="180"/>
      <c r="N47" s="180"/>
      <c r="O47" s="180"/>
      <c r="P47" s="216"/>
      <c r="Q47" s="216"/>
      <c r="R47" s="216"/>
      <c r="S47" s="216"/>
      <c r="T47" s="216"/>
      <c r="U47" s="216"/>
      <c r="V47" s="216"/>
      <c r="W47" s="216"/>
      <c r="X47" s="216"/>
      <c r="Y47" s="216"/>
      <c r="Z47" s="216"/>
      <c r="AA47" s="216"/>
      <c r="AB47" s="216"/>
      <c r="AC47" s="216"/>
      <c r="AD47" s="216"/>
      <c r="AE47" s="216"/>
      <c r="AF47" s="216"/>
      <c r="AG47" s="216"/>
      <c r="AH47" s="216"/>
      <c r="AI47" s="216"/>
    </row>
    <row r="48" spans="1:35" ht="14.25" customHeight="1">
      <c r="A48" s="216"/>
      <c r="B48" s="216"/>
      <c r="C48" s="267" t="s">
        <v>934</v>
      </c>
      <c r="D48" s="177" t="s">
        <v>1373</v>
      </c>
      <c r="E48" s="265" t="s">
        <v>1320</v>
      </c>
      <c r="F48" s="177" t="s">
        <v>58</v>
      </c>
      <c r="G48" s="177" t="s">
        <v>58</v>
      </c>
      <c r="H48" s="267" t="s">
        <v>1384</v>
      </c>
      <c r="I48" s="180" t="s">
        <v>52</v>
      </c>
      <c r="J48" s="271">
        <v>1215265.57</v>
      </c>
      <c r="K48" s="177" t="s">
        <v>1369</v>
      </c>
      <c r="L48" s="180"/>
      <c r="M48" s="180"/>
      <c r="N48" s="180"/>
      <c r="O48" s="180"/>
      <c r="P48" s="216"/>
      <c r="Q48" s="216"/>
      <c r="R48" s="216"/>
      <c r="S48" s="216"/>
      <c r="T48" s="216"/>
      <c r="U48" s="216"/>
      <c r="V48" s="216"/>
      <c r="W48" s="216"/>
      <c r="X48" s="216"/>
      <c r="Y48" s="216"/>
      <c r="Z48" s="216"/>
      <c r="AA48" s="216"/>
      <c r="AB48" s="216"/>
      <c r="AC48" s="216"/>
      <c r="AD48" s="216"/>
      <c r="AE48" s="216"/>
      <c r="AF48" s="216"/>
      <c r="AG48" s="216"/>
      <c r="AH48" s="216"/>
      <c r="AI48" s="216"/>
    </row>
    <row r="49" spans="1:35" ht="14.25" customHeight="1">
      <c r="A49" s="216"/>
      <c r="B49" s="216"/>
      <c r="C49" s="267" t="s">
        <v>934</v>
      </c>
      <c r="D49" s="177" t="s">
        <v>1374</v>
      </c>
      <c r="E49" s="265" t="s">
        <v>1322</v>
      </c>
      <c r="F49" s="177" t="s">
        <v>58</v>
      </c>
      <c r="G49" s="177" t="s">
        <v>58</v>
      </c>
      <c r="H49" s="267" t="s">
        <v>1384</v>
      </c>
      <c r="I49" s="180" t="s">
        <v>52</v>
      </c>
      <c r="J49" s="271">
        <v>5517408.3600000003</v>
      </c>
      <c r="K49" s="177" t="s">
        <v>1369</v>
      </c>
      <c r="L49" s="180"/>
      <c r="M49" s="180"/>
      <c r="N49" s="180"/>
      <c r="O49" s="180"/>
      <c r="P49" s="216"/>
      <c r="Q49" s="216"/>
      <c r="R49" s="216"/>
      <c r="S49" s="216"/>
      <c r="T49" s="216"/>
      <c r="U49" s="216"/>
      <c r="V49" s="216"/>
      <c r="W49" s="216"/>
      <c r="X49" s="216"/>
      <c r="Y49" s="216"/>
      <c r="Z49" s="216"/>
      <c r="AA49" s="216"/>
      <c r="AB49" s="216"/>
      <c r="AC49" s="216"/>
      <c r="AD49" s="216"/>
      <c r="AE49" s="216"/>
      <c r="AF49" s="216"/>
      <c r="AG49" s="216"/>
      <c r="AH49" s="216"/>
      <c r="AI49" s="216"/>
    </row>
    <row r="50" spans="1:35" ht="14.25" customHeight="1">
      <c r="A50" s="216"/>
      <c r="B50" s="216"/>
      <c r="C50" s="267" t="s">
        <v>934</v>
      </c>
      <c r="D50" s="177" t="s">
        <v>1374</v>
      </c>
      <c r="E50" s="243" t="s">
        <v>1375</v>
      </c>
      <c r="F50" s="177" t="s">
        <v>58</v>
      </c>
      <c r="G50" s="177" t="s">
        <v>58</v>
      </c>
      <c r="H50" s="267" t="s">
        <v>1384</v>
      </c>
      <c r="I50" s="180" t="s">
        <v>52</v>
      </c>
      <c r="J50" s="271">
        <v>0</v>
      </c>
      <c r="K50" s="177" t="s">
        <v>1369</v>
      </c>
      <c r="L50" s="180"/>
      <c r="M50" s="180"/>
      <c r="N50" s="180"/>
      <c r="O50" s="180"/>
      <c r="P50" s="216"/>
      <c r="Q50" s="216"/>
      <c r="R50" s="216"/>
      <c r="S50" s="216"/>
      <c r="T50" s="216"/>
      <c r="U50" s="216"/>
      <c r="V50" s="216"/>
      <c r="W50" s="216"/>
      <c r="X50" s="216"/>
      <c r="Y50" s="216"/>
      <c r="Z50" s="216"/>
      <c r="AA50" s="216"/>
      <c r="AB50" s="216"/>
      <c r="AC50" s="216"/>
      <c r="AD50" s="216"/>
      <c r="AE50" s="216"/>
      <c r="AF50" s="216"/>
      <c r="AG50" s="216"/>
      <c r="AH50" s="216"/>
      <c r="AI50" s="216"/>
    </row>
    <row r="51" spans="1:35" ht="14.25" customHeight="1">
      <c r="A51" s="216"/>
      <c r="B51" s="216"/>
      <c r="C51" s="267" t="s">
        <v>934</v>
      </c>
      <c r="D51" s="177" t="s">
        <v>1374</v>
      </c>
      <c r="E51" s="240" t="s">
        <v>1326</v>
      </c>
      <c r="F51" s="177" t="s">
        <v>58</v>
      </c>
      <c r="G51" s="177" t="s">
        <v>58</v>
      </c>
      <c r="H51" s="267" t="s">
        <v>1384</v>
      </c>
      <c r="I51" s="180" t="s">
        <v>52</v>
      </c>
      <c r="J51" s="271">
        <v>0</v>
      </c>
      <c r="K51" s="177" t="s">
        <v>1369</v>
      </c>
      <c r="L51" s="180"/>
      <c r="M51" s="180"/>
      <c r="N51" s="180"/>
      <c r="O51" s="180"/>
      <c r="P51" s="216"/>
      <c r="Q51" s="216"/>
      <c r="R51" s="216"/>
      <c r="S51" s="216"/>
      <c r="T51" s="216"/>
      <c r="U51" s="216"/>
      <c r="V51" s="216"/>
      <c r="W51" s="216"/>
      <c r="X51" s="216"/>
      <c r="Y51" s="216"/>
      <c r="Z51" s="216"/>
      <c r="AA51" s="216"/>
      <c r="AB51" s="216"/>
      <c r="AC51" s="216"/>
      <c r="AD51" s="216"/>
      <c r="AE51" s="216"/>
      <c r="AF51" s="216"/>
      <c r="AG51" s="216"/>
      <c r="AH51" s="216"/>
      <c r="AI51" s="216"/>
    </row>
    <row r="52" spans="1:35" ht="14.25" customHeight="1">
      <c r="A52" s="216"/>
      <c r="B52" s="216"/>
      <c r="C52" s="267" t="s">
        <v>934</v>
      </c>
      <c r="D52" s="177" t="s">
        <v>1376</v>
      </c>
      <c r="E52" s="240" t="s">
        <v>1327</v>
      </c>
      <c r="F52" s="177" t="s">
        <v>58</v>
      </c>
      <c r="G52" s="177" t="s">
        <v>58</v>
      </c>
      <c r="H52" s="267" t="s">
        <v>1384</v>
      </c>
      <c r="I52" s="180" t="s">
        <v>52</v>
      </c>
      <c r="J52" s="271">
        <v>0</v>
      </c>
      <c r="K52" s="177" t="s">
        <v>1369</v>
      </c>
      <c r="L52" s="180"/>
      <c r="M52" s="180"/>
      <c r="N52" s="180"/>
      <c r="O52" s="180"/>
      <c r="P52" s="216"/>
      <c r="Q52" s="216"/>
      <c r="R52" s="216"/>
      <c r="S52" s="216"/>
      <c r="T52" s="216"/>
      <c r="U52" s="216"/>
      <c r="V52" s="216"/>
      <c r="W52" s="216"/>
      <c r="X52" s="216"/>
      <c r="Y52" s="216"/>
      <c r="Z52" s="216"/>
      <c r="AA52" s="216"/>
      <c r="AB52" s="216"/>
      <c r="AC52" s="216"/>
      <c r="AD52" s="216"/>
      <c r="AE52" s="216"/>
      <c r="AF52" s="216"/>
      <c r="AG52" s="216"/>
      <c r="AH52" s="216"/>
      <c r="AI52" s="216"/>
    </row>
    <row r="53" spans="1:35" ht="14.25" customHeight="1">
      <c r="A53" s="216"/>
      <c r="B53" s="216"/>
      <c r="C53" s="267" t="s">
        <v>934</v>
      </c>
      <c r="D53" s="177" t="s">
        <v>1376</v>
      </c>
      <c r="E53" s="265" t="s">
        <v>1377</v>
      </c>
      <c r="F53" s="177" t="s">
        <v>58</v>
      </c>
      <c r="G53" s="177" t="s">
        <v>58</v>
      </c>
      <c r="H53" s="267" t="s">
        <v>1384</v>
      </c>
      <c r="I53" s="180" t="s">
        <v>52</v>
      </c>
      <c r="J53" s="271">
        <v>7569936.0199999996</v>
      </c>
      <c r="K53" s="177" t="s">
        <v>1369</v>
      </c>
      <c r="L53" s="180"/>
      <c r="M53" s="180"/>
      <c r="N53" s="180"/>
      <c r="O53" s="180"/>
      <c r="P53" s="216"/>
      <c r="Q53" s="216"/>
      <c r="R53" s="216"/>
      <c r="S53" s="216"/>
      <c r="T53" s="216"/>
      <c r="U53" s="216"/>
      <c r="V53" s="216"/>
      <c r="W53" s="216"/>
      <c r="X53" s="216"/>
      <c r="Y53" s="216"/>
      <c r="Z53" s="216"/>
      <c r="AA53" s="216"/>
      <c r="AB53" s="216"/>
      <c r="AC53" s="216"/>
      <c r="AD53" s="216"/>
      <c r="AE53" s="216"/>
      <c r="AF53" s="216"/>
      <c r="AG53" s="216"/>
      <c r="AH53" s="216"/>
      <c r="AI53" s="216"/>
    </row>
    <row r="54" spans="1:35" ht="14.25" customHeight="1">
      <c r="A54" s="216"/>
      <c r="B54" s="216"/>
      <c r="C54" s="267" t="s">
        <v>934</v>
      </c>
      <c r="D54" s="177" t="s">
        <v>1376</v>
      </c>
      <c r="E54" s="265" t="s">
        <v>1378</v>
      </c>
      <c r="F54" s="177" t="s">
        <v>58</v>
      </c>
      <c r="G54" s="177" t="s">
        <v>58</v>
      </c>
      <c r="H54" s="267" t="s">
        <v>1384</v>
      </c>
      <c r="I54" s="180" t="s">
        <v>52</v>
      </c>
      <c r="J54" s="271">
        <v>0</v>
      </c>
      <c r="K54" s="177" t="s">
        <v>1369</v>
      </c>
      <c r="L54" s="180"/>
      <c r="M54" s="180"/>
      <c r="N54" s="180"/>
      <c r="O54" s="180"/>
      <c r="P54" s="216"/>
      <c r="Q54" s="216"/>
      <c r="R54" s="216"/>
      <c r="S54" s="216"/>
      <c r="T54" s="216"/>
      <c r="U54" s="216"/>
      <c r="V54" s="216"/>
      <c r="W54" s="216"/>
      <c r="X54" s="216"/>
      <c r="Y54" s="216"/>
      <c r="Z54" s="216"/>
      <c r="AA54" s="216"/>
      <c r="AB54" s="216"/>
      <c r="AC54" s="216"/>
      <c r="AD54" s="216"/>
      <c r="AE54" s="216"/>
      <c r="AF54" s="216"/>
      <c r="AG54" s="216"/>
      <c r="AH54" s="216"/>
      <c r="AI54" s="216"/>
    </row>
    <row r="55" spans="1:35" ht="14.25" customHeight="1">
      <c r="A55" s="216"/>
      <c r="B55" s="216"/>
      <c r="C55" s="267" t="s">
        <v>934</v>
      </c>
      <c r="D55" s="177" t="s">
        <v>1376</v>
      </c>
      <c r="E55" s="265" t="s">
        <v>1379</v>
      </c>
      <c r="F55" s="177" t="s">
        <v>58</v>
      </c>
      <c r="G55" s="177" t="s">
        <v>58</v>
      </c>
      <c r="H55" s="267" t="s">
        <v>1384</v>
      </c>
      <c r="I55" s="180" t="s">
        <v>52</v>
      </c>
      <c r="J55" s="271">
        <v>0</v>
      </c>
      <c r="K55" s="177" t="s">
        <v>1369</v>
      </c>
      <c r="L55" s="180"/>
      <c r="M55" s="180"/>
      <c r="N55" s="180"/>
      <c r="O55" s="180"/>
      <c r="P55" s="216"/>
      <c r="Q55" s="216"/>
      <c r="R55" s="216"/>
      <c r="S55" s="216"/>
      <c r="T55" s="216"/>
      <c r="U55" s="216"/>
      <c r="V55" s="216"/>
      <c r="W55" s="216"/>
      <c r="X55" s="216"/>
      <c r="Y55" s="216"/>
      <c r="Z55" s="216"/>
      <c r="AA55" s="216"/>
      <c r="AB55" s="216"/>
      <c r="AC55" s="216"/>
      <c r="AD55" s="216"/>
      <c r="AE55" s="216"/>
      <c r="AF55" s="216"/>
      <c r="AG55" s="216"/>
      <c r="AH55" s="216"/>
      <c r="AI55" s="216"/>
    </row>
    <row r="56" spans="1:35" ht="14.25" customHeight="1">
      <c r="A56" s="216"/>
      <c r="B56" s="216"/>
      <c r="C56" s="267" t="s">
        <v>934</v>
      </c>
      <c r="D56" s="177" t="s">
        <v>1376</v>
      </c>
      <c r="E56" s="265" t="s">
        <v>1380</v>
      </c>
      <c r="F56" s="177" t="s">
        <v>58</v>
      </c>
      <c r="G56" s="177" t="s">
        <v>58</v>
      </c>
      <c r="H56" s="267" t="s">
        <v>1384</v>
      </c>
      <c r="I56" s="180" t="s">
        <v>52</v>
      </c>
      <c r="J56" s="271">
        <v>196291.5</v>
      </c>
      <c r="K56" s="177" t="s">
        <v>1369</v>
      </c>
      <c r="L56" s="180"/>
      <c r="M56" s="180"/>
      <c r="N56" s="180"/>
      <c r="O56" s="180"/>
      <c r="P56" s="216"/>
      <c r="Q56" s="216"/>
      <c r="R56" s="216"/>
      <c r="S56" s="216"/>
      <c r="T56" s="216"/>
      <c r="U56" s="216"/>
      <c r="V56" s="216"/>
      <c r="W56" s="216"/>
      <c r="X56" s="216"/>
      <c r="Y56" s="216"/>
      <c r="Z56" s="216"/>
      <c r="AA56" s="216"/>
      <c r="AB56" s="216"/>
      <c r="AC56" s="216"/>
      <c r="AD56" s="216"/>
      <c r="AE56" s="216"/>
      <c r="AF56" s="216"/>
      <c r="AG56" s="216"/>
      <c r="AH56" s="216"/>
      <c r="AI56" s="216"/>
    </row>
    <row r="57" spans="1:35" ht="14.25" customHeight="1">
      <c r="A57" s="216"/>
      <c r="B57" s="216"/>
      <c r="C57" s="267" t="s">
        <v>934</v>
      </c>
      <c r="D57" s="177" t="s">
        <v>1376</v>
      </c>
      <c r="E57" s="265" t="s">
        <v>1381</v>
      </c>
      <c r="F57" s="177" t="s">
        <v>58</v>
      </c>
      <c r="G57" s="177" t="s">
        <v>58</v>
      </c>
      <c r="H57" s="267" t="s">
        <v>1384</v>
      </c>
      <c r="I57" s="180" t="s">
        <v>52</v>
      </c>
      <c r="J57" s="271">
        <v>2500</v>
      </c>
      <c r="K57" s="177" t="s">
        <v>1369</v>
      </c>
      <c r="L57" s="180"/>
      <c r="M57" s="180"/>
      <c r="N57" s="180"/>
      <c r="O57" s="180"/>
      <c r="P57" s="216"/>
      <c r="Q57" s="216"/>
      <c r="R57" s="216"/>
      <c r="S57" s="216"/>
      <c r="T57" s="216"/>
      <c r="U57" s="216"/>
      <c r="V57" s="216"/>
      <c r="W57" s="216"/>
      <c r="X57" s="216"/>
      <c r="Y57" s="216"/>
      <c r="Z57" s="216"/>
      <c r="AA57" s="216"/>
      <c r="AB57" s="216"/>
      <c r="AC57" s="216"/>
      <c r="AD57" s="216"/>
      <c r="AE57" s="216"/>
      <c r="AF57" s="216"/>
      <c r="AG57" s="216"/>
      <c r="AH57" s="216"/>
      <c r="AI57" s="216"/>
    </row>
    <row r="58" spans="1:35" ht="14.25" customHeight="1">
      <c r="A58" s="216"/>
      <c r="B58" s="216"/>
      <c r="C58" s="267" t="s">
        <v>934</v>
      </c>
      <c r="D58" s="177" t="s">
        <v>1376</v>
      </c>
      <c r="E58" s="265" t="s">
        <v>1382</v>
      </c>
      <c r="F58" s="177" t="s">
        <v>58</v>
      </c>
      <c r="G58" s="177" t="s">
        <v>58</v>
      </c>
      <c r="H58" s="267" t="s">
        <v>1384</v>
      </c>
      <c r="I58" s="180" t="s">
        <v>52</v>
      </c>
      <c r="J58" s="271">
        <v>555.20000000000005</v>
      </c>
      <c r="K58" s="177" t="s">
        <v>1369</v>
      </c>
      <c r="L58" s="180"/>
      <c r="M58" s="180"/>
      <c r="N58" s="180"/>
      <c r="O58" s="180"/>
      <c r="P58" s="216"/>
      <c r="Q58" s="216"/>
      <c r="R58" s="216"/>
      <c r="S58" s="216"/>
      <c r="T58" s="216"/>
      <c r="U58" s="216"/>
      <c r="V58" s="216"/>
      <c r="W58" s="216"/>
      <c r="X58" s="216"/>
      <c r="Y58" s="216"/>
      <c r="Z58" s="216"/>
      <c r="AA58" s="216"/>
      <c r="AB58" s="216"/>
      <c r="AC58" s="216"/>
      <c r="AD58" s="216"/>
      <c r="AE58" s="216"/>
      <c r="AF58" s="216"/>
      <c r="AG58" s="216"/>
      <c r="AH58" s="216"/>
      <c r="AI58" s="216"/>
    </row>
    <row r="59" spans="1:35" ht="14.25" customHeight="1">
      <c r="A59" s="216"/>
      <c r="B59" s="216"/>
      <c r="C59" s="267" t="s">
        <v>934</v>
      </c>
      <c r="D59" s="177" t="s">
        <v>1383</v>
      </c>
      <c r="E59" s="240" t="s">
        <v>1337</v>
      </c>
      <c r="F59" s="177" t="s">
        <v>58</v>
      </c>
      <c r="G59" s="177" t="s">
        <v>58</v>
      </c>
      <c r="H59" s="267" t="s">
        <v>1384</v>
      </c>
      <c r="I59" s="180" t="s">
        <v>52</v>
      </c>
      <c r="J59" s="271">
        <v>0</v>
      </c>
      <c r="K59" s="177" t="s">
        <v>1369</v>
      </c>
      <c r="L59" s="180"/>
      <c r="M59" s="180"/>
      <c r="N59" s="180"/>
      <c r="O59" s="180"/>
      <c r="P59" s="216"/>
      <c r="Q59" s="216"/>
      <c r="R59" s="216"/>
      <c r="S59" s="216"/>
      <c r="T59" s="216"/>
      <c r="U59" s="216"/>
      <c r="V59" s="216"/>
      <c r="W59" s="216"/>
      <c r="X59" s="216"/>
      <c r="Y59" s="216"/>
      <c r="Z59" s="216"/>
      <c r="AA59" s="216"/>
      <c r="AB59" s="216"/>
      <c r="AC59" s="216"/>
      <c r="AD59" s="216"/>
      <c r="AE59" s="216"/>
      <c r="AF59" s="216"/>
      <c r="AG59" s="216"/>
      <c r="AH59" s="216"/>
      <c r="AI59" s="216"/>
    </row>
    <row r="60" spans="1:35" ht="14.25" customHeight="1">
      <c r="A60" s="216"/>
      <c r="B60" s="216"/>
      <c r="C60" s="267" t="s">
        <v>934</v>
      </c>
      <c r="D60" s="177" t="s">
        <v>1383</v>
      </c>
      <c r="E60" s="243" t="s">
        <v>1340</v>
      </c>
      <c r="F60" s="177" t="s">
        <v>58</v>
      </c>
      <c r="G60" s="177" t="s">
        <v>58</v>
      </c>
      <c r="H60" s="267" t="s">
        <v>1384</v>
      </c>
      <c r="I60" s="180" t="s">
        <v>52</v>
      </c>
      <c r="J60" s="271">
        <v>0</v>
      </c>
      <c r="K60" s="177" t="s">
        <v>1369</v>
      </c>
      <c r="L60" s="177"/>
      <c r="M60" s="177"/>
      <c r="N60" s="177"/>
      <c r="O60" s="177"/>
      <c r="P60" s="216"/>
      <c r="Q60" s="216"/>
      <c r="R60" s="216"/>
      <c r="S60" s="216"/>
      <c r="T60" s="216"/>
      <c r="U60" s="216"/>
      <c r="V60" s="216"/>
      <c r="W60" s="216"/>
      <c r="X60" s="216"/>
      <c r="Y60" s="216"/>
      <c r="Z60" s="216"/>
      <c r="AA60" s="216"/>
      <c r="AB60" s="216"/>
      <c r="AC60" s="216"/>
      <c r="AD60" s="216"/>
      <c r="AE60" s="216"/>
      <c r="AF60" s="216"/>
      <c r="AG60" s="216"/>
      <c r="AH60" s="216"/>
      <c r="AI60" s="216"/>
    </row>
    <row r="61" spans="1:35" ht="14.25" customHeight="1">
      <c r="A61" s="216"/>
      <c r="B61" s="216" t="e">
        <f>VLOOKUP(C19,[1]!Companies[#Data],3,FALSE)</f>
        <v>#REF!</v>
      </c>
      <c r="C61" s="265" t="s">
        <v>936</v>
      </c>
      <c r="D61" s="177" t="s">
        <v>1367</v>
      </c>
      <c r="E61" s="265" t="s">
        <v>1305</v>
      </c>
      <c r="F61" s="177" t="s">
        <v>58</v>
      </c>
      <c r="G61" s="177" t="s">
        <v>58</v>
      </c>
      <c r="H61" s="265" t="s">
        <v>1385</v>
      </c>
      <c r="I61" s="177" t="s">
        <v>52</v>
      </c>
      <c r="J61" s="269">
        <v>15707366</v>
      </c>
      <c r="K61" s="177" t="s">
        <v>1369</v>
      </c>
      <c r="L61" s="177"/>
      <c r="M61" s="177" t="s">
        <v>1164</v>
      </c>
      <c r="N61" s="177"/>
      <c r="O61" s="177" t="s">
        <v>58</v>
      </c>
      <c r="P61" s="216"/>
      <c r="Q61" s="216"/>
      <c r="R61" s="216"/>
      <c r="S61" s="216"/>
      <c r="T61" s="216"/>
      <c r="U61" s="216"/>
      <c r="V61" s="216"/>
      <c r="W61" s="216"/>
      <c r="X61" s="216"/>
      <c r="Y61" s="216"/>
      <c r="Z61" s="216"/>
      <c r="AA61" s="216"/>
      <c r="AB61" s="216"/>
      <c r="AC61" s="216"/>
      <c r="AD61" s="216"/>
      <c r="AE61" s="216"/>
      <c r="AF61" s="216"/>
      <c r="AG61" s="216"/>
      <c r="AH61" s="216"/>
      <c r="AI61" s="216"/>
    </row>
    <row r="62" spans="1:35" ht="14.25" customHeight="1">
      <c r="A62" s="216"/>
      <c r="B62" s="216" t="e">
        <f>VLOOKUP(C20,[1]!Companies[#Data],3,FALSE)</f>
        <v>#REF!</v>
      </c>
      <c r="C62" s="267" t="s">
        <v>936</v>
      </c>
      <c r="D62" s="180" t="s">
        <v>1367</v>
      </c>
      <c r="E62" s="267" t="s">
        <v>1302</v>
      </c>
      <c r="F62" s="177" t="s">
        <v>58</v>
      </c>
      <c r="G62" s="177" t="s">
        <v>58</v>
      </c>
      <c r="H62" s="267" t="s">
        <v>1385</v>
      </c>
      <c r="I62" s="180" t="s">
        <v>52</v>
      </c>
      <c r="J62" s="271">
        <v>51548278.289999999</v>
      </c>
      <c r="K62" s="177" t="s">
        <v>1369</v>
      </c>
      <c r="L62" s="180"/>
      <c r="M62" s="180"/>
      <c r="N62" s="180"/>
      <c r="O62" s="180" t="s">
        <v>58</v>
      </c>
      <c r="P62" s="216"/>
      <c r="Q62" s="216"/>
      <c r="R62" s="216"/>
      <c r="S62" s="216"/>
      <c r="T62" s="216"/>
      <c r="U62" s="216"/>
      <c r="V62" s="216"/>
      <c r="W62" s="216"/>
      <c r="X62" s="216"/>
      <c r="Y62" s="216"/>
      <c r="Z62" s="216"/>
      <c r="AA62" s="216"/>
      <c r="AB62" s="216"/>
      <c r="AC62" s="216"/>
      <c r="AD62" s="216"/>
      <c r="AE62" s="216"/>
      <c r="AF62" s="216"/>
      <c r="AG62" s="216"/>
      <c r="AH62" s="216"/>
      <c r="AI62" s="216"/>
    </row>
    <row r="63" spans="1:35" ht="14.25" customHeight="1">
      <c r="A63" s="216"/>
      <c r="B63" s="216" t="e">
        <f>VLOOKUP(C21,[1]!Companies[#Data],3,FALSE)</f>
        <v>#REF!</v>
      </c>
      <c r="C63" s="265" t="s">
        <v>936</v>
      </c>
      <c r="D63" s="177" t="s">
        <v>1367</v>
      </c>
      <c r="E63" s="265" t="s">
        <v>1370</v>
      </c>
      <c r="F63" s="177" t="s">
        <v>58</v>
      </c>
      <c r="G63" s="177" t="s">
        <v>58</v>
      </c>
      <c r="H63" s="265" t="s">
        <v>1385</v>
      </c>
      <c r="I63" s="177" t="s">
        <v>52</v>
      </c>
      <c r="J63" s="269">
        <v>6101764.6200000001</v>
      </c>
      <c r="K63" s="177" t="s">
        <v>1369</v>
      </c>
      <c r="L63" s="177"/>
      <c r="M63" s="177"/>
      <c r="N63" s="177"/>
      <c r="O63" s="177" t="s">
        <v>58</v>
      </c>
      <c r="P63" s="216"/>
      <c r="Q63" s="216"/>
      <c r="R63" s="216"/>
      <c r="S63" s="216"/>
      <c r="T63" s="216"/>
      <c r="U63" s="216"/>
      <c r="V63" s="216"/>
      <c r="W63" s="216"/>
      <c r="X63" s="216"/>
      <c r="Y63" s="216"/>
      <c r="Z63" s="216"/>
      <c r="AA63" s="216"/>
      <c r="AB63" s="216"/>
      <c r="AC63" s="216"/>
      <c r="AD63" s="216"/>
      <c r="AE63" s="216"/>
      <c r="AF63" s="216"/>
      <c r="AG63" s="216"/>
      <c r="AH63" s="216"/>
      <c r="AI63" s="216"/>
    </row>
    <row r="64" spans="1:35" ht="14.25" customHeight="1">
      <c r="A64" s="216"/>
      <c r="B64" s="216"/>
      <c r="C64" s="265" t="s">
        <v>936</v>
      </c>
      <c r="D64" s="177" t="s">
        <v>1367</v>
      </c>
      <c r="E64" s="240" t="s">
        <v>1306</v>
      </c>
      <c r="F64" s="177" t="s">
        <v>58</v>
      </c>
      <c r="G64" s="177" t="s">
        <v>58</v>
      </c>
      <c r="H64" s="265" t="s">
        <v>1385</v>
      </c>
      <c r="I64" s="177" t="s">
        <v>52</v>
      </c>
      <c r="J64" s="271">
        <v>0</v>
      </c>
      <c r="K64" s="177" t="s">
        <v>1369</v>
      </c>
      <c r="L64" s="177"/>
      <c r="M64" s="177"/>
      <c r="N64" s="177"/>
      <c r="O64" s="177"/>
      <c r="P64" s="216"/>
      <c r="Q64" s="216"/>
      <c r="R64" s="216"/>
      <c r="S64" s="216"/>
      <c r="T64" s="216"/>
      <c r="U64" s="216"/>
      <c r="V64" s="216"/>
      <c r="W64" s="216"/>
      <c r="X64" s="216"/>
      <c r="Y64" s="216"/>
      <c r="Z64" s="216"/>
      <c r="AA64" s="216"/>
      <c r="AB64" s="216"/>
      <c r="AC64" s="216"/>
      <c r="AD64" s="216"/>
      <c r="AE64" s="216"/>
      <c r="AF64" s="216"/>
      <c r="AG64" s="216"/>
      <c r="AH64" s="216"/>
      <c r="AI64" s="216"/>
    </row>
    <row r="65" spans="1:35" ht="14.25" customHeight="1">
      <c r="A65" s="216"/>
      <c r="B65" s="216"/>
      <c r="C65" s="265" t="s">
        <v>936</v>
      </c>
      <c r="D65" s="177" t="s">
        <v>1367</v>
      </c>
      <c r="E65" s="243" t="s">
        <v>1307</v>
      </c>
      <c r="F65" s="177" t="s">
        <v>58</v>
      </c>
      <c r="G65" s="177" t="s">
        <v>58</v>
      </c>
      <c r="H65" s="265" t="s">
        <v>1385</v>
      </c>
      <c r="I65" s="177" t="s">
        <v>52</v>
      </c>
      <c r="J65" s="271">
        <v>0</v>
      </c>
      <c r="K65" s="177" t="s">
        <v>1369</v>
      </c>
      <c r="L65" s="177"/>
      <c r="M65" s="177"/>
      <c r="N65" s="177"/>
      <c r="O65" s="177"/>
      <c r="P65" s="216"/>
      <c r="Q65" s="216"/>
      <c r="R65" s="216"/>
      <c r="S65" s="216"/>
      <c r="T65" s="216"/>
      <c r="U65" s="216"/>
      <c r="V65" s="216"/>
      <c r="W65" s="216"/>
      <c r="X65" s="216"/>
      <c r="Y65" s="216"/>
      <c r="Z65" s="216"/>
      <c r="AA65" s="216"/>
      <c r="AB65" s="216"/>
      <c r="AC65" s="216"/>
      <c r="AD65" s="216"/>
      <c r="AE65" s="216"/>
      <c r="AF65" s="216"/>
      <c r="AG65" s="216"/>
      <c r="AH65" s="216"/>
      <c r="AI65" s="216"/>
    </row>
    <row r="66" spans="1:35" ht="14.25" customHeight="1">
      <c r="A66" s="216"/>
      <c r="B66" s="216"/>
      <c r="C66" s="265" t="s">
        <v>936</v>
      </c>
      <c r="D66" s="177" t="s">
        <v>1367</v>
      </c>
      <c r="E66" s="243" t="s">
        <v>1313</v>
      </c>
      <c r="F66" s="177" t="s">
        <v>58</v>
      </c>
      <c r="G66" s="177" t="s">
        <v>58</v>
      </c>
      <c r="H66" s="265" t="s">
        <v>1385</v>
      </c>
      <c r="I66" s="177" t="s">
        <v>52</v>
      </c>
      <c r="J66" s="271">
        <v>0</v>
      </c>
      <c r="K66" s="177" t="s">
        <v>1369</v>
      </c>
      <c r="L66" s="177"/>
      <c r="M66" s="177"/>
      <c r="N66" s="177"/>
      <c r="O66" s="177"/>
      <c r="P66" s="216"/>
      <c r="Q66" s="216"/>
      <c r="R66" s="216"/>
      <c r="S66" s="216"/>
      <c r="T66" s="216"/>
      <c r="U66" s="216"/>
      <c r="V66" s="216"/>
      <c r="W66" s="216"/>
      <c r="X66" s="216"/>
      <c r="Y66" s="216"/>
      <c r="Z66" s="216"/>
      <c r="AA66" s="216"/>
      <c r="AB66" s="216"/>
      <c r="AC66" s="216"/>
      <c r="AD66" s="216"/>
      <c r="AE66" s="216"/>
      <c r="AF66" s="216"/>
      <c r="AG66" s="216"/>
      <c r="AH66" s="216"/>
      <c r="AI66" s="216"/>
    </row>
    <row r="67" spans="1:35" ht="14.25" customHeight="1">
      <c r="A67" s="216"/>
      <c r="B67" s="216"/>
      <c r="C67" s="265" t="s">
        <v>936</v>
      </c>
      <c r="D67" s="177" t="s">
        <v>1367</v>
      </c>
      <c r="E67" s="240" t="s">
        <v>1311</v>
      </c>
      <c r="F67" s="177" t="s">
        <v>58</v>
      </c>
      <c r="G67" s="177" t="s">
        <v>58</v>
      </c>
      <c r="H67" s="265" t="s">
        <v>1385</v>
      </c>
      <c r="I67" s="177" t="s">
        <v>52</v>
      </c>
      <c r="J67" s="271">
        <v>0</v>
      </c>
      <c r="K67" s="177" t="s">
        <v>1369</v>
      </c>
      <c r="L67" s="177"/>
      <c r="M67" s="177"/>
      <c r="N67" s="177"/>
      <c r="O67" s="177"/>
      <c r="P67" s="216"/>
      <c r="Q67" s="216"/>
      <c r="R67" s="216"/>
      <c r="S67" s="216"/>
      <c r="T67" s="216"/>
      <c r="U67" s="216"/>
      <c r="V67" s="216"/>
      <c r="W67" s="216"/>
      <c r="X67" s="216"/>
      <c r="Y67" s="216"/>
      <c r="Z67" s="216"/>
      <c r="AA67" s="216"/>
      <c r="AB67" s="216"/>
      <c r="AC67" s="216"/>
      <c r="AD67" s="216"/>
      <c r="AE67" s="216"/>
      <c r="AF67" s="216"/>
      <c r="AG67" s="216"/>
      <c r="AH67" s="216"/>
      <c r="AI67" s="216"/>
    </row>
    <row r="68" spans="1:35" ht="14.25" customHeight="1">
      <c r="A68" s="216"/>
      <c r="B68" s="216"/>
      <c r="C68" s="265" t="s">
        <v>936</v>
      </c>
      <c r="D68" s="177" t="s">
        <v>1371</v>
      </c>
      <c r="E68" s="243" t="s">
        <v>1317</v>
      </c>
      <c r="F68" s="177" t="s">
        <v>58</v>
      </c>
      <c r="G68" s="177" t="s">
        <v>58</v>
      </c>
      <c r="H68" s="265" t="s">
        <v>1385</v>
      </c>
      <c r="I68" s="177" t="s">
        <v>52</v>
      </c>
      <c r="J68" s="271">
        <v>0</v>
      </c>
      <c r="K68" s="177" t="s">
        <v>1369</v>
      </c>
      <c r="L68" s="177"/>
      <c r="M68" s="177"/>
      <c r="N68" s="177"/>
      <c r="O68" s="177"/>
      <c r="P68" s="216"/>
      <c r="Q68" s="216"/>
      <c r="R68" s="216"/>
      <c r="S68" s="216"/>
      <c r="T68" s="216"/>
      <c r="U68" s="216"/>
      <c r="V68" s="216"/>
      <c r="W68" s="216"/>
      <c r="X68" s="216"/>
      <c r="Y68" s="216"/>
      <c r="Z68" s="216"/>
      <c r="AA68" s="216"/>
      <c r="AB68" s="216"/>
      <c r="AC68" s="216"/>
      <c r="AD68" s="216"/>
      <c r="AE68" s="216"/>
      <c r="AF68" s="216"/>
      <c r="AG68" s="216"/>
      <c r="AH68" s="216"/>
      <c r="AI68" s="216"/>
    </row>
    <row r="69" spans="1:35" ht="14.25" customHeight="1">
      <c r="A69" s="216"/>
      <c r="B69" s="216"/>
      <c r="C69" s="265" t="s">
        <v>936</v>
      </c>
      <c r="D69" s="177" t="s">
        <v>1371</v>
      </c>
      <c r="E69" s="240" t="s">
        <v>1318</v>
      </c>
      <c r="F69" s="177" t="s">
        <v>58</v>
      </c>
      <c r="G69" s="177" t="s">
        <v>58</v>
      </c>
      <c r="H69" s="265" t="s">
        <v>1385</v>
      </c>
      <c r="I69" s="177" t="s">
        <v>52</v>
      </c>
      <c r="J69" s="271">
        <v>0</v>
      </c>
      <c r="K69" s="177" t="s">
        <v>1369</v>
      </c>
      <c r="L69" s="177"/>
      <c r="M69" s="177"/>
      <c r="N69" s="177"/>
      <c r="O69" s="177"/>
      <c r="P69" s="216"/>
      <c r="Q69" s="216"/>
      <c r="R69" s="216"/>
      <c r="S69" s="216"/>
      <c r="T69" s="216"/>
      <c r="U69" s="216"/>
      <c r="V69" s="216"/>
      <c r="W69" s="216"/>
      <c r="X69" s="216"/>
      <c r="Y69" s="216"/>
      <c r="Z69" s="216"/>
      <c r="AA69" s="216"/>
      <c r="AB69" s="216"/>
      <c r="AC69" s="216"/>
      <c r="AD69" s="216"/>
      <c r="AE69" s="216"/>
      <c r="AF69" s="216"/>
      <c r="AG69" s="216"/>
      <c r="AH69" s="216"/>
      <c r="AI69" s="216"/>
    </row>
    <row r="70" spans="1:35" ht="14.25" customHeight="1">
      <c r="A70" s="216"/>
      <c r="B70" s="216"/>
      <c r="C70" s="265" t="s">
        <v>936</v>
      </c>
      <c r="D70" s="177" t="s">
        <v>1371</v>
      </c>
      <c r="E70" s="243" t="s">
        <v>1372</v>
      </c>
      <c r="F70" s="177" t="s">
        <v>58</v>
      </c>
      <c r="G70" s="177" t="s">
        <v>58</v>
      </c>
      <c r="H70" s="265" t="s">
        <v>1385</v>
      </c>
      <c r="I70" s="177" t="s">
        <v>52</v>
      </c>
      <c r="J70" s="271">
        <v>0</v>
      </c>
      <c r="K70" s="177" t="s">
        <v>1369</v>
      </c>
      <c r="L70" s="177"/>
      <c r="M70" s="177"/>
      <c r="N70" s="177"/>
      <c r="O70" s="177"/>
      <c r="P70" s="216"/>
      <c r="Q70" s="216"/>
      <c r="R70" s="216"/>
      <c r="S70" s="216"/>
      <c r="T70" s="216"/>
      <c r="U70" s="216"/>
      <c r="V70" s="216"/>
      <c r="W70" s="216"/>
      <c r="X70" s="216"/>
      <c r="Y70" s="216"/>
      <c r="Z70" s="216"/>
      <c r="AA70" s="216"/>
      <c r="AB70" s="216"/>
      <c r="AC70" s="216"/>
      <c r="AD70" s="216"/>
      <c r="AE70" s="216"/>
      <c r="AF70" s="216"/>
      <c r="AG70" s="216"/>
      <c r="AH70" s="216"/>
      <c r="AI70" s="216"/>
    </row>
    <row r="71" spans="1:35" ht="14.25" customHeight="1">
      <c r="A71" s="216"/>
      <c r="B71" s="216"/>
      <c r="C71" s="265" t="s">
        <v>936</v>
      </c>
      <c r="D71" s="177" t="s">
        <v>1373</v>
      </c>
      <c r="E71" s="265" t="s">
        <v>1320</v>
      </c>
      <c r="F71" s="177" t="s">
        <v>58</v>
      </c>
      <c r="G71" s="177" t="s">
        <v>58</v>
      </c>
      <c r="H71" s="265" t="s">
        <v>1385</v>
      </c>
      <c r="I71" s="177" t="s">
        <v>52</v>
      </c>
      <c r="J71" s="269">
        <v>22614166.300000001</v>
      </c>
      <c r="K71" s="177" t="s">
        <v>1369</v>
      </c>
      <c r="L71" s="177"/>
      <c r="M71" s="177"/>
      <c r="N71" s="177"/>
      <c r="O71" s="177"/>
      <c r="P71" s="216"/>
      <c r="Q71" s="216"/>
      <c r="R71" s="216"/>
      <c r="S71" s="216"/>
      <c r="T71" s="216"/>
      <c r="U71" s="216"/>
      <c r="V71" s="216"/>
      <c r="W71" s="216"/>
      <c r="X71" s="216"/>
      <c r="Y71" s="216"/>
      <c r="Z71" s="216"/>
      <c r="AA71" s="216"/>
      <c r="AB71" s="216"/>
      <c r="AC71" s="216"/>
      <c r="AD71" s="216"/>
      <c r="AE71" s="216"/>
      <c r="AF71" s="216"/>
      <c r="AG71" s="216"/>
      <c r="AH71" s="216"/>
      <c r="AI71" s="216"/>
    </row>
    <row r="72" spans="1:35" ht="14.25" customHeight="1">
      <c r="A72" s="216"/>
      <c r="B72" s="216"/>
      <c r="C72" s="265" t="s">
        <v>936</v>
      </c>
      <c r="D72" s="177" t="s">
        <v>1374</v>
      </c>
      <c r="E72" s="265" t="s">
        <v>1322</v>
      </c>
      <c r="F72" s="177" t="s">
        <v>58</v>
      </c>
      <c r="G72" s="177" t="s">
        <v>58</v>
      </c>
      <c r="H72" s="265" t="s">
        <v>1385</v>
      </c>
      <c r="I72" s="177" t="s">
        <v>52</v>
      </c>
      <c r="J72" s="269">
        <v>0</v>
      </c>
      <c r="K72" s="177" t="s">
        <v>1369</v>
      </c>
      <c r="L72" s="177"/>
      <c r="M72" s="177"/>
      <c r="N72" s="177"/>
      <c r="O72" s="177"/>
      <c r="P72" s="216"/>
      <c r="Q72" s="216"/>
      <c r="R72" s="216"/>
      <c r="S72" s="216"/>
      <c r="T72" s="216"/>
      <c r="U72" s="216"/>
      <c r="V72" s="216"/>
      <c r="W72" s="216"/>
      <c r="X72" s="216"/>
      <c r="Y72" s="216"/>
      <c r="Z72" s="216"/>
      <c r="AA72" s="216"/>
      <c r="AB72" s="216"/>
      <c r="AC72" s="216"/>
      <c r="AD72" s="216"/>
      <c r="AE72" s="216"/>
      <c r="AF72" s="216"/>
      <c r="AG72" s="216"/>
      <c r="AH72" s="216"/>
      <c r="AI72" s="216"/>
    </row>
    <row r="73" spans="1:35" ht="14.25" customHeight="1">
      <c r="A73" s="216"/>
      <c r="B73" s="216"/>
      <c r="C73" s="265" t="s">
        <v>936</v>
      </c>
      <c r="D73" s="177" t="s">
        <v>1374</v>
      </c>
      <c r="E73" s="240" t="s">
        <v>1375</v>
      </c>
      <c r="F73" s="177" t="s">
        <v>58</v>
      </c>
      <c r="G73" s="177" t="s">
        <v>58</v>
      </c>
      <c r="H73" s="265" t="s">
        <v>1385</v>
      </c>
      <c r="I73" s="177" t="s">
        <v>52</v>
      </c>
      <c r="J73" s="269">
        <v>0</v>
      </c>
      <c r="K73" s="177" t="s">
        <v>1369</v>
      </c>
      <c r="L73" s="177"/>
      <c r="M73" s="177"/>
      <c r="N73" s="177"/>
      <c r="O73" s="177"/>
      <c r="P73" s="216"/>
      <c r="Q73" s="216"/>
      <c r="R73" s="216"/>
      <c r="S73" s="216"/>
      <c r="T73" s="216"/>
      <c r="U73" s="216"/>
      <c r="V73" s="216"/>
      <c r="W73" s="216"/>
      <c r="X73" s="216"/>
      <c r="Y73" s="216"/>
      <c r="Z73" s="216"/>
      <c r="AA73" s="216"/>
      <c r="AB73" s="216"/>
      <c r="AC73" s="216"/>
      <c r="AD73" s="216"/>
      <c r="AE73" s="216"/>
      <c r="AF73" s="216"/>
      <c r="AG73" s="216"/>
      <c r="AH73" s="216"/>
      <c r="AI73" s="216"/>
    </row>
    <row r="74" spans="1:35" ht="14.25" customHeight="1">
      <c r="A74" s="216"/>
      <c r="B74" s="216"/>
      <c r="C74" s="265" t="s">
        <v>936</v>
      </c>
      <c r="D74" s="177" t="s">
        <v>1374</v>
      </c>
      <c r="E74" s="243" t="s">
        <v>1326</v>
      </c>
      <c r="F74" s="177" t="s">
        <v>58</v>
      </c>
      <c r="G74" s="177" t="s">
        <v>58</v>
      </c>
      <c r="H74" s="265" t="s">
        <v>1385</v>
      </c>
      <c r="I74" s="177" t="s">
        <v>52</v>
      </c>
      <c r="J74" s="269">
        <v>0</v>
      </c>
      <c r="K74" s="177" t="s">
        <v>1369</v>
      </c>
      <c r="L74" s="177"/>
      <c r="M74" s="177"/>
      <c r="N74" s="177"/>
      <c r="O74" s="177"/>
      <c r="P74" s="216"/>
      <c r="Q74" s="216"/>
      <c r="R74" s="216"/>
      <c r="S74" s="216"/>
      <c r="T74" s="216"/>
      <c r="U74" s="216"/>
      <c r="V74" s="216"/>
      <c r="W74" s="216"/>
      <c r="X74" s="216"/>
      <c r="Y74" s="216"/>
      <c r="Z74" s="216"/>
      <c r="AA74" s="216"/>
      <c r="AB74" s="216"/>
      <c r="AC74" s="216"/>
      <c r="AD74" s="216"/>
      <c r="AE74" s="216"/>
      <c r="AF74" s="216"/>
      <c r="AG74" s="216"/>
      <c r="AH74" s="216"/>
      <c r="AI74" s="216"/>
    </row>
    <row r="75" spans="1:35" ht="14.25" customHeight="1">
      <c r="A75" s="216"/>
      <c r="B75" s="216"/>
      <c r="C75" s="265" t="s">
        <v>936</v>
      </c>
      <c r="D75" s="177" t="s">
        <v>1376</v>
      </c>
      <c r="E75" s="240" t="s">
        <v>1327</v>
      </c>
      <c r="F75" s="177" t="s">
        <v>58</v>
      </c>
      <c r="G75" s="177" t="s">
        <v>58</v>
      </c>
      <c r="H75" s="265" t="s">
        <v>1385</v>
      </c>
      <c r="I75" s="177" t="s">
        <v>52</v>
      </c>
      <c r="J75" s="269">
        <v>0</v>
      </c>
      <c r="K75" s="177" t="s">
        <v>1369</v>
      </c>
      <c r="L75" s="177"/>
      <c r="M75" s="177"/>
      <c r="N75" s="177"/>
      <c r="O75" s="177"/>
      <c r="P75" s="216"/>
      <c r="Q75" s="216"/>
      <c r="R75" s="216"/>
      <c r="S75" s="216"/>
      <c r="T75" s="216"/>
      <c r="U75" s="216"/>
      <c r="V75" s="216"/>
      <c r="W75" s="216"/>
      <c r="X75" s="216"/>
      <c r="Y75" s="216"/>
      <c r="Z75" s="216"/>
      <c r="AA75" s="216"/>
      <c r="AB75" s="216"/>
      <c r="AC75" s="216"/>
      <c r="AD75" s="216"/>
      <c r="AE75" s="216"/>
      <c r="AF75" s="216"/>
      <c r="AG75" s="216"/>
      <c r="AH75" s="216"/>
      <c r="AI75" s="216"/>
    </row>
    <row r="76" spans="1:35" ht="14.25" customHeight="1">
      <c r="A76" s="216"/>
      <c r="B76" s="216"/>
      <c r="C76" s="265" t="s">
        <v>936</v>
      </c>
      <c r="D76" s="177" t="s">
        <v>1376</v>
      </c>
      <c r="E76" s="265" t="s">
        <v>1377</v>
      </c>
      <c r="F76" s="177" t="s">
        <v>58</v>
      </c>
      <c r="G76" s="177" t="s">
        <v>58</v>
      </c>
      <c r="H76" s="265" t="s">
        <v>1385</v>
      </c>
      <c r="I76" s="177" t="s">
        <v>52</v>
      </c>
      <c r="J76" s="269">
        <v>20045203.559999999</v>
      </c>
      <c r="K76" s="177" t="s">
        <v>1369</v>
      </c>
      <c r="L76" s="177"/>
      <c r="M76" s="177"/>
      <c r="N76" s="177"/>
      <c r="O76" s="177"/>
      <c r="P76" s="216"/>
      <c r="Q76" s="216"/>
      <c r="R76" s="216"/>
      <c r="S76" s="216"/>
      <c r="T76" s="216"/>
      <c r="U76" s="216"/>
      <c r="V76" s="216"/>
      <c r="W76" s="216"/>
      <c r="X76" s="216"/>
      <c r="Y76" s="216"/>
      <c r="Z76" s="216"/>
      <c r="AA76" s="216"/>
      <c r="AB76" s="216"/>
      <c r="AC76" s="216"/>
      <c r="AD76" s="216"/>
      <c r="AE76" s="216"/>
      <c r="AF76" s="216"/>
      <c r="AG76" s="216"/>
      <c r="AH76" s="216"/>
      <c r="AI76" s="216"/>
    </row>
    <row r="77" spans="1:35" ht="14.25" customHeight="1">
      <c r="A77" s="216"/>
      <c r="B77" s="216"/>
      <c r="C77" s="265" t="s">
        <v>936</v>
      </c>
      <c r="D77" s="177" t="s">
        <v>1376</v>
      </c>
      <c r="E77" s="265" t="s">
        <v>1378</v>
      </c>
      <c r="F77" s="177" t="s">
        <v>58</v>
      </c>
      <c r="G77" s="177" t="s">
        <v>58</v>
      </c>
      <c r="H77" s="265" t="s">
        <v>1385</v>
      </c>
      <c r="I77" s="177" t="s">
        <v>52</v>
      </c>
      <c r="J77" s="269">
        <v>0</v>
      </c>
      <c r="K77" s="177" t="s">
        <v>1369</v>
      </c>
      <c r="L77" s="177"/>
      <c r="M77" s="177"/>
      <c r="N77" s="177"/>
      <c r="O77" s="177"/>
      <c r="P77" s="216"/>
      <c r="Q77" s="216"/>
      <c r="R77" s="216"/>
      <c r="S77" s="216"/>
      <c r="T77" s="216"/>
      <c r="U77" s="216"/>
      <c r="V77" s="216"/>
      <c r="W77" s="216"/>
      <c r="X77" s="216"/>
      <c r="Y77" s="216"/>
      <c r="Z77" s="216"/>
      <c r="AA77" s="216"/>
      <c r="AB77" s="216"/>
      <c r="AC77" s="216"/>
      <c r="AD77" s="216"/>
      <c r="AE77" s="216"/>
      <c r="AF77" s="216"/>
      <c r="AG77" s="216"/>
      <c r="AH77" s="216"/>
      <c r="AI77" s="216"/>
    </row>
    <row r="78" spans="1:35" ht="14.25" customHeight="1">
      <c r="A78" s="216"/>
      <c r="B78" s="216"/>
      <c r="C78" s="265" t="s">
        <v>936</v>
      </c>
      <c r="D78" s="177" t="s">
        <v>1376</v>
      </c>
      <c r="E78" s="265" t="s">
        <v>1379</v>
      </c>
      <c r="F78" s="177" t="s">
        <v>58</v>
      </c>
      <c r="G78" s="177" t="s">
        <v>58</v>
      </c>
      <c r="H78" s="265" t="s">
        <v>1385</v>
      </c>
      <c r="I78" s="177" t="s">
        <v>52</v>
      </c>
      <c r="J78" s="269">
        <v>0</v>
      </c>
      <c r="K78" s="177" t="s">
        <v>1369</v>
      </c>
      <c r="L78" s="177"/>
      <c r="M78" s="177"/>
      <c r="N78" s="177"/>
      <c r="O78" s="177"/>
      <c r="P78" s="216"/>
      <c r="Q78" s="216"/>
      <c r="R78" s="216"/>
      <c r="S78" s="216"/>
      <c r="T78" s="216"/>
      <c r="U78" s="216"/>
      <c r="V78" s="216"/>
      <c r="W78" s="216"/>
      <c r="X78" s="216"/>
      <c r="Y78" s="216"/>
      <c r="Z78" s="216"/>
      <c r="AA78" s="216"/>
      <c r="AB78" s="216"/>
      <c r="AC78" s="216"/>
      <c r="AD78" s="216"/>
      <c r="AE78" s="216"/>
      <c r="AF78" s="216"/>
      <c r="AG78" s="216"/>
      <c r="AH78" s="216"/>
      <c r="AI78" s="216"/>
    </row>
    <row r="79" spans="1:35" ht="14.25" customHeight="1">
      <c r="A79" s="216"/>
      <c r="B79" s="216"/>
      <c r="C79" s="265" t="s">
        <v>936</v>
      </c>
      <c r="D79" s="177" t="s">
        <v>1376</v>
      </c>
      <c r="E79" s="265" t="s">
        <v>1380</v>
      </c>
      <c r="F79" s="177" t="s">
        <v>58</v>
      </c>
      <c r="G79" s="177" t="s">
        <v>58</v>
      </c>
      <c r="H79" s="265" t="s">
        <v>1385</v>
      </c>
      <c r="I79" s="177" t="s">
        <v>52</v>
      </c>
      <c r="J79" s="269">
        <v>244529.25</v>
      </c>
      <c r="K79" s="177" t="s">
        <v>1369</v>
      </c>
      <c r="L79" s="177"/>
      <c r="M79" s="177"/>
      <c r="N79" s="177"/>
      <c r="O79" s="177"/>
      <c r="P79" s="216"/>
      <c r="Q79" s="216"/>
      <c r="R79" s="216"/>
      <c r="S79" s="216"/>
      <c r="T79" s="216"/>
      <c r="U79" s="216"/>
      <c r="V79" s="216"/>
      <c r="W79" s="216"/>
      <c r="X79" s="216"/>
      <c r="Y79" s="216"/>
      <c r="Z79" s="216"/>
      <c r="AA79" s="216"/>
      <c r="AB79" s="216"/>
      <c r="AC79" s="216"/>
      <c r="AD79" s="216"/>
      <c r="AE79" s="216"/>
      <c r="AF79" s="216"/>
      <c r="AG79" s="216"/>
      <c r="AH79" s="216"/>
      <c r="AI79" s="216"/>
    </row>
    <row r="80" spans="1:35" ht="14.25" customHeight="1">
      <c r="A80" s="216"/>
      <c r="B80" s="216"/>
      <c r="C80" s="265" t="s">
        <v>936</v>
      </c>
      <c r="D80" s="177" t="s">
        <v>1376</v>
      </c>
      <c r="E80" s="265" t="s">
        <v>1381</v>
      </c>
      <c r="F80" s="177" t="s">
        <v>58</v>
      </c>
      <c r="G80" s="177" t="s">
        <v>58</v>
      </c>
      <c r="H80" s="265" t="s">
        <v>1385</v>
      </c>
      <c r="I80" s="177" t="s">
        <v>52</v>
      </c>
      <c r="J80" s="269">
        <v>3000</v>
      </c>
      <c r="K80" s="177" t="s">
        <v>1369</v>
      </c>
      <c r="L80" s="177"/>
      <c r="M80" s="177"/>
      <c r="N80" s="177"/>
      <c r="O80" s="177"/>
      <c r="P80" s="216"/>
      <c r="Q80" s="216"/>
      <c r="R80" s="216"/>
      <c r="S80" s="216"/>
      <c r="T80" s="216"/>
      <c r="U80" s="216"/>
      <c r="V80" s="216"/>
      <c r="W80" s="216"/>
      <c r="X80" s="216"/>
      <c r="Y80" s="216"/>
      <c r="Z80" s="216"/>
      <c r="AA80" s="216"/>
      <c r="AB80" s="216"/>
      <c r="AC80" s="216"/>
      <c r="AD80" s="216"/>
      <c r="AE80" s="216"/>
      <c r="AF80" s="216"/>
      <c r="AG80" s="216"/>
      <c r="AH80" s="216"/>
      <c r="AI80" s="216"/>
    </row>
    <row r="81" spans="1:35" ht="14.25" customHeight="1">
      <c r="A81" s="216"/>
      <c r="B81" s="216"/>
      <c r="C81" s="265" t="s">
        <v>936</v>
      </c>
      <c r="D81" s="177" t="s">
        <v>1376</v>
      </c>
      <c r="E81" s="265" t="s">
        <v>1382</v>
      </c>
      <c r="F81" s="177" t="s">
        <v>58</v>
      </c>
      <c r="G81" s="177" t="s">
        <v>58</v>
      </c>
      <c r="H81" s="265" t="s">
        <v>1385</v>
      </c>
      <c r="I81" s="177" t="s">
        <v>52</v>
      </c>
      <c r="J81" s="269">
        <v>10500</v>
      </c>
      <c r="K81" s="177" t="s">
        <v>1369</v>
      </c>
      <c r="L81" s="177"/>
      <c r="M81" s="177"/>
      <c r="N81" s="177"/>
      <c r="O81" s="177"/>
      <c r="P81" s="216"/>
      <c r="Q81" s="216"/>
      <c r="R81" s="216"/>
      <c r="S81" s="216"/>
      <c r="T81" s="216"/>
      <c r="U81" s="216"/>
      <c r="V81" s="216"/>
      <c r="W81" s="216"/>
      <c r="X81" s="216"/>
      <c r="Y81" s="216"/>
      <c r="Z81" s="216"/>
      <c r="AA81" s="216"/>
      <c r="AB81" s="216"/>
      <c r="AC81" s="216"/>
      <c r="AD81" s="216"/>
      <c r="AE81" s="216"/>
      <c r="AF81" s="216"/>
      <c r="AG81" s="216"/>
      <c r="AH81" s="216"/>
      <c r="AI81" s="216"/>
    </row>
    <row r="82" spans="1:35" ht="14.25" customHeight="1">
      <c r="A82" s="216"/>
      <c r="B82" s="216"/>
      <c r="C82" s="265" t="s">
        <v>936</v>
      </c>
      <c r="D82" s="177" t="s">
        <v>1383</v>
      </c>
      <c r="E82" s="240" t="s">
        <v>1337</v>
      </c>
      <c r="F82" s="177" t="s">
        <v>58</v>
      </c>
      <c r="G82" s="177" t="s">
        <v>58</v>
      </c>
      <c r="H82" s="265" t="s">
        <v>1385</v>
      </c>
      <c r="I82" s="177" t="s">
        <v>52</v>
      </c>
      <c r="J82" s="269">
        <v>0</v>
      </c>
      <c r="K82" s="177" t="s">
        <v>1369</v>
      </c>
      <c r="L82" s="177"/>
      <c r="M82" s="177"/>
      <c r="N82" s="177"/>
      <c r="O82" s="177"/>
      <c r="P82" s="216"/>
      <c r="Q82" s="216"/>
      <c r="R82" s="216"/>
      <c r="S82" s="216"/>
      <c r="T82" s="216"/>
      <c r="U82" s="216"/>
      <c r="V82" s="216"/>
      <c r="W82" s="216"/>
      <c r="X82" s="216"/>
      <c r="Y82" s="216"/>
      <c r="Z82" s="216"/>
      <c r="AA82" s="216"/>
      <c r="AB82" s="216"/>
      <c r="AC82" s="216"/>
      <c r="AD82" s="216"/>
      <c r="AE82" s="216"/>
      <c r="AF82" s="216"/>
      <c r="AG82" s="216"/>
      <c r="AH82" s="216"/>
      <c r="AI82" s="216"/>
    </row>
    <row r="83" spans="1:35" ht="30.95">
      <c r="C83" s="265" t="s">
        <v>936</v>
      </c>
      <c r="D83" s="177" t="s">
        <v>1383</v>
      </c>
      <c r="E83" s="240" t="s">
        <v>1340</v>
      </c>
      <c r="F83" s="177" t="s">
        <v>58</v>
      </c>
      <c r="G83" s="177" t="s">
        <v>58</v>
      </c>
      <c r="H83" s="265" t="s">
        <v>1385</v>
      </c>
      <c r="I83" s="177" t="s">
        <v>52</v>
      </c>
      <c r="J83" s="269">
        <v>0</v>
      </c>
      <c r="K83" s="177" t="s">
        <v>1369</v>
      </c>
    </row>
    <row r="84" spans="1:35" ht="14.25" customHeight="1">
      <c r="A84" s="216"/>
      <c r="B84" s="216" t="e">
        <f>VLOOKUP(C22,[1]!Companies[#Data],3,FALSE)</f>
        <v>#REF!</v>
      </c>
      <c r="C84" s="267" t="s">
        <v>940</v>
      </c>
      <c r="D84" s="180" t="s">
        <v>1367</v>
      </c>
      <c r="E84" s="267" t="s">
        <v>1305</v>
      </c>
      <c r="F84" s="177" t="s">
        <v>58</v>
      </c>
      <c r="G84" s="177" t="s">
        <v>58</v>
      </c>
      <c r="H84" s="267" t="s">
        <v>1140</v>
      </c>
      <c r="I84" s="180" t="s">
        <v>52</v>
      </c>
      <c r="J84" s="271">
        <v>199406458</v>
      </c>
      <c r="K84" s="177" t="s">
        <v>1369</v>
      </c>
      <c r="L84" s="180"/>
      <c r="M84" s="180"/>
      <c r="N84" s="180"/>
      <c r="O84" s="180" t="s">
        <v>58</v>
      </c>
      <c r="P84" s="216"/>
      <c r="Q84" s="216"/>
      <c r="R84" s="216"/>
      <c r="S84" s="216"/>
      <c r="T84" s="216"/>
      <c r="U84" s="216"/>
      <c r="V84" s="216"/>
      <c r="W84" s="216"/>
      <c r="X84" s="216"/>
      <c r="Y84" s="216"/>
      <c r="Z84" s="216"/>
      <c r="AA84" s="216"/>
      <c r="AB84" s="216"/>
      <c r="AC84" s="216"/>
      <c r="AD84" s="216"/>
      <c r="AE84" s="216"/>
      <c r="AF84" s="216"/>
      <c r="AG84" s="216"/>
      <c r="AH84" s="216"/>
      <c r="AI84" s="216"/>
    </row>
    <row r="85" spans="1:35" ht="14.25" customHeight="1">
      <c r="A85" s="216"/>
      <c r="B85" s="216" t="e">
        <f>VLOOKUP(C23,[1]!Companies[#Data],3,FALSE)</f>
        <v>#REF!</v>
      </c>
      <c r="C85" s="265" t="s">
        <v>940</v>
      </c>
      <c r="D85" s="177" t="s">
        <v>1367</v>
      </c>
      <c r="E85" s="265" t="s">
        <v>1302</v>
      </c>
      <c r="F85" s="177" t="s">
        <v>58</v>
      </c>
      <c r="G85" s="177" t="s">
        <v>58</v>
      </c>
      <c r="H85" s="265" t="s">
        <v>1140</v>
      </c>
      <c r="I85" s="177" t="s">
        <v>52</v>
      </c>
      <c r="J85" s="269">
        <v>192410428.69999999</v>
      </c>
      <c r="K85" s="177" t="s">
        <v>1369</v>
      </c>
      <c r="L85" s="177"/>
      <c r="M85" s="177"/>
      <c r="N85" s="177"/>
      <c r="O85" s="177"/>
      <c r="P85" s="216"/>
      <c r="Q85" s="216"/>
      <c r="R85" s="216"/>
      <c r="S85" s="216"/>
      <c r="T85" s="216"/>
      <c r="U85" s="216"/>
      <c r="V85" s="216"/>
      <c r="W85" s="216"/>
      <c r="X85" s="216"/>
      <c r="Y85" s="216"/>
      <c r="Z85" s="216"/>
      <c r="AA85" s="216"/>
      <c r="AB85" s="216"/>
      <c r="AC85" s="216"/>
      <c r="AD85" s="216"/>
      <c r="AE85" s="216"/>
      <c r="AF85" s="216"/>
      <c r="AG85" s="216"/>
      <c r="AH85" s="216"/>
      <c r="AI85" s="216"/>
    </row>
    <row r="86" spans="1:35" ht="14.25" customHeight="1">
      <c r="A86" s="216"/>
      <c r="B86" s="216" t="e">
        <f>VLOOKUP(C24,[1]!Companies[#Data],3,FALSE)</f>
        <v>#REF!</v>
      </c>
      <c r="C86" s="267" t="s">
        <v>940</v>
      </c>
      <c r="D86" s="180" t="s">
        <v>1367</v>
      </c>
      <c r="E86" s="267" t="s">
        <v>1370</v>
      </c>
      <c r="F86" s="177" t="s">
        <v>58</v>
      </c>
      <c r="G86" s="177" t="s">
        <v>58</v>
      </c>
      <c r="H86" s="267" t="s">
        <v>1140</v>
      </c>
      <c r="I86" s="180" t="s">
        <v>52</v>
      </c>
      <c r="J86" s="271">
        <v>16034116.539999999</v>
      </c>
      <c r="K86" s="177" t="s">
        <v>1369</v>
      </c>
      <c r="L86" s="180"/>
      <c r="M86" s="180"/>
      <c r="N86" s="180"/>
      <c r="O86" s="180"/>
      <c r="P86" s="216"/>
      <c r="Q86" s="216"/>
      <c r="R86" s="216"/>
      <c r="S86" s="216"/>
      <c r="T86" s="216"/>
      <c r="U86" s="216"/>
      <c r="V86" s="216"/>
      <c r="W86" s="216"/>
      <c r="X86" s="216"/>
      <c r="Y86" s="216"/>
      <c r="Z86" s="216"/>
      <c r="AA86" s="216"/>
      <c r="AB86" s="216"/>
      <c r="AC86" s="216"/>
      <c r="AD86" s="216"/>
      <c r="AE86" s="216"/>
      <c r="AF86" s="216"/>
      <c r="AG86" s="216"/>
      <c r="AH86" s="216"/>
      <c r="AI86" s="216"/>
    </row>
    <row r="87" spans="1:35" ht="14.25" customHeight="1">
      <c r="A87" s="216"/>
      <c r="B87" s="216"/>
      <c r="C87" s="267" t="s">
        <v>940</v>
      </c>
      <c r="D87" s="180" t="s">
        <v>1367</v>
      </c>
      <c r="E87" s="243" t="s">
        <v>1306</v>
      </c>
      <c r="F87" s="177" t="s">
        <v>58</v>
      </c>
      <c r="G87" s="177" t="s">
        <v>58</v>
      </c>
      <c r="H87" s="267" t="s">
        <v>1140</v>
      </c>
      <c r="I87" s="180" t="s">
        <v>52</v>
      </c>
      <c r="J87" s="269">
        <v>0</v>
      </c>
      <c r="K87" s="177" t="s">
        <v>1369</v>
      </c>
      <c r="L87" s="177"/>
      <c r="M87" s="177"/>
      <c r="N87" s="177"/>
      <c r="O87" s="177"/>
      <c r="P87" s="216"/>
      <c r="Q87" s="216"/>
      <c r="R87" s="216"/>
      <c r="S87" s="216"/>
      <c r="T87" s="216"/>
      <c r="U87" s="216"/>
      <c r="V87" s="216"/>
      <c r="W87" s="216"/>
      <c r="X87" s="216"/>
      <c r="Y87" s="216"/>
      <c r="Z87" s="216"/>
      <c r="AA87" s="216"/>
      <c r="AB87" s="216"/>
      <c r="AC87" s="216"/>
      <c r="AD87" s="216"/>
      <c r="AE87" s="216"/>
      <c r="AF87" s="216"/>
      <c r="AG87" s="216"/>
      <c r="AH87" s="216"/>
      <c r="AI87" s="216"/>
    </row>
    <row r="88" spans="1:35" ht="14.25" customHeight="1">
      <c r="A88" s="216"/>
      <c r="B88" s="216"/>
      <c r="C88" s="267" t="s">
        <v>940</v>
      </c>
      <c r="D88" s="180" t="s">
        <v>1367</v>
      </c>
      <c r="E88" s="240" t="s">
        <v>1307</v>
      </c>
      <c r="F88" s="177" t="s">
        <v>58</v>
      </c>
      <c r="G88" s="177" t="s">
        <v>58</v>
      </c>
      <c r="H88" s="267" t="s">
        <v>1140</v>
      </c>
      <c r="I88" s="180" t="s">
        <v>52</v>
      </c>
      <c r="J88" s="269">
        <v>0</v>
      </c>
      <c r="K88" s="177" t="s">
        <v>1369</v>
      </c>
      <c r="L88" s="177"/>
      <c r="M88" s="177"/>
      <c r="N88" s="177"/>
      <c r="O88" s="177"/>
      <c r="P88" s="216"/>
      <c r="Q88" s="216"/>
      <c r="R88" s="216"/>
      <c r="S88" s="216"/>
      <c r="T88" s="216"/>
      <c r="U88" s="216"/>
      <c r="V88" s="216"/>
      <c r="W88" s="216"/>
      <c r="X88" s="216"/>
      <c r="Y88" s="216"/>
      <c r="Z88" s="216"/>
      <c r="AA88" s="216"/>
      <c r="AB88" s="216"/>
      <c r="AC88" s="216"/>
      <c r="AD88" s="216"/>
      <c r="AE88" s="216"/>
      <c r="AF88" s="216"/>
      <c r="AG88" s="216"/>
      <c r="AH88" s="216"/>
      <c r="AI88" s="216"/>
    </row>
    <row r="89" spans="1:35" ht="14.25" customHeight="1">
      <c r="A89" s="216"/>
      <c r="B89" s="216"/>
      <c r="C89" s="267" t="s">
        <v>940</v>
      </c>
      <c r="D89" s="180" t="s">
        <v>1367</v>
      </c>
      <c r="E89" s="240" t="s">
        <v>1313</v>
      </c>
      <c r="F89" s="177" t="s">
        <v>58</v>
      </c>
      <c r="G89" s="177" t="s">
        <v>58</v>
      </c>
      <c r="H89" s="267" t="s">
        <v>1140</v>
      </c>
      <c r="I89" s="180" t="s">
        <v>52</v>
      </c>
      <c r="J89" s="269">
        <v>0</v>
      </c>
      <c r="K89" s="177" t="s">
        <v>1369</v>
      </c>
      <c r="L89" s="177"/>
      <c r="M89" s="177"/>
      <c r="N89" s="177"/>
      <c r="O89" s="177"/>
      <c r="P89" s="216"/>
      <c r="Q89" s="216"/>
      <c r="R89" s="216"/>
      <c r="S89" s="216"/>
      <c r="T89" s="216"/>
      <c r="U89" s="216"/>
      <c r="V89" s="216"/>
      <c r="W89" s="216"/>
      <c r="X89" s="216"/>
      <c r="Y89" s="216"/>
      <c r="Z89" s="216"/>
      <c r="AA89" s="216"/>
      <c r="AB89" s="216"/>
      <c r="AC89" s="216"/>
      <c r="AD89" s="216"/>
      <c r="AE89" s="216"/>
      <c r="AF89" s="216"/>
      <c r="AG89" s="216"/>
      <c r="AH89" s="216"/>
      <c r="AI89" s="216"/>
    </row>
    <row r="90" spans="1:35" ht="14.25" customHeight="1">
      <c r="A90" s="216"/>
      <c r="B90" s="216"/>
      <c r="C90" s="267" t="s">
        <v>940</v>
      </c>
      <c r="D90" s="180" t="s">
        <v>1367</v>
      </c>
      <c r="E90" s="243" t="s">
        <v>1311</v>
      </c>
      <c r="F90" s="177" t="s">
        <v>58</v>
      </c>
      <c r="G90" s="177" t="s">
        <v>58</v>
      </c>
      <c r="H90" s="267" t="s">
        <v>1140</v>
      </c>
      <c r="I90" s="180" t="s">
        <v>52</v>
      </c>
      <c r="J90" s="269">
        <v>0</v>
      </c>
      <c r="K90" s="177" t="s">
        <v>1369</v>
      </c>
      <c r="L90" s="177"/>
      <c r="M90" s="177"/>
      <c r="N90" s="177"/>
      <c r="O90" s="177"/>
      <c r="P90" s="216"/>
      <c r="Q90" s="216"/>
      <c r="R90" s="216"/>
      <c r="S90" s="216"/>
      <c r="T90" s="216"/>
      <c r="U90" s="216"/>
      <c r="V90" s="216"/>
      <c r="W90" s="216"/>
      <c r="X90" s="216"/>
      <c r="Y90" s="216"/>
      <c r="Z90" s="216"/>
      <c r="AA90" s="216"/>
      <c r="AB90" s="216"/>
      <c r="AC90" s="216"/>
      <c r="AD90" s="216"/>
      <c r="AE90" s="216"/>
      <c r="AF90" s="216"/>
      <c r="AG90" s="216"/>
      <c r="AH90" s="216"/>
      <c r="AI90" s="216"/>
    </row>
    <row r="91" spans="1:35" ht="14.25" customHeight="1">
      <c r="A91" s="216"/>
      <c r="B91" s="216" t="e">
        <f>VLOOKUP(C25,[1]!Companies[#Data],3,FALSE)</f>
        <v>#REF!</v>
      </c>
      <c r="C91" s="265" t="s">
        <v>940</v>
      </c>
      <c r="D91" s="177" t="s">
        <v>1386</v>
      </c>
      <c r="E91" s="265" t="s">
        <v>1317</v>
      </c>
      <c r="F91" s="177" t="s">
        <v>58</v>
      </c>
      <c r="G91" s="177" t="s">
        <v>58</v>
      </c>
      <c r="H91" s="265" t="s">
        <v>1140</v>
      </c>
      <c r="I91" s="177" t="s">
        <v>52</v>
      </c>
      <c r="J91" s="269">
        <v>11530534</v>
      </c>
      <c r="K91" s="177" t="s">
        <v>1369</v>
      </c>
      <c r="L91" s="177"/>
      <c r="M91" s="177"/>
      <c r="N91" s="177"/>
      <c r="O91" s="177"/>
      <c r="P91" s="216"/>
      <c r="Q91" s="216"/>
      <c r="R91" s="216"/>
      <c r="S91" s="216"/>
      <c r="T91" s="216"/>
      <c r="U91" s="216"/>
      <c r="V91" s="216"/>
      <c r="W91" s="216"/>
      <c r="X91" s="216"/>
      <c r="Y91" s="216"/>
      <c r="Z91" s="216"/>
      <c r="AA91" s="216"/>
      <c r="AB91" s="216"/>
      <c r="AC91" s="216"/>
      <c r="AD91" s="216"/>
      <c r="AE91" s="216"/>
      <c r="AF91" s="216"/>
      <c r="AG91" s="216"/>
      <c r="AH91" s="216"/>
      <c r="AI91" s="216"/>
    </row>
    <row r="92" spans="1:35" ht="14.25" customHeight="1">
      <c r="A92" s="216"/>
      <c r="B92" s="216" t="e">
        <f>VLOOKUP(C26,[1]!Companies[#Data],3,FALSE)</f>
        <v>#REF!</v>
      </c>
      <c r="C92" s="267" t="s">
        <v>940</v>
      </c>
      <c r="D92" s="180" t="s">
        <v>1371</v>
      </c>
      <c r="E92" s="267" t="s">
        <v>1318</v>
      </c>
      <c r="F92" s="177" t="s">
        <v>58</v>
      </c>
      <c r="G92" s="177" t="s">
        <v>58</v>
      </c>
      <c r="H92" s="267" t="s">
        <v>1140</v>
      </c>
      <c r="I92" s="180" t="s">
        <v>52</v>
      </c>
      <c r="J92" s="271">
        <v>103528590</v>
      </c>
      <c r="K92" s="177" t="s">
        <v>1369</v>
      </c>
      <c r="L92" s="180"/>
      <c r="M92" s="180"/>
      <c r="N92" s="180"/>
      <c r="O92" s="180"/>
      <c r="P92" s="216"/>
      <c r="Q92" s="216"/>
      <c r="R92" s="216"/>
      <c r="S92" s="216"/>
      <c r="T92" s="216"/>
      <c r="U92" s="216"/>
      <c r="V92" s="216"/>
      <c r="W92" s="216"/>
      <c r="X92" s="216"/>
      <c r="Y92" s="216"/>
      <c r="Z92" s="216"/>
      <c r="AA92" s="216"/>
      <c r="AB92" s="216"/>
      <c r="AC92" s="216"/>
      <c r="AD92" s="216"/>
      <c r="AE92" s="216"/>
      <c r="AF92" s="216"/>
      <c r="AG92" s="216"/>
      <c r="AH92" s="216"/>
      <c r="AI92" s="216"/>
    </row>
    <row r="93" spans="1:35" ht="14.25" customHeight="1">
      <c r="A93" s="216"/>
      <c r="B93" s="216"/>
      <c r="C93" s="267" t="s">
        <v>940</v>
      </c>
      <c r="D93" s="180" t="s">
        <v>1371</v>
      </c>
      <c r="E93" s="240" t="s">
        <v>1372</v>
      </c>
      <c r="F93" s="177" t="s">
        <v>58</v>
      </c>
      <c r="G93" s="177" t="s">
        <v>58</v>
      </c>
      <c r="H93" s="267" t="s">
        <v>1140</v>
      </c>
      <c r="I93" s="180" t="s">
        <v>52</v>
      </c>
      <c r="J93" s="269">
        <v>170713</v>
      </c>
      <c r="K93" s="177" t="s">
        <v>1369</v>
      </c>
      <c r="L93" s="180"/>
      <c r="M93" s="180"/>
      <c r="N93" s="180"/>
      <c r="O93" s="180"/>
      <c r="P93" s="216"/>
      <c r="Q93" s="216"/>
      <c r="R93" s="216"/>
      <c r="S93" s="216"/>
      <c r="T93" s="216"/>
      <c r="U93" s="216"/>
      <c r="V93" s="216"/>
      <c r="W93" s="216"/>
      <c r="X93" s="216"/>
      <c r="Y93" s="216"/>
      <c r="Z93" s="216"/>
      <c r="AA93" s="216"/>
      <c r="AB93" s="216"/>
      <c r="AC93" s="216"/>
      <c r="AD93" s="216"/>
      <c r="AE93" s="216"/>
      <c r="AF93" s="216"/>
      <c r="AG93" s="216"/>
      <c r="AH93" s="216"/>
      <c r="AI93" s="216"/>
    </row>
    <row r="94" spans="1:35" ht="14.25" customHeight="1">
      <c r="A94" s="216"/>
      <c r="B94" s="216"/>
      <c r="C94" s="267" t="s">
        <v>940</v>
      </c>
      <c r="D94" s="177" t="s">
        <v>1373</v>
      </c>
      <c r="E94" s="265" t="s">
        <v>1320</v>
      </c>
      <c r="F94" s="177" t="s">
        <v>58</v>
      </c>
      <c r="G94" s="177" t="s">
        <v>58</v>
      </c>
      <c r="H94" s="267" t="s">
        <v>1140</v>
      </c>
      <c r="I94" s="180" t="s">
        <v>52</v>
      </c>
      <c r="J94" s="271">
        <v>75611.53</v>
      </c>
      <c r="K94" s="177" t="s">
        <v>1369</v>
      </c>
      <c r="L94" s="180"/>
      <c r="M94" s="180"/>
      <c r="N94" s="180"/>
      <c r="O94" s="180"/>
      <c r="P94" s="216"/>
      <c r="Q94" s="216"/>
      <c r="R94" s="216"/>
      <c r="S94" s="216"/>
      <c r="T94" s="216"/>
      <c r="U94" s="216"/>
      <c r="V94" s="216"/>
      <c r="W94" s="216"/>
      <c r="X94" s="216"/>
      <c r="Y94" s="216"/>
      <c r="Z94" s="216"/>
      <c r="AA94" s="216"/>
      <c r="AB94" s="216"/>
      <c r="AC94" s="216"/>
      <c r="AD94" s="216"/>
      <c r="AE94" s="216"/>
      <c r="AF94" s="216"/>
      <c r="AG94" s="216"/>
      <c r="AH94" s="216"/>
      <c r="AI94" s="216"/>
    </row>
    <row r="95" spans="1:35" ht="14.25" customHeight="1">
      <c r="A95" s="216"/>
      <c r="B95" s="216"/>
      <c r="C95" s="267" t="s">
        <v>940</v>
      </c>
      <c r="D95" s="177" t="s">
        <v>1374</v>
      </c>
      <c r="E95" s="265" t="s">
        <v>1322</v>
      </c>
      <c r="F95" s="177" t="s">
        <v>58</v>
      </c>
      <c r="G95" s="177" t="s">
        <v>58</v>
      </c>
      <c r="H95" s="267" t="s">
        <v>1140</v>
      </c>
      <c r="I95" s="180" t="s">
        <v>52</v>
      </c>
      <c r="J95" s="271">
        <v>0</v>
      </c>
      <c r="K95" s="177" t="s">
        <v>1369</v>
      </c>
      <c r="L95" s="180"/>
      <c r="M95" s="180"/>
      <c r="N95" s="180"/>
      <c r="O95" s="180"/>
      <c r="P95" s="216"/>
      <c r="Q95" s="216"/>
      <c r="R95" s="216"/>
      <c r="S95" s="216"/>
      <c r="T95" s="216"/>
      <c r="U95" s="216"/>
      <c r="V95" s="216"/>
      <c r="W95" s="216"/>
      <c r="X95" s="216"/>
      <c r="Y95" s="216"/>
      <c r="Z95" s="216"/>
      <c r="AA95" s="216"/>
      <c r="AB95" s="216"/>
      <c r="AC95" s="216"/>
      <c r="AD95" s="216"/>
      <c r="AE95" s="216"/>
      <c r="AF95" s="216"/>
      <c r="AG95" s="216"/>
      <c r="AH95" s="216"/>
      <c r="AI95" s="216"/>
    </row>
    <row r="96" spans="1:35" ht="14.25" customHeight="1">
      <c r="A96" s="216"/>
      <c r="B96" s="216"/>
      <c r="C96" s="267" t="s">
        <v>940</v>
      </c>
      <c r="D96" s="177" t="s">
        <v>1374</v>
      </c>
      <c r="E96" s="243" t="s">
        <v>1375</v>
      </c>
      <c r="F96" s="177" t="s">
        <v>58</v>
      </c>
      <c r="G96" s="177" t="s">
        <v>58</v>
      </c>
      <c r="H96" s="267" t="s">
        <v>1140</v>
      </c>
      <c r="I96" s="180" t="s">
        <v>52</v>
      </c>
      <c r="J96" s="271">
        <v>0</v>
      </c>
      <c r="K96" s="177" t="s">
        <v>1369</v>
      </c>
      <c r="L96" s="180"/>
      <c r="M96" s="180"/>
      <c r="N96" s="180"/>
      <c r="O96" s="180"/>
      <c r="P96" s="216"/>
      <c r="Q96" s="216"/>
      <c r="R96" s="216"/>
      <c r="S96" s="216"/>
      <c r="T96" s="216"/>
      <c r="U96" s="216"/>
      <c r="V96" s="216"/>
      <c r="W96" s="216"/>
      <c r="X96" s="216"/>
      <c r="Y96" s="216"/>
      <c r="Z96" s="216"/>
      <c r="AA96" s="216"/>
      <c r="AB96" s="216"/>
      <c r="AC96" s="216"/>
      <c r="AD96" s="216"/>
      <c r="AE96" s="216"/>
      <c r="AF96" s="216"/>
      <c r="AG96" s="216"/>
      <c r="AH96" s="216"/>
      <c r="AI96" s="216"/>
    </row>
    <row r="97" spans="1:35" ht="14.25" customHeight="1">
      <c r="A97" s="216"/>
      <c r="B97" s="216"/>
      <c r="C97" s="267" t="s">
        <v>940</v>
      </c>
      <c r="D97" s="177" t="s">
        <v>1374</v>
      </c>
      <c r="E97" s="240" t="s">
        <v>1326</v>
      </c>
      <c r="F97" s="177" t="s">
        <v>58</v>
      </c>
      <c r="G97" s="177" t="s">
        <v>58</v>
      </c>
      <c r="H97" s="267" t="s">
        <v>1140</v>
      </c>
      <c r="I97" s="180" t="s">
        <v>52</v>
      </c>
      <c r="J97" s="271">
        <v>0</v>
      </c>
      <c r="K97" s="177" t="s">
        <v>1369</v>
      </c>
      <c r="L97" s="180"/>
      <c r="M97" s="180"/>
      <c r="N97" s="180"/>
      <c r="O97" s="180"/>
      <c r="P97" s="216"/>
      <c r="Q97" s="216"/>
      <c r="R97" s="216"/>
      <c r="S97" s="216"/>
      <c r="T97" s="216"/>
      <c r="U97" s="216"/>
      <c r="V97" s="216"/>
      <c r="W97" s="216"/>
      <c r="X97" s="216"/>
      <c r="Y97" s="216"/>
      <c r="Z97" s="216"/>
      <c r="AA97" s="216"/>
      <c r="AB97" s="216"/>
      <c r="AC97" s="216"/>
      <c r="AD97" s="216"/>
      <c r="AE97" s="216"/>
      <c r="AF97" s="216"/>
      <c r="AG97" s="216"/>
      <c r="AH97" s="216"/>
      <c r="AI97" s="216"/>
    </row>
    <row r="98" spans="1:35" ht="14.25" customHeight="1">
      <c r="A98" s="216"/>
      <c r="B98" s="216"/>
      <c r="C98" s="267" t="s">
        <v>940</v>
      </c>
      <c r="D98" s="177" t="s">
        <v>1376</v>
      </c>
      <c r="E98" s="243" t="s">
        <v>1327</v>
      </c>
      <c r="F98" s="177" t="s">
        <v>58</v>
      </c>
      <c r="G98" s="177" t="s">
        <v>58</v>
      </c>
      <c r="H98" s="267" t="s">
        <v>1140</v>
      </c>
      <c r="I98" s="180" t="s">
        <v>52</v>
      </c>
      <c r="J98" s="269">
        <v>0</v>
      </c>
      <c r="K98" s="177" t="s">
        <v>1369</v>
      </c>
      <c r="L98" s="180"/>
      <c r="M98" s="180"/>
      <c r="N98" s="180"/>
      <c r="O98" s="180"/>
      <c r="P98" s="216"/>
      <c r="Q98" s="216"/>
      <c r="R98" s="216"/>
      <c r="S98" s="216"/>
      <c r="T98" s="216"/>
      <c r="U98" s="216"/>
      <c r="V98" s="216"/>
      <c r="W98" s="216"/>
      <c r="X98" s="216"/>
      <c r="Y98" s="216"/>
      <c r="Z98" s="216"/>
      <c r="AA98" s="216"/>
      <c r="AB98" s="216"/>
      <c r="AC98" s="216"/>
      <c r="AD98" s="216"/>
      <c r="AE98" s="216"/>
      <c r="AF98" s="216"/>
      <c r="AG98" s="216"/>
      <c r="AH98" s="216"/>
      <c r="AI98" s="216"/>
    </row>
    <row r="99" spans="1:35" ht="14.25" customHeight="1">
      <c r="A99" s="216"/>
      <c r="B99" s="216"/>
      <c r="C99" s="267" t="s">
        <v>940</v>
      </c>
      <c r="D99" s="177" t="s">
        <v>1376</v>
      </c>
      <c r="E99" s="265" t="s">
        <v>1377</v>
      </c>
      <c r="F99" s="177" t="s">
        <v>58</v>
      </c>
      <c r="G99" s="177" t="s">
        <v>58</v>
      </c>
      <c r="H99" s="267" t="s">
        <v>1140</v>
      </c>
      <c r="I99" s="180" t="s">
        <v>52</v>
      </c>
      <c r="J99" s="271">
        <v>34019312.909999996</v>
      </c>
      <c r="K99" s="177" t="s">
        <v>1369</v>
      </c>
      <c r="L99" s="180"/>
      <c r="M99" s="180"/>
      <c r="N99" s="180"/>
      <c r="O99" s="180"/>
      <c r="P99" s="216"/>
      <c r="Q99" s="216"/>
      <c r="R99" s="216"/>
      <c r="S99" s="216"/>
      <c r="T99" s="216"/>
      <c r="U99" s="216"/>
      <c r="V99" s="216"/>
      <c r="W99" s="216"/>
      <c r="X99" s="216"/>
      <c r="Y99" s="216"/>
      <c r="Z99" s="216"/>
      <c r="AA99" s="216"/>
      <c r="AB99" s="216"/>
      <c r="AC99" s="216"/>
      <c r="AD99" s="216"/>
      <c r="AE99" s="216"/>
      <c r="AF99" s="216"/>
      <c r="AG99" s="216"/>
      <c r="AH99" s="216"/>
      <c r="AI99" s="216"/>
    </row>
    <row r="100" spans="1:35" ht="14.25" customHeight="1">
      <c r="A100" s="216"/>
      <c r="B100" s="216"/>
      <c r="C100" s="267" t="s">
        <v>940</v>
      </c>
      <c r="D100" s="177" t="s">
        <v>1376</v>
      </c>
      <c r="E100" s="265" t="s">
        <v>1378</v>
      </c>
      <c r="F100" s="177" t="s">
        <v>58</v>
      </c>
      <c r="G100" s="177" t="s">
        <v>58</v>
      </c>
      <c r="H100" s="267" t="s">
        <v>1140</v>
      </c>
      <c r="I100" s="180" t="s">
        <v>52</v>
      </c>
      <c r="J100" s="271">
        <v>830849.19</v>
      </c>
      <c r="K100" s="177" t="s">
        <v>1369</v>
      </c>
      <c r="L100" s="180"/>
      <c r="M100" s="180"/>
      <c r="N100" s="180"/>
      <c r="O100" s="180"/>
      <c r="P100" s="216"/>
      <c r="Q100" s="216"/>
      <c r="R100" s="216"/>
      <c r="S100" s="216"/>
      <c r="T100" s="216"/>
      <c r="U100" s="216"/>
      <c r="V100" s="216"/>
      <c r="W100" s="216"/>
      <c r="X100" s="216"/>
      <c r="Y100" s="216"/>
      <c r="Z100" s="216"/>
      <c r="AA100" s="216"/>
      <c r="AB100" s="216"/>
      <c r="AC100" s="216"/>
      <c r="AD100" s="216"/>
      <c r="AE100" s="216"/>
      <c r="AF100" s="216"/>
      <c r="AG100" s="216"/>
      <c r="AH100" s="216"/>
      <c r="AI100" s="216"/>
    </row>
    <row r="101" spans="1:35" ht="14.25" customHeight="1">
      <c r="A101" s="216"/>
      <c r="B101" s="216"/>
      <c r="C101" s="267" t="s">
        <v>940</v>
      </c>
      <c r="D101" s="177" t="s">
        <v>1376</v>
      </c>
      <c r="E101" s="265" t="s">
        <v>1379</v>
      </c>
      <c r="F101" s="177" t="s">
        <v>58</v>
      </c>
      <c r="G101" s="177" t="s">
        <v>58</v>
      </c>
      <c r="H101" s="267" t="s">
        <v>1140</v>
      </c>
      <c r="I101" s="180" t="s">
        <v>52</v>
      </c>
      <c r="J101" s="271">
        <v>830849.19</v>
      </c>
      <c r="K101" s="177" t="s">
        <v>1369</v>
      </c>
      <c r="L101" s="180"/>
      <c r="M101" s="180"/>
      <c r="N101" s="180"/>
      <c r="O101" s="180"/>
      <c r="P101" s="216"/>
      <c r="Q101" s="216"/>
      <c r="R101" s="216"/>
      <c r="S101" s="216"/>
      <c r="T101" s="216"/>
      <c r="U101" s="216"/>
      <c r="V101" s="216"/>
      <c r="W101" s="216"/>
      <c r="X101" s="216"/>
      <c r="Y101" s="216"/>
      <c r="Z101" s="216"/>
      <c r="AA101" s="216"/>
      <c r="AB101" s="216"/>
      <c r="AC101" s="216"/>
      <c r="AD101" s="216"/>
      <c r="AE101" s="216"/>
      <c r="AF101" s="216"/>
      <c r="AG101" s="216"/>
      <c r="AH101" s="216"/>
      <c r="AI101" s="216"/>
    </row>
    <row r="102" spans="1:35" ht="14.25" customHeight="1">
      <c r="A102" s="216"/>
      <c r="B102" s="216"/>
      <c r="C102" s="267" t="s">
        <v>940</v>
      </c>
      <c r="D102" s="177" t="s">
        <v>1376</v>
      </c>
      <c r="E102" s="265" t="s">
        <v>1380</v>
      </c>
      <c r="F102" s="177" t="s">
        <v>58</v>
      </c>
      <c r="G102" s="177" t="s">
        <v>58</v>
      </c>
      <c r="H102" s="267" t="s">
        <v>1140</v>
      </c>
      <c r="I102" s="180" t="s">
        <v>52</v>
      </c>
      <c r="J102" s="271">
        <v>104925</v>
      </c>
      <c r="K102" s="177" t="s">
        <v>1369</v>
      </c>
      <c r="L102" s="180"/>
      <c r="M102" s="180"/>
      <c r="N102" s="180"/>
      <c r="O102" s="180"/>
      <c r="P102" s="216"/>
      <c r="Q102" s="216"/>
      <c r="R102" s="216"/>
      <c r="S102" s="216"/>
      <c r="T102" s="216"/>
      <c r="U102" s="216"/>
      <c r="V102" s="216"/>
      <c r="W102" s="216"/>
      <c r="X102" s="216"/>
      <c r="Y102" s="216"/>
      <c r="Z102" s="216"/>
      <c r="AA102" s="216"/>
      <c r="AB102" s="216"/>
      <c r="AC102" s="216"/>
      <c r="AD102" s="216"/>
      <c r="AE102" s="216"/>
      <c r="AF102" s="216"/>
      <c r="AG102" s="216"/>
      <c r="AH102" s="216"/>
      <c r="AI102" s="216"/>
    </row>
    <row r="103" spans="1:35" ht="14.25" customHeight="1">
      <c r="A103" s="216"/>
      <c r="B103" s="216"/>
      <c r="C103" s="267" t="s">
        <v>940</v>
      </c>
      <c r="D103" s="177" t="s">
        <v>1376</v>
      </c>
      <c r="E103" s="265" t="s">
        <v>1381</v>
      </c>
      <c r="F103" s="177" t="s">
        <v>58</v>
      </c>
      <c r="G103" s="177" t="s">
        <v>58</v>
      </c>
      <c r="H103" s="267" t="s">
        <v>1140</v>
      </c>
      <c r="I103" s="180" t="s">
        <v>52</v>
      </c>
      <c r="J103" s="271">
        <v>5797662</v>
      </c>
      <c r="K103" s="177" t="s">
        <v>1369</v>
      </c>
      <c r="L103" s="180"/>
      <c r="M103" s="180"/>
      <c r="N103" s="180"/>
      <c r="O103" s="180"/>
      <c r="P103" s="216"/>
      <c r="Q103" s="216"/>
      <c r="R103" s="216"/>
      <c r="S103" s="216"/>
      <c r="T103" s="216"/>
      <c r="U103" s="216"/>
      <c r="V103" s="216"/>
      <c r="W103" s="216"/>
      <c r="X103" s="216"/>
      <c r="Y103" s="216"/>
      <c r="Z103" s="216"/>
      <c r="AA103" s="216"/>
      <c r="AB103" s="216"/>
      <c r="AC103" s="216"/>
      <c r="AD103" s="216"/>
      <c r="AE103" s="216"/>
      <c r="AF103" s="216"/>
      <c r="AG103" s="216"/>
      <c r="AH103" s="216"/>
      <c r="AI103" s="216"/>
    </row>
    <row r="104" spans="1:35" ht="14.25" customHeight="1">
      <c r="A104" s="216"/>
      <c r="B104" s="216"/>
      <c r="C104" s="267" t="s">
        <v>940</v>
      </c>
      <c r="D104" s="177" t="s">
        <v>1376</v>
      </c>
      <c r="E104" s="265" t="s">
        <v>1382</v>
      </c>
      <c r="F104" s="177" t="s">
        <v>58</v>
      </c>
      <c r="G104" s="177" t="s">
        <v>58</v>
      </c>
      <c r="H104" s="267" t="s">
        <v>1140</v>
      </c>
      <c r="I104" s="180" t="s">
        <v>52</v>
      </c>
      <c r="J104" s="271">
        <v>10500</v>
      </c>
      <c r="K104" s="177" t="s">
        <v>1369</v>
      </c>
      <c r="L104" s="180"/>
      <c r="M104" s="180"/>
      <c r="N104" s="180"/>
      <c r="O104" s="180"/>
      <c r="P104" s="216"/>
      <c r="Q104" s="216"/>
      <c r="R104" s="216"/>
      <c r="S104" s="216"/>
      <c r="T104" s="216"/>
      <c r="U104" s="216"/>
      <c r="V104" s="216"/>
      <c r="W104" s="216"/>
      <c r="X104" s="216"/>
      <c r="Y104" s="216"/>
      <c r="Z104" s="216"/>
      <c r="AA104" s="216"/>
      <c r="AB104" s="216"/>
      <c r="AC104" s="216"/>
      <c r="AD104" s="216"/>
      <c r="AE104" s="216"/>
      <c r="AF104" s="216"/>
      <c r="AG104" s="216"/>
      <c r="AH104" s="216"/>
      <c r="AI104" s="216"/>
    </row>
    <row r="105" spans="1:35" ht="14.25" customHeight="1">
      <c r="A105" s="216"/>
      <c r="B105" s="216"/>
      <c r="C105" s="267" t="s">
        <v>940</v>
      </c>
      <c r="D105" s="177" t="s">
        <v>1383</v>
      </c>
      <c r="E105" s="240" t="s">
        <v>1337</v>
      </c>
      <c r="F105" s="177" t="s">
        <v>58</v>
      </c>
      <c r="G105" s="177" t="s">
        <v>58</v>
      </c>
      <c r="H105" s="267" t="s">
        <v>1140</v>
      </c>
      <c r="I105" s="180" t="s">
        <v>52</v>
      </c>
      <c r="J105" s="271">
        <v>8250000</v>
      </c>
      <c r="K105" s="177" t="s">
        <v>1369</v>
      </c>
      <c r="L105" s="180"/>
      <c r="M105" s="180"/>
      <c r="N105" s="180"/>
      <c r="O105" s="180"/>
      <c r="P105" s="216"/>
      <c r="Q105" s="216"/>
      <c r="R105" s="216"/>
      <c r="S105" s="216"/>
      <c r="T105" s="216"/>
      <c r="U105" s="216"/>
      <c r="V105" s="216"/>
      <c r="W105" s="216"/>
      <c r="X105" s="216"/>
      <c r="Y105" s="216"/>
      <c r="Z105" s="216"/>
      <c r="AA105" s="216"/>
      <c r="AB105" s="216"/>
      <c r="AC105" s="216"/>
      <c r="AD105" s="216"/>
      <c r="AE105" s="216"/>
      <c r="AF105" s="216"/>
      <c r="AG105" s="216"/>
      <c r="AH105" s="216"/>
      <c r="AI105" s="216"/>
    </row>
    <row r="106" spans="1:35" ht="15.95">
      <c r="C106" s="267" t="s">
        <v>940</v>
      </c>
      <c r="D106" s="177" t="s">
        <v>1383</v>
      </c>
      <c r="E106" s="243" t="s">
        <v>1340</v>
      </c>
      <c r="F106" s="177" t="s">
        <v>58</v>
      </c>
      <c r="G106" s="177" t="s">
        <v>58</v>
      </c>
      <c r="H106" s="267" t="s">
        <v>1140</v>
      </c>
      <c r="I106" s="180" t="s">
        <v>52</v>
      </c>
      <c r="J106" s="271">
        <v>0</v>
      </c>
      <c r="K106" s="177" t="s">
        <v>1369</v>
      </c>
    </row>
    <row r="107" spans="1:35" ht="14.25" customHeight="1">
      <c r="A107" s="216"/>
      <c r="B107" s="216" t="e">
        <f>VLOOKUP(C28,[1]!Companies[#Data],3,FALSE)</f>
        <v>#REF!</v>
      </c>
      <c r="C107" s="267" t="s">
        <v>950</v>
      </c>
      <c r="D107" s="180" t="s">
        <v>1367</v>
      </c>
      <c r="E107" s="267" t="s">
        <v>1305</v>
      </c>
      <c r="F107" s="177" t="s">
        <v>58</v>
      </c>
      <c r="G107" s="177" t="s">
        <v>58</v>
      </c>
      <c r="H107" s="267" t="s">
        <v>1387</v>
      </c>
      <c r="I107" s="180" t="s">
        <v>52</v>
      </c>
      <c r="J107" s="271">
        <v>3830893</v>
      </c>
      <c r="K107" s="177" t="s">
        <v>1369</v>
      </c>
      <c r="L107" s="180"/>
      <c r="M107" s="180" t="s">
        <v>1164</v>
      </c>
      <c r="N107" s="180"/>
      <c r="O107" s="180" t="s">
        <v>58</v>
      </c>
      <c r="P107" s="216"/>
      <c r="Q107" s="216"/>
      <c r="R107" s="216"/>
      <c r="S107" s="216"/>
      <c r="T107" s="216"/>
      <c r="U107" s="216"/>
      <c r="V107" s="216"/>
      <c r="W107" s="216"/>
      <c r="X107" s="216"/>
      <c r="Y107" s="216"/>
      <c r="Z107" s="216"/>
      <c r="AA107" s="216"/>
      <c r="AB107" s="216"/>
      <c r="AC107" s="216"/>
      <c r="AD107" s="216"/>
      <c r="AE107" s="216"/>
      <c r="AF107" s="216"/>
      <c r="AG107" s="216"/>
      <c r="AH107" s="216"/>
      <c r="AI107" s="216"/>
    </row>
    <row r="108" spans="1:35" ht="14.25" customHeight="1">
      <c r="A108" s="216"/>
      <c r="B108" s="216" t="e">
        <f>VLOOKUP(C29,[1]!Companies[#Data],3,FALSE)</f>
        <v>#REF!</v>
      </c>
      <c r="C108" s="265" t="s">
        <v>950</v>
      </c>
      <c r="D108" s="177" t="s">
        <v>1367</v>
      </c>
      <c r="E108" s="265" t="s">
        <v>1302</v>
      </c>
      <c r="F108" s="177" t="s">
        <v>58</v>
      </c>
      <c r="G108" s="177" t="s">
        <v>58</v>
      </c>
      <c r="H108" s="265" t="s">
        <v>1387</v>
      </c>
      <c r="I108" s="177" t="s">
        <v>52</v>
      </c>
      <c r="J108" s="269">
        <v>200430.95</v>
      </c>
      <c r="K108" s="177" t="s">
        <v>1369</v>
      </c>
      <c r="L108" s="177"/>
      <c r="M108" s="177"/>
      <c r="N108" s="177"/>
      <c r="O108" s="177"/>
      <c r="P108" s="216"/>
      <c r="Q108" s="216"/>
      <c r="R108" s="216"/>
      <c r="S108" s="216"/>
      <c r="T108" s="216"/>
      <c r="U108" s="216"/>
      <c r="V108" s="216"/>
      <c r="W108" s="216"/>
      <c r="X108" s="216"/>
      <c r="Y108" s="216"/>
      <c r="Z108" s="216"/>
      <c r="AA108" s="216"/>
      <c r="AB108" s="216"/>
      <c r="AC108" s="216"/>
      <c r="AD108" s="216"/>
      <c r="AE108" s="216"/>
      <c r="AF108" s="216"/>
      <c r="AG108" s="216"/>
      <c r="AH108" s="216"/>
      <c r="AI108" s="216"/>
    </row>
    <row r="109" spans="1:35" ht="14.25" customHeight="1">
      <c r="A109" s="216"/>
      <c r="B109" s="216" t="e">
        <f>VLOOKUP(C30,[1]!Companies[#Data],3,FALSE)</f>
        <v>#REF!</v>
      </c>
      <c r="C109" s="267" t="s">
        <v>950</v>
      </c>
      <c r="D109" s="180" t="s">
        <v>1367</v>
      </c>
      <c r="E109" s="267" t="s">
        <v>1388</v>
      </c>
      <c r="F109" s="177" t="s">
        <v>58</v>
      </c>
      <c r="G109" s="177" t="s">
        <v>58</v>
      </c>
      <c r="H109" s="267" t="s">
        <v>1387</v>
      </c>
      <c r="I109" s="180" t="s">
        <v>52</v>
      </c>
      <c r="J109" s="271">
        <v>86000</v>
      </c>
      <c r="K109" s="177" t="s">
        <v>1369</v>
      </c>
      <c r="L109" s="180"/>
      <c r="M109" s="180"/>
      <c r="N109" s="180"/>
      <c r="O109" s="180"/>
      <c r="P109" s="216"/>
      <c r="Q109" s="216"/>
      <c r="R109" s="216"/>
      <c r="S109" s="216"/>
      <c r="T109" s="216"/>
      <c r="U109" s="216"/>
      <c r="V109" s="216"/>
      <c r="W109" s="216"/>
      <c r="X109" s="216"/>
      <c r="Y109" s="216"/>
      <c r="Z109" s="216"/>
      <c r="AA109" s="216"/>
      <c r="AB109" s="216"/>
      <c r="AC109" s="216"/>
      <c r="AD109" s="216"/>
      <c r="AE109" s="216"/>
      <c r="AF109" s="216"/>
      <c r="AG109" s="216"/>
      <c r="AH109" s="216"/>
      <c r="AI109" s="216"/>
    </row>
    <row r="110" spans="1:35" ht="14.25" customHeight="1">
      <c r="A110" s="216"/>
      <c r="B110" s="216"/>
      <c r="C110" s="267" t="s">
        <v>950</v>
      </c>
      <c r="D110" s="180" t="s">
        <v>1367</v>
      </c>
      <c r="E110" s="240" t="s">
        <v>1306</v>
      </c>
      <c r="F110" s="177" t="s">
        <v>58</v>
      </c>
      <c r="G110" s="177" t="s">
        <v>58</v>
      </c>
      <c r="H110" s="267" t="s">
        <v>1387</v>
      </c>
      <c r="I110" s="180" t="s">
        <v>52</v>
      </c>
      <c r="J110" s="271">
        <v>0</v>
      </c>
      <c r="K110" s="177" t="s">
        <v>1369</v>
      </c>
      <c r="L110" s="180"/>
      <c r="M110" s="180"/>
      <c r="N110" s="180"/>
      <c r="O110" s="180"/>
      <c r="P110" s="216"/>
      <c r="Q110" s="216"/>
      <c r="R110" s="216"/>
      <c r="S110" s="216"/>
      <c r="T110" s="216"/>
      <c r="U110" s="216"/>
      <c r="V110" s="216"/>
      <c r="W110" s="216"/>
      <c r="X110" s="216"/>
      <c r="Y110" s="216"/>
      <c r="Z110" s="216"/>
      <c r="AA110" s="216"/>
      <c r="AB110" s="216"/>
      <c r="AC110" s="216"/>
      <c r="AD110" s="216"/>
      <c r="AE110" s="216"/>
      <c r="AF110" s="216"/>
      <c r="AG110" s="216"/>
      <c r="AH110" s="216"/>
      <c r="AI110" s="216"/>
    </row>
    <row r="111" spans="1:35" ht="14.25" customHeight="1">
      <c r="A111" s="216"/>
      <c r="B111" s="216"/>
      <c r="C111" s="267" t="s">
        <v>950</v>
      </c>
      <c r="D111" s="180" t="s">
        <v>1367</v>
      </c>
      <c r="E111" s="243" t="s">
        <v>1307</v>
      </c>
      <c r="F111" s="177" t="s">
        <v>58</v>
      </c>
      <c r="G111" s="177" t="s">
        <v>58</v>
      </c>
      <c r="H111" s="267" t="s">
        <v>1387</v>
      </c>
      <c r="I111" s="180" t="s">
        <v>52</v>
      </c>
      <c r="J111" s="271">
        <v>0</v>
      </c>
      <c r="K111" s="177" t="s">
        <v>1369</v>
      </c>
      <c r="L111" s="180"/>
      <c r="M111" s="180"/>
      <c r="N111" s="180"/>
      <c r="O111" s="180"/>
      <c r="P111" s="216"/>
      <c r="Q111" s="216"/>
      <c r="R111" s="216"/>
      <c r="S111" s="216"/>
      <c r="T111" s="216"/>
      <c r="U111" s="216"/>
      <c r="V111" s="216"/>
      <c r="W111" s="216"/>
      <c r="X111" s="216"/>
      <c r="Y111" s="216"/>
      <c r="Z111" s="216"/>
      <c r="AA111" s="216"/>
      <c r="AB111" s="216"/>
      <c r="AC111" s="216"/>
      <c r="AD111" s="216"/>
      <c r="AE111" s="216"/>
      <c r="AF111" s="216"/>
      <c r="AG111" s="216"/>
      <c r="AH111" s="216"/>
      <c r="AI111" s="216"/>
    </row>
    <row r="112" spans="1:35" ht="14.25" customHeight="1">
      <c r="A112" s="216"/>
      <c r="B112" s="216"/>
      <c r="C112" s="267" t="s">
        <v>950</v>
      </c>
      <c r="D112" s="180" t="s">
        <v>1367</v>
      </c>
      <c r="E112" s="243" t="s">
        <v>1313</v>
      </c>
      <c r="F112" s="177" t="s">
        <v>58</v>
      </c>
      <c r="G112" s="177" t="s">
        <v>58</v>
      </c>
      <c r="H112" s="267" t="s">
        <v>1387</v>
      </c>
      <c r="I112" s="180" t="s">
        <v>52</v>
      </c>
      <c r="J112" s="271">
        <v>0</v>
      </c>
      <c r="K112" s="177" t="s">
        <v>1369</v>
      </c>
      <c r="L112" s="180"/>
      <c r="M112" s="180"/>
      <c r="N112" s="180"/>
      <c r="O112" s="180"/>
      <c r="P112" s="216"/>
      <c r="Q112" s="216"/>
      <c r="R112" s="216"/>
      <c r="S112" s="216"/>
      <c r="T112" s="216"/>
      <c r="U112" s="216"/>
      <c r="V112" s="216"/>
      <c r="W112" s="216"/>
      <c r="X112" s="216"/>
      <c r="Y112" s="216"/>
      <c r="Z112" s="216"/>
      <c r="AA112" s="216"/>
      <c r="AB112" s="216"/>
      <c r="AC112" s="216"/>
      <c r="AD112" s="216"/>
      <c r="AE112" s="216"/>
      <c r="AF112" s="216"/>
      <c r="AG112" s="216"/>
      <c r="AH112" s="216"/>
      <c r="AI112" s="216"/>
    </row>
    <row r="113" spans="1:35" ht="14.25" customHeight="1">
      <c r="A113" s="216"/>
      <c r="B113" s="216"/>
      <c r="C113" s="267" t="s">
        <v>950</v>
      </c>
      <c r="D113" s="180" t="s">
        <v>1367</v>
      </c>
      <c r="E113" s="240" t="s">
        <v>1311</v>
      </c>
      <c r="F113" s="177" t="s">
        <v>58</v>
      </c>
      <c r="G113" s="177" t="s">
        <v>58</v>
      </c>
      <c r="H113" s="267" t="s">
        <v>1387</v>
      </c>
      <c r="I113" s="180" t="s">
        <v>52</v>
      </c>
      <c r="J113" s="271">
        <v>0</v>
      </c>
      <c r="K113" s="177" t="s">
        <v>1369</v>
      </c>
      <c r="L113" s="180"/>
      <c r="M113" s="180"/>
      <c r="N113" s="180"/>
      <c r="O113" s="180"/>
      <c r="P113" s="216"/>
      <c r="Q113" s="216"/>
      <c r="R113" s="216"/>
      <c r="S113" s="216"/>
      <c r="T113" s="216"/>
      <c r="U113" s="216"/>
      <c r="V113" s="216"/>
      <c r="W113" s="216"/>
      <c r="X113" s="216"/>
      <c r="Y113" s="216"/>
      <c r="Z113" s="216"/>
      <c r="AA113" s="216"/>
      <c r="AB113" s="216"/>
      <c r="AC113" s="216"/>
      <c r="AD113" s="216"/>
      <c r="AE113" s="216"/>
      <c r="AF113" s="216"/>
      <c r="AG113" s="216"/>
      <c r="AH113" s="216"/>
      <c r="AI113" s="216"/>
    </row>
    <row r="114" spans="1:35" ht="14.25" customHeight="1">
      <c r="A114" s="216"/>
      <c r="B114" s="216"/>
      <c r="C114" s="267" t="s">
        <v>950</v>
      </c>
      <c r="D114" s="177" t="s">
        <v>1371</v>
      </c>
      <c r="E114" s="243" t="s">
        <v>1317</v>
      </c>
      <c r="F114" s="177" t="s">
        <v>58</v>
      </c>
      <c r="G114" s="177" t="s">
        <v>58</v>
      </c>
      <c r="H114" s="267" t="s">
        <v>1387</v>
      </c>
      <c r="I114" s="180" t="s">
        <v>52</v>
      </c>
      <c r="J114" s="271">
        <v>0</v>
      </c>
      <c r="K114" s="177" t="s">
        <v>1369</v>
      </c>
      <c r="L114" s="180"/>
      <c r="M114" s="180"/>
      <c r="N114" s="180"/>
      <c r="O114" s="180"/>
      <c r="P114" s="216"/>
      <c r="Q114" s="216"/>
      <c r="R114" s="216"/>
      <c r="S114" s="216"/>
      <c r="T114" s="216"/>
      <c r="U114" s="216"/>
      <c r="V114" s="216"/>
      <c r="W114" s="216"/>
      <c r="X114" s="216"/>
      <c r="Y114" s="216"/>
      <c r="Z114" s="216"/>
      <c r="AA114" s="216"/>
      <c r="AB114" s="216"/>
      <c r="AC114" s="216"/>
      <c r="AD114" s="216"/>
      <c r="AE114" s="216"/>
      <c r="AF114" s="216"/>
      <c r="AG114" s="216"/>
      <c r="AH114" s="216"/>
      <c r="AI114" s="216"/>
    </row>
    <row r="115" spans="1:35" ht="14.25" customHeight="1">
      <c r="A115" s="216"/>
      <c r="B115" s="216"/>
      <c r="C115" s="267" t="s">
        <v>950</v>
      </c>
      <c r="D115" s="177" t="s">
        <v>1371</v>
      </c>
      <c r="E115" s="240" t="s">
        <v>1318</v>
      </c>
      <c r="F115" s="177" t="s">
        <v>58</v>
      </c>
      <c r="G115" s="177" t="s">
        <v>58</v>
      </c>
      <c r="H115" s="267" t="s">
        <v>1387</v>
      </c>
      <c r="I115" s="180" t="s">
        <v>52</v>
      </c>
      <c r="J115" s="271">
        <v>0</v>
      </c>
      <c r="K115" s="177" t="s">
        <v>1369</v>
      </c>
      <c r="L115" s="180"/>
      <c r="M115" s="180"/>
      <c r="N115" s="180"/>
      <c r="O115" s="180"/>
      <c r="P115" s="216"/>
      <c r="Q115" s="216"/>
      <c r="R115" s="216"/>
      <c r="S115" s="216"/>
      <c r="T115" s="216"/>
      <c r="U115" s="216"/>
      <c r="V115" s="216"/>
      <c r="W115" s="216"/>
      <c r="X115" s="216"/>
      <c r="Y115" s="216"/>
      <c r="Z115" s="216"/>
      <c r="AA115" s="216"/>
      <c r="AB115" s="216"/>
      <c r="AC115" s="216"/>
      <c r="AD115" s="216"/>
      <c r="AE115" s="216"/>
      <c r="AF115" s="216"/>
      <c r="AG115" s="216"/>
      <c r="AH115" s="216"/>
      <c r="AI115" s="216"/>
    </row>
    <row r="116" spans="1:35" ht="14.25" customHeight="1">
      <c r="A116" s="216"/>
      <c r="B116" s="216"/>
      <c r="C116" s="267" t="s">
        <v>950</v>
      </c>
      <c r="D116" s="177" t="s">
        <v>1371</v>
      </c>
      <c r="E116" s="243" t="s">
        <v>1372</v>
      </c>
      <c r="F116" s="177" t="s">
        <v>58</v>
      </c>
      <c r="G116" s="177" t="s">
        <v>58</v>
      </c>
      <c r="H116" s="267" t="s">
        <v>1387</v>
      </c>
      <c r="I116" s="180" t="s">
        <v>52</v>
      </c>
      <c r="J116" s="271">
        <v>0</v>
      </c>
      <c r="K116" s="177" t="s">
        <v>1369</v>
      </c>
      <c r="L116" s="180"/>
      <c r="M116" s="180"/>
      <c r="N116" s="180"/>
      <c r="O116" s="180"/>
      <c r="P116" s="216"/>
      <c r="Q116" s="216"/>
      <c r="R116" s="216"/>
      <c r="S116" s="216"/>
      <c r="T116" s="216"/>
      <c r="U116" s="216"/>
      <c r="V116" s="216"/>
      <c r="W116" s="216"/>
      <c r="X116" s="216"/>
      <c r="Y116" s="216"/>
      <c r="Z116" s="216"/>
      <c r="AA116" s="216"/>
      <c r="AB116" s="216"/>
      <c r="AC116" s="216"/>
      <c r="AD116" s="216"/>
      <c r="AE116" s="216"/>
      <c r="AF116" s="216"/>
      <c r="AG116" s="216"/>
      <c r="AH116" s="216"/>
      <c r="AI116" s="216"/>
    </row>
    <row r="117" spans="1:35" ht="14.25" customHeight="1">
      <c r="A117" s="216"/>
      <c r="B117" s="216"/>
      <c r="C117" s="267" t="s">
        <v>950</v>
      </c>
      <c r="D117" s="177" t="s">
        <v>1371</v>
      </c>
      <c r="E117" s="240" t="s">
        <v>1320</v>
      </c>
      <c r="F117" s="177" t="s">
        <v>58</v>
      </c>
      <c r="G117" s="177" t="s">
        <v>58</v>
      </c>
      <c r="H117" s="267" t="s">
        <v>1387</v>
      </c>
      <c r="I117" s="180" t="s">
        <v>52</v>
      </c>
      <c r="J117" s="271">
        <v>0</v>
      </c>
      <c r="K117" s="177" t="s">
        <v>1369</v>
      </c>
      <c r="L117" s="180"/>
      <c r="M117" s="180"/>
      <c r="N117" s="180"/>
      <c r="O117" s="180"/>
      <c r="P117" s="216"/>
      <c r="Q117" s="216"/>
      <c r="R117" s="216"/>
      <c r="S117" s="216"/>
      <c r="T117" s="216"/>
      <c r="U117" s="216"/>
      <c r="V117" s="216"/>
      <c r="W117" s="216"/>
      <c r="X117" s="216"/>
      <c r="Y117" s="216"/>
      <c r="Z117" s="216"/>
      <c r="AA117" s="216"/>
      <c r="AB117" s="216"/>
      <c r="AC117" s="216"/>
      <c r="AD117" s="216"/>
      <c r="AE117" s="216"/>
      <c r="AF117" s="216"/>
      <c r="AG117" s="216"/>
      <c r="AH117" s="216"/>
      <c r="AI117" s="216"/>
    </row>
    <row r="118" spans="1:35" ht="14.25" customHeight="1">
      <c r="A118" s="216"/>
      <c r="B118" s="216"/>
      <c r="C118" s="267" t="s">
        <v>950</v>
      </c>
      <c r="D118" s="177" t="s">
        <v>1374</v>
      </c>
      <c r="E118" s="265" t="s">
        <v>1322</v>
      </c>
      <c r="F118" s="177" t="s">
        <v>58</v>
      </c>
      <c r="G118" s="177" t="s">
        <v>58</v>
      </c>
      <c r="H118" s="267" t="s">
        <v>1387</v>
      </c>
      <c r="I118" s="180" t="s">
        <v>52</v>
      </c>
      <c r="J118" s="271">
        <v>0</v>
      </c>
      <c r="K118" s="177" t="s">
        <v>1369</v>
      </c>
      <c r="L118" s="180"/>
      <c r="M118" s="180"/>
      <c r="N118" s="180"/>
      <c r="O118" s="180"/>
      <c r="P118" s="216"/>
      <c r="Q118" s="216"/>
      <c r="R118" s="216"/>
      <c r="S118" s="216"/>
      <c r="T118" s="216"/>
      <c r="U118" s="216"/>
      <c r="V118" s="216"/>
      <c r="W118" s="216"/>
      <c r="X118" s="216"/>
      <c r="Y118" s="216"/>
      <c r="Z118" s="216"/>
      <c r="AA118" s="216"/>
      <c r="AB118" s="216"/>
      <c r="AC118" s="216"/>
      <c r="AD118" s="216"/>
      <c r="AE118" s="216"/>
      <c r="AF118" s="216"/>
      <c r="AG118" s="216"/>
      <c r="AH118" s="216"/>
      <c r="AI118" s="216"/>
    </row>
    <row r="119" spans="1:35" ht="14.25" customHeight="1">
      <c r="A119" s="216"/>
      <c r="B119" s="216"/>
      <c r="C119" s="267" t="s">
        <v>950</v>
      </c>
      <c r="D119" s="177" t="s">
        <v>1374</v>
      </c>
      <c r="E119" s="240" t="s">
        <v>1375</v>
      </c>
      <c r="F119" s="177" t="s">
        <v>58</v>
      </c>
      <c r="G119" s="177" t="s">
        <v>58</v>
      </c>
      <c r="H119" s="267" t="s">
        <v>1387</v>
      </c>
      <c r="I119" s="180" t="s">
        <v>52</v>
      </c>
      <c r="J119" s="271">
        <v>0</v>
      </c>
      <c r="K119" s="177" t="s">
        <v>1369</v>
      </c>
      <c r="L119" s="180"/>
      <c r="M119" s="180"/>
      <c r="N119" s="180"/>
      <c r="O119" s="180"/>
      <c r="P119" s="216"/>
      <c r="Q119" s="216"/>
      <c r="R119" s="216"/>
      <c r="S119" s="216"/>
      <c r="T119" s="216"/>
      <c r="U119" s="216"/>
      <c r="V119" s="216"/>
      <c r="W119" s="216"/>
      <c r="X119" s="216"/>
      <c r="Y119" s="216"/>
      <c r="Z119" s="216"/>
      <c r="AA119" s="216"/>
      <c r="AB119" s="216"/>
      <c r="AC119" s="216"/>
      <c r="AD119" s="216"/>
      <c r="AE119" s="216"/>
      <c r="AF119" s="216"/>
      <c r="AG119" s="216"/>
      <c r="AH119" s="216"/>
      <c r="AI119" s="216"/>
    </row>
    <row r="120" spans="1:35" ht="14.25" customHeight="1">
      <c r="A120" s="216"/>
      <c r="B120" s="216"/>
      <c r="C120" s="267" t="s">
        <v>950</v>
      </c>
      <c r="D120" s="177" t="s">
        <v>1374</v>
      </c>
      <c r="E120" s="243" t="s">
        <v>1326</v>
      </c>
      <c r="F120" s="177" t="s">
        <v>58</v>
      </c>
      <c r="G120" s="177" t="s">
        <v>58</v>
      </c>
      <c r="H120" s="267" t="s">
        <v>1387</v>
      </c>
      <c r="I120" s="180" t="s">
        <v>52</v>
      </c>
      <c r="J120" s="271">
        <v>0</v>
      </c>
      <c r="K120" s="177" t="s">
        <v>1369</v>
      </c>
      <c r="L120" s="180"/>
      <c r="M120" s="180"/>
      <c r="N120" s="180"/>
      <c r="O120" s="180"/>
      <c r="P120" s="216"/>
      <c r="Q120" s="216"/>
      <c r="R120" s="216"/>
      <c r="S120" s="216"/>
      <c r="T120" s="216"/>
      <c r="U120" s="216"/>
      <c r="V120" s="216"/>
      <c r="W120" s="216"/>
      <c r="X120" s="216"/>
      <c r="Y120" s="216"/>
      <c r="Z120" s="216"/>
      <c r="AA120" s="216"/>
      <c r="AB120" s="216"/>
      <c r="AC120" s="216"/>
      <c r="AD120" s="216"/>
      <c r="AE120" s="216"/>
      <c r="AF120" s="216"/>
      <c r="AG120" s="216"/>
      <c r="AH120" s="216"/>
      <c r="AI120" s="216"/>
    </row>
    <row r="121" spans="1:35" ht="14.25" customHeight="1">
      <c r="A121" s="216"/>
      <c r="B121" s="216"/>
      <c r="C121" s="267" t="s">
        <v>950</v>
      </c>
      <c r="D121" s="177" t="s">
        <v>1376</v>
      </c>
      <c r="E121" s="240" t="s">
        <v>1327</v>
      </c>
      <c r="F121" s="177" t="s">
        <v>58</v>
      </c>
      <c r="G121" s="177" t="s">
        <v>58</v>
      </c>
      <c r="H121" s="267" t="s">
        <v>1387</v>
      </c>
      <c r="I121" s="180" t="s">
        <v>52</v>
      </c>
      <c r="J121" s="271">
        <v>0</v>
      </c>
      <c r="K121" s="177" t="s">
        <v>1369</v>
      </c>
      <c r="L121" s="180"/>
      <c r="M121" s="180"/>
      <c r="N121" s="180"/>
      <c r="O121" s="180"/>
      <c r="P121" s="216"/>
      <c r="Q121" s="216"/>
      <c r="R121" s="216"/>
      <c r="S121" s="216"/>
      <c r="T121" s="216"/>
      <c r="U121" s="216"/>
      <c r="V121" s="216"/>
      <c r="W121" s="216"/>
      <c r="X121" s="216"/>
      <c r="Y121" s="216"/>
      <c r="Z121" s="216"/>
      <c r="AA121" s="216"/>
      <c r="AB121" s="216"/>
      <c r="AC121" s="216"/>
      <c r="AD121" s="216"/>
      <c r="AE121" s="216"/>
      <c r="AF121" s="216"/>
      <c r="AG121" s="216"/>
      <c r="AH121" s="216"/>
      <c r="AI121" s="216"/>
    </row>
    <row r="122" spans="1:35" ht="14.25" customHeight="1">
      <c r="A122" s="216"/>
      <c r="B122" s="216"/>
      <c r="C122" s="267" t="s">
        <v>950</v>
      </c>
      <c r="D122" s="177" t="s">
        <v>1376</v>
      </c>
      <c r="E122" s="265" t="s">
        <v>1377</v>
      </c>
      <c r="F122" s="177" t="s">
        <v>58</v>
      </c>
      <c r="G122" s="177" t="s">
        <v>58</v>
      </c>
      <c r="H122" s="267" t="s">
        <v>1387</v>
      </c>
      <c r="I122" s="180" t="s">
        <v>52</v>
      </c>
      <c r="J122" s="271">
        <v>0</v>
      </c>
      <c r="K122" s="177" t="s">
        <v>1369</v>
      </c>
      <c r="L122" s="180"/>
      <c r="M122" s="180"/>
      <c r="N122" s="180"/>
      <c r="O122" s="180"/>
      <c r="P122" s="216"/>
      <c r="Q122" s="216"/>
      <c r="R122" s="216"/>
      <c r="S122" s="216"/>
      <c r="T122" s="216"/>
      <c r="U122" s="216"/>
      <c r="V122" s="216"/>
      <c r="W122" s="216"/>
      <c r="X122" s="216"/>
      <c r="Y122" s="216"/>
      <c r="Z122" s="216"/>
      <c r="AA122" s="216"/>
      <c r="AB122" s="216"/>
      <c r="AC122" s="216"/>
      <c r="AD122" s="216"/>
      <c r="AE122" s="216"/>
      <c r="AF122" s="216"/>
      <c r="AG122" s="216"/>
      <c r="AH122" s="216"/>
      <c r="AI122" s="216"/>
    </row>
    <row r="123" spans="1:35" ht="14.25" customHeight="1">
      <c r="A123" s="216"/>
      <c r="B123" s="216"/>
      <c r="C123" s="267" t="s">
        <v>950</v>
      </c>
      <c r="D123" s="177" t="s">
        <v>1376</v>
      </c>
      <c r="E123" s="265" t="s">
        <v>1378</v>
      </c>
      <c r="F123" s="177" t="s">
        <v>58</v>
      </c>
      <c r="G123" s="177" t="s">
        <v>58</v>
      </c>
      <c r="H123" s="267" t="s">
        <v>1387</v>
      </c>
      <c r="I123" s="180" t="s">
        <v>52</v>
      </c>
      <c r="J123" s="271">
        <v>0</v>
      </c>
      <c r="K123" s="177" t="s">
        <v>1369</v>
      </c>
      <c r="L123" s="180"/>
      <c r="M123" s="180"/>
      <c r="N123" s="180"/>
      <c r="O123" s="180"/>
      <c r="P123" s="216"/>
      <c r="Q123" s="216"/>
      <c r="R123" s="216"/>
      <c r="S123" s="216"/>
      <c r="T123" s="216"/>
      <c r="U123" s="216"/>
      <c r="V123" s="216"/>
      <c r="W123" s="216"/>
      <c r="X123" s="216"/>
      <c r="Y123" s="216"/>
      <c r="Z123" s="216"/>
      <c r="AA123" s="216"/>
      <c r="AB123" s="216"/>
      <c r="AC123" s="216"/>
      <c r="AD123" s="216"/>
      <c r="AE123" s="216"/>
      <c r="AF123" s="216"/>
      <c r="AG123" s="216"/>
      <c r="AH123" s="216"/>
      <c r="AI123" s="216"/>
    </row>
    <row r="124" spans="1:35" ht="14.25" customHeight="1">
      <c r="A124" s="216"/>
      <c r="B124" s="216"/>
      <c r="C124" s="267" t="s">
        <v>950</v>
      </c>
      <c r="D124" s="177" t="s">
        <v>1376</v>
      </c>
      <c r="E124" s="265" t="s">
        <v>1379</v>
      </c>
      <c r="F124" s="177" t="s">
        <v>58</v>
      </c>
      <c r="G124" s="177" t="s">
        <v>58</v>
      </c>
      <c r="H124" s="267" t="s">
        <v>1387</v>
      </c>
      <c r="I124" s="180" t="s">
        <v>52</v>
      </c>
      <c r="J124" s="271">
        <v>0</v>
      </c>
      <c r="K124" s="177" t="s">
        <v>1369</v>
      </c>
      <c r="L124" s="180"/>
      <c r="M124" s="180"/>
      <c r="N124" s="180"/>
      <c r="O124" s="180"/>
      <c r="P124" s="216"/>
      <c r="Q124" s="216"/>
      <c r="R124" s="216"/>
      <c r="S124" s="216"/>
      <c r="T124" s="216"/>
      <c r="U124" s="216"/>
      <c r="V124" s="216"/>
      <c r="W124" s="216"/>
      <c r="X124" s="216"/>
      <c r="Y124" s="216"/>
      <c r="Z124" s="216"/>
      <c r="AA124" s="216"/>
      <c r="AB124" s="216"/>
      <c r="AC124" s="216"/>
      <c r="AD124" s="216"/>
      <c r="AE124" s="216"/>
      <c r="AF124" s="216"/>
      <c r="AG124" s="216"/>
      <c r="AH124" s="216"/>
      <c r="AI124" s="216"/>
    </row>
    <row r="125" spans="1:35" ht="14.25" customHeight="1">
      <c r="A125" s="216"/>
      <c r="B125" s="216"/>
      <c r="C125" s="267" t="s">
        <v>950</v>
      </c>
      <c r="D125" s="177" t="s">
        <v>1376</v>
      </c>
      <c r="E125" s="265" t="s">
        <v>1380</v>
      </c>
      <c r="F125" s="177" t="s">
        <v>58</v>
      </c>
      <c r="G125" s="177" t="s">
        <v>58</v>
      </c>
      <c r="H125" s="267" t="s">
        <v>1387</v>
      </c>
      <c r="I125" s="180" t="s">
        <v>52</v>
      </c>
      <c r="J125" s="271">
        <v>6075</v>
      </c>
      <c r="K125" s="177" t="s">
        <v>1369</v>
      </c>
      <c r="L125" s="180"/>
      <c r="M125" s="180"/>
      <c r="N125" s="180"/>
      <c r="O125" s="180"/>
      <c r="P125" s="216"/>
      <c r="Q125" s="216"/>
      <c r="R125" s="216"/>
      <c r="S125" s="216"/>
      <c r="T125" s="216"/>
      <c r="U125" s="216"/>
      <c r="V125" s="216"/>
      <c r="W125" s="216"/>
      <c r="X125" s="216"/>
      <c r="Y125" s="216"/>
      <c r="Z125" s="216"/>
      <c r="AA125" s="216"/>
      <c r="AB125" s="216"/>
      <c r="AC125" s="216"/>
      <c r="AD125" s="216"/>
      <c r="AE125" s="216"/>
      <c r="AF125" s="216"/>
      <c r="AG125" s="216"/>
      <c r="AH125" s="216"/>
      <c r="AI125" s="216"/>
    </row>
    <row r="126" spans="1:35" ht="14.25" customHeight="1">
      <c r="A126" s="216"/>
      <c r="B126" s="216"/>
      <c r="C126" s="267" t="s">
        <v>950</v>
      </c>
      <c r="D126" s="177" t="s">
        <v>1376</v>
      </c>
      <c r="E126" s="265" t="s">
        <v>1381</v>
      </c>
      <c r="F126" s="177" t="s">
        <v>58</v>
      </c>
      <c r="G126" s="177" t="s">
        <v>58</v>
      </c>
      <c r="H126" s="267" t="s">
        <v>1387</v>
      </c>
      <c r="I126" s="180" t="s">
        <v>52</v>
      </c>
      <c r="J126" s="271">
        <v>0</v>
      </c>
      <c r="K126" s="177" t="s">
        <v>1369</v>
      </c>
      <c r="L126" s="180"/>
      <c r="M126" s="180"/>
      <c r="N126" s="180"/>
      <c r="O126" s="180"/>
      <c r="P126" s="216"/>
      <c r="Q126" s="216"/>
      <c r="R126" s="216"/>
      <c r="S126" s="216"/>
      <c r="T126" s="216"/>
      <c r="U126" s="216"/>
      <c r="V126" s="216"/>
      <c r="W126" s="216"/>
      <c r="X126" s="216"/>
      <c r="Y126" s="216"/>
      <c r="Z126" s="216"/>
      <c r="AA126" s="216"/>
      <c r="AB126" s="216"/>
      <c r="AC126" s="216"/>
      <c r="AD126" s="216"/>
      <c r="AE126" s="216"/>
      <c r="AF126" s="216"/>
      <c r="AG126" s="216"/>
      <c r="AH126" s="216"/>
      <c r="AI126" s="216"/>
    </row>
    <row r="127" spans="1:35" ht="14.25" customHeight="1">
      <c r="A127" s="216"/>
      <c r="B127" s="216"/>
      <c r="C127" s="267" t="s">
        <v>950</v>
      </c>
      <c r="D127" s="177" t="s">
        <v>1376</v>
      </c>
      <c r="E127" s="265" t="s">
        <v>1382</v>
      </c>
      <c r="F127" s="177" t="s">
        <v>58</v>
      </c>
      <c r="G127" s="177" t="s">
        <v>58</v>
      </c>
      <c r="H127" s="267" t="s">
        <v>1387</v>
      </c>
      <c r="I127" s="180" t="s">
        <v>52</v>
      </c>
      <c r="J127" s="271">
        <v>0</v>
      </c>
      <c r="K127" s="177" t="s">
        <v>1369</v>
      </c>
      <c r="L127" s="180"/>
      <c r="M127" s="180"/>
      <c r="N127" s="180"/>
      <c r="O127" s="180"/>
      <c r="P127" s="216"/>
      <c r="Q127" s="216"/>
      <c r="R127" s="216"/>
      <c r="S127" s="216"/>
      <c r="T127" s="216"/>
      <c r="U127" s="216"/>
      <c r="V127" s="216"/>
      <c r="W127" s="216"/>
      <c r="X127" s="216"/>
      <c r="Y127" s="216"/>
      <c r="Z127" s="216"/>
      <c r="AA127" s="216"/>
      <c r="AB127" s="216"/>
      <c r="AC127" s="216"/>
      <c r="AD127" s="216"/>
      <c r="AE127" s="216"/>
      <c r="AF127" s="216"/>
      <c r="AG127" s="216"/>
      <c r="AH127" s="216"/>
      <c r="AI127" s="216"/>
    </row>
    <row r="128" spans="1:35" ht="14.25" customHeight="1">
      <c r="A128" s="216"/>
      <c r="B128" s="216"/>
      <c r="C128" s="267" t="s">
        <v>950</v>
      </c>
      <c r="D128" s="177" t="s">
        <v>1383</v>
      </c>
      <c r="E128" s="240" t="s">
        <v>1337</v>
      </c>
      <c r="F128" s="177" t="s">
        <v>58</v>
      </c>
      <c r="G128" s="177" t="s">
        <v>58</v>
      </c>
      <c r="H128" s="267" t="s">
        <v>1387</v>
      </c>
      <c r="I128" s="180" t="s">
        <v>52</v>
      </c>
      <c r="J128" s="271">
        <v>0</v>
      </c>
      <c r="K128" s="177" t="s">
        <v>1369</v>
      </c>
      <c r="L128" s="180"/>
      <c r="M128" s="180"/>
      <c r="N128" s="180"/>
      <c r="O128" s="180"/>
      <c r="P128" s="216"/>
      <c r="Q128" s="216"/>
      <c r="R128" s="216"/>
      <c r="S128" s="216"/>
      <c r="T128" s="216"/>
      <c r="U128" s="216"/>
      <c r="V128" s="216"/>
      <c r="W128" s="216"/>
      <c r="X128" s="216"/>
      <c r="Y128" s="216"/>
      <c r="Z128" s="216"/>
      <c r="AA128" s="216"/>
      <c r="AB128" s="216"/>
      <c r="AC128" s="216"/>
      <c r="AD128" s="216"/>
      <c r="AE128" s="216"/>
      <c r="AF128" s="216"/>
      <c r="AG128" s="216"/>
      <c r="AH128" s="216"/>
      <c r="AI128" s="216"/>
    </row>
    <row r="129" spans="1:35" ht="15.95">
      <c r="C129" s="267" t="s">
        <v>950</v>
      </c>
      <c r="D129" s="177" t="s">
        <v>1383</v>
      </c>
      <c r="E129" s="240" t="s">
        <v>1340</v>
      </c>
      <c r="F129" s="177" t="s">
        <v>58</v>
      </c>
      <c r="G129" s="177" t="s">
        <v>58</v>
      </c>
      <c r="H129" s="267" t="s">
        <v>1387</v>
      </c>
      <c r="I129" s="180" t="s">
        <v>52</v>
      </c>
      <c r="J129" s="271">
        <v>0</v>
      </c>
      <c r="K129" s="177" t="s">
        <v>1369</v>
      </c>
    </row>
    <row r="130" spans="1:35" ht="14.25" customHeight="1">
      <c r="A130" s="216"/>
      <c r="B130" s="216"/>
      <c r="C130" s="265" t="s">
        <v>955</v>
      </c>
      <c r="D130" s="177" t="s">
        <v>1367</v>
      </c>
      <c r="E130" s="265" t="s">
        <v>1305</v>
      </c>
      <c r="F130" s="177" t="s">
        <v>58</v>
      </c>
      <c r="G130" s="177" t="s">
        <v>58</v>
      </c>
      <c r="H130" s="265" t="s">
        <v>1389</v>
      </c>
      <c r="I130" s="177" t="s">
        <v>52</v>
      </c>
      <c r="J130" s="269">
        <v>1823055</v>
      </c>
      <c r="K130" s="177" t="s">
        <v>1369</v>
      </c>
      <c r="L130" s="177"/>
      <c r="M130" s="177" t="s">
        <v>1164</v>
      </c>
      <c r="N130" s="177"/>
      <c r="O130" s="177" t="s">
        <v>58</v>
      </c>
      <c r="P130" s="216"/>
      <c r="Q130" s="216"/>
      <c r="R130" s="216"/>
      <c r="S130" s="216"/>
      <c r="T130" s="216"/>
      <c r="U130" s="216"/>
      <c r="V130" s="216"/>
      <c r="W130" s="216"/>
      <c r="X130" s="216"/>
      <c r="Y130" s="216"/>
      <c r="Z130" s="216"/>
      <c r="AA130" s="216"/>
      <c r="AB130" s="216"/>
      <c r="AC130" s="216"/>
      <c r="AD130" s="216"/>
      <c r="AE130" s="216"/>
      <c r="AF130" s="216"/>
      <c r="AG130" s="216"/>
      <c r="AH130" s="216"/>
      <c r="AI130" s="216"/>
    </row>
    <row r="131" spans="1:35" ht="14.25" customHeight="1">
      <c r="A131" s="216"/>
      <c r="B131" s="216"/>
      <c r="C131" s="267" t="s">
        <v>955</v>
      </c>
      <c r="D131" s="180" t="s">
        <v>1367</v>
      </c>
      <c r="E131" s="267" t="s">
        <v>1302</v>
      </c>
      <c r="F131" s="177" t="s">
        <v>58</v>
      </c>
      <c r="G131" s="177" t="s">
        <v>58</v>
      </c>
      <c r="H131" s="267" t="s">
        <v>1389</v>
      </c>
      <c r="I131" s="180" t="s">
        <v>52</v>
      </c>
      <c r="J131" s="271">
        <v>8483956</v>
      </c>
      <c r="K131" s="177" t="s">
        <v>1369</v>
      </c>
      <c r="L131" s="180"/>
      <c r="M131" s="180"/>
      <c r="N131" s="180"/>
      <c r="O131" s="180" t="s">
        <v>58</v>
      </c>
      <c r="P131" s="216"/>
      <c r="Q131" s="216"/>
      <c r="R131" s="216"/>
      <c r="S131" s="216"/>
      <c r="T131" s="216"/>
      <c r="U131" s="216"/>
      <c r="V131" s="216"/>
      <c r="W131" s="216"/>
      <c r="X131" s="216"/>
      <c r="Y131" s="216"/>
      <c r="Z131" s="216"/>
      <c r="AA131" s="216"/>
      <c r="AB131" s="216"/>
      <c r="AC131" s="216"/>
      <c r="AD131" s="216"/>
      <c r="AE131" s="216"/>
      <c r="AF131" s="216"/>
      <c r="AG131" s="216"/>
      <c r="AH131" s="216"/>
      <c r="AI131" s="216"/>
    </row>
    <row r="132" spans="1:35" ht="14.25" customHeight="1">
      <c r="A132" s="216"/>
      <c r="B132" s="216"/>
      <c r="C132" s="267" t="s">
        <v>955</v>
      </c>
      <c r="D132" s="180" t="s">
        <v>1367</v>
      </c>
      <c r="E132" s="243" t="s">
        <v>1306</v>
      </c>
      <c r="F132" s="177" t="s">
        <v>58</v>
      </c>
      <c r="G132" s="177" t="s">
        <v>58</v>
      </c>
      <c r="H132" s="267" t="s">
        <v>1389</v>
      </c>
      <c r="I132" s="180" t="s">
        <v>52</v>
      </c>
      <c r="J132" s="271">
        <v>0</v>
      </c>
      <c r="K132" s="177" t="s">
        <v>1369</v>
      </c>
      <c r="L132" s="180"/>
      <c r="M132" s="180"/>
      <c r="N132" s="180"/>
      <c r="O132" s="180"/>
      <c r="P132" s="216"/>
      <c r="Q132" s="216"/>
      <c r="R132" s="216"/>
      <c r="S132" s="216"/>
      <c r="T132" s="216"/>
      <c r="U132" s="216"/>
      <c r="V132" s="216"/>
      <c r="W132" s="216"/>
      <c r="X132" s="216"/>
      <c r="Y132" s="216"/>
      <c r="Z132" s="216"/>
      <c r="AA132" s="216"/>
      <c r="AB132" s="216"/>
      <c r="AC132" s="216"/>
      <c r="AD132" s="216"/>
      <c r="AE132" s="216"/>
      <c r="AF132" s="216"/>
      <c r="AG132" s="216"/>
      <c r="AH132" s="216"/>
      <c r="AI132" s="216"/>
    </row>
    <row r="133" spans="1:35" ht="14.25" customHeight="1">
      <c r="A133" s="216"/>
      <c r="B133" s="216"/>
      <c r="C133" s="267" t="s">
        <v>955</v>
      </c>
      <c r="D133" s="180" t="s">
        <v>1367</v>
      </c>
      <c r="E133" s="240" t="s">
        <v>1307</v>
      </c>
      <c r="F133" s="177" t="s">
        <v>58</v>
      </c>
      <c r="G133" s="177" t="s">
        <v>58</v>
      </c>
      <c r="H133" s="267" t="s">
        <v>1389</v>
      </c>
      <c r="I133" s="180" t="s">
        <v>52</v>
      </c>
      <c r="J133" s="271">
        <v>0</v>
      </c>
      <c r="K133" s="177" t="s">
        <v>1369</v>
      </c>
      <c r="L133" s="180"/>
      <c r="M133" s="180"/>
      <c r="N133" s="180"/>
      <c r="O133" s="180"/>
      <c r="P133" s="216"/>
      <c r="Q133" s="216"/>
      <c r="R133" s="216"/>
      <c r="S133" s="216"/>
      <c r="T133" s="216"/>
      <c r="U133" s="216"/>
      <c r="V133" s="216"/>
      <c r="W133" s="216"/>
      <c r="X133" s="216"/>
      <c r="Y133" s="216"/>
      <c r="Z133" s="216"/>
      <c r="AA133" s="216"/>
      <c r="AB133" s="216"/>
      <c r="AC133" s="216"/>
      <c r="AD133" s="216"/>
      <c r="AE133" s="216"/>
      <c r="AF133" s="216"/>
      <c r="AG133" s="216"/>
      <c r="AH133" s="216"/>
      <c r="AI133" s="216"/>
    </row>
    <row r="134" spans="1:35" ht="14.25" customHeight="1">
      <c r="A134" s="216"/>
      <c r="B134" s="216"/>
      <c r="C134" s="267" t="s">
        <v>955</v>
      </c>
      <c r="D134" s="180" t="s">
        <v>1367</v>
      </c>
      <c r="E134" s="243" t="s">
        <v>1310</v>
      </c>
      <c r="F134" s="177" t="s">
        <v>58</v>
      </c>
      <c r="G134" s="177" t="s">
        <v>58</v>
      </c>
      <c r="H134" s="267" t="s">
        <v>1389</v>
      </c>
      <c r="I134" s="180" t="s">
        <v>52</v>
      </c>
      <c r="J134" s="271">
        <v>0</v>
      </c>
      <c r="K134" s="177" t="s">
        <v>1369</v>
      </c>
      <c r="L134" s="180"/>
      <c r="M134" s="180"/>
      <c r="N134" s="180"/>
      <c r="O134" s="180"/>
      <c r="P134" s="216"/>
      <c r="Q134" s="216"/>
      <c r="R134" s="216"/>
      <c r="S134" s="216"/>
      <c r="T134" s="216"/>
      <c r="U134" s="216"/>
      <c r="V134" s="216"/>
      <c r="W134" s="216"/>
      <c r="X134" s="216"/>
      <c r="Y134" s="216"/>
      <c r="Z134" s="216"/>
      <c r="AA134" s="216"/>
      <c r="AB134" s="216"/>
      <c r="AC134" s="216"/>
      <c r="AD134" s="216"/>
      <c r="AE134" s="216"/>
      <c r="AF134" s="216"/>
      <c r="AG134" s="216"/>
      <c r="AH134" s="216"/>
      <c r="AI134" s="216"/>
    </row>
    <row r="135" spans="1:35" ht="14.25" customHeight="1">
      <c r="A135" s="216"/>
      <c r="B135" s="216"/>
      <c r="C135" s="267" t="s">
        <v>955</v>
      </c>
      <c r="D135" s="180" t="s">
        <v>1367</v>
      </c>
      <c r="E135" s="240" t="s">
        <v>1313</v>
      </c>
      <c r="F135" s="177" t="s">
        <v>58</v>
      </c>
      <c r="G135" s="177" t="s">
        <v>58</v>
      </c>
      <c r="H135" s="267" t="s">
        <v>1389</v>
      </c>
      <c r="I135" s="180" t="s">
        <v>52</v>
      </c>
      <c r="J135" s="271">
        <v>0</v>
      </c>
      <c r="K135" s="177" t="s">
        <v>1369</v>
      </c>
      <c r="L135" s="180"/>
      <c r="M135" s="180"/>
      <c r="N135" s="180"/>
      <c r="O135" s="180"/>
      <c r="P135" s="216"/>
      <c r="Q135" s="216"/>
      <c r="R135" s="216"/>
      <c r="S135" s="216"/>
      <c r="T135" s="216"/>
      <c r="U135" s="216"/>
      <c r="V135" s="216"/>
      <c r="W135" s="216"/>
      <c r="X135" s="216"/>
      <c r="Y135" s="216"/>
      <c r="Z135" s="216"/>
      <c r="AA135" s="216"/>
      <c r="AB135" s="216"/>
      <c r="AC135" s="216"/>
      <c r="AD135" s="216"/>
      <c r="AE135" s="216"/>
      <c r="AF135" s="216"/>
      <c r="AG135" s="216"/>
      <c r="AH135" s="216"/>
      <c r="AI135" s="216"/>
    </row>
    <row r="136" spans="1:35" ht="14.25" customHeight="1">
      <c r="A136" s="216"/>
      <c r="B136" s="216"/>
      <c r="C136" s="267" t="s">
        <v>955</v>
      </c>
      <c r="D136" s="180" t="s">
        <v>1367</v>
      </c>
      <c r="E136" s="243" t="s">
        <v>1311</v>
      </c>
      <c r="F136" s="177" t="s">
        <v>58</v>
      </c>
      <c r="G136" s="177" t="s">
        <v>58</v>
      </c>
      <c r="H136" s="267" t="s">
        <v>1389</v>
      </c>
      <c r="I136" s="180" t="s">
        <v>52</v>
      </c>
      <c r="J136" s="271">
        <v>0</v>
      </c>
      <c r="K136" s="177" t="s">
        <v>1369</v>
      </c>
      <c r="L136" s="180"/>
      <c r="M136" s="180"/>
      <c r="N136" s="180"/>
      <c r="O136" s="180"/>
      <c r="P136" s="216"/>
      <c r="Q136" s="216"/>
      <c r="R136" s="216"/>
      <c r="S136" s="216"/>
      <c r="T136" s="216"/>
      <c r="U136" s="216"/>
      <c r="V136" s="216"/>
      <c r="W136" s="216"/>
      <c r="X136" s="216"/>
      <c r="Y136" s="216"/>
      <c r="Z136" s="216"/>
      <c r="AA136" s="216"/>
      <c r="AB136" s="216"/>
      <c r="AC136" s="216"/>
      <c r="AD136" s="216"/>
      <c r="AE136" s="216"/>
      <c r="AF136" s="216"/>
      <c r="AG136" s="216"/>
      <c r="AH136" s="216"/>
      <c r="AI136" s="216"/>
    </row>
    <row r="137" spans="1:35" ht="14.25" customHeight="1">
      <c r="A137" s="216"/>
      <c r="B137" s="216"/>
      <c r="C137" s="267" t="s">
        <v>955</v>
      </c>
      <c r="D137" s="177" t="s">
        <v>1386</v>
      </c>
      <c r="E137" s="265" t="s">
        <v>1317</v>
      </c>
      <c r="F137" s="177" t="s">
        <v>58</v>
      </c>
      <c r="G137" s="177" t="s">
        <v>58</v>
      </c>
      <c r="H137" s="267" t="s">
        <v>1389</v>
      </c>
      <c r="I137" s="180" t="s">
        <v>52</v>
      </c>
      <c r="J137" s="271">
        <v>0</v>
      </c>
      <c r="K137" s="177" t="s">
        <v>1369</v>
      </c>
      <c r="L137" s="180"/>
      <c r="M137" s="180"/>
      <c r="N137" s="180"/>
      <c r="O137" s="180"/>
      <c r="P137" s="216"/>
      <c r="Q137" s="216"/>
      <c r="R137" s="216"/>
      <c r="S137" s="216"/>
      <c r="T137" s="216"/>
      <c r="U137" s="216"/>
      <c r="V137" s="216"/>
      <c r="W137" s="216"/>
      <c r="X137" s="216"/>
      <c r="Y137" s="216"/>
      <c r="Z137" s="216"/>
      <c r="AA137" s="216"/>
      <c r="AB137" s="216"/>
      <c r="AC137" s="216"/>
      <c r="AD137" s="216"/>
      <c r="AE137" s="216"/>
      <c r="AF137" s="216"/>
      <c r="AG137" s="216"/>
      <c r="AH137" s="216"/>
      <c r="AI137" s="216"/>
    </row>
    <row r="138" spans="1:35" ht="14.25" customHeight="1">
      <c r="A138" s="216"/>
      <c r="B138" s="216"/>
      <c r="C138" s="267" t="s">
        <v>955</v>
      </c>
      <c r="D138" s="180" t="s">
        <v>1371</v>
      </c>
      <c r="E138" s="267" t="s">
        <v>1318</v>
      </c>
      <c r="F138" s="177" t="s">
        <v>58</v>
      </c>
      <c r="G138" s="177" t="s">
        <v>58</v>
      </c>
      <c r="H138" s="267" t="s">
        <v>1389</v>
      </c>
      <c r="I138" s="180" t="s">
        <v>52</v>
      </c>
      <c r="J138" s="271">
        <v>0</v>
      </c>
      <c r="K138" s="177" t="s">
        <v>1369</v>
      </c>
      <c r="L138" s="180"/>
      <c r="M138" s="180"/>
      <c r="N138" s="180"/>
      <c r="O138" s="180"/>
      <c r="P138" s="216"/>
      <c r="Q138" s="216"/>
      <c r="R138" s="216"/>
      <c r="S138" s="216"/>
      <c r="T138" s="216"/>
      <c r="U138" s="216"/>
      <c r="V138" s="216"/>
      <c r="W138" s="216"/>
      <c r="X138" s="216"/>
      <c r="Y138" s="216"/>
      <c r="Z138" s="216"/>
      <c r="AA138" s="216"/>
      <c r="AB138" s="216"/>
      <c r="AC138" s="216"/>
      <c r="AD138" s="216"/>
      <c r="AE138" s="216"/>
      <c r="AF138" s="216"/>
      <c r="AG138" s="216"/>
      <c r="AH138" s="216"/>
      <c r="AI138" s="216"/>
    </row>
    <row r="139" spans="1:35" ht="14.25" customHeight="1">
      <c r="A139" s="216"/>
      <c r="B139" s="216"/>
      <c r="C139" s="267" t="s">
        <v>955</v>
      </c>
      <c r="D139" s="180" t="s">
        <v>1371</v>
      </c>
      <c r="E139" s="240" t="s">
        <v>1372</v>
      </c>
      <c r="F139" s="177" t="s">
        <v>58</v>
      </c>
      <c r="G139" s="177" t="s">
        <v>58</v>
      </c>
      <c r="H139" s="267" t="s">
        <v>1389</v>
      </c>
      <c r="I139" s="180" t="s">
        <v>52</v>
      </c>
      <c r="J139" s="271">
        <v>0</v>
      </c>
      <c r="K139" s="177" t="s">
        <v>1369</v>
      </c>
      <c r="L139" s="180"/>
      <c r="M139" s="180"/>
      <c r="N139" s="180"/>
      <c r="O139" s="180"/>
      <c r="P139" s="216"/>
      <c r="Q139" s="216"/>
      <c r="R139" s="216"/>
      <c r="S139" s="216"/>
      <c r="T139" s="216"/>
      <c r="U139" s="216"/>
      <c r="V139" s="216"/>
      <c r="W139" s="216"/>
      <c r="X139" s="216"/>
      <c r="Y139" s="216"/>
      <c r="Z139" s="216"/>
      <c r="AA139" s="216"/>
      <c r="AB139" s="216"/>
      <c r="AC139" s="216"/>
      <c r="AD139" s="216"/>
      <c r="AE139" s="216"/>
      <c r="AF139" s="216"/>
      <c r="AG139" s="216"/>
      <c r="AH139" s="216"/>
      <c r="AI139" s="216"/>
    </row>
    <row r="140" spans="1:35" ht="14.25" customHeight="1">
      <c r="A140" s="216"/>
      <c r="B140" s="216"/>
      <c r="C140" s="267" t="s">
        <v>955</v>
      </c>
      <c r="D140" s="177" t="s">
        <v>1373</v>
      </c>
      <c r="E140" s="265" t="s">
        <v>1320</v>
      </c>
      <c r="F140" s="177" t="s">
        <v>58</v>
      </c>
      <c r="G140" s="177" t="s">
        <v>58</v>
      </c>
      <c r="H140" s="267" t="s">
        <v>1389</v>
      </c>
      <c r="I140" s="180" t="s">
        <v>52</v>
      </c>
      <c r="J140" s="271">
        <v>2007069.3</v>
      </c>
      <c r="K140" s="177" t="s">
        <v>1369</v>
      </c>
      <c r="L140" s="180"/>
      <c r="M140" s="180"/>
      <c r="N140" s="180"/>
      <c r="O140" s="180"/>
      <c r="P140" s="216"/>
      <c r="Q140" s="216"/>
      <c r="R140" s="216"/>
      <c r="S140" s="216"/>
      <c r="T140" s="216"/>
      <c r="U140" s="216"/>
      <c r="V140" s="216"/>
      <c r="W140" s="216"/>
      <c r="X140" s="216"/>
      <c r="Y140" s="216"/>
      <c r="Z140" s="216"/>
      <c r="AA140" s="216"/>
      <c r="AB140" s="216"/>
      <c r="AC140" s="216"/>
      <c r="AD140" s="216"/>
      <c r="AE140" s="216"/>
      <c r="AF140" s="216"/>
      <c r="AG140" s="216"/>
      <c r="AH140" s="216"/>
      <c r="AI140" s="216"/>
    </row>
    <row r="141" spans="1:35" ht="14.25" customHeight="1">
      <c r="A141" s="216"/>
      <c r="B141" s="216"/>
      <c r="C141" s="267" t="s">
        <v>955</v>
      </c>
      <c r="D141" s="177" t="s">
        <v>1374</v>
      </c>
      <c r="E141" s="265" t="s">
        <v>1390</v>
      </c>
      <c r="F141" s="177" t="s">
        <v>58</v>
      </c>
      <c r="G141" s="177" t="s">
        <v>58</v>
      </c>
      <c r="H141" s="267" t="s">
        <v>1389</v>
      </c>
      <c r="I141" s="180" t="s">
        <v>52</v>
      </c>
      <c r="J141" s="271">
        <v>10604945</v>
      </c>
      <c r="K141" s="177" t="s">
        <v>1369</v>
      </c>
      <c r="L141" s="180"/>
      <c r="M141" s="180"/>
      <c r="N141" s="180"/>
      <c r="O141" s="180"/>
      <c r="P141" s="216"/>
      <c r="Q141" s="216"/>
      <c r="R141" s="216"/>
      <c r="S141" s="216"/>
      <c r="T141" s="216"/>
      <c r="U141" s="216"/>
      <c r="V141" s="216"/>
      <c r="W141" s="216"/>
      <c r="X141" s="216"/>
      <c r="Y141" s="216"/>
      <c r="Z141" s="216"/>
      <c r="AA141" s="216"/>
      <c r="AB141" s="216"/>
      <c r="AC141" s="216"/>
      <c r="AD141" s="216"/>
      <c r="AE141" s="216"/>
      <c r="AF141" s="216"/>
      <c r="AG141" s="216"/>
      <c r="AH141" s="216"/>
      <c r="AI141" s="216"/>
    </row>
    <row r="142" spans="1:35" ht="14.25" customHeight="1">
      <c r="A142" s="216"/>
      <c r="B142" s="216"/>
      <c r="C142" s="267" t="s">
        <v>955</v>
      </c>
      <c r="D142" s="177" t="s">
        <v>1374</v>
      </c>
      <c r="E142" s="243" t="s">
        <v>1375</v>
      </c>
      <c r="F142" s="177" t="s">
        <v>58</v>
      </c>
      <c r="G142" s="177" t="s">
        <v>58</v>
      </c>
      <c r="H142" s="267" t="s">
        <v>1389</v>
      </c>
      <c r="I142" s="180" t="s">
        <v>52</v>
      </c>
      <c r="J142" s="271">
        <v>0</v>
      </c>
      <c r="K142" s="177" t="s">
        <v>1369</v>
      </c>
      <c r="L142" s="180"/>
      <c r="M142" s="180"/>
      <c r="N142" s="180"/>
      <c r="O142" s="180"/>
      <c r="P142" s="216"/>
      <c r="Q142" s="216"/>
      <c r="R142" s="216"/>
      <c r="S142" s="216"/>
      <c r="T142" s="216"/>
      <c r="U142" s="216"/>
      <c r="V142" s="216"/>
      <c r="W142" s="216"/>
      <c r="X142" s="216"/>
      <c r="Y142" s="216"/>
      <c r="Z142" s="216"/>
      <c r="AA142" s="216"/>
      <c r="AB142" s="216"/>
      <c r="AC142" s="216"/>
      <c r="AD142" s="216"/>
      <c r="AE142" s="216"/>
      <c r="AF142" s="216"/>
      <c r="AG142" s="216"/>
      <c r="AH142" s="216"/>
      <c r="AI142" s="216"/>
    </row>
    <row r="143" spans="1:35" ht="14.25" customHeight="1">
      <c r="A143" s="216"/>
      <c r="B143" s="216"/>
      <c r="C143" s="267" t="s">
        <v>955</v>
      </c>
      <c r="D143" s="177" t="s">
        <v>1374</v>
      </c>
      <c r="E143" s="240" t="s">
        <v>1326</v>
      </c>
      <c r="F143" s="177" t="s">
        <v>58</v>
      </c>
      <c r="G143" s="177" t="s">
        <v>58</v>
      </c>
      <c r="H143" s="267" t="s">
        <v>1389</v>
      </c>
      <c r="I143" s="180" t="s">
        <v>52</v>
      </c>
      <c r="J143" s="271">
        <v>0</v>
      </c>
      <c r="K143" s="177" t="s">
        <v>1369</v>
      </c>
      <c r="L143" s="180"/>
      <c r="M143" s="180"/>
      <c r="N143" s="180"/>
      <c r="O143" s="180"/>
      <c r="P143" s="216"/>
      <c r="Q143" s="216"/>
      <c r="R143" s="216"/>
      <c r="S143" s="216"/>
      <c r="T143" s="216"/>
      <c r="U143" s="216"/>
      <c r="V143" s="216"/>
      <c r="W143" s="216"/>
      <c r="X143" s="216"/>
      <c r="Y143" s="216"/>
      <c r="Z143" s="216"/>
      <c r="AA143" s="216"/>
      <c r="AB143" s="216"/>
      <c r="AC143" s="216"/>
      <c r="AD143" s="216"/>
      <c r="AE143" s="216"/>
      <c r="AF143" s="216"/>
      <c r="AG143" s="216"/>
      <c r="AH143" s="216"/>
      <c r="AI143" s="216"/>
    </row>
    <row r="144" spans="1:35" ht="14.25" customHeight="1">
      <c r="A144" s="216"/>
      <c r="B144" s="216"/>
      <c r="C144" s="267" t="s">
        <v>955</v>
      </c>
      <c r="D144" s="267" t="s">
        <v>1376</v>
      </c>
      <c r="E144" s="243" t="s">
        <v>1327</v>
      </c>
      <c r="F144" s="177" t="s">
        <v>58</v>
      </c>
      <c r="G144" s="177" t="s">
        <v>58</v>
      </c>
      <c r="H144" s="267" t="s">
        <v>1389</v>
      </c>
      <c r="I144" s="180" t="s">
        <v>52</v>
      </c>
      <c r="J144" s="271">
        <v>0</v>
      </c>
      <c r="K144" s="177" t="s">
        <v>1369</v>
      </c>
      <c r="L144" s="180"/>
      <c r="M144" s="180"/>
      <c r="N144" s="180"/>
      <c r="O144" s="180"/>
      <c r="P144" s="216"/>
      <c r="Q144" s="216"/>
      <c r="R144" s="216"/>
      <c r="S144" s="216"/>
      <c r="T144" s="216"/>
      <c r="U144" s="216"/>
      <c r="V144" s="216"/>
      <c r="W144" s="216"/>
      <c r="X144" s="216"/>
      <c r="Y144" s="216"/>
      <c r="Z144" s="216"/>
      <c r="AA144" s="216"/>
      <c r="AB144" s="216"/>
      <c r="AC144" s="216"/>
      <c r="AD144" s="216"/>
      <c r="AE144" s="216"/>
      <c r="AF144" s="216"/>
      <c r="AG144" s="216"/>
      <c r="AH144" s="216"/>
      <c r="AI144" s="216"/>
    </row>
    <row r="145" spans="1:35" ht="14.25" customHeight="1">
      <c r="A145" s="216"/>
      <c r="B145" s="216"/>
      <c r="C145" s="267" t="s">
        <v>955</v>
      </c>
      <c r="D145" s="267" t="s">
        <v>1376</v>
      </c>
      <c r="E145" s="265" t="s">
        <v>1377</v>
      </c>
      <c r="F145" s="177" t="s">
        <v>58</v>
      </c>
      <c r="G145" s="177" t="s">
        <v>58</v>
      </c>
      <c r="H145" s="267" t="s">
        <v>1389</v>
      </c>
      <c r="I145" s="180" t="s">
        <v>52</v>
      </c>
      <c r="J145" s="271">
        <v>1490803.76</v>
      </c>
      <c r="K145" s="177" t="s">
        <v>1369</v>
      </c>
      <c r="L145" s="180"/>
      <c r="M145" s="180"/>
      <c r="N145" s="180"/>
      <c r="O145" s="180"/>
      <c r="P145" s="216"/>
      <c r="Q145" s="216"/>
      <c r="R145" s="216"/>
      <c r="S145" s="216"/>
      <c r="T145" s="216"/>
      <c r="U145" s="216"/>
      <c r="V145" s="216"/>
      <c r="W145" s="216"/>
      <c r="X145" s="216"/>
      <c r="Y145" s="216"/>
      <c r="Z145" s="216"/>
      <c r="AA145" s="216"/>
      <c r="AB145" s="216"/>
      <c r="AC145" s="216"/>
      <c r="AD145" s="216"/>
      <c r="AE145" s="216"/>
      <c r="AF145" s="216"/>
      <c r="AG145" s="216"/>
      <c r="AH145" s="216"/>
      <c r="AI145" s="216"/>
    </row>
    <row r="146" spans="1:35" ht="14.25" customHeight="1">
      <c r="A146" s="216"/>
      <c r="B146" s="216"/>
      <c r="C146" s="267" t="s">
        <v>955</v>
      </c>
      <c r="D146" s="267" t="s">
        <v>1376</v>
      </c>
      <c r="E146" s="265" t="s">
        <v>1378</v>
      </c>
      <c r="F146" s="177" t="s">
        <v>58</v>
      </c>
      <c r="G146" s="177" t="s">
        <v>58</v>
      </c>
      <c r="H146" s="267" t="s">
        <v>1389</v>
      </c>
      <c r="I146" s="180" t="s">
        <v>52</v>
      </c>
      <c r="J146" s="271">
        <v>0</v>
      </c>
      <c r="K146" s="177" t="s">
        <v>1369</v>
      </c>
      <c r="L146" s="180"/>
      <c r="M146" s="180"/>
      <c r="N146" s="180"/>
      <c r="O146" s="180"/>
      <c r="P146" s="216"/>
      <c r="Q146" s="216"/>
      <c r="R146" s="216"/>
      <c r="S146" s="216"/>
      <c r="T146" s="216"/>
      <c r="U146" s="216"/>
      <c r="V146" s="216"/>
      <c r="W146" s="216"/>
      <c r="X146" s="216"/>
      <c r="Y146" s="216"/>
      <c r="Z146" s="216"/>
      <c r="AA146" s="216"/>
      <c r="AB146" s="216"/>
      <c r="AC146" s="216"/>
      <c r="AD146" s="216"/>
      <c r="AE146" s="216"/>
      <c r="AF146" s="216"/>
      <c r="AG146" s="216"/>
      <c r="AH146" s="216"/>
      <c r="AI146" s="216"/>
    </row>
    <row r="147" spans="1:35" ht="14.25" customHeight="1">
      <c r="A147" s="216"/>
      <c r="B147" s="216"/>
      <c r="C147" s="267" t="s">
        <v>955</v>
      </c>
      <c r="D147" s="267" t="s">
        <v>1376</v>
      </c>
      <c r="E147" s="265" t="s">
        <v>1379</v>
      </c>
      <c r="F147" s="177" t="s">
        <v>58</v>
      </c>
      <c r="G147" s="177" t="s">
        <v>58</v>
      </c>
      <c r="H147" s="267" t="s">
        <v>1389</v>
      </c>
      <c r="I147" s="180" t="s">
        <v>52</v>
      </c>
      <c r="J147" s="271">
        <v>0</v>
      </c>
      <c r="K147" s="177" t="s">
        <v>1369</v>
      </c>
      <c r="L147" s="180"/>
      <c r="M147" s="180"/>
      <c r="N147" s="180"/>
      <c r="O147" s="180"/>
      <c r="P147" s="216"/>
      <c r="Q147" s="216"/>
      <c r="R147" s="216"/>
      <c r="S147" s="216"/>
      <c r="T147" s="216"/>
      <c r="U147" s="216"/>
      <c r="V147" s="216"/>
      <c r="W147" s="216"/>
      <c r="X147" s="216"/>
      <c r="Y147" s="216"/>
      <c r="Z147" s="216"/>
      <c r="AA147" s="216"/>
      <c r="AB147" s="216"/>
      <c r="AC147" s="216"/>
      <c r="AD147" s="216"/>
      <c r="AE147" s="216"/>
      <c r="AF147" s="216"/>
      <c r="AG147" s="216"/>
      <c r="AH147" s="216"/>
      <c r="AI147" s="216"/>
    </row>
    <row r="148" spans="1:35" ht="14.25" customHeight="1">
      <c r="A148" s="216"/>
      <c r="B148" s="216"/>
      <c r="C148" s="267" t="s">
        <v>955</v>
      </c>
      <c r="D148" s="267" t="s">
        <v>1376</v>
      </c>
      <c r="E148" s="265" t="s">
        <v>1380</v>
      </c>
      <c r="F148" s="177" t="s">
        <v>58</v>
      </c>
      <c r="G148" s="177" t="s">
        <v>58</v>
      </c>
      <c r="H148" s="267" t="s">
        <v>1389</v>
      </c>
      <c r="I148" s="180" t="s">
        <v>52</v>
      </c>
      <c r="J148" s="271">
        <v>136848.62</v>
      </c>
      <c r="K148" s="177" t="s">
        <v>1369</v>
      </c>
      <c r="L148" s="180"/>
      <c r="M148" s="180"/>
      <c r="N148" s="180"/>
      <c r="O148" s="180"/>
      <c r="P148" s="216"/>
      <c r="Q148" s="216"/>
      <c r="R148" s="216"/>
      <c r="S148" s="216"/>
      <c r="T148" s="216"/>
      <c r="U148" s="216"/>
      <c r="V148" s="216"/>
      <c r="W148" s="216"/>
      <c r="X148" s="216"/>
      <c r="Y148" s="216"/>
      <c r="Z148" s="216"/>
      <c r="AA148" s="216"/>
      <c r="AB148" s="216"/>
      <c r="AC148" s="216"/>
      <c r="AD148" s="216"/>
      <c r="AE148" s="216"/>
      <c r="AF148" s="216"/>
      <c r="AG148" s="216"/>
      <c r="AH148" s="216"/>
      <c r="AI148" s="216"/>
    </row>
    <row r="149" spans="1:35" ht="14.25" customHeight="1">
      <c r="A149" s="216"/>
      <c r="B149" s="216"/>
      <c r="C149" s="267" t="s">
        <v>955</v>
      </c>
      <c r="D149" s="267" t="s">
        <v>1376</v>
      </c>
      <c r="E149" s="265" t="s">
        <v>1381</v>
      </c>
      <c r="F149" s="177" t="s">
        <v>58</v>
      </c>
      <c r="G149" s="177" t="s">
        <v>58</v>
      </c>
      <c r="H149" s="267" t="s">
        <v>1389</v>
      </c>
      <c r="I149" s="180" t="s">
        <v>52</v>
      </c>
      <c r="J149" s="271">
        <v>12590</v>
      </c>
      <c r="K149" s="177" t="s">
        <v>1369</v>
      </c>
      <c r="L149" s="180"/>
      <c r="M149" s="180"/>
      <c r="N149" s="180"/>
      <c r="O149" s="180"/>
      <c r="P149" s="216"/>
      <c r="Q149" s="216"/>
      <c r="R149" s="216"/>
      <c r="S149" s="216"/>
      <c r="T149" s="216"/>
      <c r="U149" s="216"/>
      <c r="V149" s="216"/>
      <c r="W149" s="216"/>
      <c r="X149" s="216"/>
      <c r="Y149" s="216"/>
      <c r="Z149" s="216"/>
      <c r="AA149" s="216"/>
      <c r="AB149" s="216"/>
      <c r="AC149" s="216"/>
      <c r="AD149" s="216"/>
      <c r="AE149" s="216"/>
      <c r="AF149" s="216"/>
      <c r="AG149" s="216"/>
      <c r="AH149" s="216"/>
      <c r="AI149" s="216"/>
    </row>
    <row r="150" spans="1:35" ht="14.25" customHeight="1">
      <c r="A150" s="216"/>
      <c r="B150" s="216"/>
      <c r="C150" s="267" t="s">
        <v>955</v>
      </c>
      <c r="D150" s="267" t="s">
        <v>1376</v>
      </c>
      <c r="E150" s="265" t="s">
        <v>1382</v>
      </c>
      <c r="F150" s="177" t="s">
        <v>58</v>
      </c>
      <c r="G150" s="177" t="s">
        <v>58</v>
      </c>
      <c r="H150" s="267" t="s">
        <v>1389</v>
      </c>
      <c r="I150" s="180" t="s">
        <v>52</v>
      </c>
      <c r="J150" s="271">
        <v>10500</v>
      </c>
      <c r="K150" s="177" t="s">
        <v>1369</v>
      </c>
      <c r="L150" s="180"/>
      <c r="M150" s="180"/>
      <c r="N150" s="180"/>
      <c r="O150" s="180"/>
      <c r="P150" s="216"/>
      <c r="Q150" s="216"/>
      <c r="R150" s="216"/>
      <c r="S150" s="216"/>
      <c r="T150" s="216"/>
      <c r="U150" s="216"/>
      <c r="V150" s="216"/>
      <c r="W150" s="216"/>
      <c r="X150" s="216"/>
      <c r="Y150" s="216"/>
      <c r="Z150" s="216"/>
      <c r="AA150" s="216"/>
      <c r="AB150" s="216"/>
      <c r="AC150" s="216"/>
      <c r="AD150" s="216"/>
      <c r="AE150" s="216"/>
      <c r="AF150" s="216"/>
      <c r="AG150" s="216"/>
      <c r="AH150" s="216"/>
      <c r="AI150" s="216"/>
    </row>
    <row r="151" spans="1:35" ht="14.25" customHeight="1">
      <c r="A151" s="216"/>
      <c r="B151" s="216"/>
      <c r="C151" s="267" t="s">
        <v>955</v>
      </c>
      <c r="D151" s="177" t="s">
        <v>1383</v>
      </c>
      <c r="E151" s="240" t="s">
        <v>1337</v>
      </c>
      <c r="F151" s="177" t="s">
        <v>58</v>
      </c>
      <c r="G151" s="177" t="s">
        <v>58</v>
      </c>
      <c r="H151" s="267" t="s">
        <v>1389</v>
      </c>
      <c r="I151" s="180" t="s">
        <v>52</v>
      </c>
      <c r="J151" s="271">
        <v>0</v>
      </c>
      <c r="K151" s="177" t="s">
        <v>1369</v>
      </c>
      <c r="L151" s="180"/>
      <c r="M151" s="180"/>
      <c r="N151" s="180"/>
      <c r="O151" s="180"/>
      <c r="P151" s="216"/>
      <c r="Q151" s="216"/>
      <c r="R151" s="216"/>
      <c r="S151" s="216"/>
      <c r="T151" s="216"/>
      <c r="U151" s="216"/>
      <c r="V151" s="216"/>
      <c r="W151" s="216"/>
      <c r="X151" s="216"/>
      <c r="Y151" s="216"/>
      <c r="Z151" s="216"/>
      <c r="AA151" s="216"/>
      <c r="AB151" s="216"/>
      <c r="AC151" s="216"/>
      <c r="AD151" s="216"/>
      <c r="AE151" s="216"/>
      <c r="AF151" s="216"/>
      <c r="AG151" s="216"/>
      <c r="AH151" s="216"/>
      <c r="AI151" s="216"/>
    </row>
    <row r="152" spans="1:35" ht="30.95">
      <c r="C152" s="267" t="s">
        <v>955</v>
      </c>
      <c r="D152" s="177" t="s">
        <v>1383</v>
      </c>
      <c r="E152" s="243" t="s">
        <v>1340</v>
      </c>
      <c r="F152" s="177" t="s">
        <v>58</v>
      </c>
      <c r="G152" s="177" t="s">
        <v>58</v>
      </c>
      <c r="H152" s="267" t="s">
        <v>1389</v>
      </c>
      <c r="I152" s="180" t="s">
        <v>52</v>
      </c>
      <c r="J152" s="271">
        <v>0</v>
      </c>
      <c r="K152" s="177" t="s">
        <v>1369</v>
      </c>
    </row>
    <row r="153" spans="1:35" ht="14.25" customHeight="1">
      <c r="A153" s="216"/>
      <c r="B153" s="216"/>
      <c r="C153" s="265" t="s">
        <v>958</v>
      </c>
      <c r="D153" s="177" t="s">
        <v>1367</v>
      </c>
      <c r="E153" s="265" t="s">
        <v>1305</v>
      </c>
      <c r="F153" s="177" t="s">
        <v>58</v>
      </c>
      <c r="G153" s="177" t="s">
        <v>58</v>
      </c>
      <c r="H153" s="265" t="s">
        <v>1391</v>
      </c>
      <c r="I153" s="177" t="s">
        <v>52</v>
      </c>
      <c r="J153" s="269">
        <v>138401417</v>
      </c>
      <c r="K153" s="177" t="s">
        <v>1369</v>
      </c>
      <c r="L153" s="177"/>
      <c r="M153" s="177" t="s">
        <v>1164</v>
      </c>
      <c r="N153" s="177"/>
      <c r="O153" s="177" t="s">
        <v>58</v>
      </c>
      <c r="P153" s="216"/>
      <c r="Q153" s="216"/>
      <c r="R153" s="216"/>
      <c r="S153" s="216"/>
      <c r="T153" s="216"/>
      <c r="U153" s="216"/>
      <c r="V153" s="216"/>
      <c r="W153" s="216"/>
      <c r="X153" s="216"/>
      <c r="Y153" s="216"/>
      <c r="Z153" s="216"/>
      <c r="AA153" s="216"/>
      <c r="AB153" s="216"/>
      <c r="AC153" s="216"/>
      <c r="AD153" s="216"/>
      <c r="AE153" s="216"/>
      <c r="AF153" s="216"/>
      <c r="AG153" s="216"/>
      <c r="AH153" s="216"/>
      <c r="AI153" s="216"/>
    </row>
    <row r="154" spans="1:35" ht="14.25" customHeight="1">
      <c r="A154" s="216"/>
      <c r="B154" s="216"/>
      <c r="C154" s="267" t="s">
        <v>958</v>
      </c>
      <c r="D154" s="180" t="s">
        <v>1367</v>
      </c>
      <c r="E154" s="267" t="s">
        <v>1302</v>
      </c>
      <c r="F154" s="177" t="s">
        <v>58</v>
      </c>
      <c r="G154" s="177" t="s">
        <v>58</v>
      </c>
      <c r="H154" s="267" t="s">
        <v>1391</v>
      </c>
      <c r="I154" s="180" t="s">
        <v>52</v>
      </c>
      <c r="J154" s="271">
        <v>24842267.93</v>
      </c>
      <c r="K154" s="177" t="s">
        <v>1369</v>
      </c>
      <c r="L154" s="180"/>
      <c r="M154" s="180"/>
      <c r="N154" s="180"/>
      <c r="O154" s="180" t="s">
        <v>58</v>
      </c>
      <c r="P154" s="216"/>
      <c r="Q154" s="216"/>
      <c r="R154" s="216"/>
      <c r="S154" s="216"/>
      <c r="T154" s="216"/>
      <c r="U154" s="216"/>
      <c r="V154" s="216"/>
      <c r="W154" s="216"/>
      <c r="X154" s="216"/>
      <c r="Y154" s="216"/>
      <c r="Z154" s="216"/>
      <c r="AA154" s="216"/>
      <c r="AB154" s="216"/>
      <c r="AC154" s="216"/>
      <c r="AD154" s="216"/>
      <c r="AE154" s="216"/>
      <c r="AF154" s="216"/>
      <c r="AG154" s="216"/>
      <c r="AH154" s="216"/>
      <c r="AI154" s="216"/>
    </row>
    <row r="155" spans="1:35" ht="14.25" customHeight="1">
      <c r="A155" s="216"/>
      <c r="B155" s="216"/>
      <c r="C155" s="265" t="s">
        <v>958</v>
      </c>
      <c r="D155" s="177" t="s">
        <v>1367</v>
      </c>
      <c r="E155" s="240" t="s">
        <v>1311</v>
      </c>
      <c r="F155" s="177" t="s">
        <v>58</v>
      </c>
      <c r="G155" s="177" t="s">
        <v>58</v>
      </c>
      <c r="H155" s="265" t="s">
        <v>1391</v>
      </c>
      <c r="I155" s="177" t="s">
        <v>52</v>
      </c>
      <c r="J155" s="269">
        <v>878299.26</v>
      </c>
      <c r="K155" s="177" t="s">
        <v>1369</v>
      </c>
      <c r="L155" s="177"/>
      <c r="M155" s="177"/>
      <c r="N155" s="177"/>
      <c r="O155" s="177" t="s">
        <v>58</v>
      </c>
      <c r="P155" s="216"/>
      <c r="Q155" s="216"/>
      <c r="R155" s="216"/>
      <c r="S155" s="216"/>
      <c r="T155" s="216"/>
      <c r="U155" s="216"/>
      <c r="V155" s="216"/>
      <c r="W155" s="216"/>
      <c r="X155" s="216"/>
      <c r="Y155" s="216"/>
      <c r="Z155" s="216"/>
      <c r="AA155" s="216"/>
      <c r="AB155" s="216"/>
      <c r="AC155" s="216"/>
      <c r="AD155" s="216"/>
      <c r="AE155" s="216"/>
      <c r="AF155" s="216"/>
      <c r="AG155" s="216"/>
      <c r="AH155" s="216"/>
      <c r="AI155" s="216"/>
    </row>
    <row r="156" spans="1:35" ht="14.25" customHeight="1">
      <c r="A156" s="216"/>
      <c r="B156" s="216"/>
      <c r="C156" s="267" t="s">
        <v>958</v>
      </c>
      <c r="D156" s="180" t="s">
        <v>1367</v>
      </c>
      <c r="E156" s="267" t="s">
        <v>1390</v>
      </c>
      <c r="F156" s="177" t="s">
        <v>58</v>
      </c>
      <c r="G156" s="177" t="s">
        <v>58</v>
      </c>
      <c r="H156" s="265" t="s">
        <v>1391</v>
      </c>
      <c r="I156" s="177" t="s">
        <v>52</v>
      </c>
      <c r="J156" s="271">
        <v>0</v>
      </c>
      <c r="K156" s="177" t="s">
        <v>1369</v>
      </c>
      <c r="L156" s="180"/>
      <c r="M156" s="180"/>
      <c r="N156" s="180"/>
      <c r="O156" s="180"/>
      <c r="P156" s="216"/>
      <c r="Q156" s="216"/>
      <c r="R156" s="216"/>
      <c r="S156" s="216"/>
      <c r="T156" s="216"/>
      <c r="U156" s="216"/>
      <c r="V156" s="216"/>
      <c r="W156" s="216"/>
      <c r="X156" s="216"/>
      <c r="Y156" s="216"/>
      <c r="Z156" s="216"/>
      <c r="AA156" s="216"/>
      <c r="AB156" s="216"/>
      <c r="AC156" s="216"/>
      <c r="AD156" s="216"/>
      <c r="AE156" s="216"/>
      <c r="AF156" s="216"/>
      <c r="AG156" s="216"/>
      <c r="AH156" s="216"/>
      <c r="AI156" s="216"/>
    </row>
    <row r="157" spans="1:35" ht="14.25" customHeight="1">
      <c r="A157" s="216"/>
      <c r="B157" s="216"/>
      <c r="C157" s="267" t="s">
        <v>958</v>
      </c>
      <c r="D157" s="180" t="s">
        <v>1367</v>
      </c>
      <c r="E157" s="243" t="s">
        <v>1313</v>
      </c>
      <c r="F157" s="177" t="s">
        <v>58</v>
      </c>
      <c r="G157" s="177" t="s">
        <v>58</v>
      </c>
      <c r="H157" s="265" t="s">
        <v>1391</v>
      </c>
      <c r="I157" s="177" t="s">
        <v>52</v>
      </c>
      <c r="J157" s="271">
        <v>0</v>
      </c>
      <c r="K157" s="177" t="s">
        <v>1369</v>
      </c>
      <c r="L157" s="180"/>
      <c r="M157" s="180"/>
      <c r="N157" s="180"/>
      <c r="O157" s="180"/>
      <c r="P157" s="216"/>
      <c r="Q157" s="216"/>
      <c r="R157" s="216"/>
      <c r="S157" s="216"/>
      <c r="T157" s="216"/>
      <c r="U157" s="216"/>
      <c r="V157" s="216"/>
      <c r="W157" s="216"/>
      <c r="X157" s="216"/>
      <c r="Y157" s="216"/>
      <c r="Z157" s="216"/>
      <c r="AA157" s="216"/>
      <c r="AB157" s="216"/>
      <c r="AC157" s="216"/>
      <c r="AD157" s="216"/>
      <c r="AE157" s="216"/>
      <c r="AF157" s="216"/>
      <c r="AG157" s="216"/>
      <c r="AH157" s="216"/>
      <c r="AI157" s="216"/>
    </row>
    <row r="158" spans="1:35" ht="14.25" customHeight="1">
      <c r="A158" s="216"/>
      <c r="B158" s="216"/>
      <c r="C158" s="267" t="s">
        <v>958</v>
      </c>
      <c r="D158" s="180" t="s">
        <v>1367</v>
      </c>
      <c r="E158" s="240" t="s">
        <v>1306</v>
      </c>
      <c r="F158" s="177" t="s">
        <v>58</v>
      </c>
      <c r="G158" s="177" t="s">
        <v>58</v>
      </c>
      <c r="H158" s="265" t="s">
        <v>1391</v>
      </c>
      <c r="I158" s="177" t="s">
        <v>52</v>
      </c>
      <c r="J158" s="271">
        <v>0</v>
      </c>
      <c r="K158" s="177" t="s">
        <v>1369</v>
      </c>
      <c r="L158" s="180"/>
      <c r="M158" s="180"/>
      <c r="N158" s="180"/>
      <c r="O158" s="180"/>
      <c r="P158" s="216"/>
      <c r="Q158" s="216"/>
      <c r="R158" s="216"/>
      <c r="S158" s="216"/>
      <c r="T158" s="216"/>
      <c r="U158" s="216"/>
      <c r="V158" s="216"/>
      <c r="W158" s="216"/>
      <c r="X158" s="216"/>
      <c r="Y158" s="216"/>
      <c r="Z158" s="216"/>
      <c r="AA158" s="216"/>
      <c r="AB158" s="216"/>
      <c r="AC158" s="216"/>
      <c r="AD158" s="216"/>
      <c r="AE158" s="216"/>
      <c r="AF158" s="216"/>
      <c r="AG158" s="216"/>
      <c r="AH158" s="216"/>
      <c r="AI158" s="216"/>
    </row>
    <row r="159" spans="1:35" ht="14.25" customHeight="1">
      <c r="A159" s="216"/>
      <c r="B159" s="216"/>
      <c r="C159" s="267" t="s">
        <v>958</v>
      </c>
      <c r="D159" s="180" t="s">
        <v>1367</v>
      </c>
      <c r="E159" s="243" t="s">
        <v>1307</v>
      </c>
      <c r="F159" s="177" t="s">
        <v>58</v>
      </c>
      <c r="G159" s="177" t="s">
        <v>58</v>
      </c>
      <c r="H159" s="265" t="s">
        <v>1391</v>
      </c>
      <c r="I159" s="177" t="s">
        <v>52</v>
      </c>
      <c r="J159" s="271">
        <v>0</v>
      </c>
      <c r="K159" s="177" t="s">
        <v>1369</v>
      </c>
      <c r="L159" s="180"/>
      <c r="M159" s="180"/>
      <c r="N159" s="180"/>
      <c r="O159" s="180"/>
      <c r="P159" s="216"/>
      <c r="Q159" s="216"/>
      <c r="R159" s="216"/>
      <c r="S159" s="216"/>
      <c r="T159" s="216"/>
      <c r="U159" s="216"/>
      <c r="V159" s="216"/>
      <c r="W159" s="216"/>
      <c r="X159" s="216"/>
      <c r="Y159" s="216"/>
      <c r="Z159" s="216"/>
      <c r="AA159" s="216"/>
      <c r="AB159" s="216"/>
      <c r="AC159" s="216"/>
      <c r="AD159" s="216"/>
      <c r="AE159" s="216"/>
      <c r="AF159" s="216"/>
      <c r="AG159" s="216"/>
      <c r="AH159" s="216"/>
      <c r="AI159" s="216"/>
    </row>
    <row r="160" spans="1:35" ht="14.25" customHeight="1">
      <c r="A160" s="216"/>
      <c r="B160" s="216"/>
      <c r="C160" s="267" t="s">
        <v>958</v>
      </c>
      <c r="D160" s="177" t="s">
        <v>1386</v>
      </c>
      <c r="E160" s="265" t="s">
        <v>1317</v>
      </c>
      <c r="F160" s="177" t="s">
        <v>58</v>
      </c>
      <c r="G160" s="177" t="s">
        <v>58</v>
      </c>
      <c r="H160" s="265" t="s">
        <v>1391</v>
      </c>
      <c r="I160" s="177" t="s">
        <v>52</v>
      </c>
      <c r="J160" s="271">
        <v>0</v>
      </c>
      <c r="K160" s="177" t="s">
        <v>1369</v>
      </c>
      <c r="L160" s="180"/>
      <c r="M160" s="180"/>
      <c r="N160" s="180"/>
      <c r="O160" s="180"/>
      <c r="P160" s="216"/>
      <c r="Q160" s="216"/>
      <c r="R160" s="216"/>
      <c r="S160" s="216"/>
      <c r="T160" s="216"/>
      <c r="U160" s="216"/>
      <c r="V160" s="216"/>
      <c r="W160" s="216"/>
      <c r="X160" s="216"/>
      <c r="Y160" s="216"/>
      <c r="Z160" s="216"/>
      <c r="AA160" s="216"/>
      <c r="AB160" s="216"/>
      <c r="AC160" s="216"/>
      <c r="AD160" s="216"/>
      <c r="AE160" s="216"/>
      <c r="AF160" s="216"/>
      <c r="AG160" s="216"/>
      <c r="AH160" s="216"/>
      <c r="AI160" s="216"/>
    </row>
    <row r="161" spans="1:35" ht="14.25" customHeight="1">
      <c r="A161" s="216"/>
      <c r="B161" s="216"/>
      <c r="C161" s="267" t="s">
        <v>958</v>
      </c>
      <c r="D161" s="180" t="s">
        <v>1371</v>
      </c>
      <c r="E161" s="267" t="s">
        <v>1318</v>
      </c>
      <c r="F161" s="177" t="s">
        <v>58</v>
      </c>
      <c r="G161" s="177" t="s">
        <v>58</v>
      </c>
      <c r="H161" s="265" t="s">
        <v>1391</v>
      </c>
      <c r="I161" s="177" t="s">
        <v>52</v>
      </c>
      <c r="J161" s="271">
        <v>0</v>
      </c>
      <c r="K161" s="177" t="s">
        <v>1369</v>
      </c>
      <c r="L161" s="180"/>
      <c r="M161" s="180"/>
      <c r="N161" s="180"/>
      <c r="O161" s="180"/>
      <c r="P161" s="216"/>
      <c r="Q161" s="216"/>
      <c r="R161" s="216"/>
      <c r="S161" s="216"/>
      <c r="T161" s="216"/>
      <c r="U161" s="216"/>
      <c r="V161" s="216"/>
      <c r="W161" s="216"/>
      <c r="X161" s="216"/>
      <c r="Y161" s="216"/>
      <c r="Z161" s="216"/>
      <c r="AA161" s="216"/>
      <c r="AB161" s="216"/>
      <c r="AC161" s="216"/>
      <c r="AD161" s="216"/>
      <c r="AE161" s="216"/>
      <c r="AF161" s="216"/>
      <c r="AG161" s="216"/>
      <c r="AH161" s="216"/>
      <c r="AI161" s="216"/>
    </row>
    <row r="162" spans="1:35" ht="14.25" customHeight="1">
      <c r="A162" s="216"/>
      <c r="B162" s="216"/>
      <c r="C162" s="267" t="s">
        <v>958</v>
      </c>
      <c r="D162" s="180" t="s">
        <v>1371</v>
      </c>
      <c r="E162" s="240" t="s">
        <v>1372</v>
      </c>
      <c r="F162" s="177" t="s">
        <v>58</v>
      </c>
      <c r="G162" s="177" t="s">
        <v>58</v>
      </c>
      <c r="H162" s="265" t="s">
        <v>1391</v>
      </c>
      <c r="I162" s="177" t="s">
        <v>52</v>
      </c>
      <c r="J162" s="271">
        <v>0</v>
      </c>
      <c r="K162" s="177" t="s">
        <v>1369</v>
      </c>
      <c r="L162" s="180"/>
      <c r="M162" s="180"/>
      <c r="N162" s="180"/>
      <c r="O162" s="180"/>
      <c r="P162" s="216"/>
      <c r="Q162" s="216"/>
      <c r="R162" s="216"/>
      <c r="S162" s="216"/>
      <c r="T162" s="216"/>
      <c r="U162" s="216"/>
      <c r="V162" s="216"/>
      <c r="W162" s="216"/>
      <c r="X162" s="216"/>
      <c r="Y162" s="216"/>
      <c r="Z162" s="216"/>
      <c r="AA162" s="216"/>
      <c r="AB162" s="216"/>
      <c r="AC162" s="216"/>
      <c r="AD162" s="216"/>
      <c r="AE162" s="216"/>
      <c r="AF162" s="216"/>
      <c r="AG162" s="216"/>
      <c r="AH162" s="216"/>
      <c r="AI162" s="216"/>
    </row>
    <row r="163" spans="1:35" ht="14.25" customHeight="1">
      <c r="A163" s="216"/>
      <c r="B163" s="216"/>
      <c r="C163" s="267" t="s">
        <v>958</v>
      </c>
      <c r="D163" s="180" t="s">
        <v>1373</v>
      </c>
      <c r="E163" s="265" t="s">
        <v>1320</v>
      </c>
      <c r="F163" s="177" t="s">
        <v>58</v>
      </c>
      <c r="G163" s="177" t="s">
        <v>58</v>
      </c>
      <c r="H163" s="265" t="s">
        <v>1391</v>
      </c>
      <c r="I163" s="177" t="s">
        <v>52</v>
      </c>
      <c r="J163" s="271">
        <v>6045.57</v>
      </c>
      <c r="K163" s="177" t="s">
        <v>1369</v>
      </c>
      <c r="L163" s="180"/>
      <c r="M163" s="180"/>
      <c r="N163" s="180"/>
      <c r="O163" s="180"/>
      <c r="P163" s="216"/>
      <c r="Q163" s="216"/>
      <c r="R163" s="216"/>
      <c r="S163" s="216"/>
      <c r="T163" s="216"/>
      <c r="U163" s="216"/>
      <c r="V163" s="216"/>
      <c r="W163" s="216"/>
      <c r="X163" s="216"/>
      <c r="Y163" s="216"/>
      <c r="Z163" s="216"/>
      <c r="AA163" s="216"/>
      <c r="AB163" s="216"/>
      <c r="AC163" s="216"/>
      <c r="AD163" s="216"/>
      <c r="AE163" s="216"/>
      <c r="AF163" s="216"/>
      <c r="AG163" s="216"/>
      <c r="AH163" s="216"/>
      <c r="AI163" s="216"/>
    </row>
    <row r="164" spans="1:35" ht="14.25" customHeight="1">
      <c r="A164" s="216"/>
      <c r="B164" s="216"/>
      <c r="C164" s="267" t="s">
        <v>958</v>
      </c>
      <c r="D164" s="177" t="s">
        <v>1374</v>
      </c>
      <c r="E164" s="265" t="s">
        <v>1390</v>
      </c>
      <c r="F164" s="177" t="s">
        <v>58</v>
      </c>
      <c r="G164" s="177" t="s">
        <v>58</v>
      </c>
      <c r="H164" s="267" t="s">
        <v>1391</v>
      </c>
      <c r="I164" s="180" t="s">
        <v>52</v>
      </c>
      <c r="J164" s="271">
        <v>0</v>
      </c>
      <c r="K164" s="177" t="s">
        <v>1369</v>
      </c>
      <c r="L164" s="180"/>
      <c r="M164" s="180"/>
      <c r="N164" s="180"/>
      <c r="O164" s="180"/>
      <c r="P164" s="216"/>
      <c r="Q164" s="216"/>
      <c r="R164" s="216"/>
      <c r="S164" s="216"/>
      <c r="T164" s="216"/>
      <c r="U164" s="216"/>
      <c r="V164" s="216"/>
      <c r="W164" s="216"/>
      <c r="X164" s="216"/>
      <c r="Y164" s="216"/>
      <c r="Z164" s="216"/>
      <c r="AA164" s="216"/>
      <c r="AB164" s="216"/>
      <c r="AC164" s="216"/>
      <c r="AD164" s="216"/>
      <c r="AE164" s="216"/>
      <c r="AF164" s="216"/>
      <c r="AG164" s="216"/>
      <c r="AH164" s="216"/>
      <c r="AI164" s="216"/>
    </row>
    <row r="165" spans="1:35" ht="14.25" customHeight="1">
      <c r="A165" s="216"/>
      <c r="B165" s="216"/>
      <c r="C165" s="267" t="s">
        <v>958</v>
      </c>
      <c r="D165" s="177" t="s">
        <v>1374</v>
      </c>
      <c r="E165" s="240" t="s">
        <v>1375</v>
      </c>
      <c r="F165" s="177" t="s">
        <v>58</v>
      </c>
      <c r="G165" s="177" t="s">
        <v>58</v>
      </c>
      <c r="H165" s="267" t="s">
        <v>1391</v>
      </c>
      <c r="I165" s="180" t="s">
        <v>52</v>
      </c>
      <c r="J165" s="271">
        <v>0</v>
      </c>
      <c r="K165" s="177" t="s">
        <v>1369</v>
      </c>
      <c r="L165" s="180"/>
      <c r="M165" s="180"/>
      <c r="N165" s="180"/>
      <c r="O165" s="180"/>
      <c r="P165" s="216"/>
      <c r="Q165" s="216"/>
      <c r="R165" s="216"/>
      <c r="S165" s="216"/>
      <c r="T165" s="216"/>
      <c r="U165" s="216"/>
      <c r="V165" s="216"/>
      <c r="W165" s="216"/>
      <c r="X165" s="216"/>
      <c r="Y165" s="216"/>
      <c r="Z165" s="216"/>
      <c r="AA165" s="216"/>
      <c r="AB165" s="216"/>
      <c r="AC165" s="216"/>
      <c r="AD165" s="216"/>
      <c r="AE165" s="216"/>
      <c r="AF165" s="216"/>
      <c r="AG165" s="216"/>
      <c r="AH165" s="216"/>
      <c r="AI165" s="216"/>
    </row>
    <row r="166" spans="1:35" ht="14.25" customHeight="1">
      <c r="A166" s="216"/>
      <c r="B166" s="216"/>
      <c r="C166" s="267" t="s">
        <v>958</v>
      </c>
      <c r="D166" s="177" t="s">
        <v>1374</v>
      </c>
      <c r="E166" s="243" t="s">
        <v>1326</v>
      </c>
      <c r="F166" s="177" t="s">
        <v>58</v>
      </c>
      <c r="G166" s="177" t="s">
        <v>58</v>
      </c>
      <c r="H166" s="267" t="s">
        <v>1391</v>
      </c>
      <c r="I166" s="180" t="s">
        <v>52</v>
      </c>
      <c r="J166" s="271">
        <v>0</v>
      </c>
      <c r="K166" s="177" t="s">
        <v>1369</v>
      </c>
      <c r="L166" s="180"/>
      <c r="M166" s="180"/>
      <c r="N166" s="180"/>
      <c r="O166" s="180"/>
      <c r="P166" s="216"/>
      <c r="Q166" s="216"/>
      <c r="R166" s="216"/>
      <c r="S166" s="216"/>
      <c r="T166" s="216"/>
      <c r="U166" s="216"/>
      <c r="V166" s="216"/>
      <c r="W166" s="216"/>
      <c r="X166" s="216"/>
      <c r="Y166" s="216"/>
      <c r="Z166" s="216"/>
      <c r="AA166" s="216"/>
      <c r="AB166" s="216"/>
      <c r="AC166" s="216"/>
      <c r="AD166" s="216"/>
      <c r="AE166" s="216"/>
      <c r="AF166" s="216"/>
      <c r="AG166" s="216"/>
      <c r="AH166" s="216"/>
      <c r="AI166" s="216"/>
    </row>
    <row r="167" spans="1:35" ht="14.25" customHeight="1">
      <c r="A167" s="216"/>
      <c r="B167" s="216"/>
      <c r="C167" s="267" t="s">
        <v>958</v>
      </c>
      <c r="D167" s="177" t="s">
        <v>1376</v>
      </c>
      <c r="E167" s="240" t="s">
        <v>1327</v>
      </c>
      <c r="F167" s="177" t="s">
        <v>58</v>
      </c>
      <c r="G167" s="177" t="s">
        <v>58</v>
      </c>
      <c r="H167" s="267" t="s">
        <v>1391</v>
      </c>
      <c r="I167" s="180" t="s">
        <v>52</v>
      </c>
      <c r="J167" s="271">
        <v>0</v>
      </c>
      <c r="K167" s="177" t="s">
        <v>1369</v>
      </c>
      <c r="L167" s="180"/>
      <c r="M167" s="180"/>
      <c r="N167" s="180"/>
      <c r="O167" s="180"/>
      <c r="P167" s="216"/>
      <c r="Q167" s="216"/>
      <c r="R167" s="216"/>
      <c r="S167" s="216"/>
      <c r="T167" s="216"/>
      <c r="U167" s="216"/>
      <c r="V167" s="216"/>
      <c r="W167" s="216"/>
      <c r="X167" s="216"/>
      <c r="Y167" s="216"/>
      <c r="Z167" s="216"/>
      <c r="AA167" s="216"/>
      <c r="AB167" s="216"/>
      <c r="AC167" s="216"/>
      <c r="AD167" s="216"/>
      <c r="AE167" s="216"/>
      <c r="AF167" s="216"/>
      <c r="AG167" s="216"/>
      <c r="AH167" s="216"/>
      <c r="AI167" s="216"/>
    </row>
    <row r="168" spans="1:35" ht="14.25" customHeight="1">
      <c r="A168" s="216"/>
      <c r="B168" s="216"/>
      <c r="C168" s="267" t="s">
        <v>958</v>
      </c>
      <c r="D168" s="177" t="s">
        <v>1376</v>
      </c>
      <c r="E168" s="265" t="s">
        <v>1377</v>
      </c>
      <c r="F168" s="177" t="s">
        <v>58</v>
      </c>
      <c r="G168" s="177" t="s">
        <v>58</v>
      </c>
      <c r="H168" s="267" t="s">
        <v>1391</v>
      </c>
      <c r="I168" s="180" t="s">
        <v>52</v>
      </c>
      <c r="J168" s="271">
        <v>915501.81</v>
      </c>
      <c r="K168" s="177" t="s">
        <v>1369</v>
      </c>
      <c r="L168" s="180"/>
      <c r="M168" s="180"/>
      <c r="N168" s="180"/>
      <c r="O168" s="180"/>
      <c r="P168" s="216"/>
      <c r="Q168" s="216"/>
      <c r="R168" s="216"/>
      <c r="S168" s="216"/>
      <c r="T168" s="216"/>
      <c r="U168" s="216"/>
      <c r="V168" s="216"/>
      <c r="W168" s="216"/>
      <c r="X168" s="216"/>
      <c r="Y168" s="216"/>
      <c r="Z168" s="216"/>
      <c r="AA168" s="216"/>
      <c r="AB168" s="216"/>
      <c r="AC168" s="216"/>
      <c r="AD168" s="216"/>
      <c r="AE168" s="216"/>
      <c r="AF168" s="216"/>
      <c r="AG168" s="216"/>
      <c r="AH168" s="216"/>
      <c r="AI168" s="216"/>
    </row>
    <row r="169" spans="1:35" ht="14.25" customHeight="1">
      <c r="A169" s="216"/>
      <c r="B169" s="216"/>
      <c r="C169" s="267" t="s">
        <v>958</v>
      </c>
      <c r="D169" s="177" t="s">
        <v>1376</v>
      </c>
      <c r="E169" s="265" t="s">
        <v>1378</v>
      </c>
      <c r="F169" s="177" t="s">
        <v>58</v>
      </c>
      <c r="G169" s="177" t="s">
        <v>58</v>
      </c>
      <c r="H169" s="267" t="s">
        <v>1391</v>
      </c>
      <c r="I169" s="180" t="s">
        <v>52</v>
      </c>
      <c r="J169" s="271">
        <v>0</v>
      </c>
      <c r="K169" s="177" t="s">
        <v>1369</v>
      </c>
      <c r="L169" s="180"/>
      <c r="M169" s="180"/>
      <c r="N169" s="180"/>
      <c r="O169" s="180"/>
      <c r="P169" s="216"/>
      <c r="Q169" s="216"/>
      <c r="R169" s="216"/>
      <c r="S169" s="216"/>
      <c r="T169" s="216"/>
      <c r="U169" s="216"/>
      <c r="V169" s="216"/>
      <c r="W169" s="216"/>
      <c r="X169" s="216"/>
      <c r="Y169" s="216"/>
      <c r="Z169" s="216"/>
      <c r="AA169" s="216"/>
      <c r="AB169" s="216"/>
      <c r="AC169" s="216"/>
      <c r="AD169" s="216"/>
      <c r="AE169" s="216"/>
      <c r="AF169" s="216"/>
      <c r="AG169" s="216"/>
      <c r="AH169" s="216"/>
      <c r="AI169" s="216"/>
    </row>
    <row r="170" spans="1:35" ht="14.25" customHeight="1">
      <c r="A170" s="216"/>
      <c r="B170" s="216"/>
      <c r="C170" s="267" t="s">
        <v>958</v>
      </c>
      <c r="D170" s="177" t="s">
        <v>1376</v>
      </c>
      <c r="E170" s="265" t="s">
        <v>1379</v>
      </c>
      <c r="F170" s="177" t="s">
        <v>58</v>
      </c>
      <c r="G170" s="177" t="s">
        <v>58</v>
      </c>
      <c r="H170" s="267" t="s">
        <v>1391</v>
      </c>
      <c r="I170" s="180" t="s">
        <v>52</v>
      </c>
      <c r="J170" s="271">
        <v>0</v>
      </c>
      <c r="K170" s="177" t="s">
        <v>1369</v>
      </c>
      <c r="L170" s="180"/>
      <c r="M170" s="180"/>
      <c r="N170" s="180"/>
      <c r="O170" s="180"/>
      <c r="P170" s="216"/>
      <c r="Q170" s="216"/>
      <c r="R170" s="216"/>
      <c r="S170" s="216"/>
      <c r="T170" s="216"/>
      <c r="U170" s="216"/>
      <c r="V170" s="216"/>
      <c r="W170" s="216"/>
      <c r="X170" s="216"/>
      <c r="Y170" s="216"/>
      <c r="Z170" s="216"/>
      <c r="AA170" s="216"/>
      <c r="AB170" s="216"/>
      <c r="AC170" s="216"/>
      <c r="AD170" s="216"/>
      <c r="AE170" s="216"/>
      <c r="AF170" s="216"/>
      <c r="AG170" s="216"/>
      <c r="AH170" s="216"/>
      <c r="AI170" s="216"/>
    </row>
    <row r="171" spans="1:35" ht="14.25" customHeight="1">
      <c r="A171" s="216"/>
      <c r="B171" s="216"/>
      <c r="C171" s="267" t="s">
        <v>958</v>
      </c>
      <c r="D171" s="177" t="s">
        <v>1376</v>
      </c>
      <c r="E171" s="265" t="s">
        <v>1380</v>
      </c>
      <c r="F171" s="177" t="s">
        <v>58</v>
      </c>
      <c r="G171" s="177" t="s">
        <v>58</v>
      </c>
      <c r="H171" s="267" t="s">
        <v>1391</v>
      </c>
      <c r="I171" s="180" t="s">
        <v>52</v>
      </c>
      <c r="J171" s="271">
        <v>28060</v>
      </c>
      <c r="K171" s="177" t="s">
        <v>1369</v>
      </c>
      <c r="L171" s="180"/>
      <c r="M171" s="180"/>
      <c r="N171" s="180"/>
      <c r="O171" s="180"/>
      <c r="P171" s="216"/>
      <c r="Q171" s="216"/>
      <c r="R171" s="216"/>
      <c r="S171" s="216"/>
      <c r="T171" s="216"/>
      <c r="U171" s="216"/>
      <c r="V171" s="216"/>
      <c r="W171" s="216"/>
      <c r="X171" s="216"/>
      <c r="Y171" s="216"/>
      <c r="Z171" s="216"/>
      <c r="AA171" s="216"/>
      <c r="AB171" s="216"/>
      <c r="AC171" s="216"/>
      <c r="AD171" s="216"/>
      <c r="AE171" s="216"/>
      <c r="AF171" s="216"/>
      <c r="AG171" s="216"/>
      <c r="AH171" s="216"/>
      <c r="AI171" s="216"/>
    </row>
    <row r="172" spans="1:35" ht="14.25" customHeight="1">
      <c r="A172" s="216"/>
      <c r="B172" s="216"/>
      <c r="C172" s="267" t="s">
        <v>958</v>
      </c>
      <c r="D172" s="177" t="s">
        <v>1376</v>
      </c>
      <c r="E172" s="265" t="s">
        <v>1381</v>
      </c>
      <c r="F172" s="177" t="s">
        <v>58</v>
      </c>
      <c r="G172" s="177" t="s">
        <v>58</v>
      </c>
      <c r="H172" s="267" t="s">
        <v>1391</v>
      </c>
      <c r="I172" s="180" t="s">
        <v>52</v>
      </c>
      <c r="J172" s="271">
        <v>158527.31</v>
      </c>
      <c r="K172" s="177" t="s">
        <v>1369</v>
      </c>
      <c r="L172" s="180"/>
      <c r="M172" s="180"/>
      <c r="N172" s="180"/>
      <c r="O172" s="180"/>
      <c r="P172" s="216"/>
      <c r="Q172" s="216"/>
      <c r="R172" s="216"/>
      <c r="S172" s="216"/>
      <c r="T172" s="216"/>
      <c r="U172" s="216"/>
      <c r="V172" s="216"/>
      <c r="W172" s="216"/>
      <c r="X172" s="216"/>
      <c r="Y172" s="216"/>
      <c r="Z172" s="216"/>
      <c r="AA172" s="216"/>
      <c r="AB172" s="216"/>
      <c r="AC172" s="216"/>
      <c r="AD172" s="216"/>
      <c r="AE172" s="216"/>
      <c r="AF172" s="216"/>
      <c r="AG172" s="216"/>
      <c r="AH172" s="216"/>
      <c r="AI172" s="216"/>
    </row>
    <row r="173" spans="1:35" ht="14.25" customHeight="1">
      <c r="A173" s="216"/>
      <c r="B173" s="216"/>
      <c r="C173" s="267" t="s">
        <v>958</v>
      </c>
      <c r="D173" s="177" t="s">
        <v>1376</v>
      </c>
      <c r="E173" s="265" t="s">
        <v>1382</v>
      </c>
      <c r="F173" s="177" t="s">
        <v>58</v>
      </c>
      <c r="G173" s="177" t="s">
        <v>58</v>
      </c>
      <c r="H173" s="267" t="s">
        <v>1391</v>
      </c>
      <c r="I173" s="180" t="s">
        <v>52</v>
      </c>
      <c r="J173" s="271">
        <v>0</v>
      </c>
      <c r="K173" s="177" t="s">
        <v>1369</v>
      </c>
      <c r="L173" s="180"/>
      <c r="M173" s="180"/>
      <c r="N173" s="180"/>
      <c r="O173" s="180"/>
      <c r="P173" s="216"/>
      <c r="Q173" s="216"/>
      <c r="R173" s="216"/>
      <c r="S173" s="216"/>
      <c r="T173" s="216"/>
      <c r="U173" s="216"/>
      <c r="V173" s="216"/>
      <c r="W173" s="216"/>
      <c r="X173" s="216"/>
      <c r="Y173" s="216"/>
      <c r="Z173" s="216"/>
      <c r="AA173" s="216"/>
      <c r="AB173" s="216"/>
      <c r="AC173" s="216"/>
      <c r="AD173" s="216"/>
      <c r="AE173" s="216"/>
      <c r="AF173" s="216"/>
      <c r="AG173" s="216"/>
      <c r="AH173" s="216"/>
      <c r="AI173" s="216"/>
    </row>
    <row r="174" spans="1:35" ht="14.25" customHeight="1">
      <c r="A174" s="216"/>
      <c r="B174" s="216"/>
      <c r="C174" s="267" t="s">
        <v>958</v>
      </c>
      <c r="D174" s="177" t="s">
        <v>1383</v>
      </c>
      <c r="E174" s="240" t="s">
        <v>1337</v>
      </c>
      <c r="F174" s="177" t="s">
        <v>58</v>
      </c>
      <c r="G174" s="177" t="s">
        <v>58</v>
      </c>
      <c r="H174" s="267" t="s">
        <v>1391</v>
      </c>
      <c r="I174" s="180" t="s">
        <v>52</v>
      </c>
      <c r="J174" s="271">
        <v>0</v>
      </c>
      <c r="K174" s="177" t="s">
        <v>1369</v>
      </c>
      <c r="L174" s="180"/>
      <c r="M174" s="180"/>
      <c r="N174" s="180"/>
      <c r="O174" s="180"/>
      <c r="P174" s="216"/>
      <c r="Q174" s="216"/>
      <c r="R174" s="216"/>
      <c r="S174" s="216"/>
      <c r="T174" s="216"/>
      <c r="U174" s="216"/>
      <c r="V174" s="216"/>
      <c r="W174" s="216"/>
      <c r="X174" s="216"/>
      <c r="Y174" s="216"/>
      <c r="Z174" s="216"/>
      <c r="AA174" s="216"/>
      <c r="AB174" s="216"/>
      <c r="AC174" s="216"/>
      <c r="AD174" s="216"/>
      <c r="AE174" s="216"/>
      <c r="AF174" s="216"/>
      <c r="AG174" s="216"/>
      <c r="AH174" s="216"/>
      <c r="AI174" s="216"/>
    </row>
    <row r="175" spans="1:35" ht="30.95">
      <c r="C175" s="267" t="s">
        <v>958</v>
      </c>
      <c r="D175" s="177" t="s">
        <v>1383</v>
      </c>
      <c r="E175" s="243" t="s">
        <v>1340</v>
      </c>
      <c r="F175" s="177" t="s">
        <v>58</v>
      </c>
      <c r="G175" s="177" t="s">
        <v>58</v>
      </c>
      <c r="H175" s="267" t="s">
        <v>1391</v>
      </c>
      <c r="I175" s="180" t="s">
        <v>52</v>
      </c>
      <c r="J175" s="271">
        <v>0</v>
      </c>
      <c r="K175" s="177" t="s">
        <v>1369</v>
      </c>
    </row>
    <row r="176" spans="1:35" ht="14.25" customHeight="1">
      <c r="A176" s="216"/>
      <c r="B176" s="216"/>
      <c r="C176" s="265" t="s">
        <v>964</v>
      </c>
      <c r="D176" s="180" t="s">
        <v>1367</v>
      </c>
      <c r="E176" s="267" t="s">
        <v>1305</v>
      </c>
      <c r="F176" s="177" t="s">
        <v>58</v>
      </c>
      <c r="G176" s="177" t="s">
        <v>58</v>
      </c>
      <c r="H176" s="267" t="s">
        <v>1392</v>
      </c>
      <c r="I176" s="180" t="s">
        <v>52</v>
      </c>
      <c r="J176" s="271">
        <v>278203484</v>
      </c>
      <c r="K176" s="177" t="s">
        <v>1369</v>
      </c>
      <c r="L176" s="180"/>
      <c r="M176" s="180" t="s">
        <v>1164</v>
      </c>
      <c r="N176" s="180"/>
      <c r="O176" s="180" t="s">
        <v>58</v>
      </c>
      <c r="P176" s="216"/>
      <c r="Q176" s="216"/>
      <c r="R176" s="216"/>
      <c r="S176" s="216"/>
      <c r="T176" s="216"/>
      <c r="U176" s="216"/>
      <c r="V176" s="216"/>
      <c r="W176" s="216"/>
      <c r="X176" s="216"/>
      <c r="Y176" s="216"/>
      <c r="Z176" s="216"/>
      <c r="AA176" s="216"/>
      <c r="AB176" s="216"/>
      <c r="AC176" s="216"/>
      <c r="AD176" s="216"/>
      <c r="AE176" s="216"/>
      <c r="AF176" s="216"/>
      <c r="AG176" s="216"/>
      <c r="AH176" s="216"/>
      <c r="AI176" s="216"/>
    </row>
    <row r="177" spans="1:35" ht="14.25" customHeight="1">
      <c r="A177" s="216"/>
      <c r="B177" s="216"/>
      <c r="C177" s="265" t="s">
        <v>964</v>
      </c>
      <c r="D177" s="177" t="s">
        <v>1367</v>
      </c>
      <c r="E177" s="265" t="s">
        <v>1302</v>
      </c>
      <c r="F177" s="177" t="s">
        <v>58</v>
      </c>
      <c r="G177" s="177" t="s">
        <v>58</v>
      </c>
      <c r="H177" s="265" t="s">
        <v>1392</v>
      </c>
      <c r="I177" s="177" t="s">
        <v>52</v>
      </c>
      <c r="J177" s="269">
        <v>124156576.73999999</v>
      </c>
      <c r="K177" s="177" t="s">
        <v>1369</v>
      </c>
      <c r="L177" s="177"/>
      <c r="M177" s="177"/>
      <c r="N177" s="177"/>
      <c r="O177" s="177" t="s">
        <v>58</v>
      </c>
      <c r="P177" s="216"/>
      <c r="Q177" s="216"/>
      <c r="R177" s="216"/>
      <c r="S177" s="216"/>
      <c r="T177" s="216"/>
      <c r="U177" s="216"/>
      <c r="V177" s="216"/>
      <c r="W177" s="216"/>
      <c r="X177" s="216"/>
      <c r="Y177" s="216"/>
      <c r="Z177" s="216"/>
      <c r="AA177" s="216"/>
      <c r="AB177" s="216"/>
      <c r="AC177" s="216"/>
      <c r="AD177" s="216"/>
      <c r="AE177" s="216"/>
      <c r="AF177" s="216"/>
      <c r="AG177" s="216"/>
      <c r="AH177" s="216"/>
      <c r="AI177" s="216"/>
    </row>
    <row r="178" spans="1:35" ht="14.25" customHeight="1">
      <c r="A178" s="216"/>
      <c r="B178" s="216"/>
      <c r="C178" s="265" t="s">
        <v>964</v>
      </c>
      <c r="D178" s="177" t="s">
        <v>1367</v>
      </c>
      <c r="E178" s="243" t="s">
        <v>1306</v>
      </c>
      <c r="F178" s="177" t="s">
        <v>58</v>
      </c>
      <c r="G178" s="177" t="s">
        <v>58</v>
      </c>
      <c r="H178" s="265" t="s">
        <v>1392</v>
      </c>
      <c r="I178" s="177" t="s">
        <v>52</v>
      </c>
      <c r="J178" s="271">
        <v>0</v>
      </c>
      <c r="K178" s="177" t="s">
        <v>1369</v>
      </c>
      <c r="L178" s="180"/>
      <c r="M178" s="180"/>
      <c r="N178" s="180"/>
      <c r="O178" s="180"/>
      <c r="P178" s="216"/>
      <c r="Q178" s="216"/>
      <c r="R178" s="216"/>
      <c r="S178" s="216"/>
      <c r="T178" s="216"/>
      <c r="U178" s="216"/>
      <c r="V178" s="216"/>
      <c r="W178" s="216"/>
      <c r="X178" s="216"/>
      <c r="Y178" s="216"/>
      <c r="Z178" s="216"/>
      <c r="AA178" s="216"/>
      <c r="AB178" s="216"/>
      <c r="AC178" s="216"/>
      <c r="AD178" s="216"/>
      <c r="AE178" s="216"/>
      <c r="AF178" s="216"/>
      <c r="AG178" s="216"/>
      <c r="AH178" s="216"/>
      <c r="AI178" s="216"/>
    </row>
    <row r="179" spans="1:35" ht="14.25" customHeight="1">
      <c r="A179" s="216"/>
      <c r="B179" s="216"/>
      <c r="C179" s="265" t="s">
        <v>964</v>
      </c>
      <c r="D179" s="177" t="s">
        <v>1367</v>
      </c>
      <c r="E179" s="240" t="s">
        <v>1307</v>
      </c>
      <c r="F179" s="177" t="s">
        <v>58</v>
      </c>
      <c r="G179" s="177" t="s">
        <v>58</v>
      </c>
      <c r="H179" s="265" t="s">
        <v>1392</v>
      </c>
      <c r="I179" s="177" t="s">
        <v>52</v>
      </c>
      <c r="J179" s="271">
        <v>0</v>
      </c>
      <c r="K179" s="177" t="s">
        <v>1369</v>
      </c>
      <c r="L179" s="180"/>
      <c r="M179" s="180"/>
      <c r="N179" s="180"/>
      <c r="O179" s="180"/>
      <c r="P179" s="216"/>
      <c r="Q179" s="216"/>
      <c r="R179" s="216"/>
      <c r="S179" s="216"/>
      <c r="T179" s="216"/>
      <c r="U179" s="216"/>
      <c r="V179" s="216"/>
      <c r="W179" s="216"/>
      <c r="X179" s="216"/>
      <c r="Y179" s="216"/>
      <c r="Z179" s="216"/>
      <c r="AA179" s="216"/>
      <c r="AB179" s="216"/>
      <c r="AC179" s="216"/>
      <c r="AD179" s="216"/>
      <c r="AE179" s="216"/>
      <c r="AF179" s="216"/>
      <c r="AG179" s="216"/>
      <c r="AH179" s="216"/>
      <c r="AI179" s="216"/>
    </row>
    <row r="180" spans="1:35" ht="14.25" customHeight="1">
      <c r="A180" s="216"/>
      <c r="B180" s="216"/>
      <c r="C180" s="265" t="s">
        <v>964</v>
      </c>
      <c r="D180" s="177" t="s">
        <v>1367</v>
      </c>
      <c r="E180" s="267" t="s">
        <v>1370</v>
      </c>
      <c r="F180" s="177" t="s">
        <v>58</v>
      </c>
      <c r="G180" s="177" t="s">
        <v>58</v>
      </c>
      <c r="H180" s="265" t="s">
        <v>1392</v>
      </c>
      <c r="I180" s="177" t="s">
        <v>52</v>
      </c>
      <c r="J180" s="271">
        <v>54909368.840000004</v>
      </c>
      <c r="K180" s="177" t="s">
        <v>1369</v>
      </c>
      <c r="L180" s="180"/>
      <c r="M180" s="180"/>
      <c r="N180" s="180"/>
      <c r="O180" s="180" t="s">
        <v>58</v>
      </c>
      <c r="P180" s="216"/>
      <c r="Q180" s="216"/>
      <c r="R180" s="216"/>
      <c r="S180" s="216"/>
      <c r="T180" s="216"/>
      <c r="U180" s="216"/>
      <c r="V180" s="216"/>
      <c r="W180" s="216"/>
      <c r="X180" s="216"/>
      <c r="Y180" s="216"/>
      <c r="Z180" s="216"/>
      <c r="AA180" s="216"/>
      <c r="AB180" s="216"/>
      <c r="AC180" s="216"/>
      <c r="AD180" s="216"/>
      <c r="AE180" s="216"/>
      <c r="AF180" s="216"/>
      <c r="AG180" s="216"/>
      <c r="AH180" s="216"/>
      <c r="AI180" s="216"/>
    </row>
    <row r="181" spans="1:35" ht="14.25" customHeight="1">
      <c r="A181" s="216"/>
      <c r="B181" s="216"/>
      <c r="C181" s="265" t="s">
        <v>964</v>
      </c>
      <c r="D181" s="177" t="s">
        <v>1367</v>
      </c>
      <c r="E181" s="240" t="s">
        <v>1313</v>
      </c>
      <c r="F181" s="177" t="s">
        <v>58</v>
      </c>
      <c r="G181" s="177" t="s">
        <v>58</v>
      </c>
      <c r="H181" s="265" t="s">
        <v>1392</v>
      </c>
      <c r="I181" s="177" t="s">
        <v>52</v>
      </c>
      <c r="J181" s="271">
        <v>0</v>
      </c>
      <c r="K181" s="177" t="s">
        <v>1369</v>
      </c>
      <c r="L181" s="177"/>
      <c r="M181" s="177"/>
      <c r="N181" s="177"/>
      <c r="O181" s="177"/>
      <c r="P181" s="216"/>
      <c r="Q181" s="216"/>
      <c r="R181" s="216"/>
      <c r="S181" s="216"/>
      <c r="T181" s="216"/>
      <c r="U181" s="216"/>
      <c r="V181" s="216"/>
      <c r="W181" s="216"/>
      <c r="X181" s="216"/>
      <c r="Y181" s="216"/>
      <c r="Z181" s="216"/>
      <c r="AA181" s="216"/>
      <c r="AB181" s="216"/>
      <c r="AC181" s="216"/>
      <c r="AD181" s="216"/>
      <c r="AE181" s="216"/>
      <c r="AF181" s="216"/>
      <c r="AG181" s="216"/>
      <c r="AH181" s="216"/>
      <c r="AI181" s="216"/>
    </row>
    <row r="182" spans="1:35" ht="14.25" customHeight="1">
      <c r="A182" s="216"/>
      <c r="B182" s="216"/>
      <c r="C182" s="265" t="s">
        <v>964</v>
      </c>
      <c r="D182" s="177" t="s">
        <v>1367</v>
      </c>
      <c r="E182" s="243" t="s">
        <v>1311</v>
      </c>
      <c r="F182" s="177" t="s">
        <v>58</v>
      </c>
      <c r="G182" s="177" t="s">
        <v>58</v>
      </c>
      <c r="H182" s="265" t="s">
        <v>1392</v>
      </c>
      <c r="I182" s="177" t="s">
        <v>52</v>
      </c>
      <c r="J182" s="271">
        <v>0</v>
      </c>
      <c r="K182" s="177" t="s">
        <v>1369</v>
      </c>
      <c r="L182" s="177"/>
      <c r="M182" s="177"/>
      <c r="N182" s="177"/>
      <c r="O182" s="177"/>
      <c r="P182" s="216"/>
      <c r="Q182" s="216"/>
      <c r="R182" s="216"/>
      <c r="S182" s="216"/>
      <c r="T182" s="216"/>
      <c r="U182" s="216"/>
      <c r="V182" s="216"/>
      <c r="W182" s="216"/>
      <c r="X182" s="216"/>
      <c r="Y182" s="216"/>
      <c r="Z182" s="216"/>
      <c r="AA182" s="216"/>
      <c r="AB182" s="216"/>
      <c r="AC182" s="216"/>
      <c r="AD182" s="216"/>
      <c r="AE182" s="216"/>
      <c r="AF182" s="216"/>
      <c r="AG182" s="216"/>
      <c r="AH182" s="216"/>
      <c r="AI182" s="216"/>
    </row>
    <row r="183" spans="1:35" ht="14.25" customHeight="1">
      <c r="A183" s="216"/>
      <c r="B183" s="216"/>
      <c r="C183" s="265" t="s">
        <v>964</v>
      </c>
      <c r="D183" s="177" t="s">
        <v>1371</v>
      </c>
      <c r="E183" s="265" t="s">
        <v>1317</v>
      </c>
      <c r="F183" s="177" t="s">
        <v>58</v>
      </c>
      <c r="G183" s="177" t="s">
        <v>58</v>
      </c>
      <c r="H183" s="265" t="s">
        <v>1392</v>
      </c>
      <c r="I183" s="177" t="s">
        <v>52</v>
      </c>
      <c r="J183" s="269">
        <v>754086</v>
      </c>
      <c r="K183" s="177" t="s">
        <v>1369</v>
      </c>
      <c r="L183" s="177"/>
      <c r="M183" s="177"/>
      <c r="N183" s="177"/>
      <c r="O183" s="177"/>
      <c r="P183" s="216"/>
      <c r="Q183" s="216"/>
      <c r="R183" s="216"/>
      <c r="S183" s="216"/>
      <c r="T183" s="216"/>
      <c r="U183" s="216"/>
      <c r="V183" s="216"/>
      <c r="W183" s="216"/>
      <c r="X183" s="216"/>
      <c r="Y183" s="216"/>
      <c r="Z183" s="216"/>
      <c r="AA183" s="216"/>
      <c r="AB183" s="216"/>
      <c r="AC183" s="216"/>
      <c r="AD183" s="216"/>
      <c r="AE183" s="216"/>
      <c r="AF183" s="216"/>
      <c r="AG183" s="216"/>
      <c r="AH183" s="216"/>
      <c r="AI183" s="216"/>
    </row>
    <row r="184" spans="1:35" ht="14.25" customHeight="1">
      <c r="A184" s="216"/>
      <c r="B184" s="216"/>
      <c r="C184" s="267" t="s">
        <v>964</v>
      </c>
      <c r="D184" s="180" t="s">
        <v>1371</v>
      </c>
      <c r="E184" s="267" t="s">
        <v>1318</v>
      </c>
      <c r="F184" s="177" t="s">
        <v>58</v>
      </c>
      <c r="G184" s="177" t="s">
        <v>58</v>
      </c>
      <c r="H184" s="267" t="s">
        <v>1392</v>
      </c>
      <c r="I184" s="180" t="s">
        <v>52</v>
      </c>
      <c r="J184" s="271">
        <v>8728857</v>
      </c>
      <c r="K184" s="177" t="s">
        <v>1369</v>
      </c>
      <c r="L184" s="180"/>
      <c r="M184" s="180"/>
      <c r="N184" s="180"/>
      <c r="O184" s="180"/>
      <c r="P184" s="216"/>
      <c r="Q184" s="216"/>
      <c r="R184" s="216"/>
      <c r="S184" s="216"/>
      <c r="T184" s="216"/>
      <c r="U184" s="216"/>
      <c r="V184" s="216"/>
      <c r="W184" s="216"/>
      <c r="X184" s="216"/>
      <c r="Y184" s="216"/>
      <c r="Z184" s="216"/>
      <c r="AA184" s="216"/>
      <c r="AB184" s="216"/>
      <c r="AC184" s="216"/>
      <c r="AD184" s="216"/>
      <c r="AE184" s="216"/>
      <c r="AF184" s="216"/>
      <c r="AG184" s="216"/>
      <c r="AH184" s="216"/>
      <c r="AI184" s="216"/>
    </row>
    <row r="185" spans="1:35" ht="14.25" customHeight="1">
      <c r="A185" s="216"/>
      <c r="B185" s="216"/>
      <c r="C185" s="267" t="s">
        <v>964</v>
      </c>
      <c r="D185" s="180" t="s">
        <v>1371</v>
      </c>
      <c r="E185" s="240" t="s">
        <v>1372</v>
      </c>
      <c r="F185" s="177" t="s">
        <v>58</v>
      </c>
      <c r="G185" s="177" t="s">
        <v>58</v>
      </c>
      <c r="H185" s="267" t="s">
        <v>1392</v>
      </c>
      <c r="I185" s="180" t="s">
        <v>52</v>
      </c>
      <c r="J185" s="271">
        <v>0</v>
      </c>
      <c r="K185" s="177" t="s">
        <v>1369</v>
      </c>
      <c r="L185" s="180"/>
      <c r="M185" s="180"/>
      <c r="N185" s="180"/>
      <c r="O185" s="180"/>
      <c r="P185" s="216"/>
      <c r="Q185" s="216"/>
      <c r="R185" s="216"/>
      <c r="S185" s="216"/>
      <c r="T185" s="216"/>
      <c r="U185" s="216"/>
      <c r="V185" s="216"/>
      <c r="W185" s="216"/>
      <c r="X185" s="216"/>
      <c r="Y185" s="216"/>
      <c r="Z185" s="216"/>
      <c r="AA185" s="216"/>
      <c r="AB185" s="216"/>
      <c r="AC185" s="216"/>
      <c r="AD185" s="216"/>
      <c r="AE185" s="216"/>
      <c r="AF185" s="216"/>
      <c r="AG185" s="216"/>
      <c r="AH185" s="216"/>
      <c r="AI185" s="216"/>
    </row>
    <row r="186" spans="1:35" ht="14.25" customHeight="1">
      <c r="A186" s="216"/>
      <c r="B186" s="216"/>
      <c r="C186" s="267" t="s">
        <v>964</v>
      </c>
      <c r="D186" s="177" t="s">
        <v>1373</v>
      </c>
      <c r="E186" s="265" t="s">
        <v>1393</v>
      </c>
      <c r="F186" s="177" t="s">
        <v>58</v>
      </c>
      <c r="G186" s="177" t="s">
        <v>58</v>
      </c>
      <c r="H186" s="267" t="s">
        <v>1392</v>
      </c>
      <c r="I186" s="180" t="s">
        <v>52</v>
      </c>
      <c r="J186" s="271">
        <v>19388312.09</v>
      </c>
      <c r="K186" s="177" t="s">
        <v>1369</v>
      </c>
      <c r="L186" s="180"/>
      <c r="M186" s="180"/>
      <c r="N186" s="180"/>
      <c r="O186" s="180"/>
      <c r="P186" s="216"/>
      <c r="Q186" s="216"/>
      <c r="R186" s="216"/>
      <c r="S186" s="216"/>
      <c r="T186" s="216"/>
      <c r="U186" s="216"/>
      <c r="V186" s="216"/>
      <c r="W186" s="216"/>
      <c r="X186" s="216"/>
      <c r="Y186" s="216"/>
      <c r="Z186" s="216"/>
      <c r="AA186" s="216"/>
      <c r="AB186" s="216"/>
      <c r="AC186" s="216"/>
      <c r="AD186" s="216"/>
      <c r="AE186" s="216"/>
      <c r="AF186" s="216"/>
      <c r="AG186" s="216"/>
      <c r="AH186" s="216"/>
      <c r="AI186" s="216"/>
    </row>
    <row r="187" spans="1:35" ht="14.25" customHeight="1">
      <c r="A187" s="216"/>
      <c r="B187" s="216"/>
      <c r="C187" s="267" t="s">
        <v>964</v>
      </c>
      <c r="D187" s="177" t="s">
        <v>1374</v>
      </c>
      <c r="E187" s="265" t="s">
        <v>1322</v>
      </c>
      <c r="F187" s="177" t="s">
        <v>58</v>
      </c>
      <c r="G187" s="177" t="s">
        <v>58</v>
      </c>
      <c r="H187" s="267" t="s">
        <v>1392</v>
      </c>
      <c r="I187" s="180" t="s">
        <v>52</v>
      </c>
      <c r="J187" s="271">
        <v>140317768.81</v>
      </c>
      <c r="K187" s="177" t="s">
        <v>1369</v>
      </c>
      <c r="L187" s="180"/>
      <c r="M187" s="180"/>
      <c r="N187" s="180"/>
      <c r="O187" s="180"/>
      <c r="P187" s="216"/>
      <c r="Q187" s="216"/>
      <c r="R187" s="216"/>
      <c r="S187" s="216"/>
      <c r="T187" s="216"/>
      <c r="U187" s="216"/>
      <c r="V187" s="216"/>
      <c r="W187" s="216"/>
      <c r="X187" s="216"/>
      <c r="Y187" s="216"/>
      <c r="Z187" s="216"/>
      <c r="AA187" s="216"/>
      <c r="AB187" s="216"/>
      <c r="AC187" s="216"/>
      <c r="AD187" s="216"/>
      <c r="AE187" s="216"/>
      <c r="AF187" s="216"/>
      <c r="AG187" s="216"/>
      <c r="AH187" s="216"/>
      <c r="AI187" s="216"/>
    </row>
    <row r="188" spans="1:35" ht="14.25" customHeight="1">
      <c r="A188" s="216"/>
      <c r="B188" s="216"/>
      <c r="C188" s="267" t="s">
        <v>964</v>
      </c>
      <c r="D188" s="177" t="s">
        <v>1374</v>
      </c>
      <c r="E188" s="243" t="s">
        <v>1375</v>
      </c>
      <c r="F188" s="177" t="s">
        <v>58</v>
      </c>
      <c r="G188" s="177" t="s">
        <v>58</v>
      </c>
      <c r="H188" s="267" t="s">
        <v>1392</v>
      </c>
      <c r="I188" s="180" t="s">
        <v>52</v>
      </c>
      <c r="J188" s="271">
        <v>0</v>
      </c>
      <c r="K188" s="177" t="s">
        <v>1369</v>
      </c>
      <c r="L188" s="180"/>
      <c r="M188" s="180"/>
      <c r="N188" s="180"/>
      <c r="O188" s="180"/>
      <c r="P188" s="216"/>
      <c r="Q188" s="216"/>
      <c r="R188" s="216"/>
      <c r="S188" s="216"/>
      <c r="T188" s="216"/>
      <c r="U188" s="216"/>
      <c r="V188" s="216"/>
      <c r="W188" s="216"/>
      <c r="X188" s="216"/>
      <c r="Y188" s="216"/>
      <c r="Z188" s="216"/>
      <c r="AA188" s="216"/>
      <c r="AB188" s="216"/>
      <c r="AC188" s="216"/>
      <c r="AD188" s="216"/>
      <c r="AE188" s="216"/>
      <c r="AF188" s="216"/>
      <c r="AG188" s="216"/>
      <c r="AH188" s="216"/>
      <c r="AI188" s="216"/>
    </row>
    <row r="189" spans="1:35" ht="14.25" customHeight="1">
      <c r="A189" s="216"/>
      <c r="B189" s="216"/>
      <c r="C189" s="267" t="s">
        <v>964</v>
      </c>
      <c r="D189" s="177" t="s">
        <v>1374</v>
      </c>
      <c r="E189" s="240" t="s">
        <v>1326</v>
      </c>
      <c r="F189" s="177" t="s">
        <v>58</v>
      </c>
      <c r="G189" s="177" t="s">
        <v>58</v>
      </c>
      <c r="H189" s="267" t="s">
        <v>1392</v>
      </c>
      <c r="I189" s="180" t="s">
        <v>52</v>
      </c>
      <c r="J189" s="271">
        <v>0</v>
      </c>
      <c r="K189" s="177" t="s">
        <v>1369</v>
      </c>
      <c r="L189" s="180"/>
      <c r="M189" s="180"/>
      <c r="N189" s="180"/>
      <c r="O189" s="180"/>
      <c r="P189" s="216"/>
      <c r="Q189" s="216"/>
      <c r="R189" s="216"/>
      <c r="S189" s="216"/>
      <c r="T189" s="216"/>
      <c r="U189" s="216"/>
      <c r="V189" s="216"/>
      <c r="W189" s="216"/>
      <c r="X189" s="216"/>
      <c r="Y189" s="216"/>
      <c r="Z189" s="216"/>
      <c r="AA189" s="216"/>
      <c r="AB189" s="216"/>
      <c r="AC189" s="216"/>
      <c r="AD189" s="216"/>
      <c r="AE189" s="216"/>
      <c r="AF189" s="216"/>
      <c r="AG189" s="216"/>
      <c r="AH189" s="216"/>
      <c r="AI189" s="216"/>
    </row>
    <row r="190" spans="1:35" ht="14.25" customHeight="1">
      <c r="A190" s="216"/>
      <c r="B190" s="216"/>
      <c r="C190" s="267" t="s">
        <v>964</v>
      </c>
      <c r="D190" s="177" t="s">
        <v>1376</v>
      </c>
      <c r="E190" s="243" t="s">
        <v>1327</v>
      </c>
      <c r="F190" s="177" t="s">
        <v>58</v>
      </c>
      <c r="G190" s="177" t="s">
        <v>58</v>
      </c>
      <c r="H190" s="267" t="s">
        <v>1392</v>
      </c>
      <c r="I190" s="180" t="s">
        <v>52</v>
      </c>
      <c r="J190" s="271">
        <v>0</v>
      </c>
      <c r="K190" s="177" t="s">
        <v>1369</v>
      </c>
      <c r="L190" s="180"/>
      <c r="M190" s="180"/>
      <c r="N190" s="180"/>
      <c r="O190" s="180"/>
      <c r="P190" s="216"/>
      <c r="Q190" s="216"/>
      <c r="R190" s="216"/>
      <c r="S190" s="216"/>
      <c r="T190" s="216"/>
      <c r="U190" s="216"/>
      <c r="V190" s="216"/>
      <c r="W190" s="216"/>
      <c r="X190" s="216"/>
      <c r="Y190" s="216"/>
      <c r="Z190" s="216"/>
      <c r="AA190" s="216"/>
      <c r="AB190" s="216"/>
      <c r="AC190" s="216"/>
      <c r="AD190" s="216"/>
      <c r="AE190" s="216"/>
      <c r="AF190" s="216"/>
      <c r="AG190" s="216"/>
      <c r="AH190" s="216"/>
      <c r="AI190" s="216"/>
    </row>
    <row r="191" spans="1:35" ht="14.25" customHeight="1">
      <c r="A191" s="216"/>
      <c r="B191" s="216"/>
      <c r="C191" s="267" t="s">
        <v>964</v>
      </c>
      <c r="D191" s="177" t="s">
        <v>1376</v>
      </c>
      <c r="E191" s="265" t="s">
        <v>1377</v>
      </c>
      <c r="F191" s="177" t="s">
        <v>58</v>
      </c>
      <c r="G191" s="177" t="s">
        <v>58</v>
      </c>
      <c r="H191" s="267" t="s">
        <v>1392</v>
      </c>
      <c r="I191" s="180" t="s">
        <v>52</v>
      </c>
      <c r="J191" s="271">
        <v>0</v>
      </c>
      <c r="K191" s="177" t="s">
        <v>1369</v>
      </c>
      <c r="L191" s="180"/>
      <c r="M191" s="180"/>
      <c r="N191" s="180"/>
      <c r="O191" s="180"/>
      <c r="P191" s="216"/>
      <c r="Q191" s="216"/>
      <c r="R191" s="216"/>
      <c r="S191" s="216"/>
      <c r="T191" s="216"/>
      <c r="U191" s="216"/>
      <c r="V191" s="216"/>
      <c r="W191" s="216"/>
      <c r="X191" s="216"/>
      <c r="Y191" s="216"/>
      <c r="Z191" s="216"/>
      <c r="AA191" s="216"/>
      <c r="AB191" s="216"/>
      <c r="AC191" s="216"/>
      <c r="AD191" s="216"/>
      <c r="AE191" s="216"/>
      <c r="AF191" s="216"/>
      <c r="AG191" s="216"/>
      <c r="AH191" s="216"/>
      <c r="AI191" s="216"/>
    </row>
    <row r="192" spans="1:35" ht="14.25" customHeight="1">
      <c r="A192" s="216"/>
      <c r="B192" s="216"/>
      <c r="C192" s="267" t="s">
        <v>964</v>
      </c>
      <c r="D192" s="177" t="s">
        <v>1376</v>
      </c>
      <c r="E192" s="265" t="s">
        <v>1378</v>
      </c>
      <c r="F192" s="177" t="s">
        <v>58</v>
      </c>
      <c r="G192" s="177" t="s">
        <v>58</v>
      </c>
      <c r="H192" s="267" t="s">
        <v>1392</v>
      </c>
      <c r="I192" s="180" t="s">
        <v>52</v>
      </c>
      <c r="J192" s="271">
        <v>266722.2</v>
      </c>
      <c r="K192" s="177" t="s">
        <v>1369</v>
      </c>
      <c r="L192" s="180"/>
      <c r="M192" s="180"/>
      <c r="N192" s="180"/>
      <c r="O192" s="180"/>
      <c r="P192" s="216"/>
      <c r="Q192" s="216"/>
      <c r="R192" s="216"/>
      <c r="S192" s="216"/>
      <c r="T192" s="216"/>
      <c r="U192" s="216"/>
      <c r="V192" s="216"/>
      <c r="W192" s="216"/>
      <c r="X192" s="216"/>
      <c r="Y192" s="216"/>
      <c r="Z192" s="216"/>
      <c r="AA192" s="216"/>
      <c r="AB192" s="216"/>
      <c r="AC192" s="216"/>
      <c r="AD192" s="216"/>
      <c r="AE192" s="216"/>
      <c r="AF192" s="216"/>
      <c r="AG192" s="216"/>
      <c r="AH192" s="216"/>
      <c r="AI192" s="216"/>
    </row>
    <row r="193" spans="1:35" ht="14.25" customHeight="1">
      <c r="A193" s="216"/>
      <c r="B193" s="216"/>
      <c r="C193" s="267" t="s">
        <v>964</v>
      </c>
      <c r="D193" s="177" t="s">
        <v>1376</v>
      </c>
      <c r="E193" s="265" t="s">
        <v>1379</v>
      </c>
      <c r="F193" s="177" t="s">
        <v>58</v>
      </c>
      <c r="G193" s="177" t="s">
        <v>58</v>
      </c>
      <c r="H193" s="267" t="s">
        <v>1392</v>
      </c>
      <c r="I193" s="180" t="s">
        <v>52</v>
      </c>
      <c r="J193" s="271">
        <v>266722.2</v>
      </c>
      <c r="K193" s="177" t="s">
        <v>1369</v>
      </c>
      <c r="L193" s="180"/>
      <c r="M193" s="180"/>
      <c r="N193" s="180"/>
      <c r="O193" s="180"/>
      <c r="P193" s="216"/>
      <c r="Q193" s="216"/>
      <c r="R193" s="216"/>
      <c r="S193" s="216"/>
      <c r="T193" s="216"/>
      <c r="U193" s="216"/>
      <c r="V193" s="216"/>
      <c r="W193" s="216"/>
      <c r="X193" s="216"/>
      <c r="Y193" s="216"/>
      <c r="Z193" s="216"/>
      <c r="AA193" s="216"/>
      <c r="AB193" s="216"/>
      <c r="AC193" s="216"/>
      <c r="AD193" s="216"/>
      <c r="AE193" s="216"/>
      <c r="AF193" s="216"/>
      <c r="AG193" s="216"/>
      <c r="AH193" s="216"/>
      <c r="AI193" s="216"/>
    </row>
    <row r="194" spans="1:35" ht="14.25" customHeight="1">
      <c r="A194" s="216"/>
      <c r="B194" s="216"/>
      <c r="C194" s="267" t="s">
        <v>964</v>
      </c>
      <c r="D194" s="177" t="s">
        <v>1376</v>
      </c>
      <c r="E194" s="265" t="s">
        <v>1380</v>
      </c>
      <c r="F194" s="177" t="s">
        <v>58</v>
      </c>
      <c r="G194" s="177" t="s">
        <v>58</v>
      </c>
      <c r="H194" s="267" t="s">
        <v>1392</v>
      </c>
      <c r="I194" s="180" t="s">
        <v>52</v>
      </c>
      <c r="J194" s="271">
        <v>48860</v>
      </c>
      <c r="K194" s="177" t="s">
        <v>1369</v>
      </c>
      <c r="L194" s="180"/>
      <c r="M194" s="180"/>
      <c r="N194" s="180"/>
      <c r="O194" s="180"/>
      <c r="P194" s="216"/>
      <c r="Q194" s="216"/>
      <c r="R194" s="216"/>
      <c r="S194" s="216"/>
      <c r="T194" s="216"/>
      <c r="U194" s="216"/>
      <c r="V194" s="216"/>
      <c r="W194" s="216"/>
      <c r="X194" s="216"/>
      <c r="Y194" s="216"/>
      <c r="Z194" s="216"/>
      <c r="AA194" s="216"/>
      <c r="AB194" s="216"/>
      <c r="AC194" s="216"/>
      <c r="AD194" s="216"/>
      <c r="AE194" s="216"/>
      <c r="AF194" s="216"/>
      <c r="AG194" s="216"/>
      <c r="AH194" s="216"/>
      <c r="AI194" s="216"/>
    </row>
    <row r="195" spans="1:35" ht="14.25" customHeight="1">
      <c r="A195" s="216"/>
      <c r="B195" s="216"/>
      <c r="C195" s="267" t="s">
        <v>964</v>
      </c>
      <c r="D195" s="177" t="s">
        <v>1376</v>
      </c>
      <c r="E195" s="265" t="s">
        <v>1381</v>
      </c>
      <c r="F195" s="177" t="s">
        <v>58</v>
      </c>
      <c r="G195" s="177" t="s">
        <v>58</v>
      </c>
      <c r="H195" s="267" t="s">
        <v>1392</v>
      </c>
      <c r="I195" s="180" t="s">
        <v>52</v>
      </c>
      <c r="J195" s="271">
        <v>50000</v>
      </c>
      <c r="K195" s="177" t="s">
        <v>1369</v>
      </c>
      <c r="L195" s="180"/>
      <c r="M195" s="180"/>
      <c r="N195" s="180"/>
      <c r="O195" s="180"/>
      <c r="P195" s="216"/>
      <c r="Q195" s="216"/>
      <c r="R195" s="216"/>
      <c r="S195" s="216"/>
      <c r="T195" s="216"/>
      <c r="U195" s="216"/>
      <c r="V195" s="216"/>
      <c r="W195" s="216"/>
      <c r="X195" s="216"/>
      <c r="Y195" s="216"/>
      <c r="Z195" s="216"/>
      <c r="AA195" s="216"/>
      <c r="AB195" s="216"/>
      <c r="AC195" s="216"/>
      <c r="AD195" s="216"/>
      <c r="AE195" s="216"/>
      <c r="AF195" s="216"/>
      <c r="AG195" s="216"/>
      <c r="AH195" s="216"/>
      <c r="AI195" s="216"/>
    </row>
    <row r="196" spans="1:35" ht="14.25" customHeight="1">
      <c r="A196" s="216"/>
      <c r="B196" s="216"/>
      <c r="C196" s="267" t="s">
        <v>964</v>
      </c>
      <c r="D196" s="177" t="s">
        <v>1376</v>
      </c>
      <c r="E196" s="265" t="s">
        <v>1382</v>
      </c>
      <c r="F196" s="177" t="s">
        <v>58</v>
      </c>
      <c r="G196" s="177" t="s">
        <v>58</v>
      </c>
      <c r="H196" s="267" t="s">
        <v>1392</v>
      </c>
      <c r="I196" s="180" t="s">
        <v>52</v>
      </c>
      <c r="J196" s="271">
        <v>0</v>
      </c>
      <c r="K196" s="177" t="s">
        <v>1369</v>
      </c>
      <c r="L196" s="180"/>
      <c r="M196" s="180"/>
      <c r="N196" s="180"/>
      <c r="O196" s="180"/>
      <c r="P196" s="216"/>
      <c r="Q196" s="216"/>
      <c r="R196" s="216"/>
      <c r="S196" s="216"/>
      <c r="T196" s="216"/>
      <c r="U196" s="216"/>
      <c r="V196" s="216"/>
      <c r="W196" s="216"/>
      <c r="X196" s="216"/>
      <c r="Y196" s="216"/>
      <c r="Z196" s="216"/>
      <c r="AA196" s="216"/>
      <c r="AB196" s="216"/>
      <c r="AC196" s="216"/>
      <c r="AD196" s="216"/>
      <c r="AE196" s="216"/>
      <c r="AF196" s="216"/>
      <c r="AG196" s="216"/>
      <c r="AH196" s="216"/>
      <c r="AI196" s="216"/>
    </row>
    <row r="197" spans="1:35" ht="14.25" customHeight="1">
      <c r="A197" s="216"/>
      <c r="B197" s="216"/>
      <c r="C197" s="267" t="s">
        <v>964</v>
      </c>
      <c r="D197" s="177" t="s">
        <v>1383</v>
      </c>
      <c r="E197" s="240" t="s">
        <v>1337</v>
      </c>
      <c r="F197" s="177" t="s">
        <v>58</v>
      </c>
      <c r="G197" s="177" t="s">
        <v>58</v>
      </c>
      <c r="H197" s="267" t="s">
        <v>1392</v>
      </c>
      <c r="I197" s="180" t="s">
        <v>52</v>
      </c>
      <c r="J197" s="271">
        <v>0</v>
      </c>
      <c r="K197" s="177" t="s">
        <v>1369</v>
      </c>
      <c r="L197" s="180"/>
      <c r="M197" s="180"/>
      <c r="N197" s="180"/>
      <c r="O197" s="180"/>
      <c r="P197" s="216"/>
      <c r="Q197" s="216"/>
      <c r="R197" s="216"/>
      <c r="S197" s="216"/>
      <c r="T197" s="216"/>
      <c r="U197" s="216"/>
      <c r="V197" s="216"/>
      <c r="W197" s="216"/>
      <c r="X197" s="216"/>
      <c r="Y197" s="216"/>
      <c r="Z197" s="216"/>
      <c r="AA197" s="216"/>
      <c r="AB197" s="216"/>
      <c r="AC197" s="216"/>
      <c r="AD197" s="216"/>
      <c r="AE197" s="216"/>
      <c r="AF197" s="216"/>
      <c r="AG197" s="216"/>
      <c r="AH197" s="216"/>
      <c r="AI197" s="216"/>
    </row>
    <row r="198" spans="1:35" ht="30.95">
      <c r="C198" s="267" t="s">
        <v>964</v>
      </c>
      <c r="D198" s="177" t="s">
        <v>1383</v>
      </c>
      <c r="E198" s="243" t="s">
        <v>1340</v>
      </c>
      <c r="F198" s="177" t="s">
        <v>58</v>
      </c>
      <c r="G198" s="177" t="s">
        <v>58</v>
      </c>
      <c r="H198" s="267" t="s">
        <v>1392</v>
      </c>
      <c r="I198" s="180" t="s">
        <v>52</v>
      </c>
      <c r="J198" s="271">
        <v>0</v>
      </c>
      <c r="K198" s="177" t="s">
        <v>1369</v>
      </c>
    </row>
    <row r="199" spans="1:35" ht="14.25" customHeight="1">
      <c r="A199" s="216"/>
      <c r="B199" s="216"/>
      <c r="C199" s="265" t="s">
        <v>968</v>
      </c>
      <c r="D199" s="177" t="s">
        <v>1367</v>
      </c>
      <c r="E199" s="265" t="s">
        <v>1305</v>
      </c>
      <c r="F199" s="177" t="s">
        <v>58</v>
      </c>
      <c r="G199" s="177" t="s">
        <v>58</v>
      </c>
      <c r="H199" s="265" t="s">
        <v>1157</v>
      </c>
      <c r="I199" s="177" t="s">
        <v>52</v>
      </c>
      <c r="J199" s="269">
        <v>116545143</v>
      </c>
      <c r="K199" s="177" t="s">
        <v>1369</v>
      </c>
      <c r="L199" s="177"/>
      <c r="M199" s="177" t="s">
        <v>1164</v>
      </c>
      <c r="N199" s="177"/>
      <c r="O199" s="177" t="s">
        <v>58</v>
      </c>
      <c r="P199" s="216"/>
      <c r="Q199" s="216"/>
      <c r="R199" s="216"/>
      <c r="S199" s="216"/>
      <c r="T199" s="216"/>
      <c r="U199" s="216"/>
      <c r="V199" s="216"/>
      <c r="W199" s="216"/>
      <c r="X199" s="216"/>
      <c r="Y199" s="216"/>
      <c r="Z199" s="216"/>
      <c r="AA199" s="216"/>
      <c r="AB199" s="216"/>
      <c r="AC199" s="216"/>
      <c r="AD199" s="216"/>
      <c r="AE199" s="216"/>
      <c r="AF199" s="216"/>
      <c r="AG199" s="216"/>
      <c r="AH199" s="216"/>
      <c r="AI199" s="216"/>
    </row>
    <row r="200" spans="1:35" ht="14.25" customHeight="1">
      <c r="A200" s="216"/>
      <c r="B200" s="216"/>
      <c r="C200" s="267" t="s">
        <v>968</v>
      </c>
      <c r="D200" s="180" t="s">
        <v>1367</v>
      </c>
      <c r="E200" s="267" t="s">
        <v>1302</v>
      </c>
      <c r="F200" s="177" t="s">
        <v>58</v>
      </c>
      <c r="G200" s="177" t="s">
        <v>58</v>
      </c>
      <c r="H200" s="267" t="s">
        <v>1157</v>
      </c>
      <c r="I200" s="180" t="s">
        <v>52</v>
      </c>
      <c r="J200" s="263">
        <v>567512963.75999999</v>
      </c>
      <c r="K200" s="177" t="s">
        <v>1369</v>
      </c>
      <c r="L200" s="180"/>
      <c r="M200" s="180"/>
      <c r="N200" s="180"/>
      <c r="O200" s="180" t="s">
        <v>58</v>
      </c>
      <c r="P200" s="216"/>
      <c r="Q200" s="216"/>
      <c r="R200" s="216"/>
      <c r="S200" s="216"/>
      <c r="T200" s="216"/>
      <c r="U200" s="216"/>
      <c r="V200" s="216"/>
      <c r="W200" s="216"/>
      <c r="X200" s="216"/>
      <c r="Y200" s="216"/>
      <c r="Z200" s="216"/>
      <c r="AA200" s="216"/>
      <c r="AB200" s="216"/>
      <c r="AC200" s="216"/>
      <c r="AD200" s="216"/>
      <c r="AE200" s="216"/>
      <c r="AF200" s="216"/>
      <c r="AG200" s="216"/>
      <c r="AH200" s="216"/>
      <c r="AI200" s="216"/>
    </row>
    <row r="201" spans="1:35" ht="14.25" customHeight="1">
      <c r="A201" s="216"/>
      <c r="B201" s="216"/>
      <c r="C201" s="267" t="s">
        <v>968</v>
      </c>
      <c r="D201" s="180" t="s">
        <v>1367</v>
      </c>
      <c r="E201" s="240" t="s">
        <v>1306</v>
      </c>
      <c r="F201" s="177" t="s">
        <v>58</v>
      </c>
      <c r="G201" s="177" t="s">
        <v>58</v>
      </c>
      <c r="H201" s="267" t="s">
        <v>1157</v>
      </c>
      <c r="I201" s="180" t="s">
        <v>52</v>
      </c>
      <c r="J201" s="271">
        <v>0</v>
      </c>
      <c r="K201" s="177" t="s">
        <v>1369</v>
      </c>
      <c r="L201" s="177"/>
      <c r="M201" s="177"/>
      <c r="N201" s="177"/>
      <c r="O201" s="177"/>
      <c r="P201" s="216"/>
      <c r="Q201" s="216"/>
      <c r="R201" s="216"/>
      <c r="S201" s="216"/>
      <c r="T201" s="216"/>
      <c r="U201" s="216"/>
      <c r="V201" s="216"/>
      <c r="W201" s="216"/>
      <c r="X201" s="216"/>
      <c r="Y201" s="216"/>
      <c r="Z201" s="216"/>
      <c r="AA201" s="216"/>
      <c r="AB201" s="216"/>
      <c r="AC201" s="216"/>
      <c r="AD201" s="216"/>
      <c r="AE201" s="216"/>
      <c r="AF201" s="216"/>
      <c r="AG201" s="216"/>
      <c r="AH201" s="216"/>
      <c r="AI201" s="216"/>
    </row>
    <row r="202" spans="1:35" ht="14.25" customHeight="1">
      <c r="A202" s="216"/>
      <c r="B202" s="216"/>
      <c r="C202" s="267" t="s">
        <v>968</v>
      </c>
      <c r="D202" s="180" t="s">
        <v>1367</v>
      </c>
      <c r="E202" s="243" t="s">
        <v>1307</v>
      </c>
      <c r="F202" s="177" t="s">
        <v>58</v>
      </c>
      <c r="G202" s="177" t="s">
        <v>58</v>
      </c>
      <c r="H202" s="267" t="s">
        <v>1157</v>
      </c>
      <c r="I202" s="180" t="s">
        <v>52</v>
      </c>
      <c r="J202" s="271">
        <v>0</v>
      </c>
      <c r="K202" s="177" t="s">
        <v>1369</v>
      </c>
      <c r="L202" s="177"/>
      <c r="M202" s="177"/>
      <c r="N202" s="177"/>
      <c r="O202" s="177"/>
      <c r="P202" s="216"/>
      <c r="Q202" s="216"/>
      <c r="R202" s="216"/>
      <c r="S202" s="216"/>
      <c r="T202" s="216"/>
      <c r="U202" s="216"/>
      <c r="V202" s="216"/>
      <c r="W202" s="216"/>
      <c r="X202" s="216"/>
      <c r="Y202" s="216"/>
      <c r="Z202" s="216"/>
      <c r="AA202" s="216"/>
      <c r="AB202" s="216"/>
      <c r="AC202" s="216"/>
      <c r="AD202" s="216"/>
      <c r="AE202" s="216"/>
      <c r="AF202" s="216"/>
      <c r="AG202" s="216"/>
      <c r="AH202" s="216"/>
      <c r="AI202" s="216"/>
    </row>
    <row r="203" spans="1:35" ht="14.25" customHeight="1">
      <c r="A203" s="216"/>
      <c r="B203" s="216"/>
      <c r="C203" s="267" t="s">
        <v>968</v>
      </c>
      <c r="D203" s="180" t="s">
        <v>1367</v>
      </c>
      <c r="E203" s="265" t="s">
        <v>1370</v>
      </c>
      <c r="F203" s="177" t="s">
        <v>58</v>
      </c>
      <c r="G203" s="177" t="s">
        <v>58</v>
      </c>
      <c r="H203" s="267" t="s">
        <v>1157</v>
      </c>
      <c r="I203" s="180" t="s">
        <v>52</v>
      </c>
      <c r="J203" s="269">
        <v>115093041.12</v>
      </c>
      <c r="K203" s="177" t="s">
        <v>1369</v>
      </c>
      <c r="L203" s="177"/>
      <c r="M203" s="177"/>
      <c r="N203" s="177"/>
      <c r="O203" s="177" t="s">
        <v>58</v>
      </c>
      <c r="P203" s="216"/>
      <c r="Q203" s="216"/>
      <c r="R203" s="216"/>
      <c r="S203" s="216"/>
      <c r="T203" s="216"/>
      <c r="U203" s="216"/>
      <c r="V203" s="216"/>
      <c r="W203" s="216"/>
      <c r="X203" s="216"/>
      <c r="Y203" s="216"/>
      <c r="Z203" s="216"/>
      <c r="AA203" s="216"/>
      <c r="AB203" s="216"/>
      <c r="AC203" s="216"/>
      <c r="AD203" s="216"/>
      <c r="AE203" s="216"/>
      <c r="AF203" s="216"/>
      <c r="AG203" s="216"/>
      <c r="AH203" s="216"/>
      <c r="AI203" s="216"/>
    </row>
    <row r="204" spans="1:35" ht="14.25" customHeight="1">
      <c r="A204" s="216"/>
      <c r="B204" s="216"/>
      <c r="C204" s="267" t="s">
        <v>968</v>
      </c>
      <c r="D204" s="180" t="s">
        <v>1367</v>
      </c>
      <c r="E204" s="243" t="s">
        <v>1313</v>
      </c>
      <c r="F204" s="177" t="s">
        <v>58</v>
      </c>
      <c r="G204" s="177" t="s">
        <v>58</v>
      </c>
      <c r="H204" s="267" t="s">
        <v>1157</v>
      </c>
      <c r="I204" s="180" t="s">
        <v>52</v>
      </c>
      <c r="J204" s="271">
        <v>0</v>
      </c>
      <c r="K204" s="177" t="s">
        <v>1369</v>
      </c>
      <c r="L204" s="180"/>
      <c r="M204" s="180"/>
      <c r="N204" s="180"/>
      <c r="O204" s="180"/>
      <c r="P204" s="216"/>
      <c r="Q204" s="216"/>
      <c r="R204" s="216"/>
      <c r="S204" s="216"/>
      <c r="T204" s="216"/>
      <c r="U204" s="216"/>
      <c r="V204" s="216"/>
      <c r="W204" s="216"/>
      <c r="X204" s="216"/>
      <c r="Y204" s="216"/>
      <c r="Z204" s="216"/>
      <c r="AA204" s="216"/>
      <c r="AB204" s="216"/>
      <c r="AC204" s="216"/>
      <c r="AD204" s="216"/>
      <c r="AE204" s="216"/>
      <c r="AF204" s="216"/>
      <c r="AG204" s="216"/>
      <c r="AH204" s="216"/>
      <c r="AI204" s="216"/>
    </row>
    <row r="205" spans="1:35" ht="14.25" customHeight="1">
      <c r="A205" s="216"/>
      <c r="B205" s="216"/>
      <c r="C205" s="267" t="s">
        <v>968</v>
      </c>
      <c r="D205" s="180" t="s">
        <v>1367</v>
      </c>
      <c r="E205" s="240" t="s">
        <v>1311</v>
      </c>
      <c r="F205" s="177" t="s">
        <v>58</v>
      </c>
      <c r="G205" s="177" t="s">
        <v>58</v>
      </c>
      <c r="H205" s="267" t="s">
        <v>1157</v>
      </c>
      <c r="I205" s="180" t="s">
        <v>52</v>
      </c>
      <c r="J205" s="271">
        <v>0</v>
      </c>
      <c r="K205" s="177" t="s">
        <v>1369</v>
      </c>
      <c r="L205" s="180"/>
      <c r="M205" s="180"/>
      <c r="N205" s="180"/>
      <c r="O205" s="180"/>
      <c r="P205" s="216"/>
      <c r="Q205" s="216"/>
      <c r="R205" s="216"/>
      <c r="S205" s="216"/>
      <c r="T205" s="216"/>
      <c r="U205" s="216"/>
      <c r="V205" s="216"/>
      <c r="W205" s="216"/>
      <c r="X205" s="216"/>
      <c r="Y205" s="216"/>
      <c r="Z205" s="216"/>
      <c r="AA205" s="216"/>
      <c r="AB205" s="216"/>
      <c r="AC205" s="216"/>
      <c r="AD205" s="216"/>
      <c r="AE205" s="216"/>
      <c r="AF205" s="216"/>
      <c r="AG205" s="216"/>
      <c r="AH205" s="216"/>
      <c r="AI205" s="216"/>
    </row>
    <row r="206" spans="1:35" ht="14.25" customHeight="1">
      <c r="A206" s="216"/>
      <c r="B206" s="216"/>
      <c r="C206" s="267" t="s">
        <v>968</v>
      </c>
      <c r="D206" s="180" t="s">
        <v>1371</v>
      </c>
      <c r="E206" s="267" t="s">
        <v>1317</v>
      </c>
      <c r="F206" s="177" t="s">
        <v>58</v>
      </c>
      <c r="G206" s="177" t="s">
        <v>58</v>
      </c>
      <c r="H206" s="267" t="s">
        <v>1157</v>
      </c>
      <c r="I206" s="180" t="s">
        <v>52</v>
      </c>
      <c r="J206" s="271">
        <v>16554262</v>
      </c>
      <c r="K206" s="177" t="s">
        <v>1369</v>
      </c>
      <c r="L206" s="180"/>
      <c r="M206" s="180"/>
      <c r="N206" s="180"/>
      <c r="O206" s="180"/>
      <c r="P206" s="216"/>
      <c r="Q206" s="216"/>
      <c r="R206" s="216"/>
      <c r="S206" s="216"/>
      <c r="T206" s="216"/>
      <c r="U206" s="216"/>
      <c r="V206" s="216"/>
      <c r="W206" s="216"/>
      <c r="X206" s="216"/>
      <c r="Y206" s="216"/>
      <c r="Z206" s="216"/>
      <c r="AA206" s="216"/>
      <c r="AB206" s="216"/>
      <c r="AC206" s="216"/>
      <c r="AD206" s="216"/>
      <c r="AE206" s="216"/>
      <c r="AF206" s="216"/>
      <c r="AG206" s="216"/>
      <c r="AH206" s="216"/>
      <c r="AI206" s="216"/>
    </row>
    <row r="207" spans="1:35" ht="14.25" customHeight="1">
      <c r="A207" s="216"/>
      <c r="B207" s="216"/>
      <c r="C207" s="265" t="s">
        <v>968</v>
      </c>
      <c r="D207" s="177" t="s">
        <v>1371</v>
      </c>
      <c r="E207" s="265" t="s">
        <v>1318</v>
      </c>
      <c r="F207" s="177" t="s">
        <v>58</v>
      </c>
      <c r="G207" s="177" t="s">
        <v>58</v>
      </c>
      <c r="H207" s="265" t="s">
        <v>1157</v>
      </c>
      <c r="I207" s="177" t="s">
        <v>52</v>
      </c>
      <c r="J207" s="269">
        <v>217159420</v>
      </c>
      <c r="K207" s="177" t="s">
        <v>1369</v>
      </c>
      <c r="L207" s="177"/>
      <c r="M207" s="177"/>
      <c r="N207" s="177"/>
      <c r="O207" s="177"/>
      <c r="P207" s="216"/>
      <c r="Q207" s="216"/>
      <c r="R207" s="216"/>
      <c r="S207" s="216"/>
      <c r="T207" s="216"/>
      <c r="U207" s="216"/>
      <c r="V207" s="216"/>
      <c r="W207" s="216"/>
      <c r="X207" s="216"/>
      <c r="Y207" s="216"/>
      <c r="Z207" s="216"/>
      <c r="AA207" s="216"/>
      <c r="AB207" s="216"/>
      <c r="AC207" s="216"/>
      <c r="AD207" s="216"/>
      <c r="AE207" s="216"/>
      <c r="AF207" s="216"/>
      <c r="AG207" s="216"/>
      <c r="AH207" s="216"/>
      <c r="AI207" s="216"/>
    </row>
    <row r="208" spans="1:35" ht="14.25" customHeight="1">
      <c r="A208" s="216"/>
      <c r="B208" s="216"/>
      <c r="C208" s="265" t="s">
        <v>968</v>
      </c>
      <c r="D208" s="177" t="s">
        <v>1371</v>
      </c>
      <c r="E208" s="243" t="s">
        <v>1372</v>
      </c>
      <c r="F208" s="177" t="s">
        <v>58</v>
      </c>
      <c r="G208" s="177" t="s">
        <v>58</v>
      </c>
      <c r="H208" s="265" t="s">
        <v>1157</v>
      </c>
      <c r="I208" s="177" t="s">
        <v>52</v>
      </c>
      <c r="J208" s="269">
        <v>694158</v>
      </c>
      <c r="K208" s="177" t="s">
        <v>1369</v>
      </c>
      <c r="L208" s="177"/>
      <c r="M208" s="177"/>
      <c r="N208" s="177"/>
      <c r="O208" s="177"/>
      <c r="P208" s="216"/>
      <c r="Q208" s="216"/>
      <c r="R208" s="216"/>
      <c r="S208" s="216"/>
      <c r="T208" s="216"/>
      <c r="U208" s="216"/>
      <c r="V208" s="216"/>
      <c r="W208" s="216"/>
      <c r="X208" s="216"/>
      <c r="Y208" s="216"/>
      <c r="Z208" s="216"/>
      <c r="AA208" s="216"/>
      <c r="AB208" s="216"/>
      <c r="AC208" s="216"/>
      <c r="AD208" s="216"/>
      <c r="AE208" s="216"/>
      <c r="AF208" s="216"/>
      <c r="AG208" s="216"/>
      <c r="AH208" s="216"/>
      <c r="AI208" s="216"/>
    </row>
    <row r="209" spans="1:35" ht="14.25" customHeight="1">
      <c r="A209" s="216"/>
      <c r="B209" s="216"/>
      <c r="C209" s="265" t="s">
        <v>968</v>
      </c>
      <c r="D209" s="177" t="s">
        <v>1373</v>
      </c>
      <c r="E209" s="265" t="s">
        <v>1393</v>
      </c>
      <c r="F209" s="177" t="s">
        <v>58</v>
      </c>
      <c r="G209" s="177" t="s">
        <v>58</v>
      </c>
      <c r="H209" s="265" t="s">
        <v>1157</v>
      </c>
      <c r="I209" s="177" t="s">
        <v>52</v>
      </c>
      <c r="J209" s="269">
        <v>0</v>
      </c>
      <c r="K209" s="177" t="s">
        <v>1369</v>
      </c>
      <c r="L209" s="177"/>
      <c r="M209" s="177"/>
      <c r="N209" s="177"/>
      <c r="O209" s="177"/>
      <c r="P209" s="216"/>
      <c r="Q209" s="216"/>
      <c r="R209" s="216"/>
      <c r="S209" s="216"/>
      <c r="T209" s="216"/>
      <c r="U209" s="216"/>
      <c r="V209" s="216"/>
      <c r="W209" s="216"/>
      <c r="X209" s="216"/>
      <c r="Y209" s="216"/>
      <c r="Z209" s="216"/>
      <c r="AA209" s="216"/>
      <c r="AB209" s="216"/>
      <c r="AC209" s="216"/>
      <c r="AD209" s="216"/>
      <c r="AE209" s="216"/>
      <c r="AF209" s="216"/>
      <c r="AG209" s="216"/>
      <c r="AH209" s="216"/>
      <c r="AI209" s="216"/>
    </row>
    <row r="210" spans="1:35" ht="14.25" customHeight="1">
      <c r="A210" s="216"/>
      <c r="B210" s="216"/>
      <c r="C210" s="265" t="s">
        <v>968</v>
      </c>
      <c r="D210" s="177" t="s">
        <v>1374</v>
      </c>
      <c r="E210" s="265" t="s">
        <v>1322</v>
      </c>
      <c r="F210" s="177" t="s">
        <v>58</v>
      </c>
      <c r="G210" s="177" t="s">
        <v>58</v>
      </c>
      <c r="H210" s="265" t="s">
        <v>1157</v>
      </c>
      <c r="I210" s="177" t="s">
        <v>52</v>
      </c>
      <c r="J210" s="269">
        <v>0</v>
      </c>
      <c r="K210" s="177" t="s">
        <v>1369</v>
      </c>
      <c r="L210" s="177"/>
      <c r="M210" s="177"/>
      <c r="N210" s="177"/>
      <c r="O210" s="177"/>
      <c r="P210" s="216"/>
      <c r="Q210" s="216"/>
      <c r="R210" s="216"/>
      <c r="S210" s="216"/>
      <c r="T210" s="216"/>
      <c r="U210" s="216"/>
      <c r="V210" s="216"/>
      <c r="W210" s="216"/>
      <c r="X210" s="216"/>
      <c r="Y210" s="216"/>
      <c r="Z210" s="216"/>
      <c r="AA210" s="216"/>
      <c r="AB210" s="216"/>
      <c r="AC210" s="216"/>
      <c r="AD210" s="216"/>
      <c r="AE210" s="216"/>
      <c r="AF210" s="216"/>
      <c r="AG210" s="216"/>
      <c r="AH210" s="216"/>
      <c r="AI210" s="216"/>
    </row>
    <row r="211" spans="1:35" ht="14.25" customHeight="1">
      <c r="A211" s="216"/>
      <c r="B211" s="216"/>
      <c r="C211" s="265" t="s">
        <v>968</v>
      </c>
      <c r="D211" s="177" t="s">
        <v>1374</v>
      </c>
      <c r="E211" s="240" t="s">
        <v>1375</v>
      </c>
      <c r="F211" s="177" t="s">
        <v>58</v>
      </c>
      <c r="G211" s="177" t="s">
        <v>58</v>
      </c>
      <c r="H211" s="265" t="s">
        <v>1157</v>
      </c>
      <c r="I211" s="177" t="s">
        <v>52</v>
      </c>
      <c r="J211" s="269">
        <v>0</v>
      </c>
      <c r="K211" s="177" t="s">
        <v>1369</v>
      </c>
      <c r="L211" s="177"/>
      <c r="M211" s="177"/>
      <c r="N211" s="177"/>
      <c r="O211" s="177"/>
      <c r="P211" s="216"/>
      <c r="Q211" s="216"/>
      <c r="R211" s="216"/>
      <c r="S211" s="216"/>
      <c r="T211" s="216"/>
      <c r="U211" s="216"/>
      <c r="V211" s="216"/>
      <c r="W211" s="216"/>
      <c r="X211" s="216"/>
      <c r="Y211" s="216"/>
      <c r="Z211" s="216"/>
      <c r="AA211" s="216"/>
      <c r="AB211" s="216"/>
      <c r="AC211" s="216"/>
      <c r="AD211" s="216"/>
      <c r="AE211" s="216"/>
      <c r="AF211" s="216"/>
      <c r="AG211" s="216"/>
      <c r="AH211" s="216"/>
      <c r="AI211" s="216"/>
    </row>
    <row r="212" spans="1:35" ht="14.25" customHeight="1">
      <c r="A212" s="216"/>
      <c r="B212" s="216"/>
      <c r="C212" s="265" t="s">
        <v>968</v>
      </c>
      <c r="D212" s="177" t="s">
        <v>1374</v>
      </c>
      <c r="E212" s="243" t="s">
        <v>1326</v>
      </c>
      <c r="F212" s="177" t="s">
        <v>58</v>
      </c>
      <c r="G212" s="177" t="s">
        <v>58</v>
      </c>
      <c r="H212" s="265" t="s">
        <v>1157</v>
      </c>
      <c r="I212" s="177" t="s">
        <v>52</v>
      </c>
      <c r="J212" s="269">
        <v>0</v>
      </c>
      <c r="K212" s="177" t="s">
        <v>1369</v>
      </c>
      <c r="L212" s="177"/>
      <c r="M212" s="177"/>
      <c r="N212" s="177"/>
      <c r="O212" s="177"/>
      <c r="P212" s="216"/>
      <c r="Q212" s="216"/>
      <c r="R212" s="216"/>
      <c r="S212" s="216"/>
      <c r="T212" s="216"/>
      <c r="U212" s="216"/>
      <c r="V212" s="216"/>
      <c r="W212" s="216"/>
      <c r="X212" s="216"/>
      <c r="Y212" s="216"/>
      <c r="Z212" s="216"/>
      <c r="AA212" s="216"/>
      <c r="AB212" s="216"/>
      <c r="AC212" s="216"/>
      <c r="AD212" s="216"/>
      <c r="AE212" s="216"/>
      <c r="AF212" s="216"/>
      <c r="AG212" s="216"/>
      <c r="AH212" s="216"/>
      <c r="AI212" s="216"/>
    </row>
    <row r="213" spans="1:35" ht="14.25" customHeight="1">
      <c r="A213" s="216"/>
      <c r="B213" s="216"/>
      <c r="C213" s="265" t="s">
        <v>968</v>
      </c>
      <c r="D213" s="177" t="s">
        <v>1376</v>
      </c>
      <c r="E213" s="240" t="s">
        <v>1327</v>
      </c>
      <c r="F213" s="177" t="s">
        <v>58</v>
      </c>
      <c r="G213" s="177" t="s">
        <v>58</v>
      </c>
      <c r="H213" s="265" t="s">
        <v>1157</v>
      </c>
      <c r="I213" s="177" t="s">
        <v>52</v>
      </c>
      <c r="J213" s="269">
        <v>0</v>
      </c>
      <c r="K213" s="177" t="s">
        <v>1369</v>
      </c>
      <c r="L213" s="177"/>
      <c r="M213" s="177"/>
      <c r="N213" s="177"/>
      <c r="O213" s="177"/>
      <c r="P213" s="216"/>
      <c r="Q213" s="216"/>
      <c r="R213" s="216"/>
      <c r="S213" s="216"/>
      <c r="T213" s="216"/>
      <c r="U213" s="216"/>
      <c r="V213" s="216"/>
      <c r="W213" s="216"/>
      <c r="X213" s="216"/>
      <c r="Y213" s="216"/>
      <c r="Z213" s="216"/>
      <c r="AA213" s="216"/>
      <c r="AB213" s="216"/>
      <c r="AC213" s="216"/>
      <c r="AD213" s="216"/>
      <c r="AE213" s="216"/>
      <c r="AF213" s="216"/>
      <c r="AG213" s="216"/>
      <c r="AH213" s="216"/>
      <c r="AI213" s="216"/>
    </row>
    <row r="214" spans="1:35" ht="14.25" customHeight="1">
      <c r="A214" s="216"/>
      <c r="B214" s="216"/>
      <c r="C214" s="265" t="s">
        <v>968</v>
      </c>
      <c r="D214" s="177" t="s">
        <v>1376</v>
      </c>
      <c r="E214" s="265" t="s">
        <v>1377</v>
      </c>
      <c r="F214" s="177" t="s">
        <v>58</v>
      </c>
      <c r="G214" s="177" t="s">
        <v>58</v>
      </c>
      <c r="H214" s="265" t="s">
        <v>1157</v>
      </c>
      <c r="I214" s="177" t="s">
        <v>52</v>
      </c>
      <c r="J214" s="269">
        <v>0</v>
      </c>
      <c r="K214" s="177" t="s">
        <v>1369</v>
      </c>
      <c r="L214" s="177"/>
      <c r="M214" s="177"/>
      <c r="N214" s="177"/>
      <c r="O214" s="177"/>
      <c r="P214" s="216"/>
      <c r="Q214" s="216"/>
      <c r="R214" s="216"/>
      <c r="S214" s="216"/>
      <c r="T214" s="216"/>
      <c r="U214" s="216"/>
      <c r="V214" s="216"/>
      <c r="W214" s="216"/>
      <c r="X214" s="216"/>
      <c r="Y214" s="216"/>
      <c r="Z214" s="216"/>
      <c r="AA214" s="216"/>
      <c r="AB214" s="216"/>
      <c r="AC214" s="216"/>
      <c r="AD214" s="216"/>
      <c r="AE214" s="216"/>
      <c r="AF214" s="216"/>
      <c r="AG214" s="216"/>
      <c r="AH214" s="216"/>
      <c r="AI214" s="216"/>
    </row>
    <row r="215" spans="1:35" ht="14.25" customHeight="1">
      <c r="A215" s="216"/>
      <c r="B215" s="216"/>
      <c r="C215" s="265" t="s">
        <v>968</v>
      </c>
      <c r="D215" s="177" t="s">
        <v>1376</v>
      </c>
      <c r="E215" s="265" t="s">
        <v>1378</v>
      </c>
      <c r="F215" s="177" t="s">
        <v>58</v>
      </c>
      <c r="G215" s="177" t="s">
        <v>58</v>
      </c>
      <c r="H215" s="265" t="s">
        <v>1157</v>
      </c>
      <c r="I215" s="177" t="s">
        <v>52</v>
      </c>
      <c r="J215" s="269">
        <v>0</v>
      </c>
      <c r="K215" s="177" t="s">
        <v>1369</v>
      </c>
      <c r="L215" s="177"/>
      <c r="M215" s="177"/>
      <c r="N215" s="177"/>
      <c r="O215" s="177"/>
      <c r="P215" s="216"/>
      <c r="Q215" s="216"/>
      <c r="R215" s="216"/>
      <c r="S215" s="216"/>
      <c r="T215" s="216"/>
      <c r="U215" s="216"/>
      <c r="V215" s="216"/>
      <c r="W215" s="216"/>
      <c r="X215" s="216"/>
      <c r="Y215" s="216"/>
      <c r="Z215" s="216"/>
      <c r="AA215" s="216"/>
      <c r="AB215" s="216"/>
      <c r="AC215" s="216"/>
      <c r="AD215" s="216"/>
      <c r="AE215" s="216"/>
      <c r="AF215" s="216"/>
      <c r="AG215" s="216"/>
      <c r="AH215" s="216"/>
      <c r="AI215" s="216"/>
    </row>
    <row r="216" spans="1:35" ht="14.25" customHeight="1">
      <c r="A216" s="216"/>
      <c r="B216" s="216"/>
      <c r="C216" s="265" t="s">
        <v>968</v>
      </c>
      <c r="D216" s="177" t="s">
        <v>1376</v>
      </c>
      <c r="E216" s="265" t="s">
        <v>1379</v>
      </c>
      <c r="F216" s="177" t="s">
        <v>58</v>
      </c>
      <c r="G216" s="177" t="s">
        <v>58</v>
      </c>
      <c r="H216" s="265" t="s">
        <v>1157</v>
      </c>
      <c r="I216" s="177" t="s">
        <v>52</v>
      </c>
      <c r="J216" s="269">
        <v>0</v>
      </c>
      <c r="K216" s="177" t="s">
        <v>1369</v>
      </c>
      <c r="L216" s="177"/>
      <c r="M216" s="177"/>
      <c r="N216" s="177"/>
      <c r="O216" s="177"/>
      <c r="P216" s="216"/>
      <c r="Q216" s="216"/>
      <c r="R216" s="216"/>
      <c r="S216" s="216"/>
      <c r="T216" s="216"/>
      <c r="U216" s="216"/>
      <c r="V216" s="216"/>
      <c r="W216" s="216"/>
      <c r="X216" s="216"/>
      <c r="Y216" s="216"/>
      <c r="Z216" s="216"/>
      <c r="AA216" s="216"/>
      <c r="AB216" s="216"/>
      <c r="AC216" s="216"/>
      <c r="AD216" s="216"/>
      <c r="AE216" s="216"/>
      <c r="AF216" s="216"/>
      <c r="AG216" s="216"/>
      <c r="AH216" s="216"/>
      <c r="AI216" s="216"/>
    </row>
    <row r="217" spans="1:35" ht="30.95">
      <c r="C217" s="265" t="s">
        <v>968</v>
      </c>
      <c r="D217" s="177" t="s">
        <v>1376</v>
      </c>
      <c r="E217" s="240" t="s">
        <v>1324</v>
      </c>
      <c r="F217" s="177" t="s">
        <v>58</v>
      </c>
      <c r="G217" s="177" t="s">
        <v>58</v>
      </c>
      <c r="H217" s="265" t="s">
        <v>1157</v>
      </c>
      <c r="I217" s="177" t="s">
        <v>52</v>
      </c>
      <c r="J217" s="269">
        <v>0</v>
      </c>
      <c r="K217" s="177" t="s">
        <v>1369</v>
      </c>
    </row>
    <row r="218" spans="1:35" ht="30.95">
      <c r="C218" s="265" t="s">
        <v>968</v>
      </c>
      <c r="D218" s="177" t="s">
        <v>1376</v>
      </c>
      <c r="E218" s="243" t="s">
        <v>1333</v>
      </c>
      <c r="F218" s="177" t="s">
        <v>58</v>
      </c>
      <c r="G218" s="177" t="s">
        <v>58</v>
      </c>
      <c r="H218" s="265" t="s">
        <v>1157</v>
      </c>
      <c r="I218" s="177" t="s">
        <v>52</v>
      </c>
      <c r="J218" s="269">
        <v>0</v>
      </c>
      <c r="K218" s="177" t="s">
        <v>1369</v>
      </c>
    </row>
    <row r="219" spans="1:35" ht="30.95">
      <c r="C219" s="265" t="s">
        <v>968</v>
      </c>
      <c r="D219" s="177" t="s">
        <v>1376</v>
      </c>
      <c r="E219" s="240" t="s">
        <v>1336</v>
      </c>
      <c r="F219" s="177" t="s">
        <v>58</v>
      </c>
      <c r="G219" s="177" t="s">
        <v>58</v>
      </c>
      <c r="H219" s="265" t="s">
        <v>1157</v>
      </c>
      <c r="I219" s="177" t="s">
        <v>52</v>
      </c>
      <c r="J219" s="269">
        <v>0</v>
      </c>
      <c r="K219" s="177" t="s">
        <v>1369</v>
      </c>
    </row>
    <row r="220" spans="1:35" ht="14.25" customHeight="1">
      <c r="A220" s="216"/>
      <c r="B220" s="216"/>
      <c r="C220" s="265" t="s">
        <v>968</v>
      </c>
      <c r="D220" s="177" t="s">
        <v>1383</v>
      </c>
      <c r="E220" s="240" t="s">
        <v>1337</v>
      </c>
      <c r="F220" s="177" t="s">
        <v>58</v>
      </c>
      <c r="G220" s="177" t="s">
        <v>58</v>
      </c>
      <c r="H220" s="265" t="s">
        <v>1157</v>
      </c>
      <c r="I220" s="177" t="s">
        <v>52</v>
      </c>
      <c r="J220" s="269">
        <v>0</v>
      </c>
      <c r="K220" s="177" t="s">
        <v>1369</v>
      </c>
      <c r="L220" s="177"/>
      <c r="M220" s="177"/>
      <c r="N220" s="177"/>
      <c r="O220" s="177"/>
      <c r="P220" s="216"/>
      <c r="Q220" s="216"/>
      <c r="R220" s="216"/>
      <c r="S220" s="216"/>
      <c r="T220" s="216"/>
      <c r="U220" s="216"/>
      <c r="V220" s="216"/>
      <c r="W220" s="216"/>
      <c r="X220" s="216"/>
      <c r="Y220" s="216"/>
      <c r="Z220" s="216"/>
      <c r="AA220" s="216"/>
      <c r="AB220" s="216"/>
      <c r="AC220" s="216"/>
      <c r="AD220" s="216"/>
      <c r="AE220" s="216"/>
      <c r="AF220" s="216"/>
      <c r="AG220" s="216"/>
      <c r="AH220" s="216"/>
      <c r="AI220" s="216"/>
    </row>
    <row r="221" spans="1:35" ht="14.25" customHeight="1">
      <c r="A221" s="216"/>
      <c r="B221" s="216"/>
      <c r="C221" s="265" t="s">
        <v>968</v>
      </c>
      <c r="D221" s="177" t="s">
        <v>1383</v>
      </c>
      <c r="E221" s="240" t="s">
        <v>1340</v>
      </c>
      <c r="F221" s="177" t="s">
        <v>58</v>
      </c>
      <c r="G221" s="177" t="s">
        <v>58</v>
      </c>
      <c r="H221" s="265" t="s">
        <v>1157</v>
      </c>
      <c r="I221" s="177" t="s">
        <v>52</v>
      </c>
      <c r="J221" s="269">
        <v>0</v>
      </c>
      <c r="K221" s="177" t="s">
        <v>1369</v>
      </c>
      <c r="L221" s="180"/>
      <c r="M221" s="180"/>
      <c r="N221" s="180"/>
      <c r="O221" s="180"/>
      <c r="P221" s="216"/>
      <c r="Q221" s="216"/>
      <c r="R221" s="216"/>
      <c r="S221" s="216"/>
      <c r="T221" s="216"/>
      <c r="U221" s="216"/>
      <c r="V221" s="216"/>
      <c r="W221" s="216"/>
      <c r="X221" s="216"/>
      <c r="Y221" s="216"/>
      <c r="Z221" s="216"/>
      <c r="AA221" s="216"/>
      <c r="AB221" s="216"/>
      <c r="AC221" s="216"/>
      <c r="AD221" s="216"/>
      <c r="AE221" s="216"/>
      <c r="AF221" s="216"/>
      <c r="AG221" s="216"/>
      <c r="AH221" s="216"/>
      <c r="AI221" s="216"/>
    </row>
    <row r="222" spans="1:35" ht="14.25" customHeight="1">
      <c r="A222" s="216"/>
      <c r="B222" s="216"/>
      <c r="C222" s="267" t="s">
        <v>973</v>
      </c>
      <c r="D222" s="180" t="s">
        <v>1367</v>
      </c>
      <c r="E222" s="267" t="s">
        <v>1305</v>
      </c>
      <c r="F222" s="177" t="s">
        <v>58</v>
      </c>
      <c r="G222" s="177" t="s">
        <v>58</v>
      </c>
      <c r="H222" s="267" t="s">
        <v>1160</v>
      </c>
      <c r="I222" s="180" t="s">
        <v>52</v>
      </c>
      <c r="J222" s="271">
        <v>98130886</v>
      </c>
      <c r="K222" s="177" t="s">
        <v>1369</v>
      </c>
      <c r="L222" s="180"/>
      <c r="M222" s="180" t="s">
        <v>1164</v>
      </c>
      <c r="N222" s="180"/>
      <c r="O222" s="180" t="s">
        <v>58</v>
      </c>
      <c r="P222" s="216"/>
      <c r="Q222" s="216"/>
      <c r="R222" s="216"/>
      <c r="S222" s="216"/>
      <c r="T222" s="216"/>
      <c r="U222" s="216"/>
      <c r="V222" s="216"/>
      <c r="W222" s="216"/>
      <c r="X222" s="216"/>
      <c r="Y222" s="216"/>
      <c r="Z222" s="216"/>
      <c r="AA222" s="216"/>
      <c r="AB222" s="216"/>
      <c r="AC222" s="216"/>
      <c r="AD222" s="216"/>
      <c r="AE222" s="216"/>
      <c r="AF222" s="216"/>
      <c r="AG222" s="216"/>
      <c r="AH222" s="216"/>
      <c r="AI222" s="216"/>
    </row>
    <row r="223" spans="1:35" ht="14.25" customHeight="1">
      <c r="A223" s="216"/>
      <c r="B223" s="216"/>
      <c r="C223" s="265" t="s">
        <v>973</v>
      </c>
      <c r="D223" s="177" t="s">
        <v>1367</v>
      </c>
      <c r="E223" s="265" t="s">
        <v>1302</v>
      </c>
      <c r="F223" s="177" t="s">
        <v>58</v>
      </c>
      <c r="G223" s="177" t="s">
        <v>58</v>
      </c>
      <c r="H223" s="265" t="s">
        <v>1160</v>
      </c>
      <c r="I223" s="177" t="s">
        <v>52</v>
      </c>
      <c r="J223" s="269">
        <v>81051339.810000002</v>
      </c>
      <c r="K223" s="177" t="s">
        <v>1369</v>
      </c>
      <c r="L223" s="177"/>
      <c r="M223" s="177"/>
      <c r="N223" s="177"/>
      <c r="O223" s="177" t="s">
        <v>58</v>
      </c>
      <c r="P223" s="216"/>
      <c r="Q223" s="216"/>
      <c r="R223" s="216"/>
      <c r="S223" s="216"/>
      <c r="T223" s="216"/>
      <c r="U223" s="216"/>
      <c r="V223" s="216"/>
      <c r="W223" s="216"/>
      <c r="X223" s="216"/>
      <c r="Y223" s="216"/>
      <c r="Z223" s="216"/>
      <c r="AA223" s="216"/>
      <c r="AB223" s="216"/>
      <c r="AC223" s="216"/>
      <c r="AD223" s="216"/>
      <c r="AE223" s="216"/>
      <c r="AF223" s="216"/>
      <c r="AG223" s="216"/>
      <c r="AH223" s="216"/>
      <c r="AI223" s="216"/>
    </row>
    <row r="224" spans="1:35" ht="14.25" customHeight="1">
      <c r="A224" s="216"/>
      <c r="B224" s="216"/>
      <c r="C224" s="265" t="s">
        <v>973</v>
      </c>
      <c r="D224" s="177" t="s">
        <v>1367</v>
      </c>
      <c r="E224" s="265" t="s">
        <v>1394</v>
      </c>
      <c r="F224" s="177" t="s">
        <v>58</v>
      </c>
      <c r="G224" s="177" t="s">
        <v>58</v>
      </c>
      <c r="H224" s="265" t="s">
        <v>1160</v>
      </c>
      <c r="I224" s="177" t="s">
        <v>52</v>
      </c>
      <c r="J224" s="269">
        <v>13000000</v>
      </c>
      <c r="K224" s="177" t="s">
        <v>1369</v>
      </c>
      <c r="L224" s="177"/>
      <c r="M224" s="177"/>
      <c r="N224" s="177"/>
      <c r="O224" s="177" t="s">
        <v>58</v>
      </c>
      <c r="P224" s="216"/>
      <c r="Q224" s="216"/>
      <c r="R224" s="216"/>
      <c r="S224" s="216"/>
      <c r="T224" s="216"/>
      <c r="U224" s="216"/>
      <c r="V224" s="216"/>
      <c r="W224" s="216"/>
      <c r="X224" s="216"/>
      <c r="Y224" s="216"/>
      <c r="Z224" s="216"/>
      <c r="AA224" s="216"/>
      <c r="AB224" s="216"/>
      <c r="AC224" s="216"/>
      <c r="AD224" s="216"/>
      <c r="AE224" s="216"/>
      <c r="AF224" s="216"/>
      <c r="AG224" s="216"/>
      <c r="AH224" s="216"/>
      <c r="AI224" s="216"/>
    </row>
    <row r="225" spans="1:35" ht="14.25" customHeight="1">
      <c r="A225" s="216"/>
      <c r="B225" s="216"/>
      <c r="C225" s="265" t="s">
        <v>973</v>
      </c>
      <c r="D225" s="177" t="s">
        <v>1367</v>
      </c>
      <c r="E225" s="240" t="s">
        <v>1307</v>
      </c>
      <c r="F225" s="177" t="s">
        <v>58</v>
      </c>
      <c r="G225" s="177" t="s">
        <v>58</v>
      </c>
      <c r="H225" s="265" t="s">
        <v>1160</v>
      </c>
      <c r="I225" s="177" t="s">
        <v>52</v>
      </c>
      <c r="J225" s="269">
        <v>0</v>
      </c>
      <c r="K225" s="177" t="s">
        <v>1369</v>
      </c>
      <c r="L225" s="180"/>
      <c r="M225" s="180"/>
      <c r="N225" s="180"/>
      <c r="O225" s="180"/>
      <c r="P225" s="216"/>
      <c r="Q225" s="216"/>
      <c r="R225" s="216"/>
      <c r="S225" s="216"/>
      <c r="T225" s="216"/>
      <c r="U225" s="216"/>
      <c r="V225" s="216"/>
      <c r="W225" s="216"/>
      <c r="X225" s="216"/>
      <c r="Y225" s="216"/>
      <c r="Z225" s="216"/>
      <c r="AA225" s="216"/>
      <c r="AB225" s="216"/>
      <c r="AC225" s="216"/>
      <c r="AD225" s="216"/>
      <c r="AE225" s="216"/>
      <c r="AF225" s="216"/>
      <c r="AG225" s="216"/>
      <c r="AH225" s="216"/>
      <c r="AI225" s="216"/>
    </row>
    <row r="226" spans="1:35" ht="14.25" customHeight="1">
      <c r="A226" s="216"/>
      <c r="B226" s="216"/>
      <c r="C226" s="265" t="s">
        <v>973</v>
      </c>
      <c r="D226" s="177" t="s">
        <v>1367</v>
      </c>
      <c r="E226" s="267" t="s">
        <v>1370</v>
      </c>
      <c r="F226" s="177" t="s">
        <v>58</v>
      </c>
      <c r="G226" s="177" t="s">
        <v>58</v>
      </c>
      <c r="H226" s="265" t="s">
        <v>1160</v>
      </c>
      <c r="I226" s="177" t="s">
        <v>52</v>
      </c>
      <c r="J226" s="271">
        <v>4555096.4000000004</v>
      </c>
      <c r="K226" s="177" t="s">
        <v>1369</v>
      </c>
      <c r="L226" s="180"/>
      <c r="M226" s="180"/>
      <c r="N226" s="180"/>
      <c r="O226" s="180"/>
      <c r="P226" s="216"/>
      <c r="Q226" s="216"/>
      <c r="R226" s="216"/>
      <c r="S226" s="216"/>
      <c r="T226" s="216"/>
      <c r="U226" s="216"/>
      <c r="V226" s="216"/>
      <c r="W226" s="216"/>
      <c r="X226" s="216"/>
      <c r="Y226" s="216"/>
      <c r="Z226" s="216"/>
      <c r="AA226" s="216"/>
      <c r="AB226" s="216"/>
      <c r="AC226" s="216"/>
      <c r="AD226" s="216"/>
      <c r="AE226" s="216"/>
      <c r="AF226" s="216"/>
      <c r="AG226" s="216"/>
      <c r="AH226" s="216"/>
      <c r="AI226" s="216"/>
    </row>
    <row r="227" spans="1:35" ht="14.25" customHeight="1">
      <c r="A227" s="216"/>
      <c r="B227" s="216"/>
      <c r="C227" s="265" t="s">
        <v>973</v>
      </c>
      <c r="D227" s="177" t="s">
        <v>1367</v>
      </c>
      <c r="E227" s="240" t="s">
        <v>1313</v>
      </c>
      <c r="F227" s="177" t="s">
        <v>58</v>
      </c>
      <c r="G227" s="177" t="s">
        <v>58</v>
      </c>
      <c r="H227" s="265" t="s">
        <v>1160</v>
      </c>
      <c r="I227" s="177" t="s">
        <v>52</v>
      </c>
      <c r="J227" s="269">
        <v>0</v>
      </c>
      <c r="K227" s="177" t="s">
        <v>1369</v>
      </c>
      <c r="L227" s="177"/>
      <c r="M227" s="177"/>
      <c r="N227" s="177"/>
      <c r="O227" s="177"/>
      <c r="P227" s="216"/>
      <c r="Q227" s="216"/>
      <c r="R227" s="216"/>
      <c r="S227" s="216"/>
      <c r="T227" s="216"/>
      <c r="U227" s="216"/>
      <c r="V227" s="216"/>
      <c r="W227" s="216"/>
      <c r="X227" s="216"/>
      <c r="Y227" s="216"/>
      <c r="Z227" s="216"/>
      <c r="AA227" s="216"/>
      <c r="AB227" s="216"/>
      <c r="AC227" s="216"/>
      <c r="AD227" s="216"/>
      <c r="AE227" s="216"/>
      <c r="AF227" s="216"/>
      <c r="AG227" s="216"/>
      <c r="AH227" s="216"/>
      <c r="AI227" s="216"/>
    </row>
    <row r="228" spans="1:35" ht="14.25" customHeight="1">
      <c r="A228" s="216"/>
      <c r="B228" s="216"/>
      <c r="C228" s="267" t="s">
        <v>973</v>
      </c>
      <c r="D228" s="180" t="s">
        <v>1367</v>
      </c>
      <c r="E228" s="267" t="s">
        <v>1388</v>
      </c>
      <c r="F228" s="177" t="s">
        <v>58</v>
      </c>
      <c r="G228" s="177" t="s">
        <v>58</v>
      </c>
      <c r="H228" s="265" t="s">
        <v>1160</v>
      </c>
      <c r="I228" s="177" t="s">
        <v>52</v>
      </c>
      <c r="J228" s="271">
        <v>97355.43</v>
      </c>
      <c r="K228" s="177" t="s">
        <v>1369</v>
      </c>
      <c r="L228" s="180"/>
      <c r="M228" s="180"/>
      <c r="N228" s="180"/>
      <c r="O228" s="180"/>
      <c r="P228" s="216"/>
      <c r="Q228" s="216"/>
      <c r="R228" s="216"/>
      <c r="S228" s="216"/>
      <c r="T228" s="216"/>
      <c r="U228" s="216"/>
      <c r="V228" s="216"/>
      <c r="W228" s="216"/>
      <c r="X228" s="216"/>
      <c r="Y228" s="216"/>
      <c r="Z228" s="216"/>
      <c r="AA228" s="216"/>
      <c r="AB228" s="216"/>
      <c r="AC228" s="216"/>
      <c r="AD228" s="216"/>
      <c r="AE228" s="216"/>
      <c r="AF228" s="216"/>
      <c r="AG228" s="216"/>
      <c r="AH228" s="216"/>
      <c r="AI228" s="216"/>
    </row>
    <row r="229" spans="1:35" ht="14.25" customHeight="1">
      <c r="A229" s="216"/>
      <c r="B229" s="216"/>
      <c r="C229" s="265" t="s">
        <v>973</v>
      </c>
      <c r="D229" s="177" t="s">
        <v>1371</v>
      </c>
      <c r="E229" s="265" t="s">
        <v>1317</v>
      </c>
      <c r="F229" s="177" t="s">
        <v>58</v>
      </c>
      <c r="G229" s="177" t="s">
        <v>58</v>
      </c>
      <c r="H229" s="265" t="s">
        <v>1160</v>
      </c>
      <c r="I229" s="177" t="s">
        <v>52</v>
      </c>
      <c r="J229" s="269">
        <v>0</v>
      </c>
      <c r="K229" s="177" t="s">
        <v>1369</v>
      </c>
      <c r="L229" s="177"/>
      <c r="M229" s="177"/>
      <c r="N229" s="177"/>
      <c r="O229" s="177"/>
      <c r="P229" s="216"/>
      <c r="Q229" s="216"/>
      <c r="R229" s="216"/>
      <c r="S229" s="216"/>
      <c r="T229" s="216"/>
      <c r="U229" s="216"/>
      <c r="V229" s="216"/>
      <c r="W229" s="216"/>
      <c r="X229" s="216"/>
      <c r="Y229" s="216"/>
      <c r="Z229" s="216"/>
      <c r="AA229" s="216"/>
      <c r="AB229" s="216"/>
      <c r="AC229" s="216"/>
      <c r="AD229" s="216"/>
      <c r="AE229" s="216"/>
      <c r="AF229" s="216"/>
      <c r="AG229" s="216"/>
      <c r="AH229" s="216"/>
      <c r="AI229" s="216"/>
    </row>
    <row r="230" spans="1:35" ht="14.25" customHeight="1">
      <c r="A230" s="216"/>
      <c r="B230" s="216"/>
      <c r="C230" s="265" t="s">
        <v>973</v>
      </c>
      <c r="D230" s="177" t="s">
        <v>1371</v>
      </c>
      <c r="E230" s="243" t="s">
        <v>1318</v>
      </c>
      <c r="F230" s="177" t="s">
        <v>58</v>
      </c>
      <c r="G230" s="177" t="s">
        <v>58</v>
      </c>
      <c r="H230" s="265" t="s">
        <v>1160</v>
      </c>
      <c r="I230" s="177" t="s">
        <v>52</v>
      </c>
      <c r="J230" s="269">
        <v>0</v>
      </c>
      <c r="K230" s="177" t="s">
        <v>1369</v>
      </c>
      <c r="L230" s="177"/>
      <c r="M230" s="177"/>
      <c r="N230" s="177"/>
      <c r="O230" s="177"/>
      <c r="P230" s="216"/>
      <c r="Q230" s="216"/>
      <c r="R230" s="216"/>
      <c r="S230" s="216"/>
      <c r="T230" s="216"/>
      <c r="U230" s="216"/>
      <c r="V230" s="216"/>
      <c r="W230" s="216"/>
      <c r="X230" s="216"/>
      <c r="Y230" s="216"/>
      <c r="Z230" s="216"/>
      <c r="AA230" s="216"/>
      <c r="AB230" s="216"/>
      <c r="AC230" s="216"/>
      <c r="AD230" s="216"/>
      <c r="AE230" s="216"/>
      <c r="AF230" s="216"/>
      <c r="AG230" s="216"/>
      <c r="AH230" s="216"/>
      <c r="AI230" s="216"/>
    </row>
    <row r="231" spans="1:35" ht="14.25" customHeight="1">
      <c r="A231" s="216"/>
      <c r="B231" s="216"/>
      <c r="C231" s="265" t="s">
        <v>973</v>
      </c>
      <c r="D231" s="177" t="s">
        <v>1371</v>
      </c>
      <c r="E231" s="240" t="s">
        <v>1372</v>
      </c>
      <c r="F231" s="177" t="s">
        <v>58</v>
      </c>
      <c r="G231" s="177" t="s">
        <v>58</v>
      </c>
      <c r="H231" s="265" t="s">
        <v>1160</v>
      </c>
      <c r="I231" s="177" t="s">
        <v>52</v>
      </c>
      <c r="J231" s="269">
        <v>0</v>
      </c>
      <c r="K231" s="177" t="s">
        <v>1369</v>
      </c>
      <c r="L231" s="177"/>
      <c r="M231" s="177"/>
      <c r="N231" s="177"/>
      <c r="O231" s="177"/>
      <c r="P231" s="216"/>
      <c r="Q231" s="216"/>
      <c r="R231" s="216"/>
      <c r="S231" s="216"/>
      <c r="T231" s="216"/>
      <c r="U231" s="216"/>
      <c r="V231" s="216"/>
      <c r="W231" s="216"/>
      <c r="X231" s="216"/>
      <c r="Y231" s="216"/>
      <c r="Z231" s="216"/>
      <c r="AA231" s="216"/>
      <c r="AB231" s="216"/>
      <c r="AC231" s="216"/>
      <c r="AD231" s="216"/>
      <c r="AE231" s="216"/>
      <c r="AF231" s="216"/>
      <c r="AG231" s="216"/>
      <c r="AH231" s="216"/>
      <c r="AI231" s="216"/>
    </row>
    <row r="232" spans="1:35" ht="14.25" customHeight="1">
      <c r="A232" s="216"/>
      <c r="B232" s="216"/>
      <c r="C232" s="265" t="s">
        <v>973</v>
      </c>
      <c r="D232" s="177" t="s">
        <v>1373</v>
      </c>
      <c r="E232" s="243" t="s">
        <v>1320</v>
      </c>
      <c r="F232" s="177" t="s">
        <v>58</v>
      </c>
      <c r="G232" s="177" t="s">
        <v>58</v>
      </c>
      <c r="H232" s="265" t="s">
        <v>1160</v>
      </c>
      <c r="I232" s="177" t="s">
        <v>52</v>
      </c>
      <c r="J232" s="264">
        <v>24011932.079999998</v>
      </c>
      <c r="K232" s="177" t="s">
        <v>1369</v>
      </c>
      <c r="L232" s="177"/>
      <c r="M232" s="177"/>
      <c r="N232" s="177"/>
      <c r="O232" s="177"/>
      <c r="P232" s="216"/>
      <c r="Q232" s="216"/>
      <c r="R232" s="216"/>
      <c r="S232" s="216"/>
      <c r="T232" s="216"/>
      <c r="U232" s="216"/>
      <c r="V232" s="216"/>
      <c r="W232" s="216"/>
      <c r="X232" s="216"/>
      <c r="Y232" s="216"/>
      <c r="Z232" s="216"/>
      <c r="AA232" s="216"/>
      <c r="AB232" s="216"/>
      <c r="AC232" s="216"/>
      <c r="AD232" s="216"/>
      <c r="AE232" s="216"/>
      <c r="AF232" s="216"/>
      <c r="AG232" s="216"/>
      <c r="AH232" s="216"/>
      <c r="AI232" s="216"/>
    </row>
    <row r="233" spans="1:35" ht="14.25" customHeight="1">
      <c r="A233" s="216"/>
      <c r="B233" s="216"/>
      <c r="C233" s="265" t="s">
        <v>973</v>
      </c>
      <c r="D233" s="177" t="s">
        <v>1374</v>
      </c>
      <c r="E233" s="265" t="s">
        <v>1322</v>
      </c>
      <c r="F233" s="177" t="s">
        <v>58</v>
      </c>
      <c r="G233" s="177" t="s">
        <v>58</v>
      </c>
      <c r="H233" s="265" t="s">
        <v>1160</v>
      </c>
      <c r="I233" s="177" t="s">
        <v>52</v>
      </c>
      <c r="J233" s="264">
        <v>108374714.69</v>
      </c>
      <c r="K233" s="177" t="s">
        <v>1369</v>
      </c>
      <c r="L233" s="177"/>
      <c r="M233" s="177"/>
      <c r="N233" s="177"/>
      <c r="O233" s="177"/>
      <c r="P233" s="216"/>
      <c r="Q233" s="216"/>
      <c r="R233" s="216"/>
      <c r="S233" s="216"/>
      <c r="T233" s="216"/>
      <c r="U233" s="216"/>
      <c r="V233" s="216"/>
      <c r="W233" s="216"/>
      <c r="X233" s="216"/>
      <c r="Y233" s="216"/>
      <c r="Z233" s="216"/>
      <c r="AA233" s="216"/>
      <c r="AB233" s="216"/>
      <c r="AC233" s="216"/>
      <c r="AD233" s="216"/>
      <c r="AE233" s="216"/>
      <c r="AF233" s="216"/>
      <c r="AG233" s="216"/>
      <c r="AH233" s="216"/>
      <c r="AI233" s="216"/>
    </row>
    <row r="234" spans="1:35" ht="14.25" customHeight="1">
      <c r="A234" s="216"/>
      <c r="B234" s="216"/>
      <c r="C234" s="265" t="s">
        <v>973</v>
      </c>
      <c r="D234" s="177" t="s">
        <v>1374</v>
      </c>
      <c r="E234" s="243" t="s">
        <v>1375</v>
      </c>
      <c r="F234" s="177" t="s">
        <v>58</v>
      </c>
      <c r="G234" s="177" t="s">
        <v>58</v>
      </c>
      <c r="H234" s="265" t="s">
        <v>1160</v>
      </c>
      <c r="I234" s="177" t="s">
        <v>52</v>
      </c>
      <c r="J234" s="269">
        <v>0</v>
      </c>
      <c r="K234" s="177" t="s">
        <v>1369</v>
      </c>
      <c r="L234" s="177"/>
      <c r="M234" s="177"/>
      <c r="N234" s="177"/>
      <c r="O234" s="177"/>
      <c r="P234" s="216"/>
      <c r="Q234" s="216"/>
      <c r="R234" s="216"/>
      <c r="S234" s="216"/>
      <c r="T234" s="216"/>
      <c r="U234" s="216"/>
      <c r="V234" s="216"/>
      <c r="W234" s="216"/>
      <c r="X234" s="216"/>
      <c r="Y234" s="216"/>
      <c r="Z234" s="216"/>
      <c r="AA234" s="216"/>
      <c r="AB234" s="216"/>
      <c r="AC234" s="216"/>
      <c r="AD234" s="216"/>
      <c r="AE234" s="216"/>
      <c r="AF234" s="216"/>
      <c r="AG234" s="216"/>
      <c r="AH234" s="216"/>
      <c r="AI234" s="216"/>
    </row>
    <row r="235" spans="1:35" ht="14.25" customHeight="1">
      <c r="A235" s="216"/>
      <c r="B235" s="216"/>
      <c r="C235" s="265" t="s">
        <v>973</v>
      </c>
      <c r="D235" s="177" t="s">
        <v>1374</v>
      </c>
      <c r="E235" s="240" t="s">
        <v>1326</v>
      </c>
      <c r="F235" s="177" t="s">
        <v>58</v>
      </c>
      <c r="G235" s="177" t="s">
        <v>58</v>
      </c>
      <c r="H235" s="265" t="s">
        <v>1160</v>
      </c>
      <c r="I235" s="177" t="s">
        <v>52</v>
      </c>
      <c r="J235" s="269">
        <v>0</v>
      </c>
      <c r="K235" s="177" t="s">
        <v>1369</v>
      </c>
      <c r="L235" s="177"/>
      <c r="M235" s="177"/>
      <c r="N235" s="177"/>
      <c r="O235" s="177"/>
      <c r="P235" s="216"/>
      <c r="Q235" s="216"/>
      <c r="R235" s="216"/>
      <c r="S235" s="216"/>
      <c r="T235" s="216"/>
      <c r="U235" s="216"/>
      <c r="V235" s="216"/>
      <c r="W235" s="216"/>
      <c r="X235" s="216"/>
      <c r="Y235" s="216"/>
      <c r="Z235" s="216"/>
      <c r="AA235" s="216"/>
      <c r="AB235" s="216"/>
      <c r="AC235" s="216"/>
      <c r="AD235" s="216"/>
      <c r="AE235" s="216"/>
      <c r="AF235" s="216"/>
      <c r="AG235" s="216"/>
      <c r="AH235" s="216"/>
      <c r="AI235" s="216"/>
    </row>
    <row r="236" spans="1:35" ht="14.25" customHeight="1">
      <c r="A236" s="216"/>
      <c r="B236" s="216"/>
      <c r="C236" s="265" t="s">
        <v>973</v>
      </c>
      <c r="D236" s="177" t="s">
        <v>1376</v>
      </c>
      <c r="E236" s="243" t="s">
        <v>1327</v>
      </c>
      <c r="F236" s="177" t="s">
        <v>58</v>
      </c>
      <c r="G236" s="177" t="s">
        <v>58</v>
      </c>
      <c r="H236" s="265" t="s">
        <v>1160</v>
      </c>
      <c r="I236" s="177" t="s">
        <v>52</v>
      </c>
      <c r="J236" s="269">
        <v>0</v>
      </c>
      <c r="K236" s="177" t="s">
        <v>1369</v>
      </c>
      <c r="L236" s="177"/>
      <c r="M236" s="177"/>
      <c r="N236" s="177"/>
      <c r="O236" s="177"/>
      <c r="P236" s="216"/>
      <c r="Q236" s="216"/>
      <c r="R236" s="216"/>
      <c r="S236" s="216"/>
      <c r="T236" s="216"/>
      <c r="U236" s="216"/>
      <c r="V236" s="216"/>
      <c r="W236" s="216"/>
      <c r="X236" s="216"/>
      <c r="Y236" s="216"/>
      <c r="Z236" s="216"/>
      <c r="AA236" s="216"/>
      <c r="AB236" s="216"/>
      <c r="AC236" s="216"/>
      <c r="AD236" s="216"/>
      <c r="AE236" s="216"/>
      <c r="AF236" s="216"/>
      <c r="AG236" s="216"/>
      <c r="AH236" s="216"/>
      <c r="AI236" s="216"/>
    </row>
    <row r="237" spans="1:35" ht="14.25" customHeight="1">
      <c r="A237" s="216"/>
      <c r="B237" s="216"/>
      <c r="C237" s="265" t="s">
        <v>973</v>
      </c>
      <c r="D237" s="177" t="s">
        <v>1395</v>
      </c>
      <c r="E237" s="265" t="s">
        <v>1377</v>
      </c>
      <c r="F237" s="177" t="s">
        <v>58</v>
      </c>
      <c r="G237" s="177" t="s">
        <v>58</v>
      </c>
      <c r="H237" s="265" t="s">
        <v>1160</v>
      </c>
      <c r="I237" s="177" t="s">
        <v>52</v>
      </c>
      <c r="J237" s="264">
        <v>36135607.240000002</v>
      </c>
      <c r="K237" s="177" t="s">
        <v>1369</v>
      </c>
      <c r="L237" s="177"/>
      <c r="M237" s="177"/>
      <c r="N237" s="177"/>
      <c r="O237" s="177"/>
      <c r="P237" s="216"/>
      <c r="Q237" s="216"/>
      <c r="R237" s="216"/>
      <c r="S237" s="216"/>
      <c r="T237" s="216"/>
      <c r="U237" s="216"/>
      <c r="V237" s="216"/>
      <c r="W237" s="216"/>
      <c r="X237" s="216"/>
      <c r="Y237" s="216"/>
      <c r="Z237" s="216"/>
      <c r="AA237" s="216"/>
      <c r="AB237" s="216"/>
      <c r="AC237" s="216"/>
      <c r="AD237" s="216"/>
      <c r="AE237" s="216"/>
      <c r="AF237" s="216"/>
      <c r="AG237" s="216"/>
      <c r="AH237" s="216"/>
      <c r="AI237" s="216"/>
    </row>
    <row r="238" spans="1:35" ht="14.25" customHeight="1">
      <c r="A238" s="216"/>
      <c r="B238" s="216"/>
      <c r="C238" s="265" t="s">
        <v>973</v>
      </c>
      <c r="D238" s="177" t="s">
        <v>1395</v>
      </c>
      <c r="E238" s="265" t="s">
        <v>1378</v>
      </c>
      <c r="F238" s="177" t="s">
        <v>58</v>
      </c>
      <c r="G238" s="177" t="s">
        <v>58</v>
      </c>
      <c r="H238" s="265" t="s">
        <v>1160</v>
      </c>
      <c r="I238" s="177" t="s">
        <v>52</v>
      </c>
      <c r="J238" s="264">
        <v>153659.92000000001</v>
      </c>
      <c r="K238" s="177" t="s">
        <v>1369</v>
      </c>
      <c r="L238" s="177"/>
      <c r="M238" s="177"/>
      <c r="N238" s="177"/>
      <c r="O238" s="177"/>
      <c r="P238" s="216"/>
      <c r="Q238" s="216"/>
      <c r="R238" s="216"/>
      <c r="S238" s="216"/>
      <c r="T238" s="216"/>
      <c r="U238" s="216"/>
      <c r="V238" s="216"/>
      <c r="W238" s="216"/>
      <c r="X238" s="216"/>
      <c r="Y238" s="216"/>
      <c r="Z238" s="216"/>
      <c r="AA238" s="216"/>
      <c r="AB238" s="216"/>
      <c r="AC238" s="216"/>
      <c r="AD238" s="216"/>
      <c r="AE238" s="216"/>
      <c r="AF238" s="216"/>
      <c r="AG238" s="216"/>
      <c r="AH238" s="216"/>
      <c r="AI238" s="216"/>
    </row>
    <row r="239" spans="1:35" ht="14.25" customHeight="1">
      <c r="A239" s="216"/>
      <c r="B239" s="216"/>
      <c r="C239" s="265" t="s">
        <v>973</v>
      </c>
      <c r="D239" s="177" t="s">
        <v>1395</v>
      </c>
      <c r="E239" s="265" t="s">
        <v>1379</v>
      </c>
      <c r="F239" s="177" t="s">
        <v>58</v>
      </c>
      <c r="G239" s="177" t="s">
        <v>58</v>
      </c>
      <c r="H239" s="265" t="s">
        <v>1160</v>
      </c>
      <c r="I239" s="177" t="s">
        <v>52</v>
      </c>
      <c r="J239" s="264">
        <v>153659.92000000001</v>
      </c>
      <c r="K239" s="177" t="s">
        <v>1369</v>
      </c>
      <c r="L239" s="177"/>
      <c r="M239" s="177"/>
      <c r="N239" s="177"/>
      <c r="O239" s="177"/>
      <c r="P239" s="216"/>
      <c r="Q239" s="216"/>
      <c r="R239" s="216"/>
      <c r="S239" s="216"/>
      <c r="T239" s="216"/>
      <c r="U239" s="216"/>
      <c r="V239" s="216"/>
      <c r="W239" s="216"/>
      <c r="X239" s="216"/>
      <c r="Y239" s="216"/>
      <c r="Z239" s="216"/>
      <c r="AA239" s="216"/>
      <c r="AB239" s="216"/>
      <c r="AC239" s="216"/>
      <c r="AD239" s="216"/>
      <c r="AE239" s="216"/>
      <c r="AF239" s="216"/>
      <c r="AG239" s="216"/>
      <c r="AH239" s="216"/>
      <c r="AI239" s="216"/>
    </row>
    <row r="240" spans="1:35" ht="30.95">
      <c r="C240" s="265" t="s">
        <v>973</v>
      </c>
      <c r="D240" s="177" t="s">
        <v>1395</v>
      </c>
      <c r="E240" s="243" t="s">
        <v>1324</v>
      </c>
      <c r="F240" s="177" t="s">
        <v>58</v>
      </c>
      <c r="G240" s="177" t="s">
        <v>58</v>
      </c>
      <c r="H240" s="265" t="s">
        <v>1160</v>
      </c>
      <c r="I240" s="177" t="s">
        <v>52</v>
      </c>
      <c r="J240" s="581">
        <v>318360</v>
      </c>
      <c r="K240" s="177" t="s">
        <v>1369</v>
      </c>
    </row>
    <row r="241" spans="1:35" ht="30.95">
      <c r="C241" s="265" t="s">
        <v>973</v>
      </c>
      <c r="D241" s="177" t="s">
        <v>1395</v>
      </c>
      <c r="E241" s="240" t="s">
        <v>1333</v>
      </c>
      <c r="F241" s="177" t="s">
        <v>58</v>
      </c>
      <c r="G241" s="177" t="s">
        <v>58</v>
      </c>
      <c r="H241" s="265" t="s">
        <v>1160</v>
      </c>
      <c r="I241" s="177" t="s">
        <v>52</v>
      </c>
      <c r="J241" s="581">
        <v>20000</v>
      </c>
      <c r="K241" s="177" t="s">
        <v>1369</v>
      </c>
    </row>
    <row r="242" spans="1:35" ht="30.95">
      <c r="C242" s="265" t="s">
        <v>973</v>
      </c>
      <c r="D242" s="177" t="s">
        <v>1395</v>
      </c>
      <c r="E242" s="243" t="s">
        <v>1336</v>
      </c>
      <c r="F242" s="177" t="s">
        <v>58</v>
      </c>
      <c r="G242" s="177" t="s">
        <v>58</v>
      </c>
      <c r="H242" s="265" t="s">
        <v>1160</v>
      </c>
      <c r="I242" s="177" t="s">
        <v>52</v>
      </c>
      <c r="J242" s="581">
        <v>0</v>
      </c>
      <c r="K242" s="177" t="s">
        <v>1369</v>
      </c>
    </row>
    <row r="243" spans="1:35" ht="14.25" customHeight="1">
      <c r="A243" s="216"/>
      <c r="B243" s="216"/>
      <c r="C243" s="265" t="s">
        <v>973</v>
      </c>
      <c r="D243" s="177" t="s">
        <v>1383</v>
      </c>
      <c r="E243" s="240" t="s">
        <v>1337</v>
      </c>
      <c r="F243" s="177" t="s">
        <v>58</v>
      </c>
      <c r="G243" s="177" t="s">
        <v>58</v>
      </c>
      <c r="H243" s="265" t="s">
        <v>1160</v>
      </c>
      <c r="I243" s="177" t="s">
        <v>52</v>
      </c>
      <c r="J243" s="264">
        <v>0</v>
      </c>
      <c r="K243" s="177" t="s">
        <v>1369</v>
      </c>
      <c r="L243" s="177"/>
      <c r="M243" s="177"/>
      <c r="N243" s="177"/>
      <c r="O243" s="177"/>
      <c r="P243" s="216"/>
      <c r="Q243" s="216"/>
      <c r="R243" s="216"/>
      <c r="S243" s="216"/>
      <c r="T243" s="216"/>
      <c r="U243" s="216"/>
      <c r="V243" s="216"/>
      <c r="W243" s="216"/>
      <c r="X243" s="216"/>
      <c r="Y243" s="216"/>
      <c r="Z243" s="216"/>
      <c r="AA243" s="216"/>
      <c r="AB243" s="216"/>
      <c r="AC243" s="216"/>
      <c r="AD243" s="216"/>
      <c r="AE243" s="216"/>
      <c r="AF243" s="216"/>
      <c r="AG243" s="216"/>
      <c r="AH243" s="216"/>
      <c r="AI243" s="216"/>
    </row>
    <row r="244" spans="1:35" ht="14.25" customHeight="1">
      <c r="A244" s="216"/>
      <c r="B244" s="216"/>
      <c r="C244" s="265" t="s">
        <v>973</v>
      </c>
      <c r="D244" s="177" t="s">
        <v>1383</v>
      </c>
      <c r="E244" s="243" t="s">
        <v>1340</v>
      </c>
      <c r="F244" s="177" t="s">
        <v>58</v>
      </c>
      <c r="G244" s="177" t="s">
        <v>58</v>
      </c>
      <c r="H244" s="265" t="s">
        <v>1160</v>
      </c>
      <c r="I244" s="177" t="s">
        <v>52</v>
      </c>
      <c r="J244" s="264">
        <v>0</v>
      </c>
      <c r="K244" s="177" t="s">
        <v>1369</v>
      </c>
      <c r="L244" s="180"/>
      <c r="M244" s="180"/>
      <c r="N244" s="180"/>
      <c r="O244" s="180"/>
      <c r="P244" s="216"/>
      <c r="Q244" s="216"/>
      <c r="R244" s="216"/>
      <c r="S244" s="216"/>
      <c r="T244" s="216"/>
      <c r="U244" s="216"/>
      <c r="V244" s="216"/>
      <c r="W244" s="216"/>
      <c r="X244" s="216"/>
      <c r="Y244" s="216"/>
      <c r="Z244" s="216"/>
      <c r="AA244" s="216"/>
      <c r="AB244" s="216"/>
      <c r="AC244" s="216"/>
      <c r="AD244" s="216"/>
      <c r="AE244" s="216"/>
      <c r="AF244" s="216"/>
      <c r="AG244" s="216"/>
      <c r="AH244" s="216"/>
      <c r="AI244" s="216"/>
    </row>
    <row r="245" spans="1:35" ht="14.25" customHeight="1">
      <c r="A245" s="216"/>
      <c r="B245" s="216"/>
      <c r="C245" s="267" t="s">
        <v>1167</v>
      </c>
      <c r="D245" s="180" t="s">
        <v>1367</v>
      </c>
      <c r="E245" s="267" t="s">
        <v>1305</v>
      </c>
      <c r="F245" s="177" t="s">
        <v>58</v>
      </c>
      <c r="G245" s="177" t="s">
        <v>58</v>
      </c>
      <c r="H245" s="267" t="s">
        <v>1166</v>
      </c>
      <c r="I245" s="180" t="s">
        <v>52</v>
      </c>
      <c r="J245" s="271">
        <v>93098</v>
      </c>
      <c r="K245" s="177" t="s">
        <v>1369</v>
      </c>
      <c r="L245" s="180"/>
      <c r="M245" s="180" t="s">
        <v>1164</v>
      </c>
      <c r="N245" s="180"/>
      <c r="O245" s="180" t="s">
        <v>58</v>
      </c>
      <c r="P245" s="216"/>
      <c r="Q245" s="216"/>
      <c r="R245" s="216"/>
      <c r="S245" s="216"/>
      <c r="T245" s="216"/>
      <c r="U245" s="216"/>
      <c r="V245" s="216"/>
      <c r="W245" s="216"/>
      <c r="X245" s="216"/>
      <c r="Y245" s="216"/>
      <c r="Z245" s="216"/>
      <c r="AA245" s="216"/>
      <c r="AB245" s="216"/>
      <c r="AC245" s="216"/>
      <c r="AD245" s="216"/>
      <c r="AE245" s="216"/>
      <c r="AF245" s="216"/>
      <c r="AG245" s="216"/>
      <c r="AH245" s="216"/>
      <c r="AI245" s="216"/>
    </row>
    <row r="246" spans="1:35" ht="14.25" customHeight="1">
      <c r="A246" s="216"/>
      <c r="B246" s="216"/>
      <c r="C246" s="265" t="s">
        <v>1167</v>
      </c>
      <c r="D246" s="177" t="s">
        <v>1367</v>
      </c>
      <c r="E246" s="265" t="s">
        <v>1302</v>
      </c>
      <c r="F246" s="177" t="s">
        <v>58</v>
      </c>
      <c r="G246" s="177" t="s">
        <v>58</v>
      </c>
      <c r="H246" s="265" t="s">
        <v>1166</v>
      </c>
      <c r="I246" s="177" t="s">
        <v>52</v>
      </c>
      <c r="J246" s="269">
        <v>3591185.3</v>
      </c>
      <c r="K246" s="177" t="s">
        <v>1369</v>
      </c>
      <c r="L246" s="177"/>
      <c r="M246" s="177"/>
      <c r="N246" s="177"/>
      <c r="O246" s="177"/>
      <c r="P246" s="216"/>
      <c r="Q246" s="216"/>
      <c r="R246" s="216"/>
      <c r="S246" s="216"/>
      <c r="T246" s="216"/>
      <c r="U246" s="216"/>
      <c r="V246" s="216"/>
      <c r="W246" s="216"/>
      <c r="X246" s="216"/>
      <c r="Y246" s="216"/>
      <c r="Z246" s="216"/>
      <c r="AA246" s="216"/>
      <c r="AB246" s="216"/>
      <c r="AC246" s="216"/>
      <c r="AD246" s="216"/>
      <c r="AE246" s="216"/>
      <c r="AF246" s="216"/>
      <c r="AG246" s="216"/>
      <c r="AH246" s="216"/>
      <c r="AI246" s="216"/>
    </row>
    <row r="247" spans="1:35" ht="14.25" customHeight="1">
      <c r="A247" s="216"/>
      <c r="B247" s="216"/>
      <c r="C247" s="265" t="s">
        <v>1167</v>
      </c>
      <c r="D247" s="177" t="s">
        <v>1367</v>
      </c>
      <c r="E247" s="240" t="s">
        <v>1306</v>
      </c>
      <c r="F247" s="177" t="s">
        <v>58</v>
      </c>
      <c r="G247" s="177" t="s">
        <v>58</v>
      </c>
      <c r="H247" s="265" t="s">
        <v>1166</v>
      </c>
      <c r="I247" s="177" t="s">
        <v>52</v>
      </c>
      <c r="J247" s="264">
        <v>0</v>
      </c>
      <c r="K247" s="177" t="s">
        <v>1369</v>
      </c>
      <c r="L247" s="180"/>
      <c r="M247" s="180"/>
      <c r="N247" s="180"/>
      <c r="O247" s="180"/>
      <c r="P247" s="216"/>
      <c r="Q247" s="216"/>
      <c r="R247" s="216"/>
      <c r="S247" s="216"/>
      <c r="T247" s="216"/>
      <c r="U247" s="216"/>
      <c r="V247" s="216"/>
      <c r="W247" s="216"/>
      <c r="X247" s="216"/>
      <c r="Y247" s="216"/>
      <c r="Z247" s="216"/>
      <c r="AA247" s="216"/>
      <c r="AB247" s="216"/>
      <c r="AC247" s="216"/>
      <c r="AD247" s="216"/>
      <c r="AE247" s="216"/>
      <c r="AF247" s="216"/>
      <c r="AG247" s="216"/>
      <c r="AH247" s="216"/>
      <c r="AI247" s="216"/>
    </row>
    <row r="248" spans="1:35" ht="14.25" customHeight="1">
      <c r="A248" s="216"/>
      <c r="B248" s="216"/>
      <c r="C248" s="265" t="s">
        <v>1167</v>
      </c>
      <c r="D248" s="177" t="s">
        <v>1367</v>
      </c>
      <c r="E248" s="243" t="s">
        <v>1307</v>
      </c>
      <c r="F248" s="177" t="s">
        <v>58</v>
      </c>
      <c r="G248" s="177" t="s">
        <v>58</v>
      </c>
      <c r="H248" s="265" t="s">
        <v>1166</v>
      </c>
      <c r="I248" s="177" t="s">
        <v>52</v>
      </c>
      <c r="J248" s="264">
        <v>0</v>
      </c>
      <c r="K248" s="177" t="s">
        <v>1369</v>
      </c>
      <c r="L248" s="180"/>
      <c r="M248" s="180"/>
      <c r="N248" s="180"/>
      <c r="O248" s="180"/>
      <c r="P248" s="216"/>
      <c r="Q248" s="216"/>
      <c r="R248" s="216"/>
      <c r="S248" s="216"/>
      <c r="T248" s="216"/>
      <c r="U248" s="216"/>
      <c r="V248" s="216"/>
      <c r="W248" s="216"/>
      <c r="X248" s="216"/>
      <c r="Y248" s="216"/>
      <c r="Z248" s="216"/>
      <c r="AA248" s="216"/>
      <c r="AB248" s="216"/>
      <c r="AC248" s="216"/>
      <c r="AD248" s="216"/>
      <c r="AE248" s="216"/>
      <c r="AF248" s="216"/>
      <c r="AG248" s="216"/>
      <c r="AH248" s="216"/>
      <c r="AI248" s="216"/>
    </row>
    <row r="249" spans="1:35" ht="14.25" customHeight="1">
      <c r="A249" s="216"/>
      <c r="B249" s="216"/>
      <c r="C249" s="265" t="s">
        <v>1167</v>
      </c>
      <c r="D249" s="177" t="s">
        <v>1367</v>
      </c>
      <c r="E249" s="240" t="s">
        <v>1310</v>
      </c>
      <c r="F249" s="177" t="s">
        <v>58</v>
      </c>
      <c r="G249" s="177" t="s">
        <v>58</v>
      </c>
      <c r="H249" s="265" t="s">
        <v>1166</v>
      </c>
      <c r="I249" s="177" t="s">
        <v>52</v>
      </c>
      <c r="J249" s="264">
        <v>0</v>
      </c>
      <c r="K249" s="177" t="s">
        <v>1369</v>
      </c>
      <c r="L249" s="180"/>
      <c r="M249" s="180"/>
      <c r="N249" s="180"/>
      <c r="O249" s="180"/>
      <c r="P249" s="216"/>
      <c r="Q249" s="216"/>
      <c r="R249" s="216"/>
      <c r="S249" s="216"/>
      <c r="T249" s="216"/>
      <c r="U249" s="216"/>
      <c r="V249" s="216"/>
      <c r="W249" s="216"/>
      <c r="X249" s="216"/>
      <c r="Y249" s="216"/>
      <c r="Z249" s="216"/>
      <c r="AA249" s="216"/>
      <c r="AB249" s="216"/>
      <c r="AC249" s="216"/>
      <c r="AD249" s="216"/>
      <c r="AE249" s="216"/>
      <c r="AF249" s="216"/>
      <c r="AG249" s="216"/>
      <c r="AH249" s="216"/>
      <c r="AI249" s="216"/>
    </row>
    <row r="250" spans="1:35" ht="14.25" customHeight="1">
      <c r="A250" s="216"/>
      <c r="B250" s="216"/>
      <c r="C250" s="265" t="s">
        <v>1167</v>
      </c>
      <c r="D250" s="177" t="s">
        <v>1367</v>
      </c>
      <c r="E250" s="243" t="s">
        <v>1313</v>
      </c>
      <c r="F250" s="177" t="s">
        <v>58</v>
      </c>
      <c r="G250" s="177" t="s">
        <v>58</v>
      </c>
      <c r="H250" s="265" t="s">
        <v>1166</v>
      </c>
      <c r="I250" s="177" t="s">
        <v>52</v>
      </c>
      <c r="J250" s="264">
        <v>0</v>
      </c>
      <c r="K250" s="177" t="s">
        <v>1369</v>
      </c>
      <c r="L250" s="180"/>
      <c r="M250" s="180"/>
      <c r="N250" s="180"/>
      <c r="O250" s="180"/>
      <c r="P250" s="216"/>
      <c r="Q250" s="216"/>
      <c r="R250" s="216"/>
      <c r="S250" s="216"/>
      <c r="T250" s="216"/>
      <c r="U250" s="216"/>
      <c r="V250" s="216"/>
      <c r="W250" s="216"/>
      <c r="X250" s="216"/>
      <c r="Y250" s="216"/>
      <c r="Z250" s="216"/>
      <c r="AA250" s="216"/>
      <c r="AB250" s="216"/>
      <c r="AC250" s="216"/>
      <c r="AD250" s="216"/>
      <c r="AE250" s="216"/>
      <c r="AF250" s="216"/>
      <c r="AG250" s="216"/>
      <c r="AH250" s="216"/>
      <c r="AI250" s="216"/>
    </row>
    <row r="251" spans="1:35" ht="14.25" customHeight="1">
      <c r="A251" s="216"/>
      <c r="B251" s="216"/>
      <c r="C251" s="265" t="s">
        <v>1167</v>
      </c>
      <c r="D251" s="177" t="s">
        <v>1367</v>
      </c>
      <c r="E251" s="240" t="s">
        <v>1311</v>
      </c>
      <c r="F251" s="177" t="s">
        <v>58</v>
      </c>
      <c r="G251" s="177" t="s">
        <v>58</v>
      </c>
      <c r="H251" s="265" t="s">
        <v>1166</v>
      </c>
      <c r="I251" s="177" t="s">
        <v>52</v>
      </c>
      <c r="J251" s="264">
        <v>0</v>
      </c>
      <c r="K251" s="177" t="s">
        <v>1369</v>
      </c>
      <c r="L251" s="180"/>
      <c r="M251" s="180"/>
      <c r="N251" s="180"/>
      <c r="O251" s="180"/>
      <c r="P251" s="216"/>
      <c r="Q251" s="216"/>
      <c r="R251" s="216"/>
      <c r="S251" s="216"/>
      <c r="T251" s="216"/>
      <c r="U251" s="216"/>
      <c r="V251" s="216"/>
      <c r="W251" s="216"/>
      <c r="X251" s="216"/>
      <c r="Y251" s="216"/>
      <c r="Z251" s="216"/>
      <c r="AA251" s="216"/>
      <c r="AB251" s="216"/>
      <c r="AC251" s="216"/>
      <c r="AD251" s="216"/>
      <c r="AE251" s="216"/>
      <c r="AF251" s="216"/>
      <c r="AG251" s="216"/>
      <c r="AH251" s="216"/>
      <c r="AI251" s="216"/>
    </row>
    <row r="252" spans="1:35" ht="14.25" customHeight="1">
      <c r="A252" s="216"/>
      <c r="B252" s="216"/>
      <c r="C252" s="267" t="s">
        <v>1167</v>
      </c>
      <c r="D252" s="180" t="s">
        <v>1371</v>
      </c>
      <c r="E252" s="267" t="s">
        <v>1317</v>
      </c>
      <c r="F252" s="177" t="s">
        <v>58</v>
      </c>
      <c r="G252" s="177" t="s">
        <v>58</v>
      </c>
      <c r="H252" s="267" t="s">
        <v>1166</v>
      </c>
      <c r="I252" s="180" t="s">
        <v>52</v>
      </c>
      <c r="J252" s="271">
        <v>858592</v>
      </c>
      <c r="K252" s="177" t="s">
        <v>1369</v>
      </c>
      <c r="L252" s="180"/>
      <c r="M252" s="180"/>
      <c r="N252" s="180"/>
      <c r="O252" s="180"/>
      <c r="P252" s="216"/>
      <c r="Q252" s="216"/>
      <c r="R252" s="216"/>
      <c r="S252" s="216"/>
      <c r="T252" s="216"/>
      <c r="U252" s="216"/>
      <c r="V252" s="216"/>
      <c r="W252" s="216"/>
      <c r="X252" s="216"/>
      <c r="Y252" s="216"/>
      <c r="Z252" s="216"/>
      <c r="AA252" s="216"/>
      <c r="AB252" s="216"/>
      <c r="AC252" s="216"/>
      <c r="AD252" s="216"/>
      <c r="AE252" s="216"/>
      <c r="AF252" s="216"/>
      <c r="AG252" s="216"/>
      <c r="AH252" s="216"/>
      <c r="AI252" s="216"/>
    </row>
    <row r="253" spans="1:35" ht="14.25" customHeight="1">
      <c r="A253" s="216"/>
      <c r="B253" s="216"/>
      <c r="C253" s="265" t="s">
        <v>1167</v>
      </c>
      <c r="D253" s="177" t="s">
        <v>1371</v>
      </c>
      <c r="E253" s="265" t="s">
        <v>1318</v>
      </c>
      <c r="F253" s="177" t="s">
        <v>58</v>
      </c>
      <c r="G253" s="177" t="s">
        <v>58</v>
      </c>
      <c r="H253" s="265" t="s">
        <v>1166</v>
      </c>
      <c r="I253" s="177" t="s">
        <v>52</v>
      </c>
      <c r="J253" s="269">
        <v>9788106</v>
      </c>
      <c r="K253" s="177" t="s">
        <v>1369</v>
      </c>
      <c r="L253" s="177"/>
      <c r="M253" s="177"/>
      <c r="N253" s="177"/>
      <c r="O253" s="177"/>
      <c r="P253" s="216"/>
      <c r="Q253" s="216"/>
      <c r="R253" s="216"/>
      <c r="S253" s="216"/>
      <c r="T253" s="216"/>
      <c r="U253" s="216"/>
      <c r="V253" s="216"/>
      <c r="W253" s="216"/>
      <c r="X253" s="216"/>
      <c r="Y253" s="216"/>
      <c r="Z253" s="216"/>
      <c r="AA253" s="216"/>
      <c r="AB253" s="216"/>
      <c r="AC253" s="216"/>
      <c r="AD253" s="216"/>
      <c r="AE253" s="216"/>
      <c r="AF253" s="216"/>
      <c r="AG253" s="216"/>
      <c r="AH253" s="216"/>
      <c r="AI253" s="216"/>
    </row>
    <row r="254" spans="1:35" ht="14.25" customHeight="1">
      <c r="A254" s="216"/>
      <c r="B254" s="216"/>
      <c r="C254" s="265" t="s">
        <v>1167</v>
      </c>
      <c r="D254" s="177" t="s">
        <v>1371</v>
      </c>
      <c r="E254" s="243" t="s">
        <v>1372</v>
      </c>
      <c r="F254" s="177" t="s">
        <v>58</v>
      </c>
      <c r="G254" s="177" t="s">
        <v>58</v>
      </c>
      <c r="H254" s="265" t="s">
        <v>1166</v>
      </c>
      <c r="I254" s="177" t="s">
        <v>52</v>
      </c>
      <c r="J254" s="264">
        <v>0</v>
      </c>
      <c r="K254" s="177" t="s">
        <v>1369</v>
      </c>
      <c r="L254" s="177"/>
      <c r="M254" s="177"/>
      <c r="N254" s="177"/>
      <c r="O254" s="177"/>
      <c r="P254" s="216"/>
      <c r="Q254" s="216"/>
      <c r="R254" s="216"/>
      <c r="S254" s="216"/>
      <c r="T254" s="216"/>
      <c r="U254" s="216"/>
      <c r="V254" s="216"/>
      <c r="W254" s="216"/>
      <c r="X254" s="216"/>
      <c r="Y254" s="216"/>
      <c r="Z254" s="216"/>
      <c r="AA254" s="216"/>
      <c r="AB254" s="216"/>
      <c r="AC254" s="216"/>
      <c r="AD254" s="216"/>
      <c r="AE254" s="216"/>
      <c r="AF254" s="216"/>
      <c r="AG254" s="216"/>
      <c r="AH254" s="216"/>
      <c r="AI254" s="216"/>
    </row>
    <row r="255" spans="1:35" ht="14.25" customHeight="1">
      <c r="A255" s="216"/>
      <c r="B255" s="216"/>
      <c r="C255" s="265" t="s">
        <v>1167</v>
      </c>
      <c r="D255" s="177" t="s">
        <v>1373</v>
      </c>
      <c r="E255" s="240" t="s">
        <v>1320</v>
      </c>
      <c r="F255" s="177" t="s">
        <v>58</v>
      </c>
      <c r="G255" s="177" t="s">
        <v>58</v>
      </c>
      <c r="H255" s="265" t="s">
        <v>1166</v>
      </c>
      <c r="I255" s="177" t="s">
        <v>52</v>
      </c>
      <c r="J255" s="269">
        <v>15</v>
      </c>
      <c r="K255" s="177" t="s">
        <v>1369</v>
      </c>
      <c r="L255" s="177"/>
      <c r="M255" s="177"/>
      <c r="N255" s="177"/>
      <c r="O255" s="177"/>
      <c r="P255" s="216"/>
      <c r="Q255" s="216"/>
      <c r="R255" s="216"/>
      <c r="S255" s="216"/>
      <c r="T255" s="216"/>
      <c r="U255" s="216"/>
      <c r="V255" s="216"/>
      <c r="W255" s="216"/>
      <c r="X255" s="216"/>
      <c r="Y255" s="216"/>
      <c r="Z255" s="216"/>
      <c r="AA255" s="216"/>
      <c r="AB255" s="216"/>
      <c r="AC255" s="216"/>
      <c r="AD255" s="216"/>
      <c r="AE255" s="216"/>
      <c r="AF255" s="216"/>
      <c r="AG255" s="216"/>
      <c r="AH255" s="216"/>
      <c r="AI255" s="216"/>
    </row>
    <row r="256" spans="1:35" ht="14.25" customHeight="1">
      <c r="A256" s="216"/>
      <c r="B256" s="216"/>
      <c r="C256" s="265" t="s">
        <v>1167</v>
      </c>
      <c r="D256" s="177" t="s">
        <v>1374</v>
      </c>
      <c r="E256" s="265" t="s">
        <v>1322</v>
      </c>
      <c r="F256" s="177" t="s">
        <v>58</v>
      </c>
      <c r="G256" s="177" t="s">
        <v>58</v>
      </c>
      <c r="H256" s="265" t="s">
        <v>1166</v>
      </c>
      <c r="I256" s="177" t="s">
        <v>52</v>
      </c>
      <c r="J256" s="269">
        <v>1790467.11</v>
      </c>
      <c r="K256" s="177" t="s">
        <v>1369</v>
      </c>
      <c r="L256" s="177"/>
      <c r="M256" s="177"/>
      <c r="N256" s="177"/>
      <c r="O256" s="177"/>
      <c r="P256" s="216"/>
      <c r="Q256" s="216"/>
      <c r="R256" s="216"/>
      <c r="S256" s="216"/>
      <c r="T256" s="216"/>
      <c r="U256" s="216"/>
      <c r="V256" s="216"/>
      <c r="W256" s="216"/>
      <c r="X256" s="216"/>
      <c r="Y256" s="216"/>
      <c r="Z256" s="216"/>
      <c r="AA256" s="216"/>
      <c r="AB256" s="216"/>
      <c r="AC256" s="216"/>
      <c r="AD256" s="216"/>
      <c r="AE256" s="216"/>
      <c r="AF256" s="216"/>
      <c r="AG256" s="216"/>
      <c r="AH256" s="216"/>
      <c r="AI256" s="216"/>
    </row>
    <row r="257" spans="1:35" ht="14.25" customHeight="1">
      <c r="A257" s="216"/>
      <c r="B257" s="216"/>
      <c r="C257" s="265" t="s">
        <v>1167</v>
      </c>
      <c r="D257" s="177" t="s">
        <v>1374</v>
      </c>
      <c r="E257" s="240" t="s">
        <v>1375</v>
      </c>
      <c r="F257" s="177" t="s">
        <v>58</v>
      </c>
      <c r="G257" s="177" t="s">
        <v>58</v>
      </c>
      <c r="H257" s="265" t="s">
        <v>1166</v>
      </c>
      <c r="I257" s="177" t="s">
        <v>52</v>
      </c>
      <c r="J257" s="264">
        <v>0</v>
      </c>
      <c r="K257" s="177" t="s">
        <v>1369</v>
      </c>
      <c r="L257" s="177"/>
      <c r="M257" s="177"/>
      <c r="N257" s="177"/>
      <c r="O257" s="177"/>
      <c r="P257" s="216"/>
      <c r="Q257" s="216"/>
      <c r="R257" s="216"/>
      <c r="S257" s="216"/>
      <c r="T257" s="216"/>
      <c r="U257" s="216"/>
      <c r="V257" s="216"/>
      <c r="W257" s="216"/>
      <c r="X257" s="216"/>
      <c r="Y257" s="216"/>
      <c r="Z257" s="216"/>
      <c r="AA257" s="216"/>
      <c r="AB257" s="216"/>
      <c r="AC257" s="216"/>
      <c r="AD257" s="216"/>
      <c r="AE257" s="216"/>
      <c r="AF257" s="216"/>
      <c r="AG257" s="216"/>
      <c r="AH257" s="216"/>
      <c r="AI257" s="216"/>
    </row>
    <row r="258" spans="1:35" ht="14.25" customHeight="1">
      <c r="A258" s="216"/>
      <c r="B258" s="216"/>
      <c r="C258" s="265" t="s">
        <v>1167</v>
      </c>
      <c r="D258" s="177" t="s">
        <v>1374</v>
      </c>
      <c r="E258" s="243" t="s">
        <v>1326</v>
      </c>
      <c r="F258" s="177" t="s">
        <v>58</v>
      </c>
      <c r="G258" s="177" t="s">
        <v>58</v>
      </c>
      <c r="H258" s="265" t="s">
        <v>1166</v>
      </c>
      <c r="I258" s="177" t="s">
        <v>52</v>
      </c>
      <c r="J258" s="264">
        <v>0</v>
      </c>
      <c r="K258" s="177" t="s">
        <v>1369</v>
      </c>
      <c r="L258" s="177"/>
      <c r="M258" s="177"/>
      <c r="N258" s="177"/>
      <c r="O258" s="177"/>
      <c r="P258" s="216"/>
      <c r="Q258" s="216"/>
      <c r="R258" s="216"/>
      <c r="S258" s="216"/>
      <c r="T258" s="216"/>
      <c r="U258" s="216"/>
      <c r="V258" s="216"/>
      <c r="W258" s="216"/>
      <c r="X258" s="216"/>
      <c r="Y258" s="216"/>
      <c r="Z258" s="216"/>
      <c r="AA258" s="216"/>
      <c r="AB258" s="216"/>
      <c r="AC258" s="216"/>
      <c r="AD258" s="216"/>
      <c r="AE258" s="216"/>
      <c r="AF258" s="216"/>
      <c r="AG258" s="216"/>
      <c r="AH258" s="216"/>
      <c r="AI258" s="216"/>
    </row>
    <row r="259" spans="1:35" ht="14.25" customHeight="1">
      <c r="A259" s="216"/>
      <c r="B259" s="216"/>
      <c r="C259" s="265" t="s">
        <v>1167</v>
      </c>
      <c r="D259" s="177" t="s">
        <v>1376</v>
      </c>
      <c r="E259" s="240" t="s">
        <v>1327</v>
      </c>
      <c r="F259" s="177" t="s">
        <v>58</v>
      </c>
      <c r="G259" s="177" t="s">
        <v>58</v>
      </c>
      <c r="H259" s="265" t="s">
        <v>1166</v>
      </c>
      <c r="I259" s="177" t="s">
        <v>52</v>
      </c>
      <c r="J259" s="264">
        <v>0</v>
      </c>
      <c r="K259" s="177" t="s">
        <v>1369</v>
      </c>
      <c r="L259" s="177"/>
      <c r="M259" s="177"/>
      <c r="N259" s="177"/>
      <c r="O259" s="177"/>
      <c r="P259" s="216"/>
      <c r="Q259" s="216"/>
      <c r="R259" s="216"/>
      <c r="S259" s="216"/>
      <c r="T259" s="216"/>
      <c r="U259" s="216"/>
      <c r="V259" s="216"/>
      <c r="W259" s="216"/>
      <c r="X259" s="216"/>
      <c r="Y259" s="216"/>
      <c r="Z259" s="216"/>
      <c r="AA259" s="216"/>
      <c r="AB259" s="216"/>
      <c r="AC259" s="216"/>
      <c r="AD259" s="216"/>
      <c r="AE259" s="216"/>
      <c r="AF259" s="216"/>
      <c r="AG259" s="216"/>
      <c r="AH259" s="216"/>
      <c r="AI259" s="216"/>
    </row>
    <row r="260" spans="1:35" ht="14.25" customHeight="1">
      <c r="A260" s="216"/>
      <c r="B260" s="216"/>
      <c r="C260" s="265" t="s">
        <v>1167</v>
      </c>
      <c r="D260" s="177" t="s">
        <v>1376</v>
      </c>
      <c r="E260" s="265" t="s">
        <v>1377</v>
      </c>
      <c r="F260" s="177" t="s">
        <v>58</v>
      </c>
      <c r="G260" s="177" t="s">
        <v>58</v>
      </c>
      <c r="H260" s="265" t="s">
        <v>1166</v>
      </c>
      <c r="I260" s="177" t="s">
        <v>52</v>
      </c>
      <c r="J260" s="269">
        <v>3000000</v>
      </c>
      <c r="K260" s="177" t="s">
        <v>1369</v>
      </c>
      <c r="L260" s="177"/>
      <c r="M260" s="177"/>
      <c r="N260" s="177"/>
      <c r="O260" s="177"/>
      <c r="P260" s="216"/>
      <c r="Q260" s="216"/>
      <c r="R260" s="216"/>
      <c r="S260" s="216"/>
      <c r="T260" s="216"/>
      <c r="U260" s="216"/>
      <c r="V260" s="216"/>
      <c r="W260" s="216"/>
      <c r="X260" s="216"/>
      <c r="Y260" s="216"/>
      <c r="Z260" s="216"/>
      <c r="AA260" s="216"/>
      <c r="AB260" s="216"/>
      <c r="AC260" s="216"/>
      <c r="AD260" s="216"/>
      <c r="AE260" s="216"/>
      <c r="AF260" s="216"/>
      <c r="AG260" s="216"/>
      <c r="AH260" s="216"/>
      <c r="AI260" s="216"/>
    </row>
    <row r="261" spans="1:35" ht="14.25" customHeight="1">
      <c r="A261" s="216"/>
      <c r="B261" s="216"/>
      <c r="C261" s="265" t="s">
        <v>1167</v>
      </c>
      <c r="D261" s="177" t="s">
        <v>1376</v>
      </c>
      <c r="E261" s="265" t="s">
        <v>1378</v>
      </c>
      <c r="F261" s="177" t="s">
        <v>58</v>
      </c>
      <c r="G261" s="177" t="s">
        <v>58</v>
      </c>
      <c r="H261" s="265" t="s">
        <v>1166</v>
      </c>
      <c r="I261" s="177" t="s">
        <v>52</v>
      </c>
      <c r="J261" s="269">
        <v>16568.14</v>
      </c>
      <c r="K261" s="177" t="s">
        <v>1369</v>
      </c>
      <c r="L261" s="177"/>
      <c r="M261" s="177"/>
      <c r="N261" s="177"/>
      <c r="O261" s="177"/>
      <c r="P261" s="216"/>
      <c r="Q261" s="216"/>
      <c r="R261" s="216"/>
      <c r="S261" s="216"/>
      <c r="T261" s="216"/>
      <c r="U261" s="216"/>
      <c r="V261" s="216"/>
      <c r="W261" s="216"/>
      <c r="X261" s="216"/>
      <c r="Y261" s="216"/>
      <c r="Z261" s="216"/>
      <c r="AA261" s="216"/>
      <c r="AB261" s="216"/>
      <c r="AC261" s="216"/>
      <c r="AD261" s="216"/>
      <c r="AE261" s="216"/>
      <c r="AF261" s="216"/>
      <c r="AG261" s="216"/>
      <c r="AH261" s="216"/>
      <c r="AI261" s="216"/>
    </row>
    <row r="262" spans="1:35" ht="14.25" customHeight="1">
      <c r="A262" s="216"/>
      <c r="B262" s="216"/>
      <c r="C262" s="265" t="s">
        <v>1167</v>
      </c>
      <c r="D262" s="177" t="s">
        <v>1376</v>
      </c>
      <c r="E262" s="265" t="s">
        <v>1379</v>
      </c>
      <c r="F262" s="177" t="s">
        <v>58</v>
      </c>
      <c r="G262" s="177" t="s">
        <v>58</v>
      </c>
      <c r="H262" s="265" t="s">
        <v>1166</v>
      </c>
      <c r="I262" s="177" t="s">
        <v>52</v>
      </c>
      <c r="J262" s="269">
        <v>16568.14</v>
      </c>
      <c r="K262" s="177" t="s">
        <v>1369</v>
      </c>
      <c r="L262" s="177"/>
      <c r="M262" s="177"/>
      <c r="N262" s="177"/>
      <c r="O262" s="177"/>
      <c r="P262" s="216"/>
      <c r="Q262" s="216"/>
      <c r="R262" s="216"/>
      <c r="S262" s="216"/>
      <c r="T262" s="216"/>
      <c r="U262" s="216"/>
      <c r="V262" s="216"/>
      <c r="W262" s="216"/>
      <c r="X262" s="216"/>
      <c r="Y262" s="216"/>
      <c r="Z262" s="216"/>
      <c r="AA262" s="216"/>
      <c r="AB262" s="216"/>
      <c r="AC262" s="216"/>
      <c r="AD262" s="216"/>
      <c r="AE262" s="216"/>
      <c r="AF262" s="216"/>
      <c r="AG262" s="216"/>
      <c r="AH262" s="216"/>
      <c r="AI262" s="216"/>
    </row>
    <row r="263" spans="1:35" ht="45.95">
      <c r="C263" s="265" t="s">
        <v>1167</v>
      </c>
      <c r="D263" s="177" t="s">
        <v>1376</v>
      </c>
      <c r="E263" s="240" t="s">
        <v>1324</v>
      </c>
      <c r="F263" s="177" t="s">
        <v>58</v>
      </c>
      <c r="G263" s="177" t="s">
        <v>58</v>
      </c>
      <c r="H263" s="265" t="s">
        <v>1166</v>
      </c>
      <c r="I263" s="177" t="s">
        <v>52</v>
      </c>
      <c r="J263" s="581">
        <v>1219380</v>
      </c>
      <c r="K263" s="177" t="s">
        <v>1369</v>
      </c>
    </row>
    <row r="264" spans="1:35" ht="45.95">
      <c r="C264" s="265" t="s">
        <v>1167</v>
      </c>
      <c r="D264" s="177" t="s">
        <v>1376</v>
      </c>
      <c r="E264" s="243" t="s">
        <v>1333</v>
      </c>
      <c r="F264" s="177" t="s">
        <v>58</v>
      </c>
      <c r="G264" s="177" t="s">
        <v>58</v>
      </c>
      <c r="H264" s="265" t="s">
        <v>1166</v>
      </c>
      <c r="I264" s="177" t="s">
        <v>52</v>
      </c>
      <c r="J264" s="581">
        <v>300000</v>
      </c>
      <c r="K264" s="177" t="s">
        <v>1369</v>
      </c>
    </row>
    <row r="265" spans="1:35" ht="45.95">
      <c r="C265" s="265" t="s">
        <v>1167</v>
      </c>
      <c r="D265" s="177" t="s">
        <v>1376</v>
      </c>
      <c r="E265" s="240" t="s">
        <v>1336</v>
      </c>
      <c r="F265" s="177" t="s">
        <v>58</v>
      </c>
      <c r="G265" s="177" t="s">
        <v>58</v>
      </c>
      <c r="H265" s="265" t="s">
        <v>1166</v>
      </c>
      <c r="I265" s="177" t="s">
        <v>52</v>
      </c>
      <c r="J265" s="581">
        <v>26040</v>
      </c>
      <c r="K265" s="177" t="s">
        <v>1369</v>
      </c>
    </row>
    <row r="266" spans="1:35" ht="14.25" customHeight="1">
      <c r="A266" s="216"/>
      <c r="B266" s="216"/>
      <c r="C266" s="265" t="s">
        <v>1167</v>
      </c>
      <c r="D266" s="177" t="s">
        <v>1383</v>
      </c>
      <c r="E266" s="243" t="s">
        <v>1337</v>
      </c>
      <c r="F266" s="177" t="s">
        <v>58</v>
      </c>
      <c r="G266" s="177" t="s">
        <v>58</v>
      </c>
      <c r="H266" s="265" t="s">
        <v>1166</v>
      </c>
      <c r="I266" s="177" t="s">
        <v>52</v>
      </c>
      <c r="J266" s="269">
        <v>0</v>
      </c>
      <c r="K266" s="177" t="s">
        <v>1369</v>
      </c>
      <c r="L266" s="177"/>
      <c r="M266" s="177"/>
      <c r="N266" s="177"/>
      <c r="O266" s="177"/>
      <c r="P266" s="216"/>
      <c r="Q266" s="216"/>
      <c r="R266" s="216"/>
      <c r="S266" s="216"/>
      <c r="T266" s="216"/>
      <c r="U266" s="216"/>
      <c r="V266" s="216"/>
      <c r="W266" s="216"/>
      <c r="X266" s="216"/>
      <c r="Y266" s="216"/>
      <c r="Z266" s="216"/>
      <c r="AA266" s="216"/>
      <c r="AB266" s="216"/>
      <c r="AC266" s="216"/>
      <c r="AD266" s="216"/>
      <c r="AE266" s="216"/>
      <c r="AF266" s="216"/>
      <c r="AG266" s="216"/>
      <c r="AH266" s="216"/>
      <c r="AI266" s="216"/>
    </row>
    <row r="267" spans="1:35" ht="14.25" customHeight="1">
      <c r="A267" s="216"/>
      <c r="B267" s="216"/>
      <c r="C267" s="265" t="s">
        <v>1167</v>
      </c>
      <c r="D267" s="177" t="s">
        <v>1383</v>
      </c>
      <c r="E267" s="240" t="s">
        <v>1340</v>
      </c>
      <c r="F267" s="177" t="s">
        <v>58</v>
      </c>
      <c r="G267" s="177" t="s">
        <v>58</v>
      </c>
      <c r="H267" s="265" t="s">
        <v>1166</v>
      </c>
      <c r="I267" s="177" t="s">
        <v>52</v>
      </c>
      <c r="J267" s="269">
        <v>0</v>
      </c>
      <c r="K267" s="177" t="s">
        <v>1369</v>
      </c>
      <c r="L267" s="180"/>
      <c r="M267" s="180"/>
      <c r="N267" s="180"/>
      <c r="O267" s="180"/>
      <c r="P267" s="216"/>
      <c r="Q267" s="216"/>
      <c r="R267" s="216"/>
      <c r="S267" s="216"/>
      <c r="T267" s="216"/>
      <c r="U267" s="216"/>
      <c r="V267" s="216"/>
      <c r="W267" s="216"/>
      <c r="X267" s="216"/>
      <c r="Y267" s="216"/>
      <c r="Z267" s="216"/>
      <c r="AA267" s="216"/>
      <c r="AB267" s="216"/>
      <c r="AC267" s="216"/>
      <c r="AD267" s="216"/>
      <c r="AE267" s="216"/>
      <c r="AF267" s="216"/>
      <c r="AG267" s="216"/>
      <c r="AH267" s="216"/>
      <c r="AI267" s="216"/>
    </row>
    <row r="268" spans="1:35" ht="14.25" customHeight="1">
      <c r="A268" s="216"/>
      <c r="B268" s="216"/>
      <c r="C268" s="265" t="s">
        <v>986</v>
      </c>
      <c r="D268" s="177" t="s">
        <v>1367</v>
      </c>
      <c r="E268" s="265" t="s">
        <v>1396</v>
      </c>
      <c r="F268" s="177" t="s">
        <v>58</v>
      </c>
      <c r="G268" s="177" t="s">
        <v>58</v>
      </c>
      <c r="H268" s="265" t="s">
        <v>1397</v>
      </c>
      <c r="I268" s="177" t="s">
        <v>52</v>
      </c>
      <c r="J268" s="269">
        <v>40538637</v>
      </c>
      <c r="K268" s="177" t="s">
        <v>1369</v>
      </c>
      <c r="L268" s="177"/>
      <c r="M268" s="177" t="s">
        <v>1164</v>
      </c>
      <c r="N268" s="177"/>
      <c r="O268" s="177" t="s">
        <v>58</v>
      </c>
      <c r="P268" s="216"/>
      <c r="Q268" s="216"/>
      <c r="R268" s="216"/>
      <c r="S268" s="216"/>
      <c r="T268" s="216"/>
      <c r="U268" s="216"/>
      <c r="V268" s="216"/>
      <c r="W268" s="216"/>
      <c r="X268" s="216"/>
      <c r="Y268" s="216"/>
      <c r="Z268" s="216"/>
      <c r="AA268" s="216"/>
      <c r="AB268" s="216"/>
      <c r="AC268" s="216"/>
      <c r="AD268" s="216"/>
      <c r="AE268" s="216"/>
      <c r="AF268" s="216"/>
      <c r="AG268" s="216"/>
      <c r="AH268" s="216"/>
      <c r="AI268" s="216"/>
    </row>
    <row r="269" spans="1:35" ht="14.25" customHeight="1">
      <c r="A269" s="216"/>
      <c r="B269" s="216"/>
      <c r="C269" s="267" t="s">
        <v>986</v>
      </c>
      <c r="D269" s="180" t="s">
        <v>1367</v>
      </c>
      <c r="E269" s="267" t="s">
        <v>1302</v>
      </c>
      <c r="F269" s="177" t="s">
        <v>58</v>
      </c>
      <c r="G269" s="177" t="s">
        <v>58</v>
      </c>
      <c r="H269" s="267" t="s">
        <v>1397</v>
      </c>
      <c r="I269" s="180" t="s">
        <v>52</v>
      </c>
      <c r="J269" s="271">
        <v>36123871.039999999</v>
      </c>
      <c r="K269" s="177" t="s">
        <v>1369</v>
      </c>
      <c r="L269" s="180"/>
      <c r="M269" s="180"/>
      <c r="N269" s="180"/>
      <c r="O269" s="180"/>
      <c r="P269" s="216"/>
      <c r="Q269" s="216"/>
      <c r="R269" s="216"/>
      <c r="S269" s="216"/>
      <c r="T269" s="216"/>
      <c r="U269" s="216"/>
      <c r="V269" s="216"/>
      <c r="W269" s="216"/>
      <c r="X269" s="216"/>
      <c r="Y269" s="216"/>
      <c r="Z269" s="216"/>
      <c r="AA269" s="216"/>
      <c r="AB269" s="216"/>
      <c r="AC269" s="216"/>
      <c r="AD269" s="216"/>
      <c r="AE269" s="216"/>
      <c r="AF269" s="216"/>
      <c r="AG269" s="216"/>
      <c r="AH269" s="216"/>
      <c r="AI269" s="216"/>
    </row>
    <row r="270" spans="1:35" ht="14.25" customHeight="1">
      <c r="A270" s="216"/>
      <c r="B270" s="216"/>
      <c r="C270" s="267" t="s">
        <v>986</v>
      </c>
      <c r="D270" s="180" t="s">
        <v>1367</v>
      </c>
      <c r="E270" s="243" t="s">
        <v>1306</v>
      </c>
      <c r="F270" s="177" t="s">
        <v>58</v>
      </c>
      <c r="G270" s="177" t="s">
        <v>58</v>
      </c>
      <c r="H270" s="267" t="s">
        <v>1397</v>
      </c>
      <c r="I270" s="180" t="s">
        <v>52</v>
      </c>
      <c r="J270" s="269">
        <v>0</v>
      </c>
      <c r="K270" s="177" t="s">
        <v>1369</v>
      </c>
      <c r="L270" s="180"/>
      <c r="M270" s="180"/>
      <c r="N270" s="180"/>
      <c r="O270" s="180"/>
      <c r="P270" s="216"/>
      <c r="Q270" s="216"/>
      <c r="R270" s="216"/>
      <c r="S270" s="216"/>
      <c r="T270" s="216"/>
      <c r="U270" s="216"/>
      <c r="V270" s="216"/>
      <c r="W270" s="216"/>
      <c r="X270" s="216"/>
      <c r="Y270" s="216"/>
      <c r="Z270" s="216"/>
      <c r="AA270" s="216"/>
      <c r="AB270" s="216"/>
      <c r="AC270" s="216"/>
      <c r="AD270" s="216"/>
      <c r="AE270" s="216"/>
      <c r="AF270" s="216"/>
      <c r="AG270" s="216"/>
      <c r="AH270" s="216"/>
      <c r="AI270" s="216"/>
    </row>
    <row r="271" spans="1:35" ht="14.25" customHeight="1">
      <c r="A271" s="216"/>
      <c r="B271" s="216"/>
      <c r="C271" s="267" t="s">
        <v>986</v>
      </c>
      <c r="D271" s="180" t="s">
        <v>1367</v>
      </c>
      <c r="E271" s="240" t="s">
        <v>1307</v>
      </c>
      <c r="F271" s="177" t="s">
        <v>58</v>
      </c>
      <c r="G271" s="177" t="s">
        <v>58</v>
      </c>
      <c r="H271" s="267" t="s">
        <v>1397</v>
      </c>
      <c r="I271" s="180" t="s">
        <v>52</v>
      </c>
      <c r="J271" s="269">
        <v>0</v>
      </c>
      <c r="K271" s="177" t="s">
        <v>1369</v>
      </c>
      <c r="L271" s="180"/>
      <c r="M271" s="180"/>
      <c r="N271" s="180"/>
      <c r="O271" s="180"/>
      <c r="P271" s="216"/>
      <c r="Q271" s="216"/>
      <c r="R271" s="216"/>
      <c r="S271" s="216"/>
      <c r="T271" s="216"/>
      <c r="U271" s="216"/>
      <c r="V271" s="216"/>
      <c r="W271" s="216"/>
      <c r="X271" s="216"/>
      <c r="Y271" s="216"/>
      <c r="Z271" s="216"/>
      <c r="AA271" s="216"/>
      <c r="AB271" s="216"/>
      <c r="AC271" s="216"/>
      <c r="AD271" s="216"/>
      <c r="AE271" s="216"/>
      <c r="AF271" s="216"/>
      <c r="AG271" s="216"/>
      <c r="AH271" s="216"/>
      <c r="AI271" s="216"/>
    </row>
    <row r="272" spans="1:35" ht="14.25" customHeight="1">
      <c r="A272" s="216"/>
      <c r="B272" s="216"/>
      <c r="C272" s="267" t="s">
        <v>986</v>
      </c>
      <c r="D272" s="180" t="s">
        <v>1367</v>
      </c>
      <c r="E272" s="243" t="s">
        <v>1310</v>
      </c>
      <c r="F272" s="177" t="s">
        <v>58</v>
      </c>
      <c r="G272" s="177" t="s">
        <v>58</v>
      </c>
      <c r="H272" s="267" t="s">
        <v>1397</v>
      </c>
      <c r="I272" s="180" t="s">
        <v>52</v>
      </c>
      <c r="J272" s="269">
        <v>0</v>
      </c>
      <c r="K272" s="177" t="s">
        <v>1369</v>
      </c>
      <c r="L272" s="180"/>
      <c r="M272" s="180"/>
      <c r="N272" s="180"/>
      <c r="O272" s="180"/>
      <c r="P272" s="216"/>
      <c r="Q272" s="216"/>
      <c r="R272" s="216"/>
      <c r="S272" s="216"/>
      <c r="T272" s="216"/>
      <c r="U272" s="216"/>
      <c r="V272" s="216"/>
      <c r="W272" s="216"/>
      <c r="X272" s="216"/>
      <c r="Y272" s="216"/>
      <c r="Z272" s="216"/>
      <c r="AA272" s="216"/>
      <c r="AB272" s="216"/>
      <c r="AC272" s="216"/>
      <c r="AD272" s="216"/>
      <c r="AE272" s="216"/>
      <c r="AF272" s="216"/>
      <c r="AG272" s="216"/>
      <c r="AH272" s="216"/>
      <c r="AI272" s="216"/>
    </row>
    <row r="273" spans="1:35" ht="14.25" customHeight="1">
      <c r="A273" s="216"/>
      <c r="B273" s="216"/>
      <c r="C273" s="267" t="s">
        <v>986</v>
      </c>
      <c r="D273" s="180" t="s">
        <v>1367</v>
      </c>
      <c r="E273" s="240" t="s">
        <v>1313</v>
      </c>
      <c r="F273" s="177" t="s">
        <v>58</v>
      </c>
      <c r="G273" s="177" t="s">
        <v>58</v>
      </c>
      <c r="H273" s="267" t="s">
        <v>1397</v>
      </c>
      <c r="I273" s="180" t="s">
        <v>52</v>
      </c>
      <c r="J273" s="269">
        <v>0</v>
      </c>
      <c r="K273" s="177" t="s">
        <v>1369</v>
      </c>
      <c r="L273" s="180"/>
      <c r="M273" s="180"/>
      <c r="N273" s="180"/>
      <c r="O273" s="180"/>
      <c r="P273" s="216"/>
      <c r="Q273" s="216"/>
      <c r="R273" s="216"/>
      <c r="S273" s="216"/>
      <c r="T273" s="216"/>
      <c r="U273" s="216"/>
      <c r="V273" s="216"/>
      <c r="W273" s="216"/>
      <c r="X273" s="216"/>
      <c r="Y273" s="216"/>
      <c r="Z273" s="216"/>
      <c r="AA273" s="216"/>
      <c r="AB273" s="216"/>
      <c r="AC273" s="216"/>
      <c r="AD273" s="216"/>
      <c r="AE273" s="216"/>
      <c r="AF273" s="216"/>
      <c r="AG273" s="216"/>
      <c r="AH273" s="216"/>
      <c r="AI273" s="216"/>
    </row>
    <row r="274" spans="1:35" ht="14.25" customHeight="1">
      <c r="A274" s="216"/>
      <c r="B274" s="216"/>
      <c r="C274" s="267" t="s">
        <v>986</v>
      </c>
      <c r="D274" s="180" t="s">
        <v>1367</v>
      </c>
      <c r="E274" s="243" t="s">
        <v>1311</v>
      </c>
      <c r="F274" s="177" t="s">
        <v>58</v>
      </c>
      <c r="G274" s="177" t="s">
        <v>58</v>
      </c>
      <c r="H274" s="267" t="s">
        <v>1397</v>
      </c>
      <c r="I274" s="180" t="s">
        <v>52</v>
      </c>
      <c r="J274" s="269">
        <v>0</v>
      </c>
      <c r="K274" s="177" t="s">
        <v>1369</v>
      </c>
      <c r="L274" s="180"/>
      <c r="M274" s="180"/>
      <c r="N274" s="180"/>
      <c r="O274" s="180"/>
      <c r="P274" s="216"/>
      <c r="Q274" s="216"/>
      <c r="R274" s="216"/>
      <c r="S274" s="216"/>
      <c r="T274" s="216"/>
      <c r="U274" s="216"/>
      <c r="V274" s="216"/>
      <c r="W274" s="216"/>
      <c r="X274" s="216"/>
      <c r="Y274" s="216"/>
      <c r="Z274" s="216"/>
      <c r="AA274" s="216"/>
      <c r="AB274" s="216"/>
      <c r="AC274" s="216"/>
      <c r="AD274" s="216"/>
      <c r="AE274" s="216"/>
      <c r="AF274" s="216"/>
      <c r="AG274" s="216"/>
      <c r="AH274" s="216"/>
      <c r="AI274" s="216"/>
    </row>
    <row r="275" spans="1:35" ht="14.25" customHeight="1">
      <c r="A275" s="216"/>
      <c r="B275" s="216"/>
      <c r="C275" s="267" t="s">
        <v>986</v>
      </c>
      <c r="D275" s="177" t="s">
        <v>1371</v>
      </c>
      <c r="E275" s="240" t="s">
        <v>1317</v>
      </c>
      <c r="F275" s="177" t="s">
        <v>58</v>
      </c>
      <c r="G275" s="177" t="s">
        <v>58</v>
      </c>
      <c r="H275" s="267" t="s">
        <v>1397</v>
      </c>
      <c r="I275" s="180" t="s">
        <v>52</v>
      </c>
      <c r="J275" s="269">
        <v>0</v>
      </c>
      <c r="K275" s="177" t="s">
        <v>1369</v>
      </c>
      <c r="L275" s="180"/>
      <c r="M275" s="180"/>
      <c r="N275" s="180"/>
      <c r="O275" s="180"/>
      <c r="P275" s="216"/>
      <c r="Q275" s="216"/>
      <c r="R275" s="216"/>
      <c r="S275" s="216"/>
      <c r="T275" s="216"/>
      <c r="U275" s="216"/>
      <c r="V275" s="216"/>
      <c r="W275" s="216"/>
      <c r="X275" s="216"/>
      <c r="Y275" s="216"/>
      <c r="Z275" s="216"/>
      <c r="AA275" s="216"/>
      <c r="AB275" s="216"/>
      <c r="AC275" s="216"/>
      <c r="AD275" s="216"/>
      <c r="AE275" s="216"/>
      <c r="AF275" s="216"/>
      <c r="AG275" s="216"/>
      <c r="AH275" s="216"/>
      <c r="AI275" s="216"/>
    </row>
    <row r="276" spans="1:35" ht="14.25" customHeight="1">
      <c r="A276" s="216"/>
      <c r="B276" s="216"/>
      <c r="C276" s="267" t="s">
        <v>986</v>
      </c>
      <c r="D276" s="177" t="s">
        <v>1371</v>
      </c>
      <c r="E276" s="243" t="s">
        <v>1318</v>
      </c>
      <c r="F276" s="177" t="s">
        <v>58</v>
      </c>
      <c r="G276" s="177" t="s">
        <v>58</v>
      </c>
      <c r="H276" s="267" t="s">
        <v>1397</v>
      </c>
      <c r="I276" s="180" t="s">
        <v>52</v>
      </c>
      <c r="J276" s="269">
        <v>0</v>
      </c>
      <c r="K276" s="177" t="s">
        <v>1369</v>
      </c>
      <c r="L276" s="180"/>
      <c r="M276" s="180"/>
      <c r="N276" s="180"/>
      <c r="O276" s="180"/>
      <c r="P276" s="216"/>
      <c r="Q276" s="216"/>
      <c r="R276" s="216"/>
      <c r="S276" s="216"/>
      <c r="T276" s="216"/>
      <c r="U276" s="216"/>
      <c r="V276" s="216"/>
      <c r="W276" s="216"/>
      <c r="X276" s="216"/>
      <c r="Y276" s="216"/>
      <c r="Z276" s="216"/>
      <c r="AA276" s="216"/>
      <c r="AB276" s="216"/>
      <c r="AC276" s="216"/>
      <c r="AD276" s="216"/>
      <c r="AE276" s="216"/>
      <c r="AF276" s="216"/>
      <c r="AG276" s="216"/>
      <c r="AH276" s="216"/>
      <c r="AI276" s="216"/>
    </row>
    <row r="277" spans="1:35" ht="14.25" customHeight="1">
      <c r="A277" s="216"/>
      <c r="B277" s="216"/>
      <c r="C277" s="267" t="s">
        <v>986</v>
      </c>
      <c r="D277" s="177" t="s">
        <v>1371</v>
      </c>
      <c r="E277" s="240" t="s">
        <v>1372</v>
      </c>
      <c r="F277" s="177" t="s">
        <v>58</v>
      </c>
      <c r="G277" s="177" t="s">
        <v>58</v>
      </c>
      <c r="H277" s="267" t="s">
        <v>1397</v>
      </c>
      <c r="I277" s="180" t="s">
        <v>52</v>
      </c>
      <c r="J277" s="269">
        <v>0</v>
      </c>
      <c r="K277" s="177" t="s">
        <v>1369</v>
      </c>
      <c r="L277" s="180"/>
      <c r="M277" s="180"/>
      <c r="N277" s="180"/>
      <c r="O277" s="180"/>
      <c r="P277" s="216"/>
      <c r="Q277" s="216"/>
      <c r="R277" s="216"/>
      <c r="S277" s="216"/>
      <c r="T277" s="216"/>
      <c r="U277" s="216"/>
      <c r="V277" s="216"/>
      <c r="W277" s="216"/>
      <c r="X277" s="216"/>
      <c r="Y277" s="216"/>
      <c r="Z277" s="216"/>
      <c r="AA277" s="216"/>
      <c r="AB277" s="216"/>
      <c r="AC277" s="216"/>
      <c r="AD277" s="216"/>
      <c r="AE277" s="216"/>
      <c r="AF277" s="216"/>
      <c r="AG277" s="216"/>
      <c r="AH277" s="216"/>
      <c r="AI277" s="216"/>
    </row>
    <row r="278" spans="1:35" ht="14.25" customHeight="1">
      <c r="A278" s="216"/>
      <c r="B278" s="216"/>
      <c r="C278" s="267" t="s">
        <v>986</v>
      </c>
      <c r="D278" s="177" t="s">
        <v>1373</v>
      </c>
      <c r="E278" s="243" t="s">
        <v>1320</v>
      </c>
      <c r="F278" s="177" t="s">
        <v>58</v>
      </c>
      <c r="G278" s="177" t="s">
        <v>58</v>
      </c>
      <c r="H278" s="267" t="s">
        <v>1397</v>
      </c>
      <c r="I278" s="180" t="s">
        <v>52</v>
      </c>
      <c r="J278" s="269">
        <v>2101.5</v>
      </c>
      <c r="K278" s="177" t="s">
        <v>1369</v>
      </c>
      <c r="L278" s="180"/>
      <c r="M278" s="180"/>
      <c r="N278" s="180"/>
      <c r="O278" s="180"/>
      <c r="P278" s="216"/>
      <c r="Q278" s="216"/>
      <c r="R278" s="216"/>
      <c r="S278" s="216"/>
      <c r="T278" s="216"/>
      <c r="U278" s="216"/>
      <c r="V278" s="216"/>
      <c r="W278" s="216"/>
      <c r="X278" s="216"/>
      <c r="Y278" s="216"/>
      <c r="Z278" s="216"/>
      <c r="AA278" s="216"/>
      <c r="AB278" s="216"/>
      <c r="AC278" s="216"/>
      <c r="AD278" s="216"/>
      <c r="AE278" s="216"/>
      <c r="AF278" s="216"/>
      <c r="AG278" s="216"/>
      <c r="AH278" s="216"/>
      <c r="AI278" s="216"/>
    </row>
    <row r="279" spans="1:35" ht="14.25" customHeight="1">
      <c r="A279" s="216"/>
      <c r="B279" s="216"/>
      <c r="C279" s="267" t="s">
        <v>986</v>
      </c>
      <c r="D279" s="177" t="s">
        <v>1374</v>
      </c>
      <c r="E279" s="265" t="s">
        <v>1322</v>
      </c>
      <c r="F279" s="177" t="s">
        <v>58</v>
      </c>
      <c r="G279" s="177" t="s">
        <v>58</v>
      </c>
      <c r="H279" s="267" t="s">
        <v>1397</v>
      </c>
      <c r="I279" s="180" t="s">
        <v>52</v>
      </c>
      <c r="J279" s="271">
        <v>0</v>
      </c>
      <c r="K279" s="177" t="s">
        <v>1369</v>
      </c>
      <c r="L279" s="180"/>
      <c r="M279" s="180"/>
      <c r="N279" s="180"/>
      <c r="O279" s="180"/>
      <c r="P279" s="216"/>
      <c r="Q279" s="216"/>
      <c r="R279" s="216"/>
      <c r="S279" s="216"/>
      <c r="T279" s="216"/>
      <c r="U279" s="216"/>
      <c r="V279" s="216"/>
      <c r="W279" s="216"/>
      <c r="X279" s="216"/>
      <c r="Y279" s="216"/>
      <c r="Z279" s="216"/>
      <c r="AA279" s="216"/>
      <c r="AB279" s="216"/>
      <c r="AC279" s="216"/>
      <c r="AD279" s="216"/>
      <c r="AE279" s="216"/>
      <c r="AF279" s="216"/>
      <c r="AG279" s="216"/>
      <c r="AH279" s="216"/>
      <c r="AI279" s="216"/>
    </row>
    <row r="280" spans="1:35" ht="14.25" customHeight="1">
      <c r="A280" s="216"/>
      <c r="B280" s="216"/>
      <c r="C280" s="267" t="s">
        <v>986</v>
      </c>
      <c r="D280" s="177" t="s">
        <v>1374</v>
      </c>
      <c r="E280" s="243" t="s">
        <v>1375</v>
      </c>
      <c r="F280" s="177" t="s">
        <v>58</v>
      </c>
      <c r="G280" s="177" t="s">
        <v>58</v>
      </c>
      <c r="H280" s="267" t="s">
        <v>1397</v>
      </c>
      <c r="I280" s="180" t="s">
        <v>52</v>
      </c>
      <c r="J280" s="271">
        <v>0</v>
      </c>
      <c r="K280" s="177" t="s">
        <v>1369</v>
      </c>
      <c r="L280" s="180"/>
      <c r="M280" s="180"/>
      <c r="N280" s="180"/>
      <c r="O280" s="180"/>
      <c r="P280" s="216"/>
      <c r="Q280" s="216"/>
      <c r="R280" s="216"/>
      <c r="S280" s="216"/>
      <c r="T280" s="216"/>
      <c r="U280" s="216"/>
      <c r="V280" s="216"/>
      <c r="W280" s="216"/>
      <c r="X280" s="216"/>
      <c r="Y280" s="216"/>
      <c r="Z280" s="216"/>
      <c r="AA280" s="216"/>
      <c r="AB280" s="216"/>
      <c r="AC280" s="216"/>
      <c r="AD280" s="216"/>
      <c r="AE280" s="216"/>
      <c r="AF280" s="216"/>
      <c r="AG280" s="216"/>
      <c r="AH280" s="216"/>
      <c r="AI280" s="216"/>
    </row>
    <row r="281" spans="1:35" ht="14.25" customHeight="1">
      <c r="A281" s="216"/>
      <c r="B281" s="216"/>
      <c r="C281" s="267" t="s">
        <v>986</v>
      </c>
      <c r="D281" s="177" t="s">
        <v>1374</v>
      </c>
      <c r="E281" s="240" t="s">
        <v>1326</v>
      </c>
      <c r="F281" s="177" t="s">
        <v>58</v>
      </c>
      <c r="G281" s="177" t="s">
        <v>58</v>
      </c>
      <c r="H281" s="267" t="s">
        <v>1397</v>
      </c>
      <c r="I281" s="180" t="s">
        <v>52</v>
      </c>
      <c r="J281" s="271">
        <v>0</v>
      </c>
      <c r="K281" s="177" t="s">
        <v>1369</v>
      </c>
      <c r="L281" s="180"/>
      <c r="M281" s="180"/>
      <c r="N281" s="180"/>
      <c r="O281" s="180"/>
      <c r="P281" s="216"/>
      <c r="Q281" s="216"/>
      <c r="R281" s="216"/>
      <c r="S281" s="216"/>
      <c r="T281" s="216"/>
      <c r="U281" s="216"/>
      <c r="V281" s="216"/>
      <c r="W281" s="216"/>
      <c r="X281" s="216"/>
      <c r="Y281" s="216"/>
      <c r="Z281" s="216"/>
      <c r="AA281" s="216"/>
      <c r="AB281" s="216"/>
      <c r="AC281" s="216"/>
      <c r="AD281" s="216"/>
      <c r="AE281" s="216"/>
      <c r="AF281" s="216"/>
      <c r="AG281" s="216"/>
      <c r="AH281" s="216"/>
      <c r="AI281" s="216"/>
    </row>
    <row r="282" spans="1:35" ht="14.25" customHeight="1">
      <c r="A282" s="216"/>
      <c r="B282" s="216"/>
      <c r="C282" s="267" t="s">
        <v>986</v>
      </c>
      <c r="D282" s="177" t="s">
        <v>1376</v>
      </c>
      <c r="E282" s="243" t="s">
        <v>1327</v>
      </c>
      <c r="F282" s="177" t="s">
        <v>58</v>
      </c>
      <c r="G282" s="177" t="s">
        <v>58</v>
      </c>
      <c r="H282" s="267" t="s">
        <v>1397</v>
      </c>
      <c r="I282" s="180" t="s">
        <v>52</v>
      </c>
      <c r="J282" s="271">
        <v>0</v>
      </c>
      <c r="K282" s="177" t="s">
        <v>1369</v>
      </c>
      <c r="L282" s="180"/>
      <c r="M282" s="180"/>
      <c r="N282" s="180"/>
      <c r="O282" s="180"/>
      <c r="P282" s="216"/>
      <c r="Q282" s="216"/>
      <c r="R282" s="216"/>
      <c r="S282" s="216"/>
      <c r="T282" s="216"/>
      <c r="U282" s="216"/>
      <c r="V282" s="216"/>
      <c r="W282" s="216"/>
      <c r="X282" s="216"/>
      <c r="Y282" s="216"/>
      <c r="Z282" s="216"/>
      <c r="AA282" s="216"/>
      <c r="AB282" s="216"/>
      <c r="AC282" s="216"/>
      <c r="AD282" s="216"/>
      <c r="AE282" s="216"/>
      <c r="AF282" s="216"/>
      <c r="AG282" s="216"/>
      <c r="AH282" s="216"/>
      <c r="AI282" s="216"/>
    </row>
    <row r="283" spans="1:35" ht="14.25" customHeight="1">
      <c r="A283" s="216"/>
      <c r="B283" s="216"/>
      <c r="C283" s="267" t="s">
        <v>986</v>
      </c>
      <c r="D283" s="177" t="s">
        <v>1376</v>
      </c>
      <c r="E283" s="265" t="s">
        <v>1377</v>
      </c>
      <c r="F283" s="177" t="s">
        <v>58</v>
      </c>
      <c r="G283" s="177" t="s">
        <v>58</v>
      </c>
      <c r="H283" s="267" t="s">
        <v>1397</v>
      </c>
      <c r="I283" s="180" t="s">
        <v>52</v>
      </c>
      <c r="J283" s="271">
        <v>13416520</v>
      </c>
      <c r="K283" s="177" t="s">
        <v>1369</v>
      </c>
      <c r="L283" s="180"/>
      <c r="M283" s="180"/>
      <c r="N283" s="180"/>
      <c r="O283" s="180"/>
      <c r="P283" s="216"/>
      <c r="Q283" s="216"/>
      <c r="R283" s="216"/>
      <c r="S283" s="216"/>
      <c r="T283" s="216"/>
      <c r="U283" s="216"/>
      <c r="V283" s="216"/>
      <c r="W283" s="216"/>
      <c r="X283" s="216"/>
      <c r="Y283" s="216"/>
      <c r="Z283" s="216"/>
      <c r="AA283" s="216"/>
      <c r="AB283" s="216"/>
      <c r="AC283" s="216"/>
      <c r="AD283" s="216"/>
      <c r="AE283" s="216"/>
      <c r="AF283" s="216"/>
      <c r="AG283" s="216"/>
      <c r="AH283" s="216"/>
      <c r="AI283" s="216"/>
    </row>
    <row r="284" spans="1:35" ht="14.25" customHeight="1">
      <c r="A284" s="216"/>
      <c r="B284" s="216"/>
      <c r="C284" s="267" t="s">
        <v>986</v>
      </c>
      <c r="D284" s="177" t="s">
        <v>1376</v>
      </c>
      <c r="E284" s="265" t="s">
        <v>1378</v>
      </c>
      <c r="F284" s="177" t="s">
        <v>58</v>
      </c>
      <c r="G284" s="177" t="s">
        <v>58</v>
      </c>
      <c r="H284" s="267" t="s">
        <v>1397</v>
      </c>
      <c r="I284" s="180" t="s">
        <v>52</v>
      </c>
      <c r="J284" s="271">
        <v>498467.12</v>
      </c>
      <c r="K284" s="177" t="s">
        <v>1369</v>
      </c>
      <c r="L284" s="180"/>
      <c r="M284" s="180"/>
      <c r="N284" s="180"/>
      <c r="O284" s="180"/>
      <c r="P284" s="216"/>
      <c r="Q284" s="216"/>
      <c r="R284" s="216"/>
      <c r="S284" s="216"/>
      <c r="T284" s="216"/>
      <c r="U284" s="216"/>
      <c r="V284" s="216"/>
      <c r="W284" s="216"/>
      <c r="X284" s="216"/>
      <c r="Y284" s="216"/>
      <c r="Z284" s="216"/>
      <c r="AA284" s="216"/>
      <c r="AB284" s="216"/>
      <c r="AC284" s="216"/>
      <c r="AD284" s="216"/>
      <c r="AE284" s="216"/>
      <c r="AF284" s="216"/>
      <c r="AG284" s="216"/>
      <c r="AH284" s="216"/>
      <c r="AI284" s="216"/>
    </row>
    <row r="285" spans="1:35" ht="14.25" customHeight="1">
      <c r="A285" s="216"/>
      <c r="B285" s="216"/>
      <c r="C285" s="267" t="s">
        <v>986</v>
      </c>
      <c r="D285" s="177" t="s">
        <v>1376</v>
      </c>
      <c r="E285" s="265" t="s">
        <v>1379</v>
      </c>
      <c r="F285" s="177" t="s">
        <v>58</v>
      </c>
      <c r="G285" s="177" t="s">
        <v>58</v>
      </c>
      <c r="H285" s="267" t="s">
        <v>1397</v>
      </c>
      <c r="I285" s="180" t="s">
        <v>52</v>
      </c>
      <c r="J285" s="271">
        <v>669595.28</v>
      </c>
      <c r="K285" s="177" t="s">
        <v>1369</v>
      </c>
      <c r="L285" s="180"/>
      <c r="M285" s="180"/>
      <c r="N285" s="180"/>
      <c r="O285" s="180"/>
      <c r="P285" s="216"/>
      <c r="Q285" s="216"/>
      <c r="R285" s="216"/>
      <c r="S285" s="216"/>
      <c r="T285" s="216"/>
      <c r="U285" s="216"/>
      <c r="V285" s="216"/>
      <c r="W285" s="216"/>
      <c r="X285" s="216"/>
      <c r="Y285" s="216"/>
      <c r="Z285" s="216"/>
      <c r="AA285" s="216"/>
      <c r="AB285" s="216"/>
      <c r="AC285" s="216"/>
      <c r="AD285" s="216"/>
      <c r="AE285" s="216"/>
      <c r="AF285" s="216"/>
      <c r="AG285" s="216"/>
      <c r="AH285" s="216"/>
      <c r="AI285" s="216"/>
    </row>
    <row r="286" spans="1:35" ht="45.95">
      <c r="C286" s="267" t="s">
        <v>986</v>
      </c>
      <c r="D286" s="177" t="s">
        <v>1376</v>
      </c>
      <c r="E286" s="243" t="s">
        <v>1324</v>
      </c>
      <c r="F286" s="177" t="s">
        <v>58</v>
      </c>
      <c r="G286" s="177" t="s">
        <v>58</v>
      </c>
      <c r="H286" s="267" t="s">
        <v>1397</v>
      </c>
      <c r="I286" s="180" t="s">
        <v>52</v>
      </c>
      <c r="J286" s="581">
        <v>180480</v>
      </c>
      <c r="K286" s="177" t="s">
        <v>1369</v>
      </c>
    </row>
    <row r="287" spans="1:35" ht="45.95">
      <c r="C287" s="267" t="s">
        <v>986</v>
      </c>
      <c r="D287" s="177" t="s">
        <v>1376</v>
      </c>
      <c r="E287" s="240" t="s">
        <v>1333</v>
      </c>
      <c r="F287" s="177" t="s">
        <v>58</v>
      </c>
      <c r="G287" s="177" t="s">
        <v>58</v>
      </c>
      <c r="H287" s="267" t="s">
        <v>1397</v>
      </c>
      <c r="I287" s="180" t="s">
        <v>52</v>
      </c>
      <c r="J287" s="581">
        <v>1044000</v>
      </c>
      <c r="K287" s="177" t="s">
        <v>1369</v>
      </c>
    </row>
    <row r="288" spans="1:35" ht="45.95">
      <c r="C288" s="267" t="s">
        <v>986</v>
      </c>
      <c r="D288" s="177" t="s">
        <v>1376</v>
      </c>
      <c r="E288" s="243" t="s">
        <v>1336</v>
      </c>
      <c r="F288" s="177" t="s">
        <v>58</v>
      </c>
      <c r="G288" s="177" t="s">
        <v>58</v>
      </c>
      <c r="H288" s="267" t="s">
        <v>1397</v>
      </c>
      <c r="I288" s="180" t="s">
        <v>52</v>
      </c>
      <c r="J288" s="581">
        <v>0</v>
      </c>
      <c r="K288" s="177" t="s">
        <v>1369</v>
      </c>
    </row>
    <row r="289" spans="1:35" ht="14.25" customHeight="1">
      <c r="A289" s="216"/>
      <c r="B289" s="216"/>
      <c r="C289" s="267" t="s">
        <v>986</v>
      </c>
      <c r="D289" s="177" t="s">
        <v>1383</v>
      </c>
      <c r="E289" s="240" t="s">
        <v>1337</v>
      </c>
      <c r="F289" s="177" t="s">
        <v>58</v>
      </c>
      <c r="G289" s="177" t="s">
        <v>58</v>
      </c>
      <c r="H289" s="267" t="s">
        <v>1397</v>
      </c>
      <c r="I289" s="180" t="s">
        <v>52</v>
      </c>
      <c r="J289" s="271">
        <v>1750000</v>
      </c>
      <c r="K289" s="177" t="s">
        <v>1369</v>
      </c>
      <c r="L289" s="180"/>
      <c r="M289" s="180"/>
      <c r="N289" s="180"/>
      <c r="O289" s="180"/>
      <c r="P289" s="216"/>
      <c r="Q289" s="216"/>
      <c r="R289" s="216"/>
      <c r="S289" s="216"/>
      <c r="T289" s="216"/>
      <c r="U289" s="216"/>
      <c r="V289" s="216"/>
      <c r="W289" s="216"/>
      <c r="X289" s="216"/>
      <c r="Y289" s="216"/>
      <c r="Z289" s="216"/>
      <c r="AA289" s="216"/>
      <c r="AB289" s="216"/>
      <c r="AC289" s="216"/>
      <c r="AD289" s="216"/>
      <c r="AE289" s="216"/>
      <c r="AF289" s="216"/>
      <c r="AG289" s="216"/>
      <c r="AH289" s="216"/>
      <c r="AI289" s="216"/>
    </row>
    <row r="290" spans="1:35" ht="14.25" customHeight="1">
      <c r="A290" s="216"/>
      <c r="B290" s="216"/>
      <c r="C290" s="267" t="s">
        <v>986</v>
      </c>
      <c r="D290" s="177" t="s">
        <v>1383</v>
      </c>
      <c r="E290" s="243" t="s">
        <v>1340</v>
      </c>
      <c r="F290" s="177" t="s">
        <v>58</v>
      </c>
      <c r="G290" s="177" t="s">
        <v>58</v>
      </c>
      <c r="H290" s="267" t="s">
        <v>1397</v>
      </c>
      <c r="I290" s="177" t="s">
        <v>52</v>
      </c>
      <c r="J290" s="581">
        <v>0</v>
      </c>
      <c r="K290" s="177" t="s">
        <v>1369</v>
      </c>
      <c r="L290" s="177"/>
      <c r="M290" s="177" t="s">
        <v>1164</v>
      </c>
      <c r="N290" s="177"/>
      <c r="O290" s="177" t="s">
        <v>58</v>
      </c>
      <c r="P290" s="216"/>
      <c r="Q290" s="216"/>
      <c r="R290" s="216"/>
      <c r="S290" s="216"/>
      <c r="T290" s="216"/>
      <c r="U290" s="216"/>
      <c r="V290" s="216"/>
      <c r="W290" s="216"/>
      <c r="X290" s="216"/>
      <c r="Y290" s="216"/>
      <c r="Z290" s="216"/>
      <c r="AA290" s="216"/>
      <c r="AB290" s="216"/>
      <c r="AC290" s="216"/>
      <c r="AD290" s="216"/>
      <c r="AE290" s="216"/>
      <c r="AF290" s="216"/>
      <c r="AG290" s="216"/>
      <c r="AH290" s="216"/>
      <c r="AI290" s="216"/>
    </row>
    <row r="291" spans="1:35" ht="14.25" customHeight="1">
      <c r="A291" s="216"/>
      <c r="B291" s="216"/>
      <c r="C291" s="267" t="s">
        <v>1177</v>
      </c>
      <c r="D291" s="180" t="s">
        <v>1367</v>
      </c>
      <c r="E291" s="267" t="s">
        <v>1305</v>
      </c>
      <c r="F291" s="177" t="s">
        <v>58</v>
      </c>
      <c r="G291" s="177" t="s">
        <v>58</v>
      </c>
      <c r="H291" s="267" t="s">
        <v>1398</v>
      </c>
      <c r="I291" s="180" t="s">
        <v>52</v>
      </c>
      <c r="J291" s="271">
        <v>31468937</v>
      </c>
      <c r="K291" s="177" t="s">
        <v>1369</v>
      </c>
      <c r="L291" s="180"/>
      <c r="M291" s="180"/>
      <c r="N291" s="180"/>
      <c r="O291" s="180" t="s">
        <v>58</v>
      </c>
      <c r="P291" s="216"/>
      <c r="Q291" s="216"/>
      <c r="R291" s="216"/>
      <c r="S291" s="216"/>
      <c r="T291" s="216"/>
      <c r="U291" s="216"/>
      <c r="V291" s="216"/>
      <c r="W291" s="216"/>
      <c r="X291" s="216"/>
      <c r="Y291" s="216"/>
      <c r="Z291" s="216"/>
      <c r="AA291" s="216"/>
      <c r="AB291" s="216"/>
      <c r="AC291" s="216"/>
      <c r="AD291" s="216"/>
      <c r="AE291" s="216"/>
      <c r="AF291" s="216"/>
      <c r="AG291" s="216"/>
      <c r="AH291" s="216"/>
      <c r="AI291" s="216"/>
    </row>
    <row r="292" spans="1:35" ht="14.25" customHeight="1">
      <c r="A292" s="216"/>
      <c r="B292" s="216"/>
      <c r="C292" s="265" t="s">
        <v>1177</v>
      </c>
      <c r="D292" s="177" t="s">
        <v>1367</v>
      </c>
      <c r="E292" s="265" t="s">
        <v>1302</v>
      </c>
      <c r="F292" s="177" t="s">
        <v>58</v>
      </c>
      <c r="G292" s="177" t="s">
        <v>58</v>
      </c>
      <c r="H292" s="265" t="s">
        <v>1398</v>
      </c>
      <c r="I292" s="177" t="s">
        <v>52</v>
      </c>
      <c r="J292" s="269">
        <v>112300780.69</v>
      </c>
      <c r="K292" s="177" t="s">
        <v>1369</v>
      </c>
      <c r="L292" s="177"/>
      <c r="M292" s="177"/>
      <c r="N292" s="265" t="s">
        <v>1399</v>
      </c>
      <c r="O292" s="177" t="s">
        <v>58</v>
      </c>
      <c r="P292" s="216"/>
      <c r="Q292" s="216"/>
      <c r="R292" s="216"/>
      <c r="S292" s="216"/>
      <c r="T292" s="216"/>
      <c r="U292" s="216"/>
      <c r="V292" s="216"/>
      <c r="W292" s="216"/>
      <c r="X292" s="216"/>
      <c r="Y292" s="216"/>
      <c r="Z292" s="216"/>
      <c r="AA292" s="216"/>
      <c r="AB292" s="216"/>
      <c r="AC292" s="216"/>
      <c r="AD292" s="216"/>
      <c r="AE292" s="216"/>
      <c r="AF292" s="216"/>
      <c r="AG292" s="216"/>
      <c r="AH292" s="216"/>
      <c r="AI292" s="216"/>
    </row>
    <row r="293" spans="1:35" ht="14.25" customHeight="1">
      <c r="A293" s="216"/>
      <c r="B293" s="216"/>
      <c r="C293" s="265" t="s">
        <v>1177</v>
      </c>
      <c r="D293" s="177" t="s">
        <v>1367</v>
      </c>
      <c r="E293" s="240" t="s">
        <v>1306</v>
      </c>
      <c r="F293" s="177" t="s">
        <v>58</v>
      </c>
      <c r="G293" s="177" t="s">
        <v>58</v>
      </c>
      <c r="H293" s="265" t="s">
        <v>1398</v>
      </c>
      <c r="I293" s="177" t="s">
        <v>52</v>
      </c>
      <c r="J293" s="581">
        <v>0</v>
      </c>
      <c r="K293" s="177" t="s">
        <v>1369</v>
      </c>
      <c r="L293" s="177"/>
      <c r="M293" s="177"/>
      <c r="N293" s="265"/>
      <c r="O293" s="177"/>
      <c r="P293" s="216"/>
      <c r="Q293" s="216"/>
      <c r="R293" s="216"/>
      <c r="S293" s="216"/>
      <c r="T293" s="216"/>
      <c r="U293" s="216"/>
      <c r="V293" s="216"/>
      <c r="W293" s="216"/>
      <c r="X293" s="216"/>
      <c r="Y293" s="216"/>
      <c r="Z293" s="216"/>
      <c r="AA293" s="216"/>
      <c r="AB293" s="216"/>
      <c r="AC293" s="216"/>
      <c r="AD293" s="216"/>
      <c r="AE293" s="216"/>
      <c r="AF293" s="216"/>
      <c r="AG293" s="216"/>
      <c r="AH293" s="216"/>
      <c r="AI293" s="216"/>
    </row>
    <row r="294" spans="1:35" ht="14.25" customHeight="1">
      <c r="A294" s="216"/>
      <c r="B294" s="216"/>
      <c r="C294" s="265" t="s">
        <v>1177</v>
      </c>
      <c r="D294" s="177" t="s">
        <v>1367</v>
      </c>
      <c r="E294" s="243" t="s">
        <v>1307</v>
      </c>
      <c r="F294" s="177" t="s">
        <v>58</v>
      </c>
      <c r="G294" s="177" t="s">
        <v>58</v>
      </c>
      <c r="H294" s="265" t="s">
        <v>1398</v>
      </c>
      <c r="I294" s="177" t="s">
        <v>52</v>
      </c>
      <c r="J294" s="581">
        <v>0</v>
      </c>
      <c r="K294" s="177" t="s">
        <v>1369</v>
      </c>
      <c r="L294" s="177"/>
      <c r="M294" s="177"/>
      <c r="N294" s="265"/>
      <c r="O294" s="177"/>
      <c r="P294" s="216"/>
      <c r="Q294" s="216"/>
      <c r="R294" s="216"/>
      <c r="S294" s="216"/>
      <c r="T294" s="216"/>
      <c r="U294" s="216"/>
      <c r="V294" s="216"/>
      <c r="W294" s="216"/>
      <c r="X294" s="216"/>
      <c r="Y294" s="216"/>
      <c r="Z294" s="216"/>
      <c r="AA294" s="216"/>
      <c r="AB294" s="216"/>
      <c r="AC294" s="216"/>
      <c r="AD294" s="216"/>
      <c r="AE294" s="216"/>
      <c r="AF294" s="216"/>
      <c r="AG294" s="216"/>
      <c r="AH294" s="216"/>
      <c r="AI294" s="216"/>
    </row>
    <row r="295" spans="1:35" ht="14.25" customHeight="1">
      <c r="A295" s="216"/>
      <c r="B295" s="216"/>
      <c r="C295" s="265" t="s">
        <v>1177</v>
      </c>
      <c r="D295" s="177" t="s">
        <v>1367</v>
      </c>
      <c r="E295" s="240" t="s">
        <v>1310</v>
      </c>
      <c r="F295" s="177" t="s">
        <v>58</v>
      </c>
      <c r="G295" s="177" t="s">
        <v>58</v>
      </c>
      <c r="H295" s="265" t="s">
        <v>1398</v>
      </c>
      <c r="I295" s="177" t="s">
        <v>52</v>
      </c>
      <c r="J295" s="581">
        <v>0</v>
      </c>
      <c r="K295" s="177" t="s">
        <v>1369</v>
      </c>
      <c r="L295" s="177"/>
      <c r="M295" s="177"/>
      <c r="N295" s="265"/>
      <c r="O295" s="177"/>
      <c r="P295" s="216"/>
      <c r="Q295" s="216"/>
      <c r="R295" s="216"/>
      <c r="S295" s="216"/>
      <c r="T295" s="216"/>
      <c r="U295" s="216"/>
      <c r="V295" s="216"/>
      <c r="W295" s="216"/>
      <c r="X295" s="216"/>
      <c r="Y295" s="216"/>
      <c r="Z295" s="216"/>
      <c r="AA295" s="216"/>
      <c r="AB295" s="216"/>
      <c r="AC295" s="216"/>
      <c r="AD295" s="216"/>
      <c r="AE295" s="216"/>
      <c r="AF295" s="216"/>
      <c r="AG295" s="216"/>
      <c r="AH295" s="216"/>
      <c r="AI295" s="216"/>
    </row>
    <row r="296" spans="1:35" ht="14.25" customHeight="1">
      <c r="A296" s="216"/>
      <c r="B296" s="216"/>
      <c r="C296" s="265" t="s">
        <v>1177</v>
      </c>
      <c r="D296" s="177" t="s">
        <v>1367</v>
      </c>
      <c r="E296" s="243" t="s">
        <v>1313</v>
      </c>
      <c r="F296" s="177" t="s">
        <v>58</v>
      </c>
      <c r="G296" s="177" t="s">
        <v>58</v>
      </c>
      <c r="H296" s="265" t="s">
        <v>1398</v>
      </c>
      <c r="I296" s="177" t="s">
        <v>52</v>
      </c>
      <c r="J296" s="581">
        <v>0</v>
      </c>
      <c r="K296" s="177" t="s">
        <v>1369</v>
      </c>
      <c r="L296" s="177"/>
      <c r="M296" s="177"/>
      <c r="N296" s="265"/>
      <c r="O296" s="177"/>
      <c r="P296" s="216"/>
      <c r="Q296" s="216"/>
      <c r="R296" s="216"/>
      <c r="S296" s="216"/>
      <c r="T296" s="216"/>
      <c r="U296" s="216"/>
      <c r="V296" s="216"/>
      <c r="W296" s="216"/>
      <c r="X296" s="216"/>
      <c r="Y296" s="216"/>
      <c r="Z296" s="216"/>
      <c r="AA296" s="216"/>
      <c r="AB296" s="216"/>
      <c r="AC296" s="216"/>
      <c r="AD296" s="216"/>
      <c r="AE296" s="216"/>
      <c r="AF296" s="216"/>
      <c r="AG296" s="216"/>
      <c r="AH296" s="216"/>
      <c r="AI296" s="216"/>
    </row>
    <row r="297" spans="1:35" ht="14.25" customHeight="1">
      <c r="A297" s="216"/>
      <c r="B297" s="216"/>
      <c r="C297" s="265" t="s">
        <v>1177</v>
      </c>
      <c r="D297" s="177" t="s">
        <v>1367</v>
      </c>
      <c r="E297" s="240" t="s">
        <v>1311</v>
      </c>
      <c r="F297" s="177" t="s">
        <v>58</v>
      </c>
      <c r="G297" s="177" t="s">
        <v>58</v>
      </c>
      <c r="H297" s="265" t="s">
        <v>1398</v>
      </c>
      <c r="I297" s="177" t="s">
        <v>52</v>
      </c>
      <c r="J297" s="581">
        <v>0</v>
      </c>
      <c r="K297" s="177" t="s">
        <v>1369</v>
      </c>
      <c r="L297" s="177"/>
      <c r="M297" s="177"/>
      <c r="N297" s="265"/>
      <c r="O297" s="177"/>
      <c r="P297" s="216"/>
      <c r="Q297" s="216"/>
      <c r="R297" s="216"/>
      <c r="S297" s="216"/>
      <c r="T297" s="216"/>
      <c r="U297" s="216"/>
      <c r="V297" s="216"/>
      <c r="W297" s="216"/>
      <c r="X297" s="216"/>
      <c r="Y297" s="216"/>
      <c r="Z297" s="216"/>
      <c r="AA297" s="216"/>
      <c r="AB297" s="216"/>
      <c r="AC297" s="216"/>
      <c r="AD297" s="216"/>
      <c r="AE297" s="216"/>
      <c r="AF297" s="216"/>
      <c r="AG297" s="216"/>
      <c r="AH297" s="216"/>
      <c r="AI297" s="216"/>
    </row>
    <row r="298" spans="1:35" ht="14.25" customHeight="1">
      <c r="A298" s="216"/>
      <c r="B298" s="216"/>
      <c r="C298" s="265" t="s">
        <v>1177</v>
      </c>
      <c r="D298" s="177" t="s">
        <v>1371</v>
      </c>
      <c r="E298" s="243" t="s">
        <v>1317</v>
      </c>
      <c r="F298" s="177" t="s">
        <v>58</v>
      </c>
      <c r="G298" s="177" t="s">
        <v>58</v>
      </c>
      <c r="H298" s="265" t="s">
        <v>1398</v>
      </c>
      <c r="I298" s="177" t="s">
        <v>52</v>
      </c>
      <c r="J298" s="581">
        <v>0</v>
      </c>
      <c r="K298" s="177" t="s">
        <v>1369</v>
      </c>
      <c r="L298" s="177"/>
      <c r="M298" s="177"/>
      <c r="N298" s="265"/>
      <c r="O298" s="177"/>
      <c r="P298" s="216"/>
      <c r="Q298" s="216"/>
      <c r="R298" s="216"/>
      <c r="S298" s="216"/>
      <c r="T298" s="216"/>
      <c r="U298" s="216"/>
      <c r="V298" s="216"/>
      <c r="W298" s="216"/>
      <c r="X298" s="216"/>
      <c r="Y298" s="216"/>
      <c r="Z298" s="216"/>
      <c r="AA298" s="216"/>
      <c r="AB298" s="216"/>
      <c r="AC298" s="216"/>
      <c r="AD298" s="216"/>
      <c r="AE298" s="216"/>
      <c r="AF298" s="216"/>
      <c r="AG298" s="216"/>
      <c r="AH298" s="216"/>
      <c r="AI298" s="216"/>
    </row>
    <row r="299" spans="1:35" ht="14.25" customHeight="1">
      <c r="A299" s="216"/>
      <c r="B299" s="216"/>
      <c r="C299" s="265" t="s">
        <v>1177</v>
      </c>
      <c r="D299" s="177" t="s">
        <v>1371</v>
      </c>
      <c r="E299" s="240" t="s">
        <v>1318</v>
      </c>
      <c r="F299" s="177" t="s">
        <v>58</v>
      </c>
      <c r="G299" s="177" t="s">
        <v>58</v>
      </c>
      <c r="H299" s="265" t="s">
        <v>1398</v>
      </c>
      <c r="I299" s="177" t="s">
        <v>52</v>
      </c>
      <c r="J299" s="581">
        <v>0</v>
      </c>
      <c r="K299" s="177" t="s">
        <v>1369</v>
      </c>
      <c r="L299" s="177"/>
      <c r="M299" s="177"/>
      <c r="N299" s="265"/>
      <c r="O299" s="177"/>
      <c r="P299" s="216"/>
      <c r="Q299" s="216"/>
      <c r="R299" s="216"/>
      <c r="S299" s="216"/>
      <c r="T299" s="216"/>
      <c r="U299" s="216"/>
      <c r="V299" s="216"/>
      <c r="W299" s="216"/>
      <c r="X299" s="216"/>
      <c r="Y299" s="216"/>
      <c r="Z299" s="216"/>
      <c r="AA299" s="216"/>
      <c r="AB299" s="216"/>
      <c r="AC299" s="216"/>
      <c r="AD299" s="216"/>
      <c r="AE299" s="216"/>
      <c r="AF299" s="216"/>
      <c r="AG299" s="216"/>
      <c r="AH299" s="216"/>
      <c r="AI299" s="216"/>
    </row>
    <row r="300" spans="1:35" ht="14.25" customHeight="1">
      <c r="A300" s="216"/>
      <c r="B300" s="216"/>
      <c r="C300" s="265" t="s">
        <v>1177</v>
      </c>
      <c r="D300" s="177" t="s">
        <v>1371</v>
      </c>
      <c r="E300" s="243" t="s">
        <v>1372</v>
      </c>
      <c r="F300" s="177" t="s">
        <v>58</v>
      </c>
      <c r="G300" s="177" t="s">
        <v>58</v>
      </c>
      <c r="H300" s="265" t="s">
        <v>1398</v>
      </c>
      <c r="I300" s="177" t="s">
        <v>52</v>
      </c>
      <c r="J300" s="581">
        <v>0</v>
      </c>
      <c r="K300" s="177" t="s">
        <v>1369</v>
      </c>
      <c r="L300" s="177"/>
      <c r="M300" s="177"/>
      <c r="N300" s="265"/>
      <c r="O300" s="177"/>
      <c r="P300" s="216"/>
      <c r="Q300" s="216"/>
      <c r="R300" s="216"/>
      <c r="S300" s="216"/>
      <c r="T300" s="216"/>
      <c r="U300" s="216"/>
      <c r="V300" s="216"/>
      <c r="W300" s="216"/>
      <c r="X300" s="216"/>
      <c r="Y300" s="216"/>
      <c r="Z300" s="216"/>
      <c r="AA300" s="216"/>
      <c r="AB300" s="216"/>
      <c r="AC300" s="216"/>
      <c r="AD300" s="216"/>
      <c r="AE300" s="216"/>
      <c r="AF300" s="216"/>
      <c r="AG300" s="216"/>
      <c r="AH300" s="216"/>
      <c r="AI300" s="216"/>
    </row>
    <row r="301" spans="1:35" ht="14.25" customHeight="1">
      <c r="A301" s="216"/>
      <c r="B301" s="216"/>
      <c r="C301" s="265" t="s">
        <v>1177</v>
      </c>
      <c r="D301" s="177" t="s">
        <v>1373</v>
      </c>
      <c r="E301" s="240" t="s">
        <v>1320</v>
      </c>
      <c r="F301" s="177" t="s">
        <v>58</v>
      </c>
      <c r="G301" s="177" t="s">
        <v>58</v>
      </c>
      <c r="H301" s="265" t="s">
        <v>1398</v>
      </c>
      <c r="I301" s="177" t="s">
        <v>52</v>
      </c>
      <c r="J301" s="581">
        <v>26393453.760000002</v>
      </c>
      <c r="K301" s="177" t="s">
        <v>1369</v>
      </c>
      <c r="L301" s="177"/>
      <c r="M301" s="177"/>
      <c r="N301" s="265"/>
      <c r="O301" s="177"/>
      <c r="P301" s="216"/>
      <c r="Q301" s="216"/>
      <c r="R301" s="216"/>
      <c r="S301" s="216"/>
      <c r="T301" s="216"/>
      <c r="U301" s="216"/>
      <c r="V301" s="216"/>
      <c r="W301" s="216"/>
      <c r="X301" s="216"/>
      <c r="Y301" s="216"/>
      <c r="Z301" s="216"/>
      <c r="AA301" s="216"/>
      <c r="AB301" s="216"/>
      <c r="AC301" s="216"/>
      <c r="AD301" s="216"/>
      <c r="AE301" s="216"/>
      <c r="AF301" s="216"/>
      <c r="AG301" s="216"/>
      <c r="AH301" s="216"/>
      <c r="AI301" s="216"/>
    </row>
    <row r="302" spans="1:35" ht="14.25" customHeight="1">
      <c r="A302" s="216"/>
      <c r="B302" s="216"/>
      <c r="C302" s="265" t="s">
        <v>1177</v>
      </c>
      <c r="D302" s="177" t="s">
        <v>1374</v>
      </c>
      <c r="E302" s="265" t="s">
        <v>1322</v>
      </c>
      <c r="F302" s="177" t="s">
        <v>58</v>
      </c>
      <c r="G302" s="177" t="s">
        <v>58</v>
      </c>
      <c r="H302" s="265" t="s">
        <v>1398</v>
      </c>
      <c r="I302" s="177" t="s">
        <v>52</v>
      </c>
      <c r="J302" s="269">
        <v>142597877.88</v>
      </c>
      <c r="K302" s="177" t="s">
        <v>1369</v>
      </c>
      <c r="L302" s="177"/>
      <c r="M302" s="177"/>
      <c r="N302" s="265"/>
      <c r="O302" s="177"/>
      <c r="P302" s="216"/>
      <c r="Q302" s="216"/>
      <c r="R302" s="216"/>
      <c r="S302" s="216"/>
      <c r="T302" s="216"/>
      <c r="U302" s="216"/>
      <c r="V302" s="216"/>
      <c r="W302" s="216"/>
      <c r="X302" s="216"/>
      <c r="Y302" s="216"/>
      <c r="Z302" s="216"/>
      <c r="AA302" s="216"/>
      <c r="AB302" s="216"/>
      <c r="AC302" s="216"/>
      <c r="AD302" s="216"/>
      <c r="AE302" s="216"/>
      <c r="AF302" s="216"/>
      <c r="AG302" s="216"/>
      <c r="AH302" s="216"/>
      <c r="AI302" s="216"/>
    </row>
    <row r="303" spans="1:35" ht="14.25" customHeight="1">
      <c r="A303" s="216"/>
      <c r="B303" s="216"/>
      <c r="C303" s="265" t="s">
        <v>1177</v>
      </c>
      <c r="D303" s="177" t="s">
        <v>1374</v>
      </c>
      <c r="E303" s="240" t="s">
        <v>1375</v>
      </c>
      <c r="F303" s="177" t="s">
        <v>58</v>
      </c>
      <c r="G303" s="177" t="s">
        <v>58</v>
      </c>
      <c r="H303" s="265" t="s">
        <v>1398</v>
      </c>
      <c r="I303" s="177" t="s">
        <v>52</v>
      </c>
      <c r="J303" s="581">
        <v>0</v>
      </c>
      <c r="K303" s="177" t="s">
        <v>1369</v>
      </c>
      <c r="L303" s="177"/>
      <c r="M303" s="177"/>
      <c r="N303" s="265"/>
      <c r="O303" s="177"/>
      <c r="P303" s="216"/>
      <c r="Q303" s="216"/>
      <c r="R303" s="216"/>
      <c r="S303" s="216"/>
      <c r="T303" s="216"/>
      <c r="U303" s="216"/>
      <c r="V303" s="216"/>
      <c r="W303" s="216"/>
      <c r="X303" s="216"/>
      <c r="Y303" s="216"/>
      <c r="Z303" s="216"/>
      <c r="AA303" s="216"/>
      <c r="AB303" s="216"/>
      <c r="AC303" s="216"/>
      <c r="AD303" s="216"/>
      <c r="AE303" s="216"/>
      <c r="AF303" s="216"/>
      <c r="AG303" s="216"/>
      <c r="AH303" s="216"/>
      <c r="AI303" s="216"/>
    </row>
    <row r="304" spans="1:35" ht="14.25" customHeight="1">
      <c r="A304" s="216"/>
      <c r="B304" s="216"/>
      <c r="C304" s="265" t="s">
        <v>1177</v>
      </c>
      <c r="D304" s="177" t="s">
        <v>1374</v>
      </c>
      <c r="E304" s="243" t="s">
        <v>1326</v>
      </c>
      <c r="F304" s="177" t="s">
        <v>58</v>
      </c>
      <c r="G304" s="177" t="s">
        <v>58</v>
      </c>
      <c r="H304" s="265" t="s">
        <v>1398</v>
      </c>
      <c r="I304" s="177" t="s">
        <v>52</v>
      </c>
      <c r="J304" s="581">
        <v>0</v>
      </c>
      <c r="K304" s="177" t="s">
        <v>1369</v>
      </c>
      <c r="L304" s="177"/>
      <c r="M304" s="177"/>
      <c r="N304" s="265"/>
      <c r="O304" s="177"/>
      <c r="P304" s="216"/>
      <c r="Q304" s="216"/>
      <c r="R304" s="216"/>
      <c r="S304" s="216"/>
      <c r="T304" s="216"/>
      <c r="U304" s="216"/>
      <c r="V304" s="216"/>
      <c r="W304" s="216"/>
      <c r="X304" s="216"/>
      <c r="Y304" s="216"/>
      <c r="Z304" s="216"/>
      <c r="AA304" s="216"/>
      <c r="AB304" s="216"/>
      <c r="AC304" s="216"/>
      <c r="AD304" s="216"/>
      <c r="AE304" s="216"/>
      <c r="AF304" s="216"/>
      <c r="AG304" s="216"/>
      <c r="AH304" s="216"/>
      <c r="AI304" s="216"/>
    </row>
    <row r="305" spans="1:35" ht="14.25" customHeight="1">
      <c r="A305" s="216"/>
      <c r="B305" s="216"/>
      <c r="C305" s="265" t="s">
        <v>1177</v>
      </c>
      <c r="D305" s="177" t="s">
        <v>1376</v>
      </c>
      <c r="E305" s="240" t="s">
        <v>1327</v>
      </c>
      <c r="F305" s="177" t="s">
        <v>58</v>
      </c>
      <c r="G305" s="177" t="s">
        <v>58</v>
      </c>
      <c r="H305" s="265" t="s">
        <v>1398</v>
      </c>
      <c r="I305" s="177" t="s">
        <v>52</v>
      </c>
      <c r="J305" s="581">
        <v>0</v>
      </c>
      <c r="K305" s="177" t="s">
        <v>1369</v>
      </c>
      <c r="L305" s="177"/>
      <c r="M305" s="177"/>
      <c r="N305" s="265"/>
      <c r="O305" s="177"/>
      <c r="P305" s="216"/>
      <c r="Q305" s="216"/>
      <c r="R305" s="216"/>
      <c r="S305" s="216"/>
      <c r="T305" s="216"/>
      <c r="U305" s="216"/>
      <c r="V305" s="216"/>
      <c r="W305" s="216"/>
      <c r="X305" s="216"/>
      <c r="Y305" s="216"/>
      <c r="Z305" s="216"/>
      <c r="AA305" s="216"/>
      <c r="AB305" s="216"/>
      <c r="AC305" s="216"/>
      <c r="AD305" s="216"/>
      <c r="AE305" s="216"/>
      <c r="AF305" s="216"/>
      <c r="AG305" s="216"/>
      <c r="AH305" s="216"/>
      <c r="AI305" s="216"/>
    </row>
    <row r="306" spans="1:35" ht="14.25" customHeight="1">
      <c r="A306" s="216"/>
      <c r="B306" s="216"/>
      <c r="C306" s="265" t="s">
        <v>1177</v>
      </c>
      <c r="D306" s="177" t="s">
        <v>1376</v>
      </c>
      <c r="E306" s="243" t="s">
        <v>1400</v>
      </c>
      <c r="F306" s="177" t="s">
        <v>58</v>
      </c>
      <c r="G306" s="177" t="s">
        <v>58</v>
      </c>
      <c r="H306" s="265" t="s">
        <v>1398</v>
      </c>
      <c r="I306" s="177" t="s">
        <v>52</v>
      </c>
      <c r="J306" s="581">
        <v>0</v>
      </c>
      <c r="K306" s="177" t="s">
        <v>1369</v>
      </c>
      <c r="L306" s="177"/>
      <c r="M306" s="177"/>
      <c r="N306" s="265"/>
      <c r="O306" s="177"/>
      <c r="P306" s="216"/>
      <c r="Q306" s="216"/>
      <c r="R306" s="216"/>
      <c r="S306" s="216"/>
      <c r="T306" s="216"/>
      <c r="U306" s="216"/>
      <c r="V306" s="216"/>
      <c r="W306" s="216"/>
      <c r="X306" s="216"/>
      <c r="Y306" s="216"/>
      <c r="Z306" s="216"/>
      <c r="AA306" s="216"/>
      <c r="AB306" s="216"/>
      <c r="AC306" s="216"/>
      <c r="AD306" s="216"/>
      <c r="AE306" s="216"/>
      <c r="AF306" s="216"/>
      <c r="AG306" s="216"/>
      <c r="AH306" s="216"/>
      <c r="AI306" s="216"/>
    </row>
    <row r="307" spans="1:35" ht="14.25" customHeight="1">
      <c r="A307" s="216"/>
      <c r="B307" s="216"/>
      <c r="C307" s="265" t="s">
        <v>1177</v>
      </c>
      <c r="D307" s="177" t="s">
        <v>1376</v>
      </c>
      <c r="E307" s="240" t="s">
        <v>1331</v>
      </c>
      <c r="F307" s="177" t="s">
        <v>58</v>
      </c>
      <c r="G307" s="177" t="s">
        <v>58</v>
      </c>
      <c r="H307" s="265" t="s">
        <v>1398</v>
      </c>
      <c r="I307" s="177" t="s">
        <v>52</v>
      </c>
      <c r="J307" s="581">
        <v>0</v>
      </c>
      <c r="K307" s="177" t="s">
        <v>1369</v>
      </c>
      <c r="L307" s="177"/>
      <c r="M307" s="177"/>
      <c r="N307" s="265"/>
      <c r="O307" s="177"/>
      <c r="P307" s="216"/>
      <c r="Q307" s="216"/>
      <c r="R307" s="216"/>
      <c r="S307" s="216"/>
      <c r="T307" s="216"/>
      <c r="U307" s="216"/>
      <c r="V307" s="216"/>
      <c r="W307" s="216"/>
      <c r="X307" s="216"/>
      <c r="Y307" s="216"/>
      <c r="Z307" s="216"/>
      <c r="AA307" s="216"/>
      <c r="AB307" s="216"/>
      <c r="AC307" s="216"/>
      <c r="AD307" s="216"/>
      <c r="AE307" s="216"/>
      <c r="AF307" s="216"/>
      <c r="AG307" s="216"/>
      <c r="AH307" s="216"/>
      <c r="AI307" s="216"/>
    </row>
    <row r="308" spans="1:35" ht="14.25" customHeight="1">
      <c r="A308" s="216"/>
      <c r="B308" s="216"/>
      <c r="C308" s="265" t="s">
        <v>1177</v>
      </c>
      <c r="D308" s="177" t="s">
        <v>1376</v>
      </c>
      <c r="E308" s="243" t="s">
        <v>1332</v>
      </c>
      <c r="F308" s="177" t="s">
        <v>58</v>
      </c>
      <c r="G308" s="177" t="s">
        <v>58</v>
      </c>
      <c r="H308" s="265" t="s">
        <v>1398</v>
      </c>
      <c r="I308" s="177" t="s">
        <v>52</v>
      </c>
      <c r="J308" s="581">
        <v>0</v>
      </c>
      <c r="K308" s="177" t="s">
        <v>1369</v>
      </c>
      <c r="L308" s="177"/>
      <c r="M308" s="177"/>
      <c r="N308" s="265"/>
      <c r="O308" s="177"/>
      <c r="P308" s="216"/>
      <c r="Q308" s="216"/>
      <c r="R308" s="216"/>
      <c r="S308" s="216"/>
      <c r="T308" s="216"/>
      <c r="U308" s="216"/>
      <c r="V308" s="216"/>
      <c r="W308" s="216"/>
      <c r="X308" s="216"/>
      <c r="Y308" s="216"/>
      <c r="Z308" s="216"/>
      <c r="AA308" s="216"/>
      <c r="AB308" s="216"/>
      <c r="AC308" s="216"/>
      <c r="AD308" s="216"/>
      <c r="AE308" s="216"/>
      <c r="AF308" s="216"/>
      <c r="AG308" s="216"/>
      <c r="AH308" s="216"/>
      <c r="AI308" s="216"/>
    </row>
    <row r="309" spans="1:35" ht="14.25" customHeight="1">
      <c r="A309" s="216"/>
      <c r="B309" s="216"/>
      <c r="C309" s="265" t="s">
        <v>1177</v>
      </c>
      <c r="D309" s="177" t="s">
        <v>1376</v>
      </c>
      <c r="E309" s="240" t="s">
        <v>1324</v>
      </c>
      <c r="F309" s="177" t="s">
        <v>58</v>
      </c>
      <c r="G309" s="177" t="s">
        <v>58</v>
      </c>
      <c r="H309" s="265" t="s">
        <v>1398</v>
      </c>
      <c r="I309" s="177" t="s">
        <v>52</v>
      </c>
      <c r="J309" s="581">
        <v>387878.75</v>
      </c>
      <c r="K309" s="177" t="s">
        <v>1369</v>
      </c>
      <c r="L309" s="177"/>
      <c r="M309" s="177"/>
      <c r="N309" s="265"/>
      <c r="O309" s="177"/>
      <c r="P309" s="216"/>
      <c r="Q309" s="216"/>
      <c r="R309" s="216"/>
      <c r="S309" s="216"/>
      <c r="T309" s="216"/>
      <c r="U309" s="216"/>
      <c r="V309" s="216"/>
      <c r="W309" s="216"/>
      <c r="X309" s="216"/>
      <c r="Y309" s="216"/>
      <c r="Z309" s="216"/>
      <c r="AA309" s="216"/>
      <c r="AB309" s="216"/>
      <c r="AC309" s="216"/>
      <c r="AD309" s="216"/>
      <c r="AE309" s="216"/>
      <c r="AF309" s="216"/>
      <c r="AG309" s="216"/>
      <c r="AH309" s="216"/>
      <c r="AI309" s="216"/>
    </row>
    <row r="310" spans="1:35" ht="14.25" customHeight="1">
      <c r="A310" s="216"/>
      <c r="B310" s="216"/>
      <c r="C310" s="265" t="s">
        <v>1177</v>
      </c>
      <c r="D310" s="177" t="s">
        <v>1376</v>
      </c>
      <c r="E310" s="243" t="s">
        <v>1333</v>
      </c>
      <c r="F310" s="177" t="s">
        <v>58</v>
      </c>
      <c r="G310" s="177" t="s">
        <v>58</v>
      </c>
      <c r="H310" s="265" t="s">
        <v>1398</v>
      </c>
      <c r="I310" s="177" t="s">
        <v>52</v>
      </c>
      <c r="J310" s="581">
        <v>20000</v>
      </c>
      <c r="K310" s="177" t="s">
        <v>1369</v>
      </c>
      <c r="L310" s="177"/>
      <c r="M310" s="177"/>
      <c r="N310" s="265"/>
      <c r="O310" s="177"/>
      <c r="P310" s="216"/>
      <c r="Q310" s="216"/>
      <c r="R310" s="216"/>
      <c r="S310" s="216"/>
      <c r="T310" s="216"/>
      <c r="U310" s="216"/>
      <c r="V310" s="216"/>
      <c r="W310" s="216"/>
      <c r="X310" s="216"/>
      <c r="Y310" s="216"/>
      <c r="Z310" s="216"/>
      <c r="AA310" s="216"/>
      <c r="AB310" s="216"/>
      <c r="AC310" s="216"/>
      <c r="AD310" s="216"/>
      <c r="AE310" s="216"/>
      <c r="AF310" s="216"/>
      <c r="AG310" s="216"/>
      <c r="AH310" s="216"/>
      <c r="AI310" s="216"/>
    </row>
    <row r="311" spans="1:35" ht="14.25" customHeight="1">
      <c r="A311" s="216"/>
      <c r="B311" s="216"/>
      <c r="C311" s="265" t="s">
        <v>1177</v>
      </c>
      <c r="D311" s="177" t="s">
        <v>1376</v>
      </c>
      <c r="E311" s="240" t="s">
        <v>1336</v>
      </c>
      <c r="F311" s="177" t="s">
        <v>58</v>
      </c>
      <c r="G311" s="177" t="s">
        <v>58</v>
      </c>
      <c r="H311" s="265" t="s">
        <v>1398</v>
      </c>
      <c r="I311" s="177" t="s">
        <v>52</v>
      </c>
      <c r="J311" s="581">
        <v>0</v>
      </c>
      <c r="K311" s="177" t="s">
        <v>1369</v>
      </c>
      <c r="L311" s="177"/>
      <c r="M311" s="177"/>
      <c r="N311" s="265"/>
      <c r="O311" s="177"/>
      <c r="P311" s="216"/>
      <c r="Q311" s="216"/>
      <c r="R311" s="216"/>
      <c r="S311" s="216"/>
      <c r="T311" s="216"/>
      <c r="U311" s="216"/>
      <c r="V311" s="216"/>
      <c r="W311" s="216"/>
      <c r="X311" s="216"/>
      <c r="Y311" s="216"/>
      <c r="Z311" s="216"/>
      <c r="AA311" s="216"/>
      <c r="AB311" s="216"/>
      <c r="AC311" s="216"/>
      <c r="AD311" s="216"/>
      <c r="AE311" s="216"/>
      <c r="AF311" s="216"/>
      <c r="AG311" s="216"/>
      <c r="AH311" s="216"/>
      <c r="AI311" s="216"/>
    </row>
    <row r="312" spans="1:35" ht="14.25" customHeight="1">
      <c r="A312" s="216"/>
      <c r="B312" s="216"/>
      <c r="C312" s="265" t="s">
        <v>1177</v>
      </c>
      <c r="D312" s="177" t="s">
        <v>1383</v>
      </c>
      <c r="E312" s="243" t="s">
        <v>1337</v>
      </c>
      <c r="F312" s="177" t="s">
        <v>58</v>
      </c>
      <c r="G312" s="177" t="s">
        <v>58</v>
      </c>
      <c r="H312" s="265" t="s">
        <v>1398</v>
      </c>
      <c r="I312" s="177" t="s">
        <v>52</v>
      </c>
      <c r="J312" s="269">
        <v>0</v>
      </c>
      <c r="K312" s="177" t="s">
        <v>1369</v>
      </c>
      <c r="L312" s="177"/>
      <c r="M312" s="177"/>
      <c r="N312" s="265"/>
      <c r="O312" s="177"/>
      <c r="P312" s="216"/>
      <c r="Q312" s="216"/>
      <c r="R312" s="216"/>
      <c r="S312" s="216"/>
      <c r="T312" s="216"/>
      <c r="U312" s="216"/>
      <c r="V312" s="216"/>
      <c r="W312" s="216"/>
      <c r="X312" s="216"/>
      <c r="Y312" s="216"/>
      <c r="Z312" s="216"/>
      <c r="AA312" s="216"/>
      <c r="AB312" s="216"/>
      <c r="AC312" s="216"/>
      <c r="AD312" s="216"/>
      <c r="AE312" s="216"/>
      <c r="AF312" s="216"/>
      <c r="AG312" s="216"/>
      <c r="AH312" s="216"/>
      <c r="AI312" s="216"/>
    </row>
    <row r="313" spans="1:35" ht="14.25" customHeight="1">
      <c r="A313" s="216"/>
      <c r="B313" s="216"/>
      <c r="C313" s="265" t="s">
        <v>1177</v>
      </c>
      <c r="D313" s="177" t="s">
        <v>1383</v>
      </c>
      <c r="E313" s="240" t="s">
        <v>1340</v>
      </c>
      <c r="F313" s="177" t="s">
        <v>58</v>
      </c>
      <c r="G313" s="177" t="s">
        <v>58</v>
      </c>
      <c r="H313" s="265" t="s">
        <v>1398</v>
      </c>
      <c r="I313" s="177" t="s">
        <v>52</v>
      </c>
      <c r="J313" s="269">
        <v>0</v>
      </c>
      <c r="K313" s="177" t="s">
        <v>1369</v>
      </c>
      <c r="L313" s="177"/>
      <c r="M313" s="177"/>
      <c r="N313" s="265"/>
      <c r="O313" s="177"/>
      <c r="P313" s="216"/>
      <c r="Q313" s="216"/>
      <c r="R313" s="216"/>
      <c r="S313" s="216"/>
      <c r="T313" s="216"/>
      <c r="U313" s="216"/>
      <c r="V313" s="216"/>
      <c r="W313" s="216"/>
      <c r="X313" s="216"/>
      <c r="Y313" s="216"/>
      <c r="Z313" s="216"/>
      <c r="AA313" s="216"/>
      <c r="AB313" s="216"/>
      <c r="AC313" s="216"/>
      <c r="AD313" s="216"/>
      <c r="AE313" s="216"/>
      <c r="AF313" s="216"/>
      <c r="AG313" s="216"/>
      <c r="AH313" s="216"/>
      <c r="AI313" s="216"/>
    </row>
    <row r="314" spans="1:35" ht="14.25" customHeight="1">
      <c r="A314" s="216"/>
      <c r="B314" s="216"/>
      <c r="C314" s="265" t="s">
        <v>1180</v>
      </c>
      <c r="D314" s="177" t="s">
        <v>1395</v>
      </c>
      <c r="E314" s="265" t="s">
        <v>1377</v>
      </c>
      <c r="F314" s="177" t="s">
        <v>58</v>
      </c>
      <c r="G314" s="177" t="s">
        <v>58</v>
      </c>
      <c r="H314" s="265" t="s">
        <v>1179</v>
      </c>
      <c r="I314" s="177" t="s">
        <v>52</v>
      </c>
      <c r="J314" s="269">
        <v>24176602.140000001</v>
      </c>
      <c r="K314" s="177" t="s">
        <v>1369</v>
      </c>
      <c r="L314" s="177"/>
      <c r="M314" s="177"/>
      <c r="N314" s="265"/>
      <c r="O314" s="177"/>
      <c r="P314" s="216"/>
      <c r="Q314" s="216"/>
      <c r="R314" s="216"/>
      <c r="S314" s="216"/>
      <c r="T314" s="216"/>
      <c r="U314" s="216"/>
      <c r="V314" s="216"/>
      <c r="W314" s="216"/>
      <c r="X314" s="216"/>
      <c r="Y314" s="216"/>
      <c r="Z314" s="216"/>
      <c r="AA314" s="216"/>
      <c r="AB314" s="216"/>
      <c r="AC314" s="216"/>
      <c r="AD314" s="216"/>
      <c r="AE314" s="216"/>
      <c r="AF314" s="216"/>
      <c r="AG314" s="216"/>
      <c r="AH314" s="216"/>
      <c r="AI314" s="216"/>
    </row>
    <row r="315" spans="1:35" ht="14.25" customHeight="1">
      <c r="A315" s="216"/>
      <c r="B315" s="216"/>
      <c r="C315" s="265" t="s">
        <v>1180</v>
      </c>
      <c r="D315" s="177" t="s">
        <v>1395</v>
      </c>
      <c r="E315" s="265" t="s">
        <v>1378</v>
      </c>
      <c r="F315" s="177" t="s">
        <v>58</v>
      </c>
      <c r="G315" s="177" t="s">
        <v>58</v>
      </c>
      <c r="H315" s="265" t="s">
        <v>1179</v>
      </c>
      <c r="I315" s="177" t="s">
        <v>52</v>
      </c>
      <c r="J315" s="269">
        <v>0</v>
      </c>
      <c r="K315" s="177" t="s">
        <v>1369</v>
      </c>
      <c r="L315" s="177"/>
      <c r="M315" s="177"/>
      <c r="N315" s="265"/>
      <c r="O315" s="177"/>
      <c r="P315" s="216"/>
      <c r="Q315" s="216"/>
      <c r="R315" s="216"/>
      <c r="S315" s="216"/>
      <c r="T315" s="216"/>
      <c r="U315" s="216"/>
      <c r="V315" s="216"/>
      <c r="W315" s="216"/>
      <c r="X315" s="216"/>
      <c r="Y315" s="216"/>
      <c r="Z315" s="216"/>
      <c r="AA315" s="216"/>
      <c r="AB315" s="216"/>
      <c r="AC315" s="216"/>
      <c r="AD315" s="216"/>
      <c r="AE315" s="216"/>
      <c r="AF315" s="216"/>
      <c r="AG315" s="216"/>
      <c r="AH315" s="216"/>
      <c r="AI315" s="216"/>
    </row>
    <row r="316" spans="1:35" ht="14.25" customHeight="1">
      <c r="A316" s="216"/>
      <c r="B316" s="216"/>
      <c r="C316" s="265" t="s">
        <v>1180</v>
      </c>
      <c r="D316" s="177" t="s">
        <v>1395</v>
      </c>
      <c r="E316" s="265" t="s">
        <v>1379</v>
      </c>
      <c r="F316" s="177" t="s">
        <v>58</v>
      </c>
      <c r="G316" s="177" t="s">
        <v>58</v>
      </c>
      <c r="H316" s="265" t="s">
        <v>1179</v>
      </c>
      <c r="I316" s="177" t="s">
        <v>52</v>
      </c>
      <c r="J316" s="269">
        <v>0</v>
      </c>
      <c r="K316" s="177" t="s">
        <v>1369</v>
      </c>
      <c r="L316" s="177"/>
      <c r="M316" s="177"/>
      <c r="N316" s="265"/>
      <c r="O316" s="177"/>
      <c r="P316" s="216"/>
      <c r="Q316" s="216"/>
      <c r="R316" s="216"/>
      <c r="S316" s="216"/>
      <c r="T316" s="216"/>
      <c r="U316" s="216"/>
      <c r="V316" s="216"/>
      <c r="W316" s="216"/>
      <c r="X316" s="216"/>
      <c r="Y316" s="216"/>
      <c r="Z316" s="216"/>
      <c r="AA316" s="216"/>
      <c r="AB316" s="216"/>
      <c r="AC316" s="216"/>
      <c r="AD316" s="216"/>
      <c r="AE316" s="216"/>
      <c r="AF316" s="216"/>
      <c r="AG316" s="216"/>
      <c r="AH316" s="216"/>
      <c r="AI316" s="216"/>
    </row>
    <row r="317" spans="1:35" ht="14.25" customHeight="1">
      <c r="A317" s="216"/>
      <c r="B317" s="216"/>
      <c r="C317" s="265" t="s">
        <v>1180</v>
      </c>
      <c r="D317" s="177" t="s">
        <v>1374</v>
      </c>
      <c r="E317" s="265" t="s">
        <v>1322</v>
      </c>
      <c r="F317" s="177" t="s">
        <v>58</v>
      </c>
      <c r="G317" s="177" t="s">
        <v>58</v>
      </c>
      <c r="H317" s="265" t="s">
        <v>1179</v>
      </c>
      <c r="I317" s="177" t="s">
        <v>52</v>
      </c>
      <c r="J317" s="269">
        <v>0</v>
      </c>
      <c r="K317" s="177" t="s">
        <v>1369</v>
      </c>
      <c r="L317" s="177"/>
      <c r="M317" s="177"/>
      <c r="N317" s="265"/>
      <c r="O317" s="177"/>
      <c r="P317" s="216"/>
      <c r="Q317" s="216"/>
      <c r="R317" s="216"/>
      <c r="S317" s="216"/>
      <c r="T317" s="216"/>
      <c r="U317" s="216"/>
      <c r="V317" s="216"/>
      <c r="W317" s="216"/>
      <c r="X317" s="216"/>
      <c r="Y317" s="216"/>
      <c r="Z317" s="216"/>
      <c r="AA317" s="216"/>
      <c r="AB317" s="216"/>
      <c r="AC317" s="216"/>
      <c r="AD317" s="216"/>
      <c r="AE317" s="216"/>
      <c r="AF317" s="216"/>
      <c r="AG317" s="216"/>
      <c r="AH317" s="216"/>
      <c r="AI317" s="216"/>
    </row>
    <row r="318" spans="1:35" ht="14.25" customHeight="1">
      <c r="A318" s="216"/>
      <c r="B318" s="216"/>
      <c r="C318" s="265" t="s">
        <v>1180</v>
      </c>
      <c r="D318" s="177" t="s">
        <v>1383</v>
      </c>
      <c r="E318" s="243" t="s">
        <v>1337</v>
      </c>
      <c r="F318" s="177" t="s">
        <v>58</v>
      </c>
      <c r="G318" s="177" t="s">
        <v>58</v>
      </c>
      <c r="H318" s="265" t="s">
        <v>1179</v>
      </c>
      <c r="I318" s="177" t="s">
        <v>52</v>
      </c>
      <c r="J318" s="269">
        <v>0</v>
      </c>
      <c r="K318" s="177" t="s">
        <v>1369</v>
      </c>
      <c r="L318" s="177"/>
      <c r="M318" s="177"/>
      <c r="N318" s="265"/>
      <c r="O318" s="177"/>
      <c r="P318" s="216"/>
      <c r="Q318" s="216"/>
      <c r="R318" s="216"/>
      <c r="S318" s="216"/>
      <c r="T318" s="216"/>
      <c r="U318" s="216"/>
      <c r="V318" s="216"/>
      <c r="W318" s="216"/>
      <c r="X318" s="216"/>
      <c r="Y318" s="216"/>
      <c r="Z318" s="216"/>
      <c r="AA318" s="216"/>
      <c r="AB318" s="216"/>
      <c r="AC318" s="216"/>
      <c r="AD318" s="216"/>
      <c r="AE318" s="216"/>
      <c r="AF318" s="216"/>
      <c r="AG318" s="216"/>
      <c r="AH318" s="216"/>
      <c r="AI318" s="216"/>
    </row>
    <row r="319" spans="1:35" ht="14.25" customHeight="1">
      <c r="A319" s="216"/>
      <c r="B319" s="216"/>
      <c r="C319" s="265" t="s">
        <v>1180</v>
      </c>
      <c r="D319" s="177" t="s">
        <v>1383</v>
      </c>
      <c r="E319" s="240" t="s">
        <v>1340</v>
      </c>
      <c r="F319" s="177" t="s">
        <v>58</v>
      </c>
      <c r="G319" s="177" t="s">
        <v>58</v>
      </c>
      <c r="H319" s="265" t="s">
        <v>1179</v>
      </c>
      <c r="I319" s="177" t="s">
        <v>52</v>
      </c>
      <c r="J319" s="269">
        <v>0</v>
      </c>
      <c r="K319" s="177" t="s">
        <v>1369</v>
      </c>
      <c r="L319" s="180"/>
      <c r="M319" s="180"/>
      <c r="N319" s="180"/>
      <c r="O319" s="180"/>
      <c r="P319" s="216"/>
      <c r="Q319" s="216"/>
      <c r="R319" s="216"/>
      <c r="S319" s="216"/>
      <c r="T319" s="216"/>
      <c r="U319" s="216"/>
      <c r="V319" s="216"/>
      <c r="W319" s="216"/>
      <c r="X319" s="216"/>
      <c r="Y319" s="216"/>
      <c r="Z319" s="216"/>
      <c r="AA319" s="216"/>
      <c r="AB319" s="216"/>
      <c r="AC319" s="216"/>
      <c r="AD319" s="216"/>
      <c r="AE319" s="216"/>
      <c r="AF319" s="216"/>
      <c r="AG319" s="216"/>
      <c r="AH319" s="216"/>
      <c r="AI319" s="216"/>
    </row>
    <row r="320" spans="1:35" ht="14.25" customHeight="1">
      <c r="A320" s="216"/>
      <c r="B320" s="216"/>
      <c r="C320" s="267" t="s">
        <v>1003</v>
      </c>
      <c r="D320" s="180" t="s">
        <v>1367</v>
      </c>
      <c r="E320" s="267" t="s">
        <v>1305</v>
      </c>
      <c r="F320" s="177" t="s">
        <v>58</v>
      </c>
      <c r="G320" s="177" t="s">
        <v>58</v>
      </c>
      <c r="H320" s="267" t="s">
        <v>1186</v>
      </c>
      <c r="I320" s="180" t="s">
        <v>52</v>
      </c>
      <c r="J320" s="271">
        <v>3418750.28</v>
      </c>
      <c r="K320" s="177" t="s">
        <v>1369</v>
      </c>
      <c r="L320" s="180"/>
      <c r="M320" s="180"/>
      <c r="N320" s="180"/>
      <c r="O320" s="180"/>
      <c r="P320" s="216"/>
      <c r="Q320" s="216"/>
      <c r="R320" s="216"/>
      <c r="S320" s="216"/>
      <c r="T320" s="216"/>
      <c r="U320" s="216"/>
      <c r="V320" s="216"/>
      <c r="W320" s="216"/>
      <c r="X320" s="216"/>
      <c r="Y320" s="216"/>
      <c r="Z320" s="216"/>
      <c r="AA320" s="216"/>
      <c r="AB320" s="216"/>
      <c r="AC320" s="216"/>
      <c r="AD320" s="216"/>
      <c r="AE320" s="216"/>
      <c r="AF320" s="216"/>
      <c r="AG320" s="216"/>
      <c r="AH320" s="216"/>
      <c r="AI320" s="216"/>
    </row>
    <row r="321" spans="1:35" ht="14.25" customHeight="1">
      <c r="A321" s="216"/>
      <c r="B321" s="216"/>
      <c r="C321" s="265" t="s">
        <v>1003</v>
      </c>
      <c r="D321" s="177" t="s">
        <v>1367</v>
      </c>
      <c r="E321" s="265" t="s">
        <v>1302</v>
      </c>
      <c r="F321" s="177" t="s">
        <v>58</v>
      </c>
      <c r="G321" s="177" t="s">
        <v>58</v>
      </c>
      <c r="H321" s="265" t="s">
        <v>1186</v>
      </c>
      <c r="I321" s="177" t="s">
        <v>52</v>
      </c>
      <c r="J321" s="269">
        <v>33479727.460000001</v>
      </c>
      <c r="K321" s="177" t="s">
        <v>1369</v>
      </c>
      <c r="L321" s="177"/>
      <c r="M321" s="177"/>
      <c r="N321" s="177"/>
      <c r="O321" s="177"/>
      <c r="P321" s="216"/>
      <c r="Q321" s="216"/>
      <c r="R321" s="216"/>
      <c r="S321" s="216"/>
      <c r="T321" s="216"/>
      <c r="U321" s="216"/>
      <c r="V321" s="216"/>
      <c r="W321" s="216"/>
      <c r="X321" s="216"/>
      <c r="Y321" s="216"/>
      <c r="Z321" s="216"/>
      <c r="AA321" s="216"/>
      <c r="AB321" s="216"/>
      <c r="AC321" s="216"/>
      <c r="AD321" s="216"/>
      <c r="AE321" s="216"/>
      <c r="AF321" s="216"/>
      <c r="AG321" s="216"/>
      <c r="AH321" s="216"/>
      <c r="AI321" s="216"/>
    </row>
    <row r="322" spans="1:35" ht="14.25" customHeight="1">
      <c r="A322" s="216"/>
      <c r="B322" s="216"/>
      <c r="C322" s="265" t="s">
        <v>1003</v>
      </c>
      <c r="D322" s="177" t="s">
        <v>1367</v>
      </c>
      <c r="E322" s="243" t="s">
        <v>1306</v>
      </c>
      <c r="F322" s="177" t="s">
        <v>58</v>
      </c>
      <c r="G322" s="177" t="s">
        <v>58</v>
      </c>
      <c r="H322" s="265" t="s">
        <v>1186</v>
      </c>
      <c r="I322" s="177" t="s">
        <v>52</v>
      </c>
      <c r="J322" s="269">
        <v>0</v>
      </c>
      <c r="K322" s="177" t="s">
        <v>1369</v>
      </c>
      <c r="L322" s="177"/>
      <c r="M322" s="177"/>
      <c r="N322" s="177"/>
      <c r="O322" s="177"/>
      <c r="P322" s="216"/>
      <c r="Q322" s="216"/>
      <c r="R322" s="216"/>
      <c r="S322" s="216"/>
      <c r="T322" s="216"/>
      <c r="U322" s="216"/>
      <c r="V322" s="216"/>
      <c r="W322" s="216"/>
      <c r="X322" s="216"/>
      <c r="Y322" s="216"/>
      <c r="Z322" s="216"/>
      <c r="AA322" s="216"/>
      <c r="AB322" s="216"/>
      <c r="AC322" s="216"/>
      <c r="AD322" s="216"/>
      <c r="AE322" s="216"/>
      <c r="AF322" s="216"/>
      <c r="AG322" s="216"/>
      <c r="AH322" s="216"/>
      <c r="AI322" s="216"/>
    </row>
    <row r="323" spans="1:35" ht="14.25" customHeight="1">
      <c r="A323" s="216"/>
      <c r="B323" s="216"/>
      <c r="C323" s="265" t="s">
        <v>1003</v>
      </c>
      <c r="D323" s="177" t="s">
        <v>1367</v>
      </c>
      <c r="E323" s="240" t="s">
        <v>1307</v>
      </c>
      <c r="F323" s="177" t="s">
        <v>58</v>
      </c>
      <c r="G323" s="177" t="s">
        <v>58</v>
      </c>
      <c r="H323" s="265" t="s">
        <v>1186</v>
      </c>
      <c r="I323" s="177" t="s">
        <v>52</v>
      </c>
      <c r="J323" s="269">
        <v>0</v>
      </c>
      <c r="K323" s="177" t="s">
        <v>1369</v>
      </c>
      <c r="L323" s="177"/>
      <c r="M323" s="177"/>
      <c r="N323" s="177"/>
      <c r="O323" s="177"/>
      <c r="P323" s="216"/>
      <c r="Q323" s="216"/>
      <c r="R323" s="216"/>
      <c r="S323" s="216"/>
      <c r="T323" s="216"/>
      <c r="U323" s="216"/>
      <c r="V323" s="216"/>
      <c r="W323" s="216"/>
      <c r="X323" s="216"/>
      <c r="Y323" s="216"/>
      <c r="Z323" s="216"/>
      <c r="AA323" s="216"/>
      <c r="AB323" s="216"/>
      <c r="AC323" s="216"/>
      <c r="AD323" s="216"/>
      <c r="AE323" s="216"/>
      <c r="AF323" s="216"/>
      <c r="AG323" s="216"/>
      <c r="AH323" s="216"/>
      <c r="AI323" s="216"/>
    </row>
    <row r="324" spans="1:35" ht="14.25" customHeight="1">
      <c r="A324" s="216"/>
      <c r="B324" s="216"/>
      <c r="C324" s="265" t="s">
        <v>1003</v>
      </c>
      <c r="D324" s="177" t="s">
        <v>1367</v>
      </c>
      <c r="E324" s="243" t="s">
        <v>1310</v>
      </c>
      <c r="F324" s="177" t="s">
        <v>58</v>
      </c>
      <c r="G324" s="177" t="s">
        <v>58</v>
      </c>
      <c r="H324" s="265" t="s">
        <v>1186</v>
      </c>
      <c r="I324" s="177" t="s">
        <v>52</v>
      </c>
      <c r="J324" s="269">
        <v>0</v>
      </c>
      <c r="K324" s="177" t="s">
        <v>1369</v>
      </c>
      <c r="L324" s="177"/>
      <c r="M324" s="177"/>
      <c r="N324" s="177"/>
      <c r="O324" s="177"/>
      <c r="P324" s="216"/>
      <c r="Q324" s="216"/>
      <c r="R324" s="216"/>
      <c r="S324" s="216"/>
      <c r="T324" s="216"/>
      <c r="U324" s="216"/>
      <c r="V324" s="216"/>
      <c r="W324" s="216"/>
      <c r="X324" s="216"/>
      <c r="Y324" s="216"/>
      <c r="Z324" s="216"/>
      <c r="AA324" s="216"/>
      <c r="AB324" s="216"/>
      <c r="AC324" s="216"/>
      <c r="AD324" s="216"/>
      <c r="AE324" s="216"/>
      <c r="AF324" s="216"/>
      <c r="AG324" s="216"/>
      <c r="AH324" s="216"/>
      <c r="AI324" s="216"/>
    </row>
    <row r="325" spans="1:35" ht="14.25" customHeight="1">
      <c r="A325" s="216"/>
      <c r="B325" s="216"/>
      <c r="C325" s="265" t="s">
        <v>1003</v>
      </c>
      <c r="D325" s="177" t="s">
        <v>1367</v>
      </c>
      <c r="E325" s="240" t="s">
        <v>1313</v>
      </c>
      <c r="F325" s="177" t="s">
        <v>58</v>
      </c>
      <c r="G325" s="177" t="s">
        <v>58</v>
      </c>
      <c r="H325" s="265" t="s">
        <v>1186</v>
      </c>
      <c r="I325" s="177" t="s">
        <v>52</v>
      </c>
      <c r="J325" s="269">
        <v>0</v>
      </c>
      <c r="K325" s="177" t="s">
        <v>1369</v>
      </c>
      <c r="L325" s="177"/>
      <c r="M325" s="177"/>
      <c r="N325" s="177"/>
      <c r="O325" s="177"/>
      <c r="P325" s="216"/>
      <c r="Q325" s="216"/>
      <c r="R325" s="216"/>
      <c r="S325" s="216"/>
      <c r="T325" s="216"/>
      <c r="U325" s="216"/>
      <c r="V325" s="216"/>
      <c r="W325" s="216"/>
      <c r="X325" s="216"/>
      <c r="Y325" s="216"/>
      <c r="Z325" s="216"/>
      <c r="AA325" s="216"/>
      <c r="AB325" s="216"/>
      <c r="AC325" s="216"/>
      <c r="AD325" s="216"/>
      <c r="AE325" s="216"/>
      <c r="AF325" s="216"/>
      <c r="AG325" s="216"/>
      <c r="AH325" s="216"/>
      <c r="AI325" s="216"/>
    </row>
    <row r="326" spans="1:35" ht="14.25" customHeight="1">
      <c r="A326" s="216"/>
      <c r="B326" s="216"/>
      <c r="C326" s="265" t="s">
        <v>1003</v>
      </c>
      <c r="D326" s="177" t="s">
        <v>1367</v>
      </c>
      <c r="E326" s="243" t="s">
        <v>1311</v>
      </c>
      <c r="F326" s="177" t="s">
        <v>58</v>
      </c>
      <c r="G326" s="177" t="s">
        <v>58</v>
      </c>
      <c r="H326" s="265" t="s">
        <v>1186</v>
      </c>
      <c r="I326" s="177" t="s">
        <v>52</v>
      </c>
      <c r="J326" s="269">
        <v>0</v>
      </c>
      <c r="K326" s="177" t="s">
        <v>1369</v>
      </c>
      <c r="L326" s="177"/>
      <c r="M326" s="177"/>
      <c r="N326" s="177"/>
      <c r="O326" s="177"/>
      <c r="P326" s="216"/>
      <c r="Q326" s="216"/>
      <c r="R326" s="216"/>
      <c r="S326" s="216"/>
      <c r="T326" s="216"/>
      <c r="U326" s="216"/>
      <c r="V326" s="216"/>
      <c r="W326" s="216"/>
      <c r="X326" s="216"/>
      <c r="Y326" s="216"/>
      <c r="Z326" s="216"/>
      <c r="AA326" s="216"/>
      <c r="AB326" s="216"/>
      <c r="AC326" s="216"/>
      <c r="AD326" s="216"/>
      <c r="AE326" s="216"/>
      <c r="AF326" s="216"/>
      <c r="AG326" s="216"/>
      <c r="AH326" s="216"/>
      <c r="AI326" s="216"/>
    </row>
    <row r="327" spans="1:35" ht="14.25" customHeight="1">
      <c r="A327" s="216"/>
      <c r="B327" s="216"/>
      <c r="C327" s="265" t="s">
        <v>1003</v>
      </c>
      <c r="D327" s="177" t="s">
        <v>1371</v>
      </c>
      <c r="E327" s="240" t="s">
        <v>1317</v>
      </c>
      <c r="F327" s="177" t="s">
        <v>58</v>
      </c>
      <c r="G327" s="177" t="s">
        <v>58</v>
      </c>
      <c r="H327" s="265" t="s">
        <v>1186</v>
      </c>
      <c r="I327" s="177" t="s">
        <v>52</v>
      </c>
      <c r="J327" s="269">
        <v>0</v>
      </c>
      <c r="K327" s="177" t="s">
        <v>1369</v>
      </c>
      <c r="L327" s="177"/>
      <c r="M327" s="177"/>
      <c r="N327" s="177"/>
      <c r="O327" s="177"/>
      <c r="P327" s="216"/>
      <c r="Q327" s="216"/>
      <c r="R327" s="216"/>
      <c r="S327" s="216"/>
      <c r="T327" s="216"/>
      <c r="U327" s="216"/>
      <c r="V327" s="216"/>
      <c r="W327" s="216"/>
      <c r="X327" s="216"/>
      <c r="Y327" s="216"/>
      <c r="Z327" s="216"/>
      <c r="AA327" s="216"/>
      <c r="AB327" s="216"/>
      <c r="AC327" s="216"/>
      <c r="AD327" s="216"/>
      <c r="AE327" s="216"/>
      <c r="AF327" s="216"/>
      <c r="AG327" s="216"/>
      <c r="AH327" s="216"/>
      <c r="AI327" s="216"/>
    </row>
    <row r="328" spans="1:35" ht="14.25" customHeight="1">
      <c r="A328" s="216"/>
      <c r="B328" s="216"/>
      <c r="C328" s="265" t="s">
        <v>1003</v>
      </c>
      <c r="D328" s="177" t="s">
        <v>1371</v>
      </c>
      <c r="E328" s="243" t="s">
        <v>1318</v>
      </c>
      <c r="F328" s="177" t="s">
        <v>58</v>
      </c>
      <c r="G328" s="177" t="s">
        <v>58</v>
      </c>
      <c r="H328" s="265" t="s">
        <v>1186</v>
      </c>
      <c r="I328" s="177" t="s">
        <v>52</v>
      </c>
      <c r="J328" s="269">
        <v>0</v>
      </c>
      <c r="K328" s="177" t="s">
        <v>1369</v>
      </c>
      <c r="L328" s="177"/>
      <c r="M328" s="177"/>
      <c r="N328" s="177"/>
      <c r="O328" s="177"/>
      <c r="P328" s="216"/>
      <c r="Q328" s="216"/>
      <c r="R328" s="216"/>
      <c r="S328" s="216"/>
      <c r="T328" s="216"/>
      <c r="U328" s="216"/>
      <c r="V328" s="216"/>
      <c r="W328" s="216"/>
      <c r="X328" s="216"/>
      <c r="Y328" s="216"/>
      <c r="Z328" s="216"/>
      <c r="AA328" s="216"/>
      <c r="AB328" s="216"/>
      <c r="AC328" s="216"/>
      <c r="AD328" s="216"/>
      <c r="AE328" s="216"/>
      <c r="AF328" s="216"/>
      <c r="AG328" s="216"/>
      <c r="AH328" s="216"/>
      <c r="AI328" s="216"/>
    </row>
    <row r="329" spans="1:35" ht="14.25" customHeight="1">
      <c r="A329" s="216"/>
      <c r="B329" s="216"/>
      <c r="C329" s="265" t="s">
        <v>1003</v>
      </c>
      <c r="D329" s="177" t="s">
        <v>1371</v>
      </c>
      <c r="E329" s="240" t="s">
        <v>1372</v>
      </c>
      <c r="F329" s="177" t="s">
        <v>58</v>
      </c>
      <c r="G329" s="177" t="s">
        <v>58</v>
      </c>
      <c r="H329" s="265" t="s">
        <v>1186</v>
      </c>
      <c r="I329" s="177" t="s">
        <v>52</v>
      </c>
      <c r="J329" s="269">
        <v>0</v>
      </c>
      <c r="K329" s="177" t="s">
        <v>1369</v>
      </c>
      <c r="L329" s="177"/>
      <c r="M329" s="177"/>
      <c r="N329" s="177"/>
      <c r="O329" s="177"/>
      <c r="P329" s="216"/>
      <c r="Q329" s="216"/>
      <c r="R329" s="216"/>
      <c r="S329" s="216"/>
      <c r="T329" s="216"/>
      <c r="U329" s="216"/>
      <c r="V329" s="216"/>
      <c r="W329" s="216"/>
      <c r="X329" s="216"/>
      <c r="Y329" s="216"/>
      <c r="Z329" s="216"/>
      <c r="AA329" s="216"/>
      <c r="AB329" s="216"/>
      <c r="AC329" s="216"/>
      <c r="AD329" s="216"/>
      <c r="AE329" s="216"/>
      <c r="AF329" s="216"/>
      <c r="AG329" s="216"/>
      <c r="AH329" s="216"/>
      <c r="AI329" s="216"/>
    </row>
    <row r="330" spans="1:35" ht="14.25" customHeight="1">
      <c r="A330" s="216"/>
      <c r="B330" s="216"/>
      <c r="C330" s="265" t="s">
        <v>1003</v>
      </c>
      <c r="D330" s="177" t="s">
        <v>1373</v>
      </c>
      <c r="E330" s="243" t="s">
        <v>1320</v>
      </c>
      <c r="F330" s="177" t="s">
        <v>58</v>
      </c>
      <c r="G330" s="177" t="s">
        <v>58</v>
      </c>
      <c r="H330" s="265" t="s">
        <v>1186</v>
      </c>
      <c r="I330" s="177" t="s">
        <v>52</v>
      </c>
      <c r="J330" s="269">
        <v>3884153.57</v>
      </c>
      <c r="K330" s="177" t="s">
        <v>1369</v>
      </c>
      <c r="L330" s="177"/>
      <c r="M330" s="177"/>
      <c r="N330" s="177"/>
      <c r="O330" s="177"/>
      <c r="P330" s="216"/>
      <c r="Q330" s="216"/>
      <c r="R330" s="216"/>
      <c r="S330" s="216"/>
      <c r="T330" s="216"/>
      <c r="U330" s="216"/>
      <c r="V330" s="216"/>
      <c r="W330" s="216"/>
      <c r="X330" s="216"/>
      <c r="Y330" s="216"/>
      <c r="Z330" s="216"/>
      <c r="AA330" s="216"/>
      <c r="AB330" s="216"/>
      <c r="AC330" s="216"/>
      <c r="AD330" s="216"/>
      <c r="AE330" s="216"/>
      <c r="AF330" s="216"/>
      <c r="AG330" s="216"/>
      <c r="AH330" s="216"/>
      <c r="AI330" s="216"/>
    </row>
    <row r="331" spans="1:35" ht="14.25" customHeight="1">
      <c r="A331" s="216"/>
      <c r="B331" s="216"/>
      <c r="C331" s="265" t="s">
        <v>1003</v>
      </c>
      <c r="D331" s="177" t="s">
        <v>1374</v>
      </c>
      <c r="E331" s="265" t="s">
        <v>1322</v>
      </c>
      <c r="F331" s="177" t="s">
        <v>58</v>
      </c>
      <c r="G331" s="177" t="s">
        <v>58</v>
      </c>
      <c r="H331" s="265" t="s">
        <v>1186</v>
      </c>
      <c r="I331" s="177" t="s">
        <v>52</v>
      </c>
      <c r="J331" s="269">
        <v>0</v>
      </c>
      <c r="K331" s="177" t="s">
        <v>1369</v>
      </c>
      <c r="L331" s="177"/>
      <c r="M331" s="177"/>
      <c r="N331" s="177"/>
      <c r="O331" s="177"/>
      <c r="P331" s="216"/>
      <c r="Q331" s="216"/>
      <c r="R331" s="216"/>
      <c r="S331" s="216"/>
      <c r="T331" s="216"/>
      <c r="U331" s="216"/>
      <c r="V331" s="216"/>
      <c r="W331" s="216"/>
      <c r="X331" s="216"/>
      <c r="Y331" s="216"/>
      <c r="Z331" s="216"/>
      <c r="AA331" s="216"/>
      <c r="AB331" s="216"/>
      <c r="AC331" s="216"/>
      <c r="AD331" s="216"/>
      <c r="AE331" s="216"/>
      <c r="AF331" s="216"/>
      <c r="AG331" s="216"/>
      <c r="AH331" s="216"/>
      <c r="AI331" s="216"/>
    </row>
    <row r="332" spans="1:35" ht="14.25" customHeight="1">
      <c r="A332" s="216"/>
      <c r="B332" s="216"/>
      <c r="C332" s="265" t="s">
        <v>1003</v>
      </c>
      <c r="D332" s="177" t="s">
        <v>1374</v>
      </c>
      <c r="E332" s="243" t="s">
        <v>1375</v>
      </c>
      <c r="F332" s="177" t="s">
        <v>58</v>
      </c>
      <c r="G332" s="177" t="s">
        <v>58</v>
      </c>
      <c r="H332" s="265" t="s">
        <v>1186</v>
      </c>
      <c r="I332" s="177" t="s">
        <v>52</v>
      </c>
      <c r="J332" s="269">
        <v>0</v>
      </c>
      <c r="K332" s="177" t="s">
        <v>1369</v>
      </c>
      <c r="L332" s="177"/>
      <c r="M332" s="177"/>
      <c r="N332" s="177"/>
      <c r="O332" s="177"/>
      <c r="P332" s="216"/>
      <c r="Q332" s="216"/>
      <c r="R332" s="216"/>
      <c r="S332" s="216"/>
      <c r="T332" s="216"/>
      <c r="U332" s="216"/>
      <c r="V332" s="216"/>
      <c r="W332" s="216"/>
      <c r="X332" s="216"/>
      <c r="Y332" s="216"/>
      <c r="Z332" s="216"/>
      <c r="AA332" s="216"/>
      <c r="AB332" s="216"/>
      <c r="AC332" s="216"/>
      <c r="AD332" s="216"/>
      <c r="AE332" s="216"/>
      <c r="AF332" s="216"/>
      <c r="AG332" s="216"/>
      <c r="AH332" s="216"/>
      <c r="AI332" s="216"/>
    </row>
    <row r="333" spans="1:35" ht="14.25" customHeight="1">
      <c r="A333" s="216"/>
      <c r="B333" s="216"/>
      <c r="C333" s="265" t="s">
        <v>1003</v>
      </c>
      <c r="D333" s="177" t="s">
        <v>1374</v>
      </c>
      <c r="E333" s="240" t="s">
        <v>1326</v>
      </c>
      <c r="F333" s="177" t="s">
        <v>58</v>
      </c>
      <c r="G333" s="177" t="s">
        <v>58</v>
      </c>
      <c r="H333" s="265" t="s">
        <v>1186</v>
      </c>
      <c r="I333" s="177" t="s">
        <v>52</v>
      </c>
      <c r="J333" s="269">
        <v>0</v>
      </c>
      <c r="K333" s="177" t="s">
        <v>1369</v>
      </c>
      <c r="L333" s="177"/>
      <c r="M333" s="177"/>
      <c r="N333" s="177"/>
      <c r="O333" s="177"/>
      <c r="P333" s="216"/>
      <c r="Q333" s="216"/>
      <c r="R333" s="216"/>
      <c r="S333" s="216"/>
      <c r="T333" s="216"/>
      <c r="U333" s="216"/>
      <c r="V333" s="216"/>
      <c r="W333" s="216"/>
      <c r="X333" s="216"/>
      <c r="Y333" s="216"/>
      <c r="Z333" s="216"/>
      <c r="AA333" s="216"/>
      <c r="AB333" s="216"/>
      <c r="AC333" s="216"/>
      <c r="AD333" s="216"/>
      <c r="AE333" s="216"/>
      <c r="AF333" s="216"/>
      <c r="AG333" s="216"/>
      <c r="AH333" s="216"/>
      <c r="AI333" s="216"/>
    </row>
    <row r="334" spans="1:35" ht="14.25" customHeight="1">
      <c r="A334" s="216"/>
      <c r="B334" s="216"/>
      <c r="C334" s="265" t="s">
        <v>1003</v>
      </c>
      <c r="D334" s="177" t="s">
        <v>1376</v>
      </c>
      <c r="E334" s="243" t="s">
        <v>1327</v>
      </c>
      <c r="F334" s="177" t="s">
        <v>58</v>
      </c>
      <c r="G334" s="177" t="s">
        <v>58</v>
      </c>
      <c r="H334" s="265" t="s">
        <v>1186</v>
      </c>
      <c r="I334" s="177" t="s">
        <v>52</v>
      </c>
      <c r="J334" s="269">
        <v>0</v>
      </c>
      <c r="K334" s="177" t="s">
        <v>1369</v>
      </c>
      <c r="L334" s="177"/>
      <c r="M334" s="177"/>
      <c r="N334" s="177"/>
      <c r="O334" s="177"/>
      <c r="P334" s="216"/>
      <c r="Q334" s="216"/>
      <c r="R334" s="216"/>
      <c r="S334" s="216"/>
      <c r="T334" s="216"/>
      <c r="U334" s="216"/>
      <c r="V334" s="216"/>
      <c r="W334" s="216"/>
      <c r="X334" s="216"/>
      <c r="Y334" s="216"/>
      <c r="Z334" s="216"/>
      <c r="AA334" s="216"/>
      <c r="AB334" s="216"/>
      <c r="AC334" s="216"/>
      <c r="AD334" s="216"/>
      <c r="AE334" s="216"/>
      <c r="AF334" s="216"/>
      <c r="AG334" s="216"/>
      <c r="AH334" s="216"/>
      <c r="AI334" s="216"/>
    </row>
    <row r="335" spans="1:35" ht="14.25" customHeight="1">
      <c r="A335" s="216"/>
      <c r="B335" s="216"/>
      <c r="C335" s="265" t="s">
        <v>1003</v>
      </c>
      <c r="D335" s="177" t="s">
        <v>1376</v>
      </c>
      <c r="E335" s="265" t="s">
        <v>1377</v>
      </c>
      <c r="F335" s="177" t="s">
        <v>58</v>
      </c>
      <c r="G335" s="177" t="s">
        <v>58</v>
      </c>
      <c r="H335" s="265" t="s">
        <v>1186</v>
      </c>
      <c r="I335" s="177" t="s">
        <v>52</v>
      </c>
      <c r="J335" s="269">
        <v>482291.7</v>
      </c>
      <c r="K335" s="177" t="s">
        <v>1369</v>
      </c>
      <c r="L335" s="177"/>
      <c r="M335" s="177"/>
      <c r="N335" s="177"/>
      <c r="O335" s="177"/>
      <c r="P335" s="216"/>
      <c r="Q335" s="216"/>
      <c r="R335" s="216"/>
      <c r="S335" s="216"/>
      <c r="T335" s="216"/>
      <c r="U335" s="216"/>
      <c r="V335" s="216"/>
      <c r="W335" s="216"/>
      <c r="X335" s="216"/>
      <c r="Y335" s="216"/>
      <c r="Z335" s="216"/>
      <c r="AA335" s="216"/>
      <c r="AB335" s="216"/>
      <c r="AC335" s="216"/>
      <c r="AD335" s="216"/>
      <c r="AE335" s="216"/>
      <c r="AF335" s="216"/>
      <c r="AG335" s="216"/>
      <c r="AH335" s="216"/>
      <c r="AI335" s="216"/>
    </row>
    <row r="336" spans="1:35" ht="14.25" customHeight="1">
      <c r="A336" s="216"/>
      <c r="B336" s="216"/>
      <c r="C336" s="265" t="s">
        <v>1003</v>
      </c>
      <c r="D336" s="177" t="s">
        <v>1376</v>
      </c>
      <c r="E336" s="265" t="s">
        <v>1378</v>
      </c>
      <c r="F336" s="177" t="s">
        <v>58</v>
      </c>
      <c r="G336" s="177" t="s">
        <v>58</v>
      </c>
      <c r="H336" s="265" t="s">
        <v>1186</v>
      </c>
      <c r="I336" s="177" t="s">
        <v>52</v>
      </c>
      <c r="J336" s="269">
        <v>0</v>
      </c>
      <c r="K336" s="177" t="s">
        <v>1369</v>
      </c>
      <c r="L336" s="177"/>
      <c r="M336" s="177"/>
      <c r="N336" s="177"/>
      <c r="O336" s="177"/>
      <c r="P336" s="216"/>
      <c r="Q336" s="216"/>
      <c r="R336" s="216"/>
      <c r="S336" s="216"/>
      <c r="T336" s="216"/>
      <c r="U336" s="216"/>
      <c r="V336" s="216"/>
      <c r="W336" s="216"/>
      <c r="X336" s="216"/>
      <c r="Y336" s="216"/>
      <c r="Z336" s="216"/>
      <c r="AA336" s="216"/>
      <c r="AB336" s="216"/>
      <c r="AC336" s="216"/>
      <c r="AD336" s="216"/>
      <c r="AE336" s="216"/>
      <c r="AF336" s="216"/>
      <c r="AG336" s="216"/>
      <c r="AH336" s="216"/>
      <c r="AI336" s="216"/>
    </row>
    <row r="337" spans="1:35" ht="14.25" customHeight="1">
      <c r="A337" s="216"/>
      <c r="B337" s="216"/>
      <c r="C337" s="265" t="s">
        <v>1003</v>
      </c>
      <c r="D337" s="177" t="s">
        <v>1376</v>
      </c>
      <c r="E337" s="265" t="s">
        <v>1379</v>
      </c>
      <c r="F337" s="177" t="s">
        <v>58</v>
      </c>
      <c r="G337" s="177" t="s">
        <v>58</v>
      </c>
      <c r="H337" s="265" t="s">
        <v>1186</v>
      </c>
      <c r="I337" s="177" t="s">
        <v>52</v>
      </c>
      <c r="J337" s="269">
        <v>0</v>
      </c>
      <c r="K337" s="177" t="s">
        <v>1369</v>
      </c>
      <c r="L337" s="177"/>
      <c r="M337" s="177"/>
      <c r="N337" s="177"/>
      <c r="O337" s="177"/>
      <c r="P337" s="216"/>
      <c r="Q337" s="216"/>
      <c r="R337" s="216"/>
      <c r="S337" s="216"/>
      <c r="T337" s="216"/>
      <c r="U337" s="216"/>
      <c r="V337" s="216"/>
      <c r="W337" s="216"/>
      <c r="X337" s="216"/>
      <c r="Y337" s="216"/>
      <c r="Z337" s="216"/>
      <c r="AA337" s="216"/>
      <c r="AB337" s="216"/>
      <c r="AC337" s="216"/>
      <c r="AD337" s="216"/>
      <c r="AE337" s="216"/>
      <c r="AF337" s="216"/>
      <c r="AG337" s="216"/>
      <c r="AH337" s="216"/>
      <c r="AI337" s="216"/>
    </row>
    <row r="338" spans="1:35" ht="15.95">
      <c r="C338" s="265" t="s">
        <v>1003</v>
      </c>
      <c r="D338" s="177" t="s">
        <v>1376</v>
      </c>
      <c r="E338" s="243" t="s">
        <v>1324</v>
      </c>
      <c r="F338" s="177" t="s">
        <v>58</v>
      </c>
      <c r="G338" s="177" t="s">
        <v>58</v>
      </c>
      <c r="H338" s="265" t="s">
        <v>1186</v>
      </c>
      <c r="I338" s="177" t="s">
        <v>52</v>
      </c>
      <c r="J338" s="581">
        <v>346500</v>
      </c>
      <c r="K338" s="177" t="s">
        <v>1369</v>
      </c>
    </row>
    <row r="339" spans="1:35" ht="15.95">
      <c r="C339" s="265" t="s">
        <v>1003</v>
      </c>
      <c r="D339" s="177" t="s">
        <v>1376</v>
      </c>
      <c r="E339" s="240" t="s">
        <v>1333</v>
      </c>
      <c r="F339" s="177" t="s">
        <v>58</v>
      </c>
      <c r="G339" s="177" t="s">
        <v>58</v>
      </c>
      <c r="H339" s="265" t="s">
        <v>1186</v>
      </c>
      <c r="I339" s="177" t="s">
        <v>52</v>
      </c>
      <c r="J339" s="581">
        <v>500</v>
      </c>
      <c r="K339" s="177" t="s">
        <v>1369</v>
      </c>
    </row>
    <row r="340" spans="1:35" ht="15.95">
      <c r="C340" s="265" t="s">
        <v>1003</v>
      </c>
      <c r="D340" s="177" t="s">
        <v>1376</v>
      </c>
      <c r="E340" s="243" t="s">
        <v>1336</v>
      </c>
      <c r="F340" s="177" t="s">
        <v>58</v>
      </c>
      <c r="G340" s="177" t="s">
        <v>58</v>
      </c>
      <c r="H340" s="265" t="s">
        <v>1186</v>
      </c>
      <c r="I340" s="177" t="s">
        <v>52</v>
      </c>
      <c r="J340" s="581"/>
      <c r="K340" s="177" t="s">
        <v>1369</v>
      </c>
    </row>
    <row r="341" spans="1:35" ht="14.25" customHeight="1">
      <c r="A341" s="216"/>
      <c r="B341" s="216"/>
      <c r="C341" s="265" t="s">
        <v>1003</v>
      </c>
      <c r="D341" s="177" t="s">
        <v>1383</v>
      </c>
      <c r="E341" s="240" t="s">
        <v>1337</v>
      </c>
      <c r="F341" s="177" t="s">
        <v>58</v>
      </c>
      <c r="G341" s="177" t="s">
        <v>58</v>
      </c>
      <c r="H341" s="265" t="s">
        <v>1186</v>
      </c>
      <c r="I341" s="177" t="s">
        <v>52</v>
      </c>
      <c r="J341" s="269">
        <v>0</v>
      </c>
      <c r="K341" s="177" t="s">
        <v>1369</v>
      </c>
      <c r="L341" s="177"/>
      <c r="M341" s="177"/>
      <c r="N341" s="177"/>
      <c r="O341" s="177"/>
      <c r="P341" s="216"/>
      <c r="Q341" s="216"/>
      <c r="R341" s="216"/>
      <c r="S341" s="216"/>
      <c r="T341" s="216"/>
      <c r="U341" s="216"/>
      <c r="V341" s="216"/>
      <c r="W341" s="216"/>
      <c r="X341" s="216"/>
      <c r="Y341" s="216"/>
      <c r="Z341" s="216"/>
      <c r="AA341" s="216"/>
      <c r="AB341" s="216"/>
      <c r="AC341" s="216"/>
      <c r="AD341" s="216"/>
      <c r="AE341" s="216"/>
      <c r="AF341" s="216"/>
      <c r="AG341" s="216"/>
      <c r="AH341" s="216"/>
      <c r="AI341" s="216"/>
    </row>
    <row r="342" spans="1:35" ht="14.25" customHeight="1">
      <c r="A342" s="216"/>
      <c r="B342" s="216"/>
      <c r="C342" s="265" t="s">
        <v>1003</v>
      </c>
      <c r="D342" s="177" t="s">
        <v>1383</v>
      </c>
      <c r="E342" s="243" t="s">
        <v>1340</v>
      </c>
      <c r="F342" s="177" t="s">
        <v>58</v>
      </c>
      <c r="G342" s="177" t="s">
        <v>58</v>
      </c>
      <c r="H342" s="265" t="s">
        <v>1186</v>
      </c>
      <c r="I342" s="177" t="s">
        <v>52</v>
      </c>
      <c r="J342" s="269">
        <v>0</v>
      </c>
      <c r="K342" s="177" t="s">
        <v>1369</v>
      </c>
      <c r="L342" s="180"/>
      <c r="M342" s="180"/>
      <c r="N342" s="180"/>
      <c r="O342" s="180"/>
      <c r="P342" s="216"/>
      <c r="Q342" s="216"/>
      <c r="R342" s="216"/>
      <c r="S342" s="216"/>
      <c r="T342" s="216"/>
      <c r="U342" s="216"/>
      <c r="V342" s="216"/>
      <c r="W342" s="216"/>
      <c r="X342" s="216"/>
      <c r="Y342" s="216"/>
      <c r="Z342" s="216"/>
      <c r="AA342" s="216"/>
      <c r="AB342" s="216"/>
      <c r="AC342" s="216"/>
      <c r="AD342" s="216"/>
      <c r="AE342" s="216"/>
      <c r="AF342" s="216"/>
      <c r="AG342" s="216"/>
      <c r="AH342" s="216"/>
      <c r="AI342" s="216"/>
    </row>
    <row r="343" spans="1:35" ht="14.25" customHeight="1">
      <c r="A343" s="216"/>
      <c r="B343" s="216"/>
      <c r="C343" s="267" t="s">
        <v>1006</v>
      </c>
      <c r="D343" s="180" t="s">
        <v>1367</v>
      </c>
      <c r="E343" s="267" t="s">
        <v>1302</v>
      </c>
      <c r="F343" s="177" t="s">
        <v>58</v>
      </c>
      <c r="G343" s="177" t="s">
        <v>58</v>
      </c>
      <c r="H343" s="267" t="s">
        <v>1188</v>
      </c>
      <c r="I343" s="180" t="s">
        <v>52</v>
      </c>
      <c r="J343" s="271">
        <v>107882275</v>
      </c>
      <c r="K343" s="177" t="s">
        <v>1369</v>
      </c>
      <c r="L343" s="180"/>
      <c r="M343" s="180"/>
      <c r="N343" s="180"/>
      <c r="O343" s="180"/>
      <c r="P343" s="216"/>
      <c r="Q343" s="216"/>
      <c r="R343" s="216"/>
      <c r="S343" s="216"/>
      <c r="T343" s="216"/>
      <c r="U343" s="216"/>
      <c r="V343" s="216"/>
      <c r="W343" s="216"/>
      <c r="X343" s="216"/>
      <c r="Y343" s="216"/>
      <c r="Z343" s="216"/>
      <c r="AA343" s="216"/>
      <c r="AB343" s="216"/>
      <c r="AC343" s="216"/>
      <c r="AD343" s="216"/>
      <c r="AE343" s="216"/>
      <c r="AF343" s="216"/>
      <c r="AG343" s="216"/>
      <c r="AH343" s="216"/>
      <c r="AI343" s="216"/>
    </row>
    <row r="344" spans="1:35" ht="14.25" customHeight="1">
      <c r="A344" s="216"/>
      <c r="B344" s="216"/>
      <c r="C344" s="267" t="s">
        <v>1006</v>
      </c>
      <c r="D344" s="180" t="s">
        <v>1367</v>
      </c>
      <c r="E344" s="243" t="s">
        <v>1305</v>
      </c>
      <c r="F344" s="177" t="s">
        <v>58</v>
      </c>
      <c r="G344" s="177" t="s">
        <v>58</v>
      </c>
      <c r="H344" s="267" t="s">
        <v>1188</v>
      </c>
      <c r="I344" s="180" t="s">
        <v>52</v>
      </c>
      <c r="J344" s="269">
        <v>0</v>
      </c>
      <c r="K344" s="177" t="s">
        <v>1369</v>
      </c>
      <c r="L344" s="177"/>
      <c r="M344" s="177"/>
      <c r="N344" s="177"/>
      <c r="O344" s="177"/>
      <c r="P344" s="216"/>
      <c r="Q344" s="216"/>
      <c r="R344" s="216"/>
      <c r="S344" s="216"/>
      <c r="T344" s="216"/>
      <c r="U344" s="216"/>
      <c r="V344" s="216"/>
      <c r="W344" s="216"/>
      <c r="X344" s="216"/>
      <c r="Y344" s="216"/>
      <c r="Z344" s="216"/>
      <c r="AA344" s="216"/>
      <c r="AB344" s="216"/>
      <c r="AC344" s="216"/>
      <c r="AD344" s="216"/>
      <c r="AE344" s="216"/>
      <c r="AF344" s="216"/>
      <c r="AG344" s="216"/>
      <c r="AH344" s="216"/>
      <c r="AI344" s="216"/>
    </row>
    <row r="345" spans="1:35" ht="14.25" customHeight="1">
      <c r="A345" s="216"/>
      <c r="B345" s="216"/>
      <c r="C345" s="267" t="s">
        <v>1006</v>
      </c>
      <c r="D345" s="180" t="s">
        <v>1367</v>
      </c>
      <c r="E345" s="240" t="s">
        <v>1306</v>
      </c>
      <c r="F345" s="177" t="s">
        <v>58</v>
      </c>
      <c r="G345" s="177" t="s">
        <v>58</v>
      </c>
      <c r="H345" s="267" t="s">
        <v>1188</v>
      </c>
      <c r="I345" s="180" t="s">
        <v>52</v>
      </c>
      <c r="J345" s="269">
        <v>0</v>
      </c>
      <c r="K345" s="177" t="s">
        <v>1369</v>
      </c>
      <c r="L345" s="177"/>
      <c r="M345" s="177"/>
      <c r="N345" s="177"/>
      <c r="O345" s="177"/>
      <c r="P345" s="216"/>
      <c r="Q345" s="216"/>
      <c r="R345" s="216"/>
      <c r="S345" s="216"/>
      <c r="T345" s="216"/>
      <c r="U345" s="216"/>
      <c r="V345" s="216"/>
      <c r="W345" s="216"/>
      <c r="X345" s="216"/>
      <c r="Y345" s="216"/>
      <c r="Z345" s="216"/>
      <c r="AA345" s="216"/>
      <c r="AB345" s="216"/>
      <c r="AC345" s="216"/>
      <c r="AD345" s="216"/>
      <c r="AE345" s="216"/>
      <c r="AF345" s="216"/>
      <c r="AG345" s="216"/>
      <c r="AH345" s="216"/>
      <c r="AI345" s="216"/>
    </row>
    <row r="346" spans="1:35" ht="14.25" customHeight="1">
      <c r="A346" s="216"/>
      <c r="B346" s="216"/>
      <c r="C346" s="267" t="s">
        <v>1006</v>
      </c>
      <c r="D346" s="180" t="s">
        <v>1367</v>
      </c>
      <c r="E346" s="243" t="s">
        <v>1307</v>
      </c>
      <c r="F346" s="177" t="s">
        <v>58</v>
      </c>
      <c r="G346" s="177" t="s">
        <v>58</v>
      </c>
      <c r="H346" s="267" t="s">
        <v>1188</v>
      </c>
      <c r="I346" s="180" t="s">
        <v>52</v>
      </c>
      <c r="J346" s="269">
        <v>0</v>
      </c>
      <c r="K346" s="177" t="s">
        <v>1369</v>
      </c>
      <c r="L346" s="177"/>
      <c r="M346" s="177"/>
      <c r="N346" s="177"/>
      <c r="O346" s="177"/>
      <c r="P346" s="216"/>
      <c r="Q346" s="216"/>
      <c r="R346" s="216"/>
      <c r="S346" s="216"/>
      <c r="T346" s="216"/>
      <c r="U346" s="216"/>
      <c r="V346" s="216"/>
      <c r="W346" s="216"/>
      <c r="X346" s="216"/>
      <c r="Y346" s="216"/>
      <c r="Z346" s="216"/>
      <c r="AA346" s="216"/>
      <c r="AB346" s="216"/>
      <c r="AC346" s="216"/>
      <c r="AD346" s="216"/>
      <c r="AE346" s="216"/>
      <c r="AF346" s="216"/>
      <c r="AG346" s="216"/>
      <c r="AH346" s="216"/>
      <c r="AI346" s="216"/>
    </row>
    <row r="347" spans="1:35" ht="14.25" customHeight="1">
      <c r="A347" s="216"/>
      <c r="B347" s="216"/>
      <c r="C347" s="267" t="s">
        <v>1006</v>
      </c>
      <c r="D347" s="180" t="s">
        <v>1367</v>
      </c>
      <c r="E347" s="240" t="s">
        <v>1310</v>
      </c>
      <c r="F347" s="177" t="s">
        <v>58</v>
      </c>
      <c r="G347" s="177" t="s">
        <v>58</v>
      </c>
      <c r="H347" s="267" t="s">
        <v>1188</v>
      </c>
      <c r="I347" s="180" t="s">
        <v>52</v>
      </c>
      <c r="J347" s="269">
        <v>0</v>
      </c>
      <c r="K347" s="177" t="s">
        <v>1369</v>
      </c>
      <c r="L347" s="177"/>
      <c r="M347" s="177"/>
      <c r="N347" s="177"/>
      <c r="O347" s="177"/>
      <c r="P347" s="216"/>
      <c r="Q347" s="216"/>
      <c r="R347" s="216"/>
      <c r="S347" s="216"/>
      <c r="T347" s="216"/>
      <c r="U347" s="216"/>
      <c r="V347" s="216"/>
      <c r="W347" s="216"/>
      <c r="X347" s="216"/>
      <c r="Y347" s="216"/>
      <c r="Z347" s="216"/>
      <c r="AA347" s="216"/>
      <c r="AB347" s="216"/>
      <c r="AC347" s="216"/>
      <c r="AD347" s="216"/>
      <c r="AE347" s="216"/>
      <c r="AF347" s="216"/>
      <c r="AG347" s="216"/>
      <c r="AH347" s="216"/>
      <c r="AI347" s="216"/>
    </row>
    <row r="348" spans="1:35" ht="14.25" customHeight="1">
      <c r="A348" s="216"/>
      <c r="B348" s="216"/>
      <c r="C348" s="267" t="s">
        <v>1006</v>
      </c>
      <c r="D348" s="180" t="s">
        <v>1367</v>
      </c>
      <c r="E348" s="243" t="s">
        <v>1313</v>
      </c>
      <c r="F348" s="177" t="s">
        <v>58</v>
      </c>
      <c r="G348" s="177" t="s">
        <v>58</v>
      </c>
      <c r="H348" s="267" t="s">
        <v>1188</v>
      </c>
      <c r="I348" s="180" t="s">
        <v>52</v>
      </c>
      <c r="J348" s="269">
        <v>0</v>
      </c>
      <c r="K348" s="177" t="s">
        <v>1369</v>
      </c>
      <c r="L348" s="177"/>
      <c r="M348" s="177"/>
      <c r="N348" s="177"/>
      <c r="O348" s="177"/>
      <c r="P348" s="216"/>
      <c r="Q348" s="216"/>
      <c r="R348" s="216"/>
      <c r="S348" s="216"/>
      <c r="T348" s="216"/>
      <c r="U348" s="216"/>
      <c r="V348" s="216"/>
      <c r="W348" s="216"/>
      <c r="X348" s="216"/>
      <c r="Y348" s="216"/>
      <c r="Z348" s="216"/>
      <c r="AA348" s="216"/>
      <c r="AB348" s="216"/>
      <c r="AC348" s="216"/>
      <c r="AD348" s="216"/>
      <c r="AE348" s="216"/>
      <c r="AF348" s="216"/>
      <c r="AG348" s="216"/>
      <c r="AH348" s="216"/>
      <c r="AI348" s="216"/>
    </row>
    <row r="349" spans="1:35" ht="14.25" customHeight="1">
      <c r="A349" s="216"/>
      <c r="B349" s="216"/>
      <c r="C349" s="267" t="s">
        <v>1006</v>
      </c>
      <c r="D349" s="180" t="s">
        <v>1367</v>
      </c>
      <c r="E349" s="240" t="s">
        <v>1311</v>
      </c>
      <c r="F349" s="177" t="s">
        <v>58</v>
      </c>
      <c r="G349" s="177" t="s">
        <v>58</v>
      </c>
      <c r="H349" s="267" t="s">
        <v>1188</v>
      </c>
      <c r="I349" s="180" t="s">
        <v>52</v>
      </c>
      <c r="J349" s="269">
        <v>0</v>
      </c>
      <c r="K349" s="177" t="s">
        <v>1369</v>
      </c>
      <c r="L349" s="177"/>
      <c r="M349" s="177"/>
      <c r="N349" s="177"/>
      <c r="O349" s="177"/>
      <c r="P349" s="216"/>
      <c r="Q349" s="216"/>
      <c r="R349" s="216"/>
      <c r="S349" s="216"/>
      <c r="T349" s="216"/>
      <c r="U349" s="216"/>
      <c r="V349" s="216"/>
      <c r="W349" s="216"/>
      <c r="X349" s="216"/>
      <c r="Y349" s="216"/>
      <c r="Z349" s="216"/>
      <c r="AA349" s="216"/>
      <c r="AB349" s="216"/>
      <c r="AC349" s="216"/>
      <c r="AD349" s="216"/>
      <c r="AE349" s="216"/>
      <c r="AF349" s="216"/>
      <c r="AG349" s="216"/>
      <c r="AH349" s="216"/>
      <c r="AI349" s="216"/>
    </row>
    <row r="350" spans="1:35" ht="14.25" customHeight="1">
      <c r="A350" s="216"/>
      <c r="B350" s="216"/>
      <c r="C350" s="265" t="s">
        <v>1006</v>
      </c>
      <c r="D350" s="177" t="s">
        <v>1371</v>
      </c>
      <c r="E350" s="265" t="s">
        <v>1317</v>
      </c>
      <c r="F350" s="177" t="s">
        <v>58</v>
      </c>
      <c r="G350" s="177" t="s">
        <v>58</v>
      </c>
      <c r="H350" s="265" t="s">
        <v>1188</v>
      </c>
      <c r="I350" s="177" t="s">
        <v>52</v>
      </c>
      <c r="J350" s="269">
        <v>4657195</v>
      </c>
      <c r="K350" s="177" t="s">
        <v>1369</v>
      </c>
      <c r="L350" s="177"/>
      <c r="M350" s="177"/>
      <c r="N350" s="177"/>
      <c r="O350" s="177"/>
      <c r="P350" s="216"/>
      <c r="Q350" s="216"/>
      <c r="R350" s="216"/>
      <c r="S350" s="216"/>
      <c r="T350" s="216"/>
      <c r="U350" s="216"/>
      <c r="V350" s="216"/>
      <c r="W350" s="216"/>
      <c r="X350" s="216"/>
      <c r="Y350" s="216"/>
      <c r="Z350" s="216"/>
      <c r="AA350" s="216"/>
      <c r="AB350" s="216"/>
      <c r="AC350" s="216"/>
      <c r="AD350" s="216"/>
      <c r="AE350" s="216"/>
      <c r="AF350" s="216"/>
      <c r="AG350" s="216"/>
      <c r="AH350" s="216"/>
      <c r="AI350" s="216"/>
    </row>
    <row r="351" spans="1:35" ht="14.25" customHeight="1">
      <c r="A351" s="216"/>
      <c r="B351" s="216"/>
      <c r="C351" s="267" t="s">
        <v>1006</v>
      </c>
      <c r="D351" s="180" t="s">
        <v>1371</v>
      </c>
      <c r="E351" s="267" t="s">
        <v>1318</v>
      </c>
      <c r="F351" s="177" t="s">
        <v>58</v>
      </c>
      <c r="G351" s="177" t="s">
        <v>58</v>
      </c>
      <c r="H351" s="267" t="s">
        <v>1188</v>
      </c>
      <c r="I351" s="180" t="s">
        <v>52</v>
      </c>
      <c r="J351" s="271">
        <v>29795881</v>
      </c>
      <c r="K351" s="177" t="s">
        <v>1369</v>
      </c>
      <c r="L351" s="180"/>
      <c r="M351" s="180"/>
      <c r="N351" s="180"/>
      <c r="O351" s="180"/>
      <c r="P351" s="216"/>
      <c r="Q351" s="216"/>
      <c r="R351" s="216"/>
      <c r="S351" s="216"/>
      <c r="T351" s="216"/>
      <c r="U351" s="216"/>
      <c r="V351" s="216"/>
      <c r="W351" s="216"/>
      <c r="X351" s="216"/>
      <c r="Y351" s="216"/>
      <c r="Z351" s="216"/>
      <c r="AA351" s="216"/>
      <c r="AB351" s="216"/>
      <c r="AC351" s="216"/>
      <c r="AD351" s="216"/>
      <c r="AE351" s="216"/>
      <c r="AF351" s="216"/>
      <c r="AG351" s="216"/>
      <c r="AH351" s="216"/>
      <c r="AI351" s="216"/>
    </row>
    <row r="352" spans="1:35" ht="14.25" customHeight="1">
      <c r="A352" s="216"/>
      <c r="B352" s="216"/>
      <c r="C352" s="267" t="s">
        <v>1006</v>
      </c>
      <c r="D352" s="180" t="s">
        <v>1371</v>
      </c>
      <c r="E352" s="243" t="s">
        <v>1372</v>
      </c>
      <c r="F352" s="177" t="s">
        <v>58</v>
      </c>
      <c r="G352" s="177" t="s">
        <v>58</v>
      </c>
      <c r="H352" s="267" t="s">
        <v>1188</v>
      </c>
      <c r="I352" s="180" t="s">
        <v>52</v>
      </c>
      <c r="J352" s="271">
        <v>270740</v>
      </c>
      <c r="K352" s="177" t="s">
        <v>1369</v>
      </c>
      <c r="L352" s="180"/>
      <c r="M352" s="180"/>
      <c r="N352" s="180"/>
      <c r="O352" s="180"/>
      <c r="P352" s="216"/>
      <c r="Q352" s="216"/>
      <c r="R352" s="216"/>
      <c r="S352" s="216"/>
      <c r="T352" s="216"/>
      <c r="U352" s="216"/>
      <c r="V352" s="216"/>
      <c r="W352" s="216"/>
      <c r="X352" s="216"/>
      <c r="Y352" s="216"/>
      <c r="Z352" s="216"/>
      <c r="AA352" s="216"/>
      <c r="AB352" s="216"/>
      <c r="AC352" s="216"/>
      <c r="AD352" s="216"/>
      <c r="AE352" s="216"/>
      <c r="AF352" s="216"/>
      <c r="AG352" s="216"/>
      <c r="AH352" s="216"/>
      <c r="AI352" s="216"/>
    </row>
    <row r="353" spans="1:35" ht="14.25" customHeight="1">
      <c r="A353" s="216"/>
      <c r="B353" s="216"/>
      <c r="C353" s="267" t="s">
        <v>1006</v>
      </c>
      <c r="D353" s="177" t="s">
        <v>1373</v>
      </c>
      <c r="E353" s="240" t="s">
        <v>1320</v>
      </c>
      <c r="F353" s="177" t="s">
        <v>58</v>
      </c>
      <c r="G353" s="177" t="s">
        <v>58</v>
      </c>
      <c r="H353" s="267" t="s">
        <v>1188</v>
      </c>
      <c r="I353" s="180" t="s">
        <v>52</v>
      </c>
      <c r="J353" s="269">
        <v>0</v>
      </c>
      <c r="K353" s="177" t="s">
        <v>1369</v>
      </c>
      <c r="L353" s="180"/>
      <c r="M353" s="180"/>
      <c r="N353" s="180"/>
      <c r="O353" s="180"/>
      <c r="P353" s="216"/>
      <c r="Q353" s="216"/>
      <c r="R353" s="216"/>
      <c r="S353" s="216"/>
      <c r="T353" s="216"/>
      <c r="U353" s="216"/>
      <c r="V353" s="216"/>
      <c r="W353" s="216"/>
      <c r="X353" s="216"/>
      <c r="Y353" s="216"/>
      <c r="Z353" s="216"/>
      <c r="AA353" s="216"/>
      <c r="AB353" s="216"/>
      <c r="AC353" s="216"/>
      <c r="AD353" s="216"/>
      <c r="AE353" s="216"/>
      <c r="AF353" s="216"/>
      <c r="AG353" s="216"/>
      <c r="AH353" s="216"/>
      <c r="AI353" s="216"/>
    </row>
    <row r="354" spans="1:35" ht="14.25" customHeight="1">
      <c r="A354" s="216"/>
      <c r="B354" s="216"/>
      <c r="C354" s="267" t="s">
        <v>1006</v>
      </c>
      <c r="D354" s="177" t="s">
        <v>1374</v>
      </c>
      <c r="E354" s="265" t="s">
        <v>1322</v>
      </c>
      <c r="F354" s="177" t="s">
        <v>58</v>
      </c>
      <c r="G354" s="177" t="s">
        <v>58</v>
      </c>
      <c r="H354" s="267" t="s">
        <v>1188</v>
      </c>
      <c r="I354" s="180" t="s">
        <v>52</v>
      </c>
      <c r="J354" s="271">
        <v>0</v>
      </c>
      <c r="K354" s="177" t="s">
        <v>1369</v>
      </c>
      <c r="L354" s="180"/>
      <c r="M354" s="180"/>
      <c r="N354" s="180"/>
      <c r="O354" s="180"/>
      <c r="P354" s="216"/>
      <c r="Q354" s="216"/>
      <c r="R354" s="216"/>
      <c r="S354" s="216"/>
      <c r="T354" s="216"/>
      <c r="U354" s="216"/>
      <c r="V354" s="216"/>
      <c r="W354" s="216"/>
      <c r="X354" s="216"/>
      <c r="Y354" s="216"/>
      <c r="Z354" s="216"/>
      <c r="AA354" s="216"/>
      <c r="AB354" s="216"/>
      <c r="AC354" s="216"/>
      <c r="AD354" s="216"/>
      <c r="AE354" s="216"/>
      <c r="AF354" s="216"/>
      <c r="AG354" s="216"/>
      <c r="AH354" s="216"/>
      <c r="AI354" s="216"/>
    </row>
    <row r="355" spans="1:35" ht="14.25" customHeight="1">
      <c r="A355" s="216"/>
      <c r="B355" s="216"/>
      <c r="C355" s="267" t="s">
        <v>1006</v>
      </c>
      <c r="D355" s="177" t="s">
        <v>1374</v>
      </c>
      <c r="E355" s="240" t="s">
        <v>1375</v>
      </c>
      <c r="F355" s="177" t="s">
        <v>58</v>
      </c>
      <c r="G355" s="177" t="s">
        <v>58</v>
      </c>
      <c r="H355" s="267" t="s">
        <v>1188</v>
      </c>
      <c r="I355" s="180" t="s">
        <v>52</v>
      </c>
      <c r="J355" s="271">
        <v>0</v>
      </c>
      <c r="K355" s="177" t="s">
        <v>1369</v>
      </c>
      <c r="L355" s="180"/>
      <c r="M355" s="180"/>
      <c r="N355" s="180"/>
      <c r="O355" s="180"/>
      <c r="P355" s="216"/>
      <c r="Q355" s="216"/>
      <c r="R355" s="216"/>
      <c r="S355" s="216"/>
      <c r="T355" s="216"/>
      <c r="U355" s="216"/>
      <c r="V355" s="216"/>
      <c r="W355" s="216"/>
      <c r="X355" s="216"/>
      <c r="Y355" s="216"/>
      <c r="Z355" s="216"/>
      <c r="AA355" s="216"/>
      <c r="AB355" s="216"/>
      <c r="AC355" s="216"/>
      <c r="AD355" s="216"/>
      <c r="AE355" s="216"/>
      <c r="AF355" s="216"/>
      <c r="AG355" s="216"/>
      <c r="AH355" s="216"/>
      <c r="AI355" s="216"/>
    </row>
    <row r="356" spans="1:35" ht="14.25" customHeight="1">
      <c r="A356" s="216"/>
      <c r="B356" s="216"/>
      <c r="C356" s="267" t="s">
        <v>1006</v>
      </c>
      <c r="D356" s="177" t="s">
        <v>1374</v>
      </c>
      <c r="E356" s="243" t="s">
        <v>1326</v>
      </c>
      <c r="F356" s="177" t="s">
        <v>58</v>
      </c>
      <c r="G356" s="177" t="s">
        <v>58</v>
      </c>
      <c r="H356" s="267" t="s">
        <v>1188</v>
      </c>
      <c r="I356" s="180" t="s">
        <v>52</v>
      </c>
      <c r="J356" s="271">
        <v>0</v>
      </c>
      <c r="K356" s="177" t="s">
        <v>1369</v>
      </c>
      <c r="L356" s="180"/>
      <c r="M356" s="180"/>
      <c r="N356" s="180"/>
      <c r="O356" s="180"/>
      <c r="P356" s="216"/>
      <c r="Q356" s="216"/>
      <c r="R356" s="216"/>
      <c r="S356" s="216"/>
      <c r="T356" s="216"/>
      <c r="U356" s="216"/>
      <c r="V356" s="216"/>
      <c r="W356" s="216"/>
      <c r="X356" s="216"/>
      <c r="Y356" s="216"/>
      <c r="Z356" s="216"/>
      <c r="AA356" s="216"/>
      <c r="AB356" s="216"/>
      <c r="AC356" s="216"/>
      <c r="AD356" s="216"/>
      <c r="AE356" s="216"/>
      <c r="AF356" s="216"/>
      <c r="AG356" s="216"/>
      <c r="AH356" s="216"/>
      <c r="AI356" s="216"/>
    </row>
    <row r="357" spans="1:35" ht="14.25" customHeight="1">
      <c r="A357" s="216"/>
      <c r="B357" s="216"/>
      <c r="C357" s="267" t="s">
        <v>1006</v>
      </c>
      <c r="D357" s="177" t="s">
        <v>1376</v>
      </c>
      <c r="E357" s="240" t="s">
        <v>1327</v>
      </c>
      <c r="F357" s="177" t="s">
        <v>58</v>
      </c>
      <c r="G357" s="177" t="s">
        <v>58</v>
      </c>
      <c r="H357" s="267" t="s">
        <v>1188</v>
      </c>
      <c r="I357" s="180" t="s">
        <v>52</v>
      </c>
      <c r="J357" s="271">
        <v>0</v>
      </c>
      <c r="K357" s="177" t="s">
        <v>1369</v>
      </c>
      <c r="L357" s="180"/>
      <c r="M357" s="180"/>
      <c r="N357" s="180"/>
      <c r="O357" s="180"/>
      <c r="P357" s="216"/>
      <c r="Q357" s="216"/>
      <c r="R357" s="216"/>
      <c r="S357" s="216"/>
      <c r="T357" s="216"/>
      <c r="U357" s="216"/>
      <c r="V357" s="216"/>
      <c r="W357" s="216"/>
      <c r="X357" s="216"/>
      <c r="Y357" s="216"/>
      <c r="Z357" s="216"/>
      <c r="AA357" s="216"/>
      <c r="AB357" s="216"/>
      <c r="AC357" s="216"/>
      <c r="AD357" s="216"/>
      <c r="AE357" s="216"/>
      <c r="AF357" s="216"/>
      <c r="AG357" s="216"/>
      <c r="AH357" s="216"/>
      <c r="AI357" s="216"/>
    </row>
    <row r="358" spans="1:35" ht="14.25" customHeight="1">
      <c r="A358" s="216"/>
      <c r="B358" s="216"/>
      <c r="C358" s="267" t="s">
        <v>1006</v>
      </c>
      <c r="D358" s="177" t="s">
        <v>1376</v>
      </c>
      <c r="E358" s="265" t="s">
        <v>1377</v>
      </c>
      <c r="F358" s="177" t="s">
        <v>58</v>
      </c>
      <c r="G358" s="177" t="s">
        <v>58</v>
      </c>
      <c r="H358" s="267" t="s">
        <v>1188</v>
      </c>
      <c r="I358" s="180" t="s">
        <v>52</v>
      </c>
      <c r="J358" s="271">
        <v>31051419</v>
      </c>
      <c r="K358" s="177" t="s">
        <v>1369</v>
      </c>
      <c r="L358" s="180"/>
      <c r="M358" s="180"/>
      <c r="N358" s="180"/>
      <c r="O358" s="180"/>
      <c r="P358" s="216"/>
      <c r="Q358" s="216"/>
      <c r="R358" s="216"/>
      <c r="S358" s="216"/>
      <c r="T358" s="216"/>
      <c r="U358" s="216"/>
      <c r="V358" s="216"/>
      <c r="W358" s="216"/>
      <c r="X358" s="216"/>
      <c r="Y358" s="216"/>
      <c r="Z358" s="216"/>
      <c r="AA358" s="216"/>
      <c r="AB358" s="216"/>
      <c r="AC358" s="216"/>
      <c r="AD358" s="216"/>
      <c r="AE358" s="216"/>
      <c r="AF358" s="216"/>
      <c r="AG358" s="216"/>
      <c r="AH358" s="216"/>
      <c r="AI358" s="216"/>
    </row>
    <row r="359" spans="1:35" ht="14.25" customHeight="1">
      <c r="A359" s="216"/>
      <c r="B359" s="216"/>
      <c r="C359" s="267" t="s">
        <v>1006</v>
      </c>
      <c r="D359" s="177" t="s">
        <v>1376</v>
      </c>
      <c r="E359" s="265" t="s">
        <v>1378</v>
      </c>
      <c r="F359" s="177" t="s">
        <v>58</v>
      </c>
      <c r="G359" s="177" t="s">
        <v>58</v>
      </c>
      <c r="H359" s="267" t="s">
        <v>1188</v>
      </c>
      <c r="I359" s="180" t="s">
        <v>52</v>
      </c>
      <c r="J359" s="271">
        <v>15137411</v>
      </c>
      <c r="K359" s="177" t="s">
        <v>1369</v>
      </c>
      <c r="L359" s="180"/>
      <c r="M359" s="180"/>
      <c r="N359" s="180"/>
      <c r="O359" s="180"/>
      <c r="P359" s="216"/>
      <c r="Q359" s="216"/>
      <c r="R359" s="216"/>
      <c r="S359" s="216"/>
      <c r="T359" s="216"/>
      <c r="U359" s="216"/>
      <c r="V359" s="216"/>
      <c r="W359" s="216"/>
      <c r="X359" s="216"/>
      <c r="Y359" s="216"/>
      <c r="Z359" s="216"/>
      <c r="AA359" s="216"/>
      <c r="AB359" s="216"/>
      <c r="AC359" s="216"/>
      <c r="AD359" s="216"/>
      <c r="AE359" s="216"/>
      <c r="AF359" s="216"/>
      <c r="AG359" s="216"/>
      <c r="AH359" s="216"/>
      <c r="AI359" s="216"/>
    </row>
    <row r="360" spans="1:35" ht="14.25" customHeight="1">
      <c r="A360" s="216"/>
      <c r="B360" s="216"/>
      <c r="C360" s="267" t="s">
        <v>1006</v>
      </c>
      <c r="D360" s="177" t="s">
        <v>1376</v>
      </c>
      <c r="E360" s="265" t="s">
        <v>1379</v>
      </c>
      <c r="F360" s="177" t="s">
        <v>58</v>
      </c>
      <c r="G360" s="177" t="s">
        <v>58</v>
      </c>
      <c r="H360" s="267" t="s">
        <v>1188</v>
      </c>
      <c r="I360" s="180" t="s">
        <v>52</v>
      </c>
      <c r="J360" s="271">
        <v>17029609</v>
      </c>
      <c r="K360" s="177" t="s">
        <v>1369</v>
      </c>
      <c r="L360" s="180"/>
      <c r="M360" s="180"/>
      <c r="N360" s="180"/>
      <c r="O360" s="180"/>
      <c r="P360" s="216"/>
      <c r="Q360" s="216"/>
      <c r="R360" s="216"/>
      <c r="S360" s="216"/>
      <c r="T360" s="216"/>
      <c r="U360" s="216"/>
      <c r="V360" s="216"/>
      <c r="W360" s="216"/>
      <c r="X360" s="216"/>
      <c r="Y360" s="216"/>
      <c r="Z360" s="216"/>
      <c r="AA360" s="216"/>
      <c r="AB360" s="216"/>
      <c r="AC360" s="216"/>
      <c r="AD360" s="216"/>
      <c r="AE360" s="216"/>
      <c r="AF360" s="216"/>
      <c r="AG360" s="216"/>
      <c r="AH360" s="216"/>
      <c r="AI360" s="216"/>
    </row>
    <row r="361" spans="1:35" ht="30.95">
      <c r="C361" s="267" t="s">
        <v>1006</v>
      </c>
      <c r="D361" s="177" t="s">
        <v>1376</v>
      </c>
      <c r="E361" s="240" t="s">
        <v>1324</v>
      </c>
      <c r="F361" s="177" t="s">
        <v>58</v>
      </c>
      <c r="G361" s="177" t="s">
        <v>58</v>
      </c>
      <c r="H361" s="267" t="s">
        <v>1188</v>
      </c>
      <c r="I361" s="180" t="s">
        <v>52</v>
      </c>
      <c r="J361" s="271">
        <v>69615</v>
      </c>
      <c r="K361" s="177" t="s">
        <v>1369</v>
      </c>
    </row>
    <row r="362" spans="1:35" ht="30.95">
      <c r="C362" s="267" t="s">
        <v>1006</v>
      </c>
      <c r="D362" s="177" t="s">
        <v>1376</v>
      </c>
      <c r="E362" s="243" t="s">
        <v>1333</v>
      </c>
      <c r="F362" s="177" t="s">
        <v>58</v>
      </c>
      <c r="G362" s="177" t="s">
        <v>58</v>
      </c>
      <c r="H362" s="267" t="s">
        <v>1188</v>
      </c>
      <c r="I362" s="180" t="s">
        <v>52</v>
      </c>
      <c r="J362" s="271">
        <v>425147.72</v>
      </c>
      <c r="K362" s="177" t="s">
        <v>1369</v>
      </c>
    </row>
    <row r="363" spans="1:35" ht="30.95">
      <c r="C363" s="267" t="s">
        <v>1006</v>
      </c>
      <c r="D363" s="177" t="s">
        <v>1376</v>
      </c>
      <c r="E363" s="240" t="s">
        <v>1336</v>
      </c>
      <c r="F363" s="177" t="s">
        <v>58</v>
      </c>
      <c r="G363" s="177" t="s">
        <v>58</v>
      </c>
      <c r="H363" s="267" t="s">
        <v>1188</v>
      </c>
      <c r="I363" s="180" t="s">
        <v>52</v>
      </c>
      <c r="J363" s="271">
        <v>10500</v>
      </c>
      <c r="K363" s="177" t="s">
        <v>1369</v>
      </c>
    </row>
    <row r="364" spans="1:35" ht="14.25" customHeight="1">
      <c r="A364" s="216"/>
      <c r="B364" s="216"/>
      <c r="C364" s="267" t="s">
        <v>1006</v>
      </c>
      <c r="D364" s="177" t="s">
        <v>1383</v>
      </c>
      <c r="E364" s="243" t="s">
        <v>1337</v>
      </c>
      <c r="F364" s="177" t="s">
        <v>58</v>
      </c>
      <c r="G364" s="177" t="s">
        <v>58</v>
      </c>
      <c r="H364" s="267" t="s">
        <v>1188</v>
      </c>
      <c r="I364" s="180" t="s">
        <v>52</v>
      </c>
      <c r="J364" s="271">
        <v>0</v>
      </c>
      <c r="K364" s="177" t="s">
        <v>1369</v>
      </c>
      <c r="L364" s="180"/>
      <c r="M364" s="180"/>
      <c r="N364" s="180"/>
      <c r="O364" s="180"/>
      <c r="P364" s="216"/>
      <c r="Q364" s="216"/>
      <c r="R364" s="216"/>
      <c r="S364" s="216"/>
      <c r="T364" s="216"/>
      <c r="U364" s="216"/>
      <c r="V364" s="216"/>
      <c r="W364" s="216"/>
      <c r="X364" s="216"/>
      <c r="Y364" s="216"/>
      <c r="Z364" s="216"/>
      <c r="AA364" s="216"/>
      <c r="AB364" s="216"/>
      <c r="AC364" s="216"/>
      <c r="AD364" s="216"/>
      <c r="AE364" s="216"/>
      <c r="AF364" s="216"/>
      <c r="AG364" s="216"/>
      <c r="AH364" s="216"/>
      <c r="AI364" s="216"/>
    </row>
    <row r="365" spans="1:35" ht="14.25" customHeight="1">
      <c r="A365" s="216"/>
      <c r="B365" s="216"/>
      <c r="C365" s="267" t="s">
        <v>1006</v>
      </c>
      <c r="D365" s="177" t="s">
        <v>1383</v>
      </c>
      <c r="E365" s="240" t="s">
        <v>1340</v>
      </c>
      <c r="F365" s="177" t="s">
        <v>58</v>
      </c>
      <c r="G365" s="177" t="s">
        <v>58</v>
      </c>
      <c r="H365" s="267" t="s">
        <v>1188</v>
      </c>
      <c r="I365" s="180" t="s">
        <v>52</v>
      </c>
      <c r="J365" s="271">
        <v>0</v>
      </c>
      <c r="K365" s="177" t="s">
        <v>1369</v>
      </c>
      <c r="L365" s="177"/>
      <c r="M365" s="177"/>
      <c r="N365" s="177"/>
      <c r="O365" s="177"/>
      <c r="P365" s="216"/>
      <c r="Q365" s="216"/>
      <c r="R365" s="216"/>
      <c r="S365" s="216"/>
      <c r="T365" s="216"/>
      <c r="U365" s="216"/>
      <c r="V365" s="216"/>
      <c r="W365" s="216"/>
      <c r="X365" s="216"/>
      <c r="Y365" s="216"/>
      <c r="Z365" s="216"/>
      <c r="AA365" s="216"/>
      <c r="AB365" s="216"/>
      <c r="AC365" s="216"/>
      <c r="AD365" s="216"/>
      <c r="AE365" s="216"/>
      <c r="AF365" s="216"/>
      <c r="AG365" s="216"/>
      <c r="AH365" s="216"/>
      <c r="AI365" s="216"/>
    </row>
    <row r="366" spans="1:35" ht="14.25" customHeight="1">
      <c r="A366" s="216"/>
      <c r="B366" s="216"/>
      <c r="C366" s="265" t="s">
        <v>1010</v>
      </c>
      <c r="D366" s="177" t="s">
        <v>1367</v>
      </c>
      <c r="E366" s="265" t="s">
        <v>1305</v>
      </c>
      <c r="F366" s="177" t="s">
        <v>58</v>
      </c>
      <c r="G366" s="177" t="s">
        <v>58</v>
      </c>
      <c r="H366" s="265" t="s">
        <v>1191</v>
      </c>
      <c r="I366" s="177" t="s">
        <v>52</v>
      </c>
      <c r="J366" s="271">
        <v>0</v>
      </c>
      <c r="K366" s="177" t="s">
        <v>1369</v>
      </c>
      <c r="L366" s="177"/>
      <c r="M366" s="177"/>
      <c r="N366" s="177"/>
      <c r="O366" s="177"/>
      <c r="P366" s="216"/>
      <c r="Q366" s="216"/>
      <c r="R366" s="216"/>
      <c r="S366" s="216"/>
      <c r="T366" s="216"/>
      <c r="U366" s="216"/>
      <c r="V366" s="216"/>
      <c r="W366" s="216"/>
      <c r="X366" s="216"/>
      <c r="Y366" s="216"/>
      <c r="Z366" s="216"/>
      <c r="AA366" s="216"/>
      <c r="AB366" s="216"/>
      <c r="AC366" s="216"/>
      <c r="AD366" s="216"/>
      <c r="AE366" s="216"/>
      <c r="AF366" s="216"/>
      <c r="AG366" s="216"/>
      <c r="AH366" s="216"/>
      <c r="AI366" s="216"/>
    </row>
    <row r="367" spans="1:35" ht="14.25" customHeight="1">
      <c r="A367" s="216"/>
      <c r="B367" s="216"/>
      <c r="C367" s="267" t="s">
        <v>1010</v>
      </c>
      <c r="D367" s="180" t="s">
        <v>1367</v>
      </c>
      <c r="E367" s="267" t="s">
        <v>1302</v>
      </c>
      <c r="F367" s="177" t="s">
        <v>58</v>
      </c>
      <c r="G367" s="177" t="s">
        <v>58</v>
      </c>
      <c r="H367" s="267" t="s">
        <v>1191</v>
      </c>
      <c r="I367" s="180" t="s">
        <v>52</v>
      </c>
      <c r="J367" s="271">
        <v>515216857.13</v>
      </c>
      <c r="K367" s="177" t="s">
        <v>1369</v>
      </c>
      <c r="L367" s="180"/>
      <c r="M367" s="180"/>
      <c r="N367" s="180"/>
      <c r="O367" s="180"/>
      <c r="P367" s="216"/>
      <c r="Q367" s="216"/>
      <c r="R367" s="216"/>
      <c r="S367" s="216"/>
      <c r="T367" s="216"/>
      <c r="U367" s="216"/>
      <c r="V367" s="216"/>
      <c r="W367" s="216"/>
      <c r="X367" s="216"/>
      <c r="Y367" s="216"/>
      <c r="Z367" s="216"/>
      <c r="AA367" s="216"/>
      <c r="AB367" s="216"/>
      <c r="AC367" s="216"/>
      <c r="AD367" s="216"/>
      <c r="AE367" s="216"/>
      <c r="AF367" s="216"/>
      <c r="AG367" s="216"/>
      <c r="AH367" s="216"/>
      <c r="AI367" s="216"/>
    </row>
    <row r="368" spans="1:35" ht="14.25" customHeight="1">
      <c r="A368" s="216"/>
      <c r="B368" s="216"/>
      <c r="C368" s="267" t="s">
        <v>1010</v>
      </c>
      <c r="D368" s="180" t="s">
        <v>1367</v>
      </c>
      <c r="E368" s="243" t="s">
        <v>1306</v>
      </c>
      <c r="F368" s="177" t="s">
        <v>58</v>
      </c>
      <c r="G368" s="177" t="s">
        <v>58</v>
      </c>
      <c r="H368" s="267" t="s">
        <v>1191</v>
      </c>
      <c r="I368" s="180" t="s">
        <v>52</v>
      </c>
      <c r="J368" s="271">
        <v>0</v>
      </c>
      <c r="K368" s="177" t="s">
        <v>1369</v>
      </c>
      <c r="L368" s="177"/>
      <c r="M368" s="177"/>
      <c r="N368" s="177"/>
      <c r="O368" s="177"/>
      <c r="P368" s="216"/>
      <c r="Q368" s="216"/>
      <c r="R368" s="216"/>
      <c r="S368" s="216"/>
      <c r="T368" s="216"/>
      <c r="U368" s="216"/>
      <c r="V368" s="216"/>
      <c r="W368" s="216"/>
      <c r="X368" s="216"/>
      <c r="Y368" s="216"/>
      <c r="Z368" s="216"/>
      <c r="AA368" s="216"/>
      <c r="AB368" s="216"/>
      <c r="AC368" s="216"/>
      <c r="AD368" s="216"/>
      <c r="AE368" s="216"/>
      <c r="AF368" s="216"/>
      <c r="AG368" s="216"/>
      <c r="AH368" s="216"/>
      <c r="AI368" s="216"/>
    </row>
    <row r="369" spans="1:35" ht="14.25" customHeight="1">
      <c r="A369" s="216"/>
      <c r="B369" s="216"/>
      <c r="C369" s="267" t="s">
        <v>1010</v>
      </c>
      <c r="D369" s="180" t="s">
        <v>1367</v>
      </c>
      <c r="E369" s="240" t="s">
        <v>1307</v>
      </c>
      <c r="F369" s="177" t="s">
        <v>58</v>
      </c>
      <c r="G369" s="177" t="s">
        <v>58</v>
      </c>
      <c r="H369" s="267" t="s">
        <v>1191</v>
      </c>
      <c r="I369" s="180" t="s">
        <v>52</v>
      </c>
      <c r="J369" s="271">
        <v>0</v>
      </c>
      <c r="K369" s="177" t="s">
        <v>1369</v>
      </c>
      <c r="L369" s="177"/>
      <c r="M369" s="177"/>
      <c r="N369" s="177"/>
      <c r="O369" s="177"/>
      <c r="P369" s="216"/>
      <c r="Q369" s="216"/>
      <c r="R369" s="216"/>
      <c r="S369" s="216"/>
      <c r="T369" s="216"/>
      <c r="U369" s="216"/>
      <c r="V369" s="216"/>
      <c r="W369" s="216"/>
      <c r="X369" s="216"/>
      <c r="Y369" s="216"/>
      <c r="Z369" s="216"/>
      <c r="AA369" s="216"/>
      <c r="AB369" s="216"/>
      <c r="AC369" s="216"/>
      <c r="AD369" s="216"/>
      <c r="AE369" s="216"/>
      <c r="AF369" s="216"/>
      <c r="AG369" s="216"/>
      <c r="AH369" s="216"/>
      <c r="AI369" s="216"/>
    </row>
    <row r="370" spans="1:35" ht="14.25" customHeight="1">
      <c r="A370" s="216"/>
      <c r="B370" s="216"/>
      <c r="C370" s="267" t="s">
        <v>1010</v>
      </c>
      <c r="D370" s="180" t="s">
        <v>1367</v>
      </c>
      <c r="E370" s="243" t="s">
        <v>1310</v>
      </c>
      <c r="F370" s="177" t="s">
        <v>58</v>
      </c>
      <c r="G370" s="177" t="s">
        <v>58</v>
      </c>
      <c r="H370" s="267" t="s">
        <v>1191</v>
      </c>
      <c r="I370" s="180" t="s">
        <v>52</v>
      </c>
      <c r="J370" s="271">
        <v>0</v>
      </c>
      <c r="K370" s="177" t="s">
        <v>1369</v>
      </c>
      <c r="L370" s="177"/>
      <c r="M370" s="177"/>
      <c r="N370" s="177"/>
      <c r="O370" s="177"/>
      <c r="P370" s="216"/>
      <c r="Q370" s="216"/>
      <c r="R370" s="216"/>
      <c r="S370" s="216"/>
      <c r="T370" s="216"/>
      <c r="U370" s="216"/>
      <c r="V370" s="216"/>
      <c r="W370" s="216"/>
      <c r="X370" s="216"/>
      <c r="Y370" s="216"/>
      <c r="Z370" s="216"/>
      <c r="AA370" s="216"/>
      <c r="AB370" s="216"/>
      <c r="AC370" s="216"/>
      <c r="AD370" s="216"/>
      <c r="AE370" s="216"/>
      <c r="AF370" s="216"/>
      <c r="AG370" s="216"/>
      <c r="AH370" s="216"/>
      <c r="AI370" s="216"/>
    </row>
    <row r="371" spans="1:35" ht="14.25" customHeight="1">
      <c r="A371" s="216"/>
      <c r="B371" s="216"/>
      <c r="C371" s="267" t="s">
        <v>1010</v>
      </c>
      <c r="D371" s="180" t="s">
        <v>1367</v>
      </c>
      <c r="E371" s="240" t="s">
        <v>1313</v>
      </c>
      <c r="F371" s="177" t="s">
        <v>58</v>
      </c>
      <c r="G371" s="177" t="s">
        <v>58</v>
      </c>
      <c r="H371" s="267" t="s">
        <v>1191</v>
      </c>
      <c r="I371" s="180" t="s">
        <v>52</v>
      </c>
      <c r="J371" s="271">
        <v>0</v>
      </c>
      <c r="K371" s="177" t="s">
        <v>1369</v>
      </c>
      <c r="L371" s="177"/>
      <c r="M371" s="177"/>
      <c r="N371" s="177"/>
      <c r="O371" s="177"/>
      <c r="P371" s="216"/>
      <c r="Q371" s="216"/>
      <c r="R371" s="216"/>
      <c r="S371" s="216"/>
      <c r="T371" s="216"/>
      <c r="U371" s="216"/>
      <c r="V371" s="216"/>
      <c r="W371" s="216"/>
      <c r="X371" s="216"/>
      <c r="Y371" s="216"/>
      <c r="Z371" s="216"/>
      <c r="AA371" s="216"/>
      <c r="AB371" s="216"/>
      <c r="AC371" s="216"/>
      <c r="AD371" s="216"/>
      <c r="AE371" s="216"/>
      <c r="AF371" s="216"/>
      <c r="AG371" s="216"/>
      <c r="AH371" s="216"/>
      <c r="AI371" s="216"/>
    </row>
    <row r="372" spans="1:35" ht="14.25" customHeight="1">
      <c r="A372" s="216"/>
      <c r="B372" s="216"/>
      <c r="C372" s="267" t="s">
        <v>1010</v>
      </c>
      <c r="D372" s="180" t="s">
        <v>1367</v>
      </c>
      <c r="E372" s="243" t="s">
        <v>1311</v>
      </c>
      <c r="F372" s="177" t="s">
        <v>58</v>
      </c>
      <c r="G372" s="177" t="s">
        <v>58</v>
      </c>
      <c r="H372" s="267" t="s">
        <v>1191</v>
      </c>
      <c r="I372" s="180" t="s">
        <v>52</v>
      </c>
      <c r="J372" s="271">
        <v>0</v>
      </c>
      <c r="K372" s="177" t="s">
        <v>1369</v>
      </c>
      <c r="L372" s="177"/>
      <c r="M372" s="177"/>
      <c r="N372" s="177"/>
      <c r="O372" s="177"/>
      <c r="P372" s="216"/>
      <c r="Q372" s="216"/>
      <c r="R372" s="216"/>
      <c r="S372" s="216"/>
      <c r="T372" s="216"/>
      <c r="U372" s="216"/>
      <c r="V372" s="216"/>
      <c r="W372" s="216"/>
      <c r="X372" s="216"/>
      <c r="Y372" s="216"/>
      <c r="Z372" s="216"/>
      <c r="AA372" s="216"/>
      <c r="AB372" s="216"/>
      <c r="AC372" s="216"/>
      <c r="AD372" s="216"/>
      <c r="AE372" s="216"/>
      <c r="AF372" s="216"/>
      <c r="AG372" s="216"/>
      <c r="AH372" s="216"/>
      <c r="AI372" s="216"/>
    </row>
    <row r="373" spans="1:35" ht="14.25" customHeight="1">
      <c r="A373" s="216"/>
      <c r="B373" s="216"/>
      <c r="C373" s="265" t="s">
        <v>1010</v>
      </c>
      <c r="D373" s="177" t="s">
        <v>1371</v>
      </c>
      <c r="E373" s="265" t="s">
        <v>1317</v>
      </c>
      <c r="F373" s="177" t="s">
        <v>58</v>
      </c>
      <c r="G373" s="177" t="s">
        <v>58</v>
      </c>
      <c r="H373" s="265" t="s">
        <v>1190</v>
      </c>
      <c r="I373" s="177" t="s">
        <v>52</v>
      </c>
      <c r="J373" s="269">
        <v>1614719</v>
      </c>
      <c r="K373" s="177" t="s">
        <v>1369</v>
      </c>
      <c r="L373" s="177"/>
      <c r="M373" s="177"/>
      <c r="N373" s="177"/>
      <c r="O373" s="177"/>
      <c r="P373" s="216"/>
      <c r="Q373" s="216"/>
      <c r="R373" s="216"/>
      <c r="S373" s="216"/>
      <c r="T373" s="216"/>
      <c r="U373" s="216"/>
      <c r="V373" s="216"/>
      <c r="W373" s="216"/>
      <c r="X373" s="216"/>
      <c r="Y373" s="216"/>
      <c r="Z373" s="216"/>
      <c r="AA373" s="216"/>
      <c r="AB373" s="216"/>
      <c r="AC373" s="216"/>
      <c r="AD373" s="216"/>
      <c r="AE373" s="216"/>
      <c r="AF373" s="216"/>
      <c r="AG373" s="216"/>
      <c r="AH373" s="216"/>
      <c r="AI373" s="216"/>
    </row>
    <row r="374" spans="1:35" ht="14.25" customHeight="1">
      <c r="A374" s="216"/>
      <c r="B374" s="216"/>
      <c r="C374" s="267" t="s">
        <v>1010</v>
      </c>
      <c r="D374" s="180" t="s">
        <v>1371</v>
      </c>
      <c r="E374" s="267" t="s">
        <v>1318</v>
      </c>
      <c r="F374" s="177" t="s">
        <v>58</v>
      </c>
      <c r="G374" s="177" t="s">
        <v>58</v>
      </c>
      <c r="H374" s="267" t="s">
        <v>1190</v>
      </c>
      <c r="I374" s="180" t="s">
        <v>52</v>
      </c>
      <c r="J374" s="271">
        <v>9997267</v>
      </c>
      <c r="K374" s="177" t="s">
        <v>1369</v>
      </c>
      <c r="L374" s="180"/>
      <c r="M374" s="180"/>
      <c r="N374" s="180"/>
      <c r="O374" s="180"/>
      <c r="P374" s="216"/>
      <c r="Q374" s="216"/>
      <c r="R374" s="216"/>
      <c r="S374" s="216"/>
      <c r="T374" s="216"/>
      <c r="U374" s="216"/>
      <c r="V374" s="216"/>
      <c r="W374" s="216"/>
      <c r="X374" s="216"/>
      <c r="Y374" s="216"/>
      <c r="Z374" s="216"/>
      <c r="AA374" s="216"/>
      <c r="AB374" s="216"/>
      <c r="AC374" s="216"/>
      <c r="AD374" s="216"/>
      <c r="AE374" s="216"/>
      <c r="AF374" s="216"/>
      <c r="AG374" s="216"/>
      <c r="AH374" s="216"/>
      <c r="AI374" s="216"/>
    </row>
    <row r="375" spans="1:35" ht="14.25" customHeight="1">
      <c r="A375" s="216"/>
      <c r="B375" s="216"/>
      <c r="C375" s="267" t="s">
        <v>1010</v>
      </c>
      <c r="D375" s="180" t="s">
        <v>1371</v>
      </c>
      <c r="E375" s="240" t="s">
        <v>1372</v>
      </c>
      <c r="F375" s="177" t="s">
        <v>58</v>
      </c>
      <c r="G375" s="177" t="s">
        <v>58</v>
      </c>
      <c r="H375" s="267" t="s">
        <v>1190</v>
      </c>
      <c r="I375" s="180" t="s">
        <v>52</v>
      </c>
      <c r="J375" s="271">
        <v>4031</v>
      </c>
      <c r="K375" s="177" t="s">
        <v>1369</v>
      </c>
      <c r="L375" s="180"/>
      <c r="M375" s="180"/>
      <c r="N375" s="180"/>
      <c r="O375" s="180"/>
      <c r="P375" s="216"/>
      <c r="Q375" s="216"/>
      <c r="R375" s="216"/>
      <c r="S375" s="216"/>
      <c r="T375" s="216"/>
      <c r="U375" s="216"/>
      <c r="V375" s="216"/>
      <c r="W375" s="216"/>
      <c r="X375" s="216"/>
      <c r="Y375" s="216"/>
      <c r="Z375" s="216"/>
      <c r="AA375" s="216"/>
      <c r="AB375" s="216"/>
      <c r="AC375" s="216"/>
      <c r="AD375" s="216"/>
      <c r="AE375" s="216"/>
      <c r="AF375" s="216"/>
      <c r="AG375" s="216"/>
      <c r="AH375" s="216"/>
      <c r="AI375" s="216"/>
    </row>
    <row r="376" spans="1:35" ht="14.25" customHeight="1">
      <c r="A376" s="216"/>
      <c r="B376" s="216"/>
      <c r="C376" s="267" t="s">
        <v>1010</v>
      </c>
      <c r="D376" s="177" t="s">
        <v>1373</v>
      </c>
      <c r="E376" s="243" t="s">
        <v>1320</v>
      </c>
      <c r="F376" s="177" t="s">
        <v>58</v>
      </c>
      <c r="G376" s="177" t="s">
        <v>58</v>
      </c>
      <c r="H376" s="267" t="s">
        <v>1190</v>
      </c>
      <c r="I376" s="180" t="s">
        <v>52</v>
      </c>
      <c r="J376" s="271">
        <v>0</v>
      </c>
      <c r="K376" s="177" t="s">
        <v>1369</v>
      </c>
      <c r="L376" s="180"/>
      <c r="M376" s="180"/>
      <c r="N376" s="180"/>
      <c r="O376" s="180"/>
      <c r="P376" s="216"/>
      <c r="Q376" s="216"/>
      <c r="R376" s="216"/>
      <c r="S376" s="216"/>
      <c r="T376" s="216"/>
      <c r="U376" s="216"/>
      <c r="V376" s="216"/>
      <c r="W376" s="216"/>
      <c r="X376" s="216"/>
      <c r="Y376" s="216"/>
      <c r="Z376" s="216"/>
      <c r="AA376" s="216"/>
      <c r="AB376" s="216"/>
      <c r="AC376" s="216"/>
      <c r="AD376" s="216"/>
      <c r="AE376" s="216"/>
      <c r="AF376" s="216"/>
      <c r="AG376" s="216"/>
      <c r="AH376" s="216"/>
      <c r="AI376" s="216"/>
    </row>
    <row r="377" spans="1:35" ht="14.25" customHeight="1">
      <c r="A377" s="216"/>
      <c r="B377" s="216"/>
      <c r="C377" s="267" t="s">
        <v>1010</v>
      </c>
      <c r="D377" s="177" t="s">
        <v>1374</v>
      </c>
      <c r="E377" s="265" t="s">
        <v>1322</v>
      </c>
      <c r="F377" s="177" t="s">
        <v>58</v>
      </c>
      <c r="G377" s="177" t="s">
        <v>58</v>
      </c>
      <c r="H377" s="267" t="s">
        <v>1190</v>
      </c>
      <c r="I377" s="180" t="s">
        <v>52</v>
      </c>
      <c r="J377" s="271">
        <v>0</v>
      </c>
      <c r="K377" s="177" t="s">
        <v>1369</v>
      </c>
      <c r="L377" s="180"/>
      <c r="M377" s="180"/>
      <c r="N377" s="180"/>
      <c r="O377" s="180"/>
      <c r="P377" s="216"/>
      <c r="Q377" s="216"/>
      <c r="R377" s="216"/>
      <c r="S377" s="216"/>
      <c r="T377" s="216"/>
      <c r="U377" s="216"/>
      <c r="V377" s="216"/>
      <c r="W377" s="216"/>
      <c r="X377" s="216"/>
      <c r="Y377" s="216"/>
      <c r="Z377" s="216"/>
      <c r="AA377" s="216"/>
      <c r="AB377" s="216"/>
      <c r="AC377" s="216"/>
      <c r="AD377" s="216"/>
      <c r="AE377" s="216"/>
      <c r="AF377" s="216"/>
      <c r="AG377" s="216"/>
      <c r="AH377" s="216"/>
      <c r="AI377" s="216"/>
    </row>
    <row r="378" spans="1:35" ht="14.25" customHeight="1">
      <c r="A378" s="216"/>
      <c r="B378" s="216"/>
      <c r="C378" s="267" t="s">
        <v>1010</v>
      </c>
      <c r="D378" s="177" t="s">
        <v>1374</v>
      </c>
      <c r="E378" s="243" t="s">
        <v>1375</v>
      </c>
      <c r="F378" s="177" t="s">
        <v>58</v>
      </c>
      <c r="G378" s="177" t="s">
        <v>58</v>
      </c>
      <c r="H378" s="267" t="s">
        <v>1190</v>
      </c>
      <c r="I378" s="180" t="s">
        <v>52</v>
      </c>
      <c r="J378" s="271">
        <v>0</v>
      </c>
      <c r="K378" s="177" t="s">
        <v>1369</v>
      </c>
      <c r="L378" s="180"/>
      <c r="M378" s="180"/>
      <c r="N378" s="180"/>
      <c r="O378" s="180"/>
      <c r="P378" s="216"/>
      <c r="Q378" s="216"/>
      <c r="R378" s="216"/>
      <c r="S378" s="216"/>
      <c r="T378" s="216"/>
      <c r="U378" s="216"/>
      <c r="V378" s="216"/>
      <c r="W378" s="216"/>
      <c r="X378" s="216"/>
      <c r="Y378" s="216"/>
      <c r="Z378" s="216"/>
      <c r="AA378" s="216"/>
      <c r="AB378" s="216"/>
      <c r="AC378" s="216"/>
      <c r="AD378" s="216"/>
      <c r="AE378" s="216"/>
      <c r="AF378" s="216"/>
      <c r="AG378" s="216"/>
      <c r="AH378" s="216"/>
      <c r="AI378" s="216"/>
    </row>
    <row r="379" spans="1:35" ht="14.25" customHeight="1">
      <c r="A379" s="216"/>
      <c r="B379" s="216"/>
      <c r="C379" s="267" t="s">
        <v>1010</v>
      </c>
      <c r="D379" s="177" t="s">
        <v>1374</v>
      </c>
      <c r="E379" s="240" t="s">
        <v>1326</v>
      </c>
      <c r="F379" s="177" t="s">
        <v>58</v>
      </c>
      <c r="G379" s="177" t="s">
        <v>58</v>
      </c>
      <c r="H379" s="267" t="s">
        <v>1190</v>
      </c>
      <c r="I379" s="180" t="s">
        <v>52</v>
      </c>
      <c r="J379" s="271">
        <v>0</v>
      </c>
      <c r="K379" s="177" t="s">
        <v>1369</v>
      </c>
      <c r="L379" s="180"/>
      <c r="M379" s="180"/>
      <c r="N379" s="180"/>
      <c r="O379" s="180"/>
      <c r="P379" s="216"/>
      <c r="Q379" s="216"/>
      <c r="R379" s="216"/>
      <c r="S379" s="216"/>
      <c r="T379" s="216"/>
      <c r="U379" s="216"/>
      <c r="V379" s="216"/>
      <c r="W379" s="216"/>
      <c r="X379" s="216"/>
      <c r="Y379" s="216"/>
      <c r="Z379" s="216"/>
      <c r="AA379" s="216"/>
      <c r="AB379" s="216"/>
      <c r="AC379" s="216"/>
      <c r="AD379" s="216"/>
      <c r="AE379" s="216"/>
      <c r="AF379" s="216"/>
      <c r="AG379" s="216"/>
      <c r="AH379" s="216"/>
      <c r="AI379" s="216"/>
    </row>
    <row r="380" spans="1:35" ht="14.25" customHeight="1">
      <c r="A380" s="216"/>
      <c r="B380" s="216"/>
      <c r="C380" s="267" t="s">
        <v>1010</v>
      </c>
      <c r="D380" s="177" t="s">
        <v>1376</v>
      </c>
      <c r="E380" s="243" t="s">
        <v>1327</v>
      </c>
      <c r="F380" s="177" t="s">
        <v>58</v>
      </c>
      <c r="G380" s="177" t="s">
        <v>58</v>
      </c>
      <c r="H380" s="267" t="s">
        <v>1190</v>
      </c>
      <c r="I380" s="180" t="s">
        <v>52</v>
      </c>
      <c r="J380" s="271">
        <v>0</v>
      </c>
      <c r="K380" s="177" t="s">
        <v>1369</v>
      </c>
      <c r="L380" s="180"/>
      <c r="M380" s="180"/>
      <c r="N380" s="180"/>
      <c r="O380" s="180"/>
      <c r="P380" s="216"/>
      <c r="Q380" s="216"/>
      <c r="R380" s="216"/>
      <c r="S380" s="216"/>
      <c r="T380" s="216"/>
      <c r="U380" s="216"/>
      <c r="V380" s="216"/>
      <c r="W380" s="216"/>
      <c r="X380" s="216"/>
      <c r="Y380" s="216"/>
      <c r="Z380" s="216"/>
      <c r="AA380" s="216"/>
      <c r="AB380" s="216"/>
      <c r="AC380" s="216"/>
      <c r="AD380" s="216"/>
      <c r="AE380" s="216"/>
      <c r="AF380" s="216"/>
      <c r="AG380" s="216"/>
      <c r="AH380" s="216"/>
      <c r="AI380" s="216"/>
    </row>
    <row r="381" spans="1:35" ht="14.25" customHeight="1">
      <c r="A381" s="216"/>
      <c r="B381" s="216"/>
      <c r="C381" s="267" t="s">
        <v>1010</v>
      </c>
      <c r="D381" s="177" t="s">
        <v>1376</v>
      </c>
      <c r="E381" s="265" t="s">
        <v>1377</v>
      </c>
      <c r="F381" s="177" t="s">
        <v>58</v>
      </c>
      <c r="G381" s="177" t="s">
        <v>58</v>
      </c>
      <c r="H381" s="267" t="s">
        <v>1190</v>
      </c>
      <c r="I381" s="180" t="s">
        <v>52</v>
      </c>
      <c r="J381" s="271">
        <v>0</v>
      </c>
      <c r="K381" s="177" t="s">
        <v>1369</v>
      </c>
      <c r="L381" s="180"/>
      <c r="M381" s="180"/>
      <c r="N381" s="180"/>
      <c r="O381" s="180"/>
      <c r="P381" s="216"/>
      <c r="Q381" s="216"/>
      <c r="R381" s="216"/>
      <c r="S381" s="216"/>
      <c r="T381" s="216"/>
      <c r="U381" s="216"/>
      <c r="V381" s="216"/>
      <c r="W381" s="216"/>
      <c r="X381" s="216"/>
      <c r="Y381" s="216"/>
      <c r="Z381" s="216"/>
      <c r="AA381" s="216"/>
      <c r="AB381" s="216"/>
      <c r="AC381" s="216"/>
      <c r="AD381" s="216"/>
      <c r="AE381" s="216"/>
      <c r="AF381" s="216"/>
      <c r="AG381" s="216"/>
      <c r="AH381" s="216"/>
      <c r="AI381" s="216"/>
    </row>
    <row r="382" spans="1:35" ht="14.25" customHeight="1">
      <c r="A382" s="216"/>
      <c r="B382" s="216"/>
      <c r="C382" s="267" t="s">
        <v>1010</v>
      </c>
      <c r="D382" s="177" t="s">
        <v>1376</v>
      </c>
      <c r="E382" s="265" t="s">
        <v>1378</v>
      </c>
      <c r="F382" s="177" t="s">
        <v>58</v>
      </c>
      <c r="G382" s="177" t="s">
        <v>58</v>
      </c>
      <c r="H382" s="267" t="s">
        <v>1190</v>
      </c>
      <c r="I382" s="180" t="s">
        <v>52</v>
      </c>
      <c r="J382" s="271">
        <v>8838034.2400000002</v>
      </c>
      <c r="K382" s="177" t="s">
        <v>1369</v>
      </c>
      <c r="L382" s="180"/>
      <c r="M382" s="180"/>
      <c r="N382" s="180"/>
      <c r="O382" s="180"/>
      <c r="P382" s="216"/>
      <c r="Q382" s="216"/>
      <c r="R382" s="216"/>
      <c r="S382" s="216"/>
      <c r="T382" s="216"/>
      <c r="U382" s="216"/>
      <c r="V382" s="216"/>
      <c r="W382" s="216"/>
      <c r="X382" s="216"/>
      <c r="Y382" s="216"/>
      <c r="Z382" s="216"/>
      <c r="AA382" s="216"/>
      <c r="AB382" s="216"/>
      <c r="AC382" s="216"/>
      <c r="AD382" s="216"/>
      <c r="AE382" s="216"/>
      <c r="AF382" s="216"/>
      <c r="AG382" s="216"/>
      <c r="AH382" s="216"/>
      <c r="AI382" s="216"/>
    </row>
    <row r="383" spans="1:35" ht="14.25" customHeight="1">
      <c r="A383" s="216"/>
      <c r="B383" s="216"/>
      <c r="C383" s="267" t="s">
        <v>1010</v>
      </c>
      <c r="D383" s="177" t="s">
        <v>1376</v>
      </c>
      <c r="E383" s="265" t="s">
        <v>1379</v>
      </c>
      <c r="F383" s="177" t="s">
        <v>58</v>
      </c>
      <c r="G383" s="177" t="s">
        <v>58</v>
      </c>
      <c r="H383" s="267" t="s">
        <v>1190</v>
      </c>
      <c r="I383" s="180" t="s">
        <v>52</v>
      </c>
      <c r="J383" s="271">
        <v>37371170.189999998</v>
      </c>
      <c r="K383" s="177" t="s">
        <v>1369</v>
      </c>
      <c r="L383" s="180"/>
      <c r="M383" s="180"/>
      <c r="N383" s="180"/>
      <c r="O383" s="180"/>
      <c r="P383" s="216"/>
      <c r="Q383" s="216"/>
      <c r="R383" s="216"/>
      <c r="S383" s="216"/>
      <c r="T383" s="216"/>
      <c r="U383" s="216"/>
      <c r="V383" s="216"/>
      <c r="W383" s="216"/>
      <c r="X383" s="216"/>
      <c r="Y383" s="216"/>
      <c r="Z383" s="216"/>
      <c r="AA383" s="216"/>
      <c r="AB383" s="216"/>
      <c r="AC383" s="216"/>
      <c r="AD383" s="216"/>
      <c r="AE383" s="216"/>
      <c r="AF383" s="216"/>
      <c r="AG383" s="216"/>
      <c r="AH383" s="216"/>
      <c r="AI383" s="216"/>
    </row>
    <row r="384" spans="1:35" ht="30.95">
      <c r="C384" s="267" t="s">
        <v>1010</v>
      </c>
      <c r="D384" s="177" t="s">
        <v>1376</v>
      </c>
      <c r="E384" s="243" t="s">
        <v>1324</v>
      </c>
      <c r="F384" s="177" t="s">
        <v>58</v>
      </c>
      <c r="G384" s="177" t="s">
        <v>58</v>
      </c>
      <c r="H384" s="267" t="s">
        <v>1190</v>
      </c>
      <c r="I384" s="180" t="s">
        <v>52</v>
      </c>
      <c r="J384" s="271">
        <v>0</v>
      </c>
      <c r="K384" s="177" t="s">
        <v>1369</v>
      </c>
    </row>
    <row r="385" spans="1:35" ht="30.95">
      <c r="C385" s="267" t="s">
        <v>1010</v>
      </c>
      <c r="D385" s="177" t="s">
        <v>1376</v>
      </c>
      <c r="E385" s="240" t="s">
        <v>1333</v>
      </c>
      <c r="F385" s="177" t="s">
        <v>58</v>
      </c>
      <c r="G385" s="177" t="s">
        <v>58</v>
      </c>
      <c r="H385" s="267" t="s">
        <v>1190</v>
      </c>
      <c r="J385" s="271">
        <v>0</v>
      </c>
      <c r="K385" s="177" t="s">
        <v>1369</v>
      </c>
    </row>
    <row r="386" spans="1:35" ht="30.95">
      <c r="C386" s="267" t="s">
        <v>1010</v>
      </c>
      <c r="D386" s="177" t="s">
        <v>1376</v>
      </c>
      <c r="E386" s="243" t="s">
        <v>1336</v>
      </c>
      <c r="F386" s="177" t="s">
        <v>58</v>
      </c>
      <c r="G386" s="177" t="s">
        <v>58</v>
      </c>
      <c r="H386" s="267" t="s">
        <v>1190</v>
      </c>
      <c r="I386" s="180" t="s">
        <v>52</v>
      </c>
      <c r="J386" s="271">
        <v>0</v>
      </c>
      <c r="K386" s="177" t="s">
        <v>1369</v>
      </c>
    </row>
    <row r="387" spans="1:35" ht="14.25" customHeight="1">
      <c r="A387" s="216"/>
      <c r="B387" s="216"/>
      <c r="C387" s="267" t="s">
        <v>1010</v>
      </c>
      <c r="D387" s="177" t="s">
        <v>1383</v>
      </c>
      <c r="E387" s="240" t="s">
        <v>1337</v>
      </c>
      <c r="F387" s="177" t="s">
        <v>58</v>
      </c>
      <c r="G387" s="177" t="s">
        <v>58</v>
      </c>
      <c r="H387" s="267" t="s">
        <v>1190</v>
      </c>
      <c r="I387" s="180" t="s">
        <v>52</v>
      </c>
      <c r="J387" s="271">
        <v>0</v>
      </c>
      <c r="K387" s="177" t="s">
        <v>1369</v>
      </c>
      <c r="L387" s="180"/>
      <c r="M387" s="180"/>
      <c r="N387" s="180"/>
      <c r="O387" s="180"/>
      <c r="P387" s="216"/>
      <c r="Q387" s="216"/>
      <c r="R387" s="216"/>
      <c r="S387" s="216"/>
      <c r="T387" s="216"/>
      <c r="U387" s="216"/>
      <c r="V387" s="216"/>
      <c r="W387" s="216"/>
      <c r="X387" s="216"/>
      <c r="Y387" s="216"/>
      <c r="Z387" s="216"/>
      <c r="AA387" s="216"/>
      <c r="AB387" s="216"/>
      <c r="AC387" s="216"/>
      <c r="AD387" s="216"/>
      <c r="AE387" s="216"/>
      <c r="AF387" s="216"/>
      <c r="AG387" s="216"/>
      <c r="AH387" s="216"/>
      <c r="AI387" s="216"/>
    </row>
    <row r="388" spans="1:35" ht="14.25" customHeight="1">
      <c r="A388" s="216"/>
      <c r="B388" s="216"/>
      <c r="C388" s="267" t="s">
        <v>1010</v>
      </c>
      <c r="D388" s="177" t="s">
        <v>1383</v>
      </c>
      <c r="E388" s="243" t="s">
        <v>1340</v>
      </c>
      <c r="F388" s="177" t="s">
        <v>58</v>
      </c>
      <c r="G388" s="177" t="s">
        <v>58</v>
      </c>
      <c r="H388" s="267" t="s">
        <v>1190</v>
      </c>
      <c r="I388" s="180" t="s">
        <v>52</v>
      </c>
      <c r="J388" s="271">
        <v>0</v>
      </c>
      <c r="K388" s="177" t="s">
        <v>1369</v>
      </c>
      <c r="L388" s="177"/>
      <c r="M388" s="177"/>
      <c r="N388" s="177"/>
      <c r="O388" s="177"/>
      <c r="P388" s="216"/>
      <c r="Q388" s="216"/>
      <c r="R388" s="216"/>
      <c r="S388" s="216"/>
      <c r="T388" s="216"/>
      <c r="U388" s="216"/>
      <c r="V388" s="216"/>
      <c r="W388" s="216"/>
      <c r="X388" s="216"/>
      <c r="Y388" s="216"/>
      <c r="Z388" s="216"/>
      <c r="AA388" s="216"/>
      <c r="AB388" s="216"/>
      <c r="AC388" s="216"/>
      <c r="AD388" s="216"/>
      <c r="AE388" s="216"/>
      <c r="AF388" s="216"/>
      <c r="AG388" s="216"/>
      <c r="AH388" s="216"/>
      <c r="AI388" s="216"/>
    </row>
    <row r="389" spans="1:35" ht="14.25" customHeight="1">
      <c r="A389" s="216"/>
      <c r="B389" s="216"/>
      <c r="C389" s="265" t="s">
        <v>1017</v>
      </c>
      <c r="D389" s="177" t="s">
        <v>1367</v>
      </c>
      <c r="E389" s="265" t="s">
        <v>1302</v>
      </c>
      <c r="F389" s="177" t="s">
        <v>58</v>
      </c>
      <c r="G389" s="177" t="s">
        <v>58</v>
      </c>
      <c r="H389" s="265" t="s">
        <v>1199</v>
      </c>
      <c r="I389" s="177" t="s">
        <v>52</v>
      </c>
      <c r="J389" s="269">
        <v>3963210.94</v>
      </c>
      <c r="K389" s="177" t="s">
        <v>1369</v>
      </c>
      <c r="L389" s="177"/>
      <c r="M389" s="177"/>
      <c r="N389" s="177"/>
      <c r="O389" s="177"/>
      <c r="P389" s="216"/>
      <c r="Q389" s="216"/>
      <c r="R389" s="216"/>
      <c r="S389" s="216"/>
      <c r="T389" s="216"/>
      <c r="U389" s="216"/>
      <c r="V389" s="216"/>
      <c r="W389" s="216"/>
      <c r="X389" s="216"/>
      <c r="Y389" s="216"/>
      <c r="Z389" s="216"/>
      <c r="AA389" s="216"/>
      <c r="AB389" s="216"/>
      <c r="AC389" s="216"/>
      <c r="AD389" s="216"/>
      <c r="AE389" s="216"/>
      <c r="AF389" s="216"/>
      <c r="AG389" s="216"/>
      <c r="AH389" s="216"/>
      <c r="AI389" s="216"/>
    </row>
    <row r="390" spans="1:35" ht="14.25" customHeight="1">
      <c r="A390" s="216"/>
      <c r="B390" s="216"/>
      <c r="C390" s="265" t="s">
        <v>1017</v>
      </c>
      <c r="D390" s="177" t="s">
        <v>1367</v>
      </c>
      <c r="E390" s="243" t="s">
        <v>1305</v>
      </c>
      <c r="F390" s="177" t="s">
        <v>58</v>
      </c>
      <c r="G390" s="177" t="s">
        <v>58</v>
      </c>
      <c r="H390" s="265" t="s">
        <v>1199</v>
      </c>
      <c r="I390" s="177" t="s">
        <v>52</v>
      </c>
      <c r="J390" s="271">
        <v>0</v>
      </c>
      <c r="K390" s="177" t="s">
        <v>1369</v>
      </c>
      <c r="L390" s="180"/>
      <c r="M390" s="180"/>
      <c r="N390" s="180"/>
      <c r="O390" s="180"/>
      <c r="P390" s="216"/>
      <c r="Q390" s="216"/>
      <c r="R390" s="216"/>
      <c r="S390" s="216"/>
      <c r="T390" s="216"/>
      <c r="U390" s="216"/>
      <c r="V390" s="216"/>
      <c r="W390" s="216"/>
      <c r="X390" s="216"/>
      <c r="Y390" s="216"/>
      <c r="Z390" s="216"/>
      <c r="AA390" s="216"/>
      <c r="AB390" s="216"/>
      <c r="AC390" s="216"/>
      <c r="AD390" s="216"/>
      <c r="AE390" s="216"/>
      <c r="AF390" s="216"/>
      <c r="AG390" s="216"/>
      <c r="AH390" s="216"/>
      <c r="AI390" s="216"/>
    </row>
    <row r="391" spans="1:35" ht="14.25" customHeight="1">
      <c r="A391" s="216"/>
      <c r="B391" s="216"/>
      <c r="C391" s="265" t="s">
        <v>1017</v>
      </c>
      <c r="D391" s="177" t="s">
        <v>1367</v>
      </c>
      <c r="E391" s="240" t="s">
        <v>1306</v>
      </c>
      <c r="F391" s="177" t="s">
        <v>58</v>
      </c>
      <c r="G391" s="177" t="s">
        <v>58</v>
      </c>
      <c r="H391" s="265" t="s">
        <v>1199</v>
      </c>
      <c r="I391" s="177" t="s">
        <v>52</v>
      </c>
      <c r="J391" s="271">
        <v>0</v>
      </c>
      <c r="K391" s="177" t="s">
        <v>1369</v>
      </c>
      <c r="L391" s="180"/>
      <c r="M391" s="180"/>
      <c r="N391" s="180"/>
      <c r="O391" s="180"/>
      <c r="P391" s="216"/>
      <c r="Q391" s="216"/>
      <c r="R391" s="216"/>
      <c r="S391" s="216"/>
      <c r="T391" s="216"/>
      <c r="U391" s="216"/>
      <c r="V391" s="216"/>
      <c r="W391" s="216"/>
      <c r="X391" s="216"/>
      <c r="Y391" s="216"/>
      <c r="Z391" s="216"/>
      <c r="AA391" s="216"/>
      <c r="AB391" s="216"/>
      <c r="AC391" s="216"/>
      <c r="AD391" s="216"/>
      <c r="AE391" s="216"/>
      <c r="AF391" s="216"/>
      <c r="AG391" s="216"/>
      <c r="AH391" s="216"/>
      <c r="AI391" s="216"/>
    </row>
    <row r="392" spans="1:35" ht="14.25" customHeight="1">
      <c r="A392" s="216"/>
      <c r="B392" s="216"/>
      <c r="C392" s="265" t="s">
        <v>1017</v>
      </c>
      <c r="D392" s="177" t="s">
        <v>1367</v>
      </c>
      <c r="E392" s="243" t="s">
        <v>1307</v>
      </c>
      <c r="F392" s="177" t="s">
        <v>58</v>
      </c>
      <c r="G392" s="177" t="s">
        <v>58</v>
      </c>
      <c r="H392" s="265" t="s">
        <v>1199</v>
      </c>
      <c r="I392" s="177" t="s">
        <v>52</v>
      </c>
      <c r="J392" s="271">
        <v>0</v>
      </c>
      <c r="K392" s="177" t="s">
        <v>1369</v>
      </c>
      <c r="L392" s="180"/>
      <c r="M392" s="180"/>
      <c r="N392" s="180"/>
      <c r="O392" s="180"/>
      <c r="P392" s="216"/>
      <c r="Q392" s="216"/>
      <c r="R392" s="216"/>
      <c r="S392" s="216"/>
      <c r="T392" s="216"/>
      <c r="U392" s="216"/>
      <c r="V392" s="216"/>
      <c r="W392" s="216"/>
      <c r="X392" s="216"/>
      <c r="Y392" s="216"/>
      <c r="Z392" s="216"/>
      <c r="AA392" s="216"/>
      <c r="AB392" s="216"/>
      <c r="AC392" s="216"/>
      <c r="AD392" s="216"/>
      <c r="AE392" s="216"/>
      <c r="AF392" s="216"/>
      <c r="AG392" s="216"/>
      <c r="AH392" s="216"/>
      <c r="AI392" s="216"/>
    </row>
    <row r="393" spans="1:35" ht="14.25" customHeight="1">
      <c r="A393" s="216"/>
      <c r="B393" s="216"/>
      <c r="C393" s="265" t="s">
        <v>1017</v>
      </c>
      <c r="D393" s="177" t="s">
        <v>1367</v>
      </c>
      <c r="E393" s="240" t="s">
        <v>1310</v>
      </c>
      <c r="F393" s="177" t="s">
        <v>58</v>
      </c>
      <c r="G393" s="177" t="s">
        <v>58</v>
      </c>
      <c r="H393" s="265" t="s">
        <v>1199</v>
      </c>
      <c r="I393" s="177" t="s">
        <v>52</v>
      </c>
      <c r="J393" s="271">
        <v>0</v>
      </c>
      <c r="K393" s="177" t="s">
        <v>1369</v>
      </c>
      <c r="L393" s="180"/>
      <c r="M393" s="180"/>
      <c r="N393" s="180"/>
      <c r="O393" s="180"/>
      <c r="P393" s="216"/>
      <c r="Q393" s="216"/>
      <c r="R393" s="216"/>
      <c r="S393" s="216"/>
      <c r="T393" s="216"/>
      <c r="U393" s="216"/>
      <c r="V393" s="216"/>
      <c r="W393" s="216"/>
      <c r="X393" s="216"/>
      <c r="Y393" s="216"/>
      <c r="Z393" s="216"/>
      <c r="AA393" s="216"/>
      <c r="AB393" s="216"/>
      <c r="AC393" s="216"/>
      <c r="AD393" s="216"/>
      <c r="AE393" s="216"/>
      <c r="AF393" s="216"/>
      <c r="AG393" s="216"/>
      <c r="AH393" s="216"/>
      <c r="AI393" s="216"/>
    </row>
    <row r="394" spans="1:35" ht="14.25" customHeight="1">
      <c r="A394" s="216"/>
      <c r="B394" s="216"/>
      <c r="C394" s="265" t="s">
        <v>1017</v>
      </c>
      <c r="D394" s="177" t="s">
        <v>1367</v>
      </c>
      <c r="E394" s="243" t="s">
        <v>1313</v>
      </c>
      <c r="F394" s="177" t="s">
        <v>58</v>
      </c>
      <c r="G394" s="177" t="s">
        <v>58</v>
      </c>
      <c r="H394" s="265" t="s">
        <v>1199</v>
      </c>
      <c r="I394" s="177" t="s">
        <v>52</v>
      </c>
      <c r="J394" s="271">
        <v>0</v>
      </c>
      <c r="K394" s="177" t="s">
        <v>1369</v>
      </c>
      <c r="L394" s="180"/>
      <c r="M394" s="180"/>
      <c r="N394" s="180"/>
      <c r="O394" s="180"/>
      <c r="P394" s="216"/>
      <c r="Q394" s="216"/>
      <c r="R394" s="216"/>
      <c r="S394" s="216"/>
      <c r="T394" s="216"/>
      <c r="U394" s="216"/>
      <c r="V394" s="216"/>
      <c r="W394" s="216"/>
      <c r="X394" s="216"/>
      <c r="Y394" s="216"/>
      <c r="Z394" s="216"/>
      <c r="AA394" s="216"/>
      <c r="AB394" s="216"/>
      <c r="AC394" s="216"/>
      <c r="AD394" s="216"/>
      <c r="AE394" s="216"/>
      <c r="AF394" s="216"/>
      <c r="AG394" s="216"/>
      <c r="AH394" s="216"/>
      <c r="AI394" s="216"/>
    </row>
    <row r="395" spans="1:35" ht="14.25" customHeight="1">
      <c r="A395" s="216"/>
      <c r="B395" s="216"/>
      <c r="C395" s="265" t="s">
        <v>1017</v>
      </c>
      <c r="D395" s="177" t="s">
        <v>1367</v>
      </c>
      <c r="E395" s="240" t="s">
        <v>1311</v>
      </c>
      <c r="F395" s="177" t="s">
        <v>58</v>
      </c>
      <c r="G395" s="177" t="s">
        <v>58</v>
      </c>
      <c r="H395" s="265" t="s">
        <v>1199</v>
      </c>
      <c r="I395" s="177" t="s">
        <v>52</v>
      </c>
      <c r="J395" s="271">
        <v>0</v>
      </c>
      <c r="K395" s="177" t="s">
        <v>1369</v>
      </c>
      <c r="L395" s="180"/>
      <c r="M395" s="180"/>
      <c r="N395" s="180"/>
      <c r="O395" s="180"/>
      <c r="P395" s="216"/>
      <c r="Q395" s="216"/>
      <c r="R395" s="216"/>
      <c r="S395" s="216"/>
      <c r="T395" s="216"/>
      <c r="U395" s="216"/>
      <c r="V395" s="216"/>
      <c r="W395" s="216"/>
      <c r="X395" s="216"/>
      <c r="Y395" s="216"/>
      <c r="Z395" s="216"/>
      <c r="AA395" s="216"/>
      <c r="AB395" s="216"/>
      <c r="AC395" s="216"/>
      <c r="AD395" s="216"/>
      <c r="AE395" s="216"/>
      <c r="AF395" s="216"/>
      <c r="AG395" s="216"/>
      <c r="AH395" s="216"/>
      <c r="AI395" s="216"/>
    </row>
    <row r="396" spans="1:35" ht="14.25" customHeight="1">
      <c r="A396" s="216"/>
      <c r="B396" s="216"/>
      <c r="C396" s="267" t="s">
        <v>1017</v>
      </c>
      <c r="D396" s="180" t="s">
        <v>1371</v>
      </c>
      <c r="E396" s="267" t="s">
        <v>1317</v>
      </c>
      <c r="F396" s="177" t="s">
        <v>58</v>
      </c>
      <c r="G396" s="177" t="s">
        <v>58</v>
      </c>
      <c r="H396" s="267" t="s">
        <v>1199</v>
      </c>
      <c r="I396" s="180" t="s">
        <v>52</v>
      </c>
      <c r="J396" s="271">
        <v>0</v>
      </c>
      <c r="K396" s="177" t="s">
        <v>1369</v>
      </c>
      <c r="L396" s="180"/>
      <c r="M396" s="180"/>
      <c r="N396" s="180"/>
      <c r="O396" s="180"/>
      <c r="P396" s="216"/>
      <c r="Q396" s="216"/>
      <c r="R396" s="216"/>
      <c r="S396" s="216"/>
      <c r="T396" s="216"/>
      <c r="U396" s="216"/>
      <c r="V396" s="216"/>
      <c r="W396" s="216"/>
      <c r="X396" s="216"/>
      <c r="Y396" s="216"/>
      <c r="Z396" s="216"/>
      <c r="AA396" s="216"/>
      <c r="AB396" s="216"/>
      <c r="AC396" s="216"/>
      <c r="AD396" s="216"/>
      <c r="AE396" s="216"/>
      <c r="AF396" s="216"/>
      <c r="AG396" s="216"/>
      <c r="AH396" s="216"/>
      <c r="AI396" s="216"/>
    </row>
    <row r="397" spans="1:35" ht="14.25" customHeight="1">
      <c r="A397" s="216"/>
      <c r="B397" s="216"/>
      <c r="C397" s="265" t="s">
        <v>1017</v>
      </c>
      <c r="D397" s="177" t="s">
        <v>1371</v>
      </c>
      <c r="E397" s="265" t="s">
        <v>1318</v>
      </c>
      <c r="F397" s="177" t="s">
        <v>58</v>
      </c>
      <c r="G397" s="177" t="s">
        <v>58</v>
      </c>
      <c r="H397" s="265" t="s">
        <v>1199</v>
      </c>
      <c r="I397" s="177" t="s">
        <v>52</v>
      </c>
      <c r="J397" s="271">
        <v>0</v>
      </c>
      <c r="K397" s="177" t="s">
        <v>1369</v>
      </c>
      <c r="L397" s="177"/>
      <c r="M397" s="177"/>
      <c r="N397" s="177"/>
      <c r="O397" s="177"/>
      <c r="P397" s="216"/>
      <c r="Q397" s="216"/>
      <c r="R397" s="216"/>
      <c r="S397" s="216"/>
      <c r="T397" s="216"/>
      <c r="U397" s="216"/>
      <c r="V397" s="216"/>
      <c r="W397" s="216"/>
      <c r="X397" s="216"/>
      <c r="Y397" s="216"/>
      <c r="Z397" s="216"/>
      <c r="AA397" s="216"/>
      <c r="AB397" s="216"/>
      <c r="AC397" s="216"/>
      <c r="AD397" s="216"/>
      <c r="AE397" s="216"/>
      <c r="AF397" s="216"/>
      <c r="AG397" s="216"/>
      <c r="AH397" s="216"/>
      <c r="AI397" s="216"/>
    </row>
    <row r="398" spans="1:35" ht="14.25" customHeight="1">
      <c r="A398" s="216"/>
      <c r="B398" s="216"/>
      <c r="C398" s="265" t="s">
        <v>1017</v>
      </c>
      <c r="D398" s="177" t="s">
        <v>1371</v>
      </c>
      <c r="E398" s="243" t="s">
        <v>1372</v>
      </c>
      <c r="F398" s="177" t="s">
        <v>58</v>
      </c>
      <c r="G398" s="177" t="s">
        <v>58</v>
      </c>
      <c r="H398" s="265" t="s">
        <v>1199</v>
      </c>
      <c r="I398" s="177" t="s">
        <v>52</v>
      </c>
      <c r="J398" s="271">
        <v>0</v>
      </c>
      <c r="K398" s="177" t="s">
        <v>1369</v>
      </c>
      <c r="L398" s="177"/>
      <c r="M398" s="177"/>
      <c r="N398" s="177"/>
      <c r="O398" s="177"/>
      <c r="P398" s="216"/>
      <c r="Q398" s="216"/>
      <c r="R398" s="216"/>
      <c r="S398" s="216"/>
      <c r="T398" s="216"/>
      <c r="U398" s="216"/>
      <c r="V398" s="216"/>
      <c r="W398" s="216"/>
      <c r="X398" s="216"/>
      <c r="Y398" s="216"/>
      <c r="Z398" s="216"/>
      <c r="AA398" s="216"/>
      <c r="AB398" s="216"/>
      <c r="AC398" s="216"/>
      <c r="AD398" s="216"/>
      <c r="AE398" s="216"/>
      <c r="AF398" s="216"/>
      <c r="AG398" s="216"/>
      <c r="AH398" s="216"/>
      <c r="AI398" s="216"/>
    </row>
    <row r="399" spans="1:35" ht="14.25" customHeight="1">
      <c r="A399" s="216"/>
      <c r="B399" s="216"/>
      <c r="C399" s="265" t="s">
        <v>1017</v>
      </c>
      <c r="D399" s="177" t="s">
        <v>1373</v>
      </c>
      <c r="E399" s="240" t="s">
        <v>1320</v>
      </c>
      <c r="F399" s="177" t="s">
        <v>58</v>
      </c>
      <c r="G399" s="177" t="s">
        <v>58</v>
      </c>
      <c r="H399" s="265"/>
      <c r="I399" s="177"/>
      <c r="J399" s="264"/>
      <c r="K399" s="177" t="s">
        <v>1369</v>
      </c>
      <c r="L399" s="177"/>
      <c r="M399" s="177"/>
      <c r="N399" s="177"/>
      <c r="O399" s="177"/>
      <c r="P399" s="216"/>
      <c r="Q399" s="216"/>
      <c r="R399" s="216"/>
      <c r="S399" s="216"/>
      <c r="T399" s="216"/>
      <c r="U399" s="216"/>
      <c r="V399" s="216"/>
      <c r="W399" s="216"/>
      <c r="X399" s="216"/>
      <c r="Y399" s="216"/>
      <c r="Z399" s="216"/>
      <c r="AA399" s="216"/>
      <c r="AB399" s="216"/>
      <c r="AC399" s="216"/>
      <c r="AD399" s="216"/>
      <c r="AE399" s="216"/>
      <c r="AF399" s="216"/>
      <c r="AG399" s="216"/>
      <c r="AH399" s="216"/>
      <c r="AI399" s="216"/>
    </row>
    <row r="400" spans="1:35" ht="14.25" customHeight="1">
      <c r="A400" s="216"/>
      <c r="B400" s="216"/>
      <c r="C400" s="265" t="s">
        <v>1017</v>
      </c>
      <c r="D400" s="177" t="s">
        <v>1374</v>
      </c>
      <c r="E400" s="243" t="s">
        <v>1322</v>
      </c>
      <c r="F400" s="177" t="s">
        <v>58</v>
      </c>
      <c r="G400" s="177" t="s">
        <v>58</v>
      </c>
      <c r="H400" s="265"/>
      <c r="I400" s="177"/>
      <c r="J400" s="264"/>
      <c r="K400" s="177" t="s">
        <v>1369</v>
      </c>
      <c r="L400" s="177"/>
      <c r="M400" s="177"/>
      <c r="N400" s="177"/>
      <c r="O400" s="177"/>
      <c r="P400" s="216"/>
      <c r="Q400" s="216"/>
      <c r="R400" s="216"/>
      <c r="S400" s="216"/>
      <c r="T400" s="216"/>
      <c r="U400" s="216"/>
      <c r="V400" s="216"/>
      <c r="W400" s="216"/>
      <c r="X400" s="216"/>
      <c r="Y400" s="216"/>
      <c r="Z400" s="216"/>
      <c r="AA400" s="216"/>
      <c r="AB400" s="216"/>
      <c r="AC400" s="216"/>
      <c r="AD400" s="216"/>
      <c r="AE400" s="216"/>
      <c r="AF400" s="216"/>
      <c r="AG400" s="216"/>
      <c r="AH400" s="216"/>
      <c r="AI400" s="216"/>
    </row>
    <row r="401" spans="1:35" ht="14.25" customHeight="1">
      <c r="A401" s="216"/>
      <c r="B401" s="216"/>
      <c r="C401" s="265" t="s">
        <v>1017</v>
      </c>
      <c r="D401" s="177" t="s">
        <v>1374</v>
      </c>
      <c r="E401" s="240" t="s">
        <v>1375</v>
      </c>
      <c r="F401" s="177" t="s">
        <v>58</v>
      </c>
      <c r="G401" s="177" t="s">
        <v>58</v>
      </c>
      <c r="H401" s="265"/>
      <c r="I401" s="177"/>
      <c r="J401" s="264"/>
      <c r="K401" s="177" t="s">
        <v>1369</v>
      </c>
      <c r="L401" s="177"/>
      <c r="M401" s="177"/>
      <c r="N401" s="177"/>
      <c r="O401" s="177"/>
      <c r="P401" s="216"/>
      <c r="Q401" s="216"/>
      <c r="R401" s="216"/>
      <c r="S401" s="216"/>
      <c r="T401" s="216"/>
      <c r="U401" s="216"/>
      <c r="V401" s="216"/>
      <c r="W401" s="216"/>
      <c r="X401" s="216"/>
      <c r="Y401" s="216"/>
      <c r="Z401" s="216"/>
      <c r="AA401" s="216"/>
      <c r="AB401" s="216"/>
      <c r="AC401" s="216"/>
      <c r="AD401" s="216"/>
      <c r="AE401" s="216"/>
      <c r="AF401" s="216"/>
      <c r="AG401" s="216"/>
      <c r="AH401" s="216"/>
      <c r="AI401" s="216"/>
    </row>
    <row r="402" spans="1:35" ht="14.25" customHeight="1">
      <c r="A402" s="216"/>
      <c r="B402" s="216"/>
      <c r="C402" s="265" t="s">
        <v>1017</v>
      </c>
      <c r="D402" s="177" t="s">
        <v>1374</v>
      </c>
      <c r="E402" s="243" t="s">
        <v>1326</v>
      </c>
      <c r="F402" s="177" t="s">
        <v>58</v>
      </c>
      <c r="G402" s="177" t="s">
        <v>58</v>
      </c>
      <c r="H402" s="265"/>
      <c r="I402" s="177"/>
      <c r="J402" s="264"/>
      <c r="K402" s="177" t="s">
        <v>1369</v>
      </c>
      <c r="L402" s="177"/>
      <c r="M402" s="177"/>
      <c r="N402" s="177"/>
      <c r="O402" s="177"/>
      <c r="P402" s="216"/>
      <c r="Q402" s="216"/>
      <c r="R402" s="216"/>
      <c r="S402" s="216"/>
      <c r="T402" s="216"/>
      <c r="U402" s="216"/>
      <c r="V402" s="216"/>
      <c r="W402" s="216"/>
      <c r="X402" s="216"/>
      <c r="Y402" s="216"/>
      <c r="Z402" s="216"/>
      <c r="AA402" s="216"/>
      <c r="AB402" s="216"/>
      <c r="AC402" s="216"/>
      <c r="AD402" s="216"/>
      <c r="AE402" s="216"/>
      <c r="AF402" s="216"/>
      <c r="AG402" s="216"/>
      <c r="AH402" s="216"/>
      <c r="AI402" s="216"/>
    </row>
    <row r="403" spans="1:35" ht="14.25" customHeight="1">
      <c r="A403" s="216"/>
      <c r="B403" s="216"/>
      <c r="C403" s="265" t="s">
        <v>1017</v>
      </c>
      <c r="D403" s="177" t="s">
        <v>1376</v>
      </c>
      <c r="E403" s="240" t="s">
        <v>1327</v>
      </c>
      <c r="F403" s="177" t="s">
        <v>58</v>
      </c>
      <c r="G403" s="177" t="s">
        <v>58</v>
      </c>
      <c r="H403" s="265"/>
      <c r="I403" s="177"/>
      <c r="J403" s="264"/>
      <c r="K403" s="177" t="s">
        <v>1369</v>
      </c>
      <c r="L403" s="177"/>
      <c r="M403" s="177"/>
      <c r="N403" s="177"/>
      <c r="O403" s="177"/>
      <c r="P403" s="216"/>
      <c r="Q403" s="216"/>
      <c r="R403" s="216"/>
      <c r="S403" s="216"/>
      <c r="T403" s="216"/>
      <c r="U403" s="216"/>
      <c r="V403" s="216"/>
      <c r="W403" s="216"/>
      <c r="X403" s="216"/>
      <c r="Y403" s="216"/>
      <c r="Z403" s="216"/>
      <c r="AA403" s="216"/>
      <c r="AB403" s="216"/>
      <c r="AC403" s="216"/>
      <c r="AD403" s="216"/>
      <c r="AE403" s="216"/>
      <c r="AF403" s="216"/>
      <c r="AG403" s="216"/>
      <c r="AH403" s="216"/>
      <c r="AI403" s="216"/>
    </row>
    <row r="404" spans="1:35" ht="14.25" customHeight="1">
      <c r="A404" s="216"/>
      <c r="B404" s="216"/>
      <c r="C404" s="265" t="s">
        <v>1017</v>
      </c>
      <c r="D404" s="177" t="s">
        <v>1376</v>
      </c>
      <c r="E404" s="265" t="s">
        <v>1377</v>
      </c>
      <c r="F404" s="177" t="s">
        <v>58</v>
      </c>
      <c r="G404" s="177" t="s">
        <v>58</v>
      </c>
      <c r="H404" s="265" t="s">
        <v>1199</v>
      </c>
      <c r="I404" s="177" t="s">
        <v>52</v>
      </c>
      <c r="J404" s="264">
        <v>1936883.09</v>
      </c>
      <c r="K404" s="177" t="s">
        <v>1369</v>
      </c>
      <c r="L404" s="177"/>
      <c r="M404" s="177"/>
      <c r="N404" s="177"/>
      <c r="O404" s="177"/>
      <c r="P404" s="216"/>
      <c r="Q404" s="216"/>
      <c r="R404" s="216"/>
      <c r="S404" s="216"/>
      <c r="T404" s="216"/>
      <c r="U404" s="216"/>
      <c r="V404" s="216"/>
      <c r="W404" s="216"/>
      <c r="X404" s="216"/>
      <c r="Y404" s="216"/>
      <c r="Z404" s="216"/>
      <c r="AA404" s="216"/>
      <c r="AB404" s="216"/>
      <c r="AC404" s="216"/>
      <c r="AD404" s="216"/>
      <c r="AE404" s="216"/>
      <c r="AF404" s="216"/>
      <c r="AG404" s="216"/>
      <c r="AH404" s="216"/>
      <c r="AI404" s="216"/>
    </row>
    <row r="405" spans="1:35" ht="14.25" customHeight="1">
      <c r="A405" s="216"/>
      <c r="B405" s="216"/>
      <c r="C405" s="265" t="s">
        <v>1017</v>
      </c>
      <c r="D405" s="177" t="s">
        <v>1376</v>
      </c>
      <c r="E405" s="265" t="s">
        <v>1378</v>
      </c>
      <c r="F405" s="177" t="s">
        <v>58</v>
      </c>
      <c r="G405" s="177" t="s">
        <v>58</v>
      </c>
      <c r="H405" s="265" t="s">
        <v>1199</v>
      </c>
      <c r="I405" s="177" t="s">
        <v>52</v>
      </c>
      <c r="J405" s="264">
        <v>8057889.0499999998</v>
      </c>
      <c r="K405" s="177" t="s">
        <v>1369</v>
      </c>
      <c r="L405" s="177"/>
      <c r="M405" s="177"/>
      <c r="N405" s="177"/>
      <c r="O405" s="177"/>
      <c r="P405" s="216"/>
      <c r="Q405" s="216"/>
      <c r="R405" s="216"/>
      <c r="S405" s="216"/>
      <c r="T405" s="216"/>
      <c r="U405" s="216"/>
      <c r="V405" s="216"/>
      <c r="W405" s="216"/>
      <c r="X405" s="216"/>
      <c r="Y405" s="216"/>
      <c r="Z405" s="216"/>
      <c r="AA405" s="216"/>
      <c r="AB405" s="216"/>
      <c r="AC405" s="216"/>
      <c r="AD405" s="216"/>
      <c r="AE405" s="216"/>
      <c r="AF405" s="216"/>
      <c r="AG405" s="216"/>
      <c r="AH405" s="216"/>
      <c r="AI405" s="216"/>
    </row>
    <row r="406" spans="1:35" ht="14.25" customHeight="1">
      <c r="A406" s="216"/>
      <c r="B406" s="216"/>
      <c r="C406" s="265" t="s">
        <v>1017</v>
      </c>
      <c r="D406" s="177" t="s">
        <v>1376</v>
      </c>
      <c r="E406" s="265" t="s">
        <v>1379</v>
      </c>
      <c r="F406" s="177" t="s">
        <v>58</v>
      </c>
      <c r="G406" s="177" t="s">
        <v>58</v>
      </c>
      <c r="H406" s="265" t="s">
        <v>1199</v>
      </c>
      <c r="I406" s="177" t="s">
        <v>52</v>
      </c>
      <c r="J406" s="264">
        <v>8053827.6200000001</v>
      </c>
      <c r="K406" s="177" t="s">
        <v>1369</v>
      </c>
      <c r="L406" s="177"/>
      <c r="M406" s="177"/>
      <c r="N406" s="177"/>
      <c r="O406" s="177"/>
      <c r="P406" s="216"/>
      <c r="Q406" s="216"/>
      <c r="R406" s="216"/>
      <c r="S406" s="216"/>
      <c r="T406" s="216"/>
      <c r="U406" s="216"/>
      <c r="V406" s="216"/>
      <c r="W406" s="216"/>
      <c r="X406" s="216"/>
      <c r="Y406" s="216"/>
      <c r="Z406" s="216"/>
      <c r="AA406" s="216"/>
      <c r="AB406" s="216"/>
      <c r="AC406" s="216"/>
      <c r="AD406" s="216"/>
      <c r="AE406" s="216"/>
      <c r="AF406" s="216"/>
      <c r="AG406" s="216"/>
      <c r="AH406" s="216"/>
      <c r="AI406" s="216"/>
    </row>
    <row r="407" spans="1:35" ht="14.25" customHeight="1">
      <c r="A407" s="216"/>
      <c r="B407" s="216"/>
      <c r="C407" s="265" t="s">
        <v>1017</v>
      </c>
      <c r="D407" s="177" t="s">
        <v>1376</v>
      </c>
      <c r="E407" s="240" t="s">
        <v>1324</v>
      </c>
      <c r="F407" s="177" t="s">
        <v>58</v>
      </c>
      <c r="G407" s="177" t="s">
        <v>58</v>
      </c>
      <c r="H407" s="265" t="s">
        <v>1199</v>
      </c>
      <c r="I407" s="177" t="s">
        <v>52</v>
      </c>
      <c r="J407" s="264">
        <v>71400</v>
      </c>
      <c r="K407" s="177" t="s">
        <v>1369</v>
      </c>
      <c r="L407" s="177"/>
      <c r="M407" s="177"/>
      <c r="N407" s="177"/>
      <c r="O407" s="177"/>
      <c r="P407" s="216"/>
      <c r="Q407" s="216"/>
      <c r="R407" s="216"/>
      <c r="S407" s="216"/>
      <c r="T407" s="216"/>
      <c r="U407" s="216"/>
      <c r="V407" s="216"/>
      <c r="W407" s="216"/>
      <c r="X407" s="216"/>
      <c r="Y407" s="216"/>
      <c r="Z407" s="216"/>
      <c r="AA407" s="216"/>
      <c r="AB407" s="216"/>
      <c r="AC407" s="216"/>
      <c r="AD407" s="216"/>
      <c r="AE407" s="216"/>
      <c r="AF407" s="216"/>
      <c r="AG407" s="216"/>
      <c r="AH407" s="216"/>
      <c r="AI407" s="216"/>
    </row>
    <row r="408" spans="1:35" ht="14.25" customHeight="1">
      <c r="A408" s="216"/>
      <c r="B408" s="216"/>
      <c r="C408" s="265" t="s">
        <v>1017</v>
      </c>
      <c r="D408" s="177" t="s">
        <v>1376</v>
      </c>
      <c r="E408" s="243" t="s">
        <v>1333</v>
      </c>
      <c r="F408" s="177" t="s">
        <v>58</v>
      </c>
      <c r="G408" s="177" t="s">
        <v>58</v>
      </c>
      <c r="H408" s="265" t="s">
        <v>1199</v>
      </c>
      <c r="I408" s="177" t="s">
        <v>52</v>
      </c>
      <c r="J408" s="264">
        <v>5000</v>
      </c>
      <c r="K408" s="177" t="s">
        <v>1369</v>
      </c>
      <c r="L408" s="177"/>
      <c r="M408" s="177"/>
      <c r="N408" s="177"/>
      <c r="O408" s="177"/>
      <c r="P408" s="216"/>
      <c r="Q408" s="216"/>
      <c r="R408" s="216"/>
      <c r="S408" s="216"/>
      <c r="T408" s="216"/>
      <c r="U408" s="216"/>
      <c r="V408" s="216"/>
      <c r="W408" s="216"/>
      <c r="X408" s="216"/>
      <c r="Y408" s="216"/>
      <c r="Z408" s="216"/>
      <c r="AA408" s="216"/>
      <c r="AB408" s="216"/>
      <c r="AC408" s="216"/>
      <c r="AD408" s="216"/>
      <c r="AE408" s="216"/>
      <c r="AF408" s="216"/>
      <c r="AG408" s="216"/>
      <c r="AH408" s="216"/>
      <c r="AI408" s="216"/>
    </row>
    <row r="409" spans="1:35" ht="14.25" customHeight="1">
      <c r="A409" s="216"/>
      <c r="B409" s="216"/>
      <c r="C409" s="265" t="s">
        <v>1017</v>
      </c>
      <c r="D409" s="177" t="s">
        <v>1376</v>
      </c>
      <c r="E409" s="240" t="s">
        <v>1336</v>
      </c>
      <c r="F409" s="177" t="s">
        <v>58</v>
      </c>
      <c r="G409" s="177" t="s">
        <v>58</v>
      </c>
      <c r="H409" s="265" t="s">
        <v>1199</v>
      </c>
      <c r="I409" s="177" t="s">
        <v>52</v>
      </c>
      <c r="J409" s="264">
        <v>600</v>
      </c>
      <c r="K409" s="177" t="s">
        <v>1369</v>
      </c>
      <c r="L409" s="177"/>
      <c r="M409" s="177"/>
      <c r="N409" s="177"/>
      <c r="O409" s="177"/>
      <c r="P409" s="216"/>
      <c r="Q409" s="216"/>
      <c r="R409" s="216"/>
      <c r="S409" s="216"/>
      <c r="T409" s="216"/>
      <c r="U409" s="216"/>
      <c r="V409" s="216"/>
      <c r="W409" s="216"/>
      <c r="X409" s="216"/>
      <c r="Y409" s="216"/>
      <c r="Z409" s="216"/>
      <c r="AA409" s="216"/>
      <c r="AB409" s="216"/>
      <c r="AC409" s="216"/>
      <c r="AD409" s="216"/>
      <c r="AE409" s="216"/>
      <c r="AF409" s="216"/>
      <c r="AG409" s="216"/>
      <c r="AH409" s="216"/>
      <c r="AI409" s="216"/>
    </row>
    <row r="410" spans="1:35" ht="14.25" customHeight="1">
      <c r="A410" s="216"/>
      <c r="B410" s="216"/>
      <c r="C410" s="265" t="s">
        <v>1017</v>
      </c>
      <c r="D410" s="177" t="s">
        <v>1383</v>
      </c>
      <c r="E410" s="243" t="s">
        <v>1337</v>
      </c>
      <c r="F410" s="177" t="s">
        <v>58</v>
      </c>
      <c r="G410" s="177" t="s">
        <v>58</v>
      </c>
      <c r="H410" s="265" t="s">
        <v>1199</v>
      </c>
      <c r="I410" s="177" t="s">
        <v>52</v>
      </c>
      <c r="J410" s="264">
        <v>0</v>
      </c>
      <c r="K410" s="177" t="s">
        <v>1369</v>
      </c>
      <c r="L410" s="177"/>
      <c r="M410" s="177"/>
      <c r="N410" s="177"/>
      <c r="O410" s="177"/>
      <c r="P410" s="216"/>
      <c r="Q410" s="216"/>
      <c r="R410" s="216"/>
      <c r="S410" s="216"/>
      <c r="T410" s="216"/>
      <c r="U410" s="216"/>
      <c r="V410" s="216"/>
      <c r="W410" s="216"/>
      <c r="X410" s="216"/>
      <c r="Y410" s="216"/>
      <c r="Z410" s="216"/>
      <c r="AA410" s="216"/>
      <c r="AB410" s="216"/>
      <c r="AC410" s="216"/>
      <c r="AD410" s="216"/>
      <c r="AE410" s="216"/>
      <c r="AF410" s="216"/>
      <c r="AG410" s="216"/>
      <c r="AH410" s="216"/>
      <c r="AI410" s="216"/>
    </row>
    <row r="411" spans="1:35" ht="14.25" customHeight="1">
      <c r="A411" s="216"/>
      <c r="B411" s="216"/>
      <c r="C411" s="265" t="s">
        <v>1017</v>
      </c>
      <c r="D411" s="177" t="s">
        <v>1383</v>
      </c>
      <c r="E411" s="240" t="s">
        <v>1340</v>
      </c>
      <c r="F411" s="177" t="s">
        <v>58</v>
      </c>
      <c r="G411" s="177" t="s">
        <v>58</v>
      </c>
      <c r="H411" s="265" t="s">
        <v>1199</v>
      </c>
      <c r="I411" s="177" t="s">
        <v>52</v>
      </c>
      <c r="J411" s="264">
        <v>0</v>
      </c>
      <c r="K411" s="177" t="s">
        <v>1369</v>
      </c>
      <c r="L411" s="177"/>
      <c r="M411" s="177"/>
      <c r="N411" s="177"/>
      <c r="O411" s="177"/>
      <c r="P411" s="216"/>
      <c r="Q411" s="216"/>
      <c r="R411" s="216"/>
      <c r="S411" s="216"/>
      <c r="T411" s="216"/>
      <c r="U411" s="216"/>
      <c r="V411" s="216"/>
      <c r="W411" s="216"/>
      <c r="X411" s="216"/>
      <c r="Y411" s="216"/>
      <c r="Z411" s="216"/>
      <c r="AA411" s="216"/>
      <c r="AB411" s="216"/>
      <c r="AC411" s="216"/>
      <c r="AD411" s="216"/>
      <c r="AE411" s="216"/>
      <c r="AF411" s="216"/>
      <c r="AG411" s="216"/>
      <c r="AH411" s="216"/>
      <c r="AI411" s="216"/>
    </row>
    <row r="412" spans="1:35" ht="14.25" customHeight="1">
      <c r="A412" s="216"/>
      <c r="B412" s="216"/>
      <c r="C412" s="265" t="s">
        <v>1022</v>
      </c>
      <c r="D412" s="177" t="s">
        <v>1367</v>
      </c>
      <c r="E412" s="265" t="s">
        <v>1305</v>
      </c>
      <c r="F412" s="177" t="s">
        <v>58</v>
      </c>
      <c r="G412" s="177" t="s">
        <v>58</v>
      </c>
      <c r="H412" s="265" t="s">
        <v>1206</v>
      </c>
      <c r="I412" s="177" t="s">
        <v>52</v>
      </c>
      <c r="J412" s="269">
        <v>106190717</v>
      </c>
      <c r="K412" s="177" t="s">
        <v>1369</v>
      </c>
      <c r="L412" s="177"/>
      <c r="M412" s="177"/>
      <c r="N412" s="177"/>
      <c r="O412" s="177" t="s">
        <v>58</v>
      </c>
      <c r="P412" s="216"/>
      <c r="Q412" s="216"/>
      <c r="R412" s="216"/>
      <c r="S412" s="216"/>
      <c r="T412" s="216"/>
      <c r="U412" s="216"/>
      <c r="V412" s="216"/>
      <c r="W412" s="216"/>
      <c r="X412" s="216"/>
      <c r="Y412" s="216"/>
      <c r="Z412" s="216"/>
      <c r="AA412" s="216"/>
      <c r="AB412" s="216"/>
      <c r="AC412" s="216"/>
      <c r="AD412" s="216"/>
      <c r="AE412" s="216"/>
      <c r="AF412" s="216"/>
      <c r="AG412" s="216"/>
      <c r="AH412" s="216"/>
      <c r="AI412" s="216"/>
    </row>
    <row r="413" spans="1:35" ht="14.25" customHeight="1">
      <c r="A413" s="216"/>
      <c r="B413" s="216"/>
      <c r="C413" s="267" t="s">
        <v>1022</v>
      </c>
      <c r="D413" s="180" t="s">
        <v>1367</v>
      </c>
      <c r="E413" s="267" t="s">
        <v>1302</v>
      </c>
      <c r="F413" s="177" t="s">
        <v>58</v>
      </c>
      <c r="G413" s="177" t="s">
        <v>58</v>
      </c>
      <c r="H413" s="267" t="s">
        <v>1206</v>
      </c>
      <c r="I413" s="180" t="s">
        <v>52</v>
      </c>
      <c r="J413" s="271">
        <v>77988913.310000002</v>
      </c>
      <c r="K413" s="177" t="s">
        <v>1369</v>
      </c>
      <c r="L413" s="180"/>
      <c r="M413" s="180"/>
      <c r="N413" s="180"/>
      <c r="O413" s="180" t="s">
        <v>58</v>
      </c>
      <c r="P413" s="216"/>
      <c r="Q413" s="216"/>
      <c r="R413" s="216"/>
      <c r="S413" s="216"/>
      <c r="T413" s="216"/>
      <c r="U413" s="216"/>
      <c r="V413" s="216"/>
      <c r="W413" s="216"/>
      <c r="X413" s="216"/>
      <c r="Y413" s="216"/>
      <c r="Z413" s="216"/>
      <c r="AA413" s="216"/>
      <c r="AB413" s="216"/>
      <c r="AC413" s="216"/>
      <c r="AD413" s="216"/>
      <c r="AE413" s="216"/>
      <c r="AF413" s="216"/>
      <c r="AG413" s="216"/>
      <c r="AH413" s="216"/>
      <c r="AI413" s="216"/>
    </row>
    <row r="414" spans="1:35" ht="14.25" customHeight="1">
      <c r="A414" s="216"/>
      <c r="B414" s="216"/>
      <c r="C414" s="267" t="s">
        <v>1022</v>
      </c>
      <c r="D414" s="180" t="s">
        <v>1367</v>
      </c>
      <c r="E414" s="243" t="s">
        <v>1306</v>
      </c>
      <c r="F414" s="177" t="s">
        <v>58</v>
      </c>
      <c r="G414" s="177" t="s">
        <v>58</v>
      </c>
      <c r="H414" s="267" t="s">
        <v>1206</v>
      </c>
      <c r="I414" s="180" t="s">
        <v>52</v>
      </c>
      <c r="J414" s="264">
        <v>0</v>
      </c>
      <c r="K414" s="177" t="s">
        <v>1369</v>
      </c>
      <c r="L414" s="177"/>
      <c r="M414" s="177"/>
      <c r="N414" s="177"/>
      <c r="O414" s="177"/>
      <c r="P414" s="216"/>
      <c r="Q414" s="216"/>
      <c r="R414" s="216"/>
      <c r="S414" s="216"/>
      <c r="T414" s="216"/>
      <c r="U414" s="216"/>
      <c r="V414" s="216"/>
      <c r="W414" s="216"/>
      <c r="X414" s="216"/>
      <c r="Y414" s="216"/>
      <c r="Z414" s="216"/>
      <c r="AA414" s="216"/>
      <c r="AB414" s="216"/>
      <c r="AC414" s="216"/>
      <c r="AD414" s="216"/>
      <c r="AE414" s="216"/>
      <c r="AF414" s="216"/>
      <c r="AG414" s="216"/>
      <c r="AH414" s="216"/>
      <c r="AI414" s="216"/>
    </row>
    <row r="415" spans="1:35" ht="14.25" customHeight="1">
      <c r="A415" s="216"/>
      <c r="B415" s="216"/>
      <c r="C415" s="267" t="s">
        <v>1022</v>
      </c>
      <c r="D415" s="180" t="s">
        <v>1367</v>
      </c>
      <c r="E415" s="240" t="s">
        <v>1307</v>
      </c>
      <c r="F415" s="177" t="s">
        <v>58</v>
      </c>
      <c r="G415" s="177" t="s">
        <v>58</v>
      </c>
      <c r="H415" s="267" t="s">
        <v>1206</v>
      </c>
      <c r="I415" s="180" t="s">
        <v>52</v>
      </c>
      <c r="J415" s="264">
        <v>0</v>
      </c>
      <c r="K415" s="177" t="s">
        <v>1369</v>
      </c>
      <c r="L415" s="177"/>
      <c r="M415" s="177"/>
      <c r="N415" s="177"/>
      <c r="O415" s="177"/>
      <c r="P415" s="216"/>
      <c r="Q415" s="216"/>
      <c r="R415" s="216"/>
      <c r="S415" s="216"/>
      <c r="T415" s="216"/>
      <c r="U415" s="216"/>
      <c r="V415" s="216"/>
      <c r="W415" s="216"/>
      <c r="X415" s="216"/>
      <c r="Y415" s="216"/>
      <c r="Z415" s="216"/>
      <c r="AA415" s="216"/>
      <c r="AB415" s="216"/>
      <c r="AC415" s="216"/>
      <c r="AD415" s="216"/>
      <c r="AE415" s="216"/>
      <c r="AF415" s="216"/>
      <c r="AG415" s="216"/>
      <c r="AH415" s="216"/>
      <c r="AI415" s="216"/>
    </row>
    <row r="416" spans="1:35" ht="14.25" customHeight="1">
      <c r="A416" s="216"/>
      <c r="B416" s="216"/>
      <c r="C416" s="267" t="s">
        <v>1022</v>
      </c>
      <c r="D416" s="180" t="s">
        <v>1367</v>
      </c>
      <c r="E416" s="243" t="s">
        <v>1310</v>
      </c>
      <c r="F416" s="177" t="s">
        <v>58</v>
      </c>
      <c r="G416" s="177" t="s">
        <v>58</v>
      </c>
      <c r="H416" s="267" t="s">
        <v>1206</v>
      </c>
      <c r="I416" s="180" t="s">
        <v>52</v>
      </c>
      <c r="J416" s="264">
        <v>0</v>
      </c>
      <c r="K416" s="177" t="s">
        <v>1369</v>
      </c>
      <c r="L416" s="177"/>
      <c r="M416" s="177"/>
      <c r="N416" s="177"/>
      <c r="O416" s="177"/>
      <c r="P416" s="216"/>
      <c r="Q416" s="216"/>
      <c r="R416" s="216"/>
      <c r="S416" s="216"/>
      <c r="T416" s="216"/>
      <c r="U416" s="216"/>
      <c r="V416" s="216"/>
      <c r="W416" s="216"/>
      <c r="X416" s="216"/>
      <c r="Y416" s="216"/>
      <c r="Z416" s="216"/>
      <c r="AA416" s="216"/>
      <c r="AB416" s="216"/>
      <c r="AC416" s="216"/>
      <c r="AD416" s="216"/>
      <c r="AE416" s="216"/>
      <c r="AF416" s="216"/>
      <c r="AG416" s="216"/>
      <c r="AH416" s="216"/>
      <c r="AI416" s="216"/>
    </row>
    <row r="417" spans="1:35" ht="14.25" customHeight="1">
      <c r="A417" s="216"/>
      <c r="B417" s="216"/>
      <c r="C417" s="267" t="s">
        <v>1022</v>
      </c>
      <c r="D417" s="180" t="s">
        <v>1367</v>
      </c>
      <c r="E417" s="240" t="s">
        <v>1313</v>
      </c>
      <c r="F417" s="177" t="s">
        <v>58</v>
      </c>
      <c r="G417" s="177" t="s">
        <v>58</v>
      </c>
      <c r="H417" s="267" t="s">
        <v>1206</v>
      </c>
      <c r="I417" s="180" t="s">
        <v>52</v>
      </c>
      <c r="J417" s="264">
        <v>0</v>
      </c>
      <c r="K417" s="177" t="s">
        <v>1369</v>
      </c>
      <c r="L417" s="177"/>
      <c r="M417" s="177"/>
      <c r="N417" s="177"/>
      <c r="O417" s="177"/>
      <c r="P417" s="216"/>
      <c r="Q417" s="216"/>
      <c r="R417" s="216"/>
      <c r="S417" s="216"/>
      <c r="T417" s="216"/>
      <c r="U417" s="216"/>
      <c r="V417" s="216"/>
      <c r="W417" s="216"/>
      <c r="X417" s="216"/>
      <c r="Y417" s="216"/>
      <c r="Z417" s="216"/>
      <c r="AA417" s="216"/>
      <c r="AB417" s="216"/>
      <c r="AC417" s="216"/>
      <c r="AD417" s="216"/>
      <c r="AE417" s="216"/>
      <c r="AF417" s="216"/>
      <c r="AG417" s="216"/>
      <c r="AH417" s="216"/>
      <c r="AI417" s="216"/>
    </row>
    <row r="418" spans="1:35" ht="14.25" customHeight="1">
      <c r="A418" s="216"/>
      <c r="B418" s="216"/>
      <c r="C418" s="267" t="s">
        <v>1022</v>
      </c>
      <c r="D418" s="180" t="s">
        <v>1367</v>
      </c>
      <c r="E418" s="243" t="s">
        <v>1311</v>
      </c>
      <c r="F418" s="177" t="s">
        <v>58</v>
      </c>
      <c r="G418" s="177" t="s">
        <v>58</v>
      </c>
      <c r="H418" s="267" t="s">
        <v>1206</v>
      </c>
      <c r="I418" s="180" t="s">
        <v>52</v>
      </c>
      <c r="J418" s="264">
        <v>0</v>
      </c>
      <c r="K418" s="177" t="s">
        <v>1369</v>
      </c>
      <c r="L418" s="177"/>
      <c r="M418" s="177"/>
      <c r="N418" s="177"/>
      <c r="O418" s="177"/>
      <c r="P418" s="216"/>
      <c r="Q418" s="216"/>
      <c r="R418" s="216"/>
      <c r="S418" s="216"/>
      <c r="T418" s="216"/>
      <c r="U418" s="216"/>
      <c r="V418" s="216"/>
      <c r="W418" s="216"/>
      <c r="X418" s="216"/>
      <c r="Y418" s="216"/>
      <c r="Z418" s="216"/>
      <c r="AA418" s="216"/>
      <c r="AB418" s="216"/>
      <c r="AC418" s="216"/>
      <c r="AD418" s="216"/>
      <c r="AE418" s="216"/>
      <c r="AF418" s="216"/>
      <c r="AG418" s="216"/>
      <c r="AH418" s="216"/>
      <c r="AI418" s="216"/>
    </row>
    <row r="419" spans="1:35" ht="14.25" customHeight="1">
      <c r="A419" s="216"/>
      <c r="B419" s="216"/>
      <c r="C419" s="265" t="s">
        <v>1022</v>
      </c>
      <c r="D419" s="177" t="s">
        <v>1371</v>
      </c>
      <c r="E419" s="265" t="s">
        <v>1317</v>
      </c>
      <c r="F419" s="177" t="s">
        <v>58</v>
      </c>
      <c r="G419" s="177" t="s">
        <v>58</v>
      </c>
      <c r="H419" s="265" t="s">
        <v>1206</v>
      </c>
      <c r="I419" s="177" t="s">
        <v>52</v>
      </c>
      <c r="J419" s="269">
        <v>494806</v>
      </c>
      <c r="K419" s="177" t="s">
        <v>1369</v>
      </c>
      <c r="L419" s="177"/>
      <c r="M419" s="177"/>
      <c r="N419" s="177"/>
      <c r="O419" s="177"/>
      <c r="P419" s="216"/>
      <c r="Q419" s="216"/>
      <c r="R419" s="216"/>
      <c r="S419" s="216"/>
      <c r="T419" s="216"/>
      <c r="U419" s="216"/>
      <c r="V419" s="216"/>
      <c r="W419" s="216"/>
      <c r="X419" s="216"/>
      <c r="Y419" s="216"/>
      <c r="Z419" s="216"/>
      <c r="AA419" s="216"/>
      <c r="AB419" s="216"/>
      <c r="AC419" s="216"/>
      <c r="AD419" s="216"/>
      <c r="AE419" s="216"/>
      <c r="AF419" s="216"/>
      <c r="AG419" s="216"/>
      <c r="AH419" s="216"/>
      <c r="AI419" s="216"/>
    </row>
    <row r="420" spans="1:35" ht="14.25" customHeight="1">
      <c r="A420" s="216"/>
      <c r="B420" s="216"/>
      <c r="C420" s="267" t="s">
        <v>1022</v>
      </c>
      <c r="D420" s="180" t="s">
        <v>1371</v>
      </c>
      <c r="E420" s="267" t="s">
        <v>1318</v>
      </c>
      <c r="F420" s="177" t="s">
        <v>58</v>
      </c>
      <c r="G420" s="177" t="s">
        <v>58</v>
      </c>
      <c r="H420" s="267" t="s">
        <v>1206</v>
      </c>
      <c r="I420" s="180" t="s">
        <v>52</v>
      </c>
      <c r="J420" s="271">
        <v>480117</v>
      </c>
      <c r="K420" s="177" t="s">
        <v>1369</v>
      </c>
      <c r="L420" s="180"/>
      <c r="M420" s="180"/>
      <c r="N420" s="180"/>
      <c r="O420" s="180"/>
      <c r="P420" s="216"/>
      <c r="Q420" s="216"/>
      <c r="R420" s="216"/>
      <c r="S420" s="216"/>
      <c r="T420" s="216"/>
      <c r="U420" s="216"/>
      <c r="V420" s="216"/>
      <c r="W420" s="216"/>
      <c r="X420" s="216"/>
      <c r="Y420" s="216"/>
      <c r="Z420" s="216"/>
      <c r="AA420" s="216"/>
      <c r="AB420" s="216"/>
      <c r="AC420" s="216"/>
      <c r="AD420" s="216"/>
      <c r="AE420" s="216"/>
      <c r="AF420" s="216"/>
      <c r="AG420" s="216"/>
      <c r="AH420" s="216"/>
      <c r="AI420" s="216"/>
    </row>
    <row r="421" spans="1:35" ht="14.25" customHeight="1">
      <c r="A421" s="216"/>
      <c r="B421" s="216"/>
      <c r="C421" s="267" t="s">
        <v>1022</v>
      </c>
      <c r="D421" s="180" t="s">
        <v>1371</v>
      </c>
      <c r="E421" s="240" t="s">
        <v>1372</v>
      </c>
      <c r="F421" s="177" t="s">
        <v>58</v>
      </c>
      <c r="G421" s="177" t="s">
        <v>58</v>
      </c>
      <c r="H421" s="267" t="s">
        <v>1206</v>
      </c>
      <c r="I421" s="180" t="s">
        <v>52</v>
      </c>
      <c r="J421" s="264">
        <v>0</v>
      </c>
      <c r="K421" s="177" t="s">
        <v>1369</v>
      </c>
      <c r="L421" s="180"/>
      <c r="M421" s="180"/>
      <c r="N421" s="180"/>
      <c r="O421" s="180"/>
      <c r="P421" s="216"/>
      <c r="Q421" s="216"/>
      <c r="R421" s="216"/>
      <c r="S421" s="216"/>
      <c r="T421" s="216"/>
      <c r="U421" s="216"/>
      <c r="V421" s="216"/>
      <c r="W421" s="216"/>
      <c r="X421" s="216"/>
      <c r="Y421" s="216"/>
      <c r="Z421" s="216"/>
      <c r="AA421" s="216"/>
      <c r="AB421" s="216"/>
      <c r="AC421" s="216"/>
      <c r="AD421" s="216"/>
      <c r="AE421" s="216"/>
      <c r="AF421" s="216"/>
      <c r="AG421" s="216"/>
      <c r="AH421" s="216"/>
      <c r="AI421" s="216"/>
    </row>
    <row r="422" spans="1:35" ht="14.25" customHeight="1">
      <c r="A422" s="216"/>
      <c r="B422" s="216"/>
      <c r="C422" s="267" t="s">
        <v>1022</v>
      </c>
      <c r="D422" s="177" t="s">
        <v>1373</v>
      </c>
      <c r="E422" s="243" t="s">
        <v>1320</v>
      </c>
      <c r="F422" s="177" t="s">
        <v>58</v>
      </c>
      <c r="G422" s="177" t="s">
        <v>58</v>
      </c>
      <c r="H422" s="267" t="s">
        <v>1206</v>
      </c>
      <c r="I422" s="180" t="s">
        <v>52</v>
      </c>
      <c r="J422" s="271">
        <v>16229261.529999999</v>
      </c>
      <c r="K422" s="177" t="s">
        <v>1369</v>
      </c>
      <c r="L422" s="180"/>
      <c r="M422" s="180"/>
      <c r="N422" s="180"/>
      <c r="O422" s="180"/>
      <c r="P422" s="216"/>
      <c r="Q422" s="216"/>
      <c r="R422" s="216"/>
      <c r="S422" s="216"/>
      <c r="T422" s="216"/>
      <c r="U422" s="216"/>
      <c r="V422" s="216"/>
      <c r="W422" s="216"/>
      <c r="X422" s="216"/>
      <c r="Y422" s="216"/>
      <c r="Z422" s="216"/>
      <c r="AA422" s="216"/>
      <c r="AB422" s="216"/>
      <c r="AC422" s="216"/>
      <c r="AD422" s="216"/>
      <c r="AE422" s="216"/>
      <c r="AF422" s="216"/>
      <c r="AG422" s="216"/>
      <c r="AH422" s="216"/>
      <c r="AI422" s="216"/>
    </row>
    <row r="423" spans="1:35" ht="14.25" customHeight="1">
      <c r="A423" s="216"/>
      <c r="B423" s="216"/>
      <c r="C423" s="267" t="s">
        <v>1022</v>
      </c>
      <c r="D423" s="177" t="s">
        <v>1374</v>
      </c>
      <c r="E423" s="265" t="s">
        <v>1322</v>
      </c>
      <c r="F423" s="177" t="s">
        <v>58</v>
      </c>
      <c r="G423" s="177" t="s">
        <v>58</v>
      </c>
      <c r="H423" s="267" t="s">
        <v>1206</v>
      </c>
      <c r="I423" s="180" t="s">
        <v>52</v>
      </c>
      <c r="J423" s="271">
        <v>101951847.09999999</v>
      </c>
      <c r="K423" s="177" t="s">
        <v>1369</v>
      </c>
      <c r="L423" s="180"/>
      <c r="M423" s="180"/>
      <c r="N423" s="180"/>
      <c r="O423" s="180"/>
      <c r="P423" s="216"/>
      <c r="Q423" s="216"/>
      <c r="R423" s="216"/>
      <c r="S423" s="216"/>
      <c r="T423" s="216"/>
      <c r="U423" s="216"/>
      <c r="V423" s="216"/>
      <c r="W423" s="216"/>
      <c r="X423" s="216"/>
      <c r="Y423" s="216"/>
      <c r="Z423" s="216"/>
      <c r="AA423" s="216"/>
      <c r="AB423" s="216"/>
      <c r="AC423" s="216"/>
      <c r="AD423" s="216"/>
      <c r="AE423" s="216"/>
      <c r="AF423" s="216"/>
      <c r="AG423" s="216"/>
      <c r="AH423" s="216"/>
      <c r="AI423" s="216"/>
    </row>
    <row r="424" spans="1:35" ht="14.25" customHeight="1">
      <c r="A424" s="216"/>
      <c r="B424" s="216"/>
      <c r="C424" s="267" t="s">
        <v>1022</v>
      </c>
      <c r="D424" s="177" t="s">
        <v>1374</v>
      </c>
      <c r="E424" s="243" t="s">
        <v>1375</v>
      </c>
      <c r="F424" s="177" t="s">
        <v>58</v>
      </c>
      <c r="G424" s="177" t="s">
        <v>58</v>
      </c>
      <c r="H424" s="267" t="s">
        <v>1206</v>
      </c>
      <c r="I424" s="180" t="s">
        <v>52</v>
      </c>
      <c r="J424" s="264">
        <v>0</v>
      </c>
      <c r="K424" s="177" t="s">
        <v>1369</v>
      </c>
      <c r="L424" s="180"/>
      <c r="M424" s="180"/>
      <c r="N424" s="180"/>
      <c r="O424" s="180"/>
      <c r="P424" s="216"/>
      <c r="Q424" s="216"/>
      <c r="R424" s="216"/>
      <c r="S424" s="216"/>
      <c r="T424" s="216"/>
      <c r="U424" s="216"/>
      <c r="V424" s="216"/>
      <c r="W424" s="216"/>
      <c r="X424" s="216"/>
      <c r="Y424" s="216"/>
      <c r="Z424" s="216"/>
      <c r="AA424" s="216"/>
      <c r="AB424" s="216"/>
      <c r="AC424" s="216"/>
      <c r="AD424" s="216"/>
      <c r="AE424" s="216"/>
      <c r="AF424" s="216"/>
      <c r="AG424" s="216"/>
      <c r="AH424" s="216"/>
      <c r="AI424" s="216"/>
    </row>
    <row r="425" spans="1:35" ht="14.25" customHeight="1">
      <c r="A425" s="216"/>
      <c r="B425" s="216"/>
      <c r="C425" s="267" t="s">
        <v>1022</v>
      </c>
      <c r="D425" s="177" t="s">
        <v>1374</v>
      </c>
      <c r="E425" s="240" t="s">
        <v>1326</v>
      </c>
      <c r="F425" s="177" t="s">
        <v>58</v>
      </c>
      <c r="G425" s="177" t="s">
        <v>58</v>
      </c>
      <c r="H425" s="267" t="s">
        <v>1206</v>
      </c>
      <c r="I425" s="180" t="s">
        <v>52</v>
      </c>
      <c r="J425" s="264">
        <v>0</v>
      </c>
      <c r="K425" s="177" t="s">
        <v>1369</v>
      </c>
      <c r="L425" s="180"/>
      <c r="M425" s="180"/>
      <c r="N425" s="180"/>
      <c r="O425" s="180"/>
      <c r="P425" s="216"/>
      <c r="Q425" s="216"/>
      <c r="R425" s="216"/>
      <c r="S425" s="216"/>
      <c r="T425" s="216"/>
      <c r="U425" s="216"/>
      <c r="V425" s="216"/>
      <c r="W425" s="216"/>
      <c r="X425" s="216"/>
      <c r="Y425" s="216"/>
      <c r="Z425" s="216"/>
      <c r="AA425" s="216"/>
      <c r="AB425" s="216"/>
      <c r="AC425" s="216"/>
      <c r="AD425" s="216"/>
      <c r="AE425" s="216"/>
      <c r="AF425" s="216"/>
      <c r="AG425" s="216"/>
      <c r="AH425" s="216"/>
      <c r="AI425" s="216"/>
    </row>
    <row r="426" spans="1:35" ht="14.25" customHeight="1">
      <c r="A426" s="216"/>
      <c r="B426" s="216"/>
      <c r="C426" s="267" t="s">
        <v>1022</v>
      </c>
      <c r="D426" s="177" t="s">
        <v>1376</v>
      </c>
      <c r="E426" s="243" t="s">
        <v>1327</v>
      </c>
      <c r="F426" s="177" t="s">
        <v>58</v>
      </c>
      <c r="G426" s="177" t="s">
        <v>58</v>
      </c>
      <c r="H426" s="267" t="s">
        <v>1206</v>
      </c>
      <c r="I426" s="180" t="s">
        <v>52</v>
      </c>
      <c r="J426" s="264">
        <v>0</v>
      </c>
      <c r="K426" s="177" t="s">
        <v>1369</v>
      </c>
      <c r="L426" s="180"/>
      <c r="M426" s="180"/>
      <c r="N426" s="180"/>
      <c r="O426" s="180"/>
      <c r="P426" s="216"/>
      <c r="Q426" s="216"/>
      <c r="R426" s="216"/>
      <c r="S426" s="216"/>
      <c r="T426" s="216"/>
      <c r="U426" s="216"/>
      <c r="V426" s="216"/>
      <c r="W426" s="216"/>
      <c r="X426" s="216"/>
      <c r="Y426" s="216"/>
      <c r="Z426" s="216"/>
      <c r="AA426" s="216"/>
      <c r="AB426" s="216"/>
      <c r="AC426" s="216"/>
      <c r="AD426" s="216"/>
      <c r="AE426" s="216"/>
      <c r="AF426" s="216"/>
      <c r="AG426" s="216"/>
      <c r="AH426" s="216"/>
      <c r="AI426" s="216"/>
    </row>
    <row r="427" spans="1:35" ht="14.25" customHeight="1">
      <c r="A427" s="216"/>
      <c r="B427" s="216"/>
      <c r="C427" s="267" t="s">
        <v>1022</v>
      </c>
      <c r="D427" s="177" t="s">
        <v>1376</v>
      </c>
      <c r="E427" s="265" t="s">
        <v>1377</v>
      </c>
      <c r="F427" s="177" t="s">
        <v>58</v>
      </c>
      <c r="G427" s="177" t="s">
        <v>58</v>
      </c>
      <c r="H427" s="267" t="s">
        <v>1206</v>
      </c>
      <c r="I427" s="180" t="s">
        <v>52</v>
      </c>
      <c r="J427" s="271">
        <v>16379989.710000001</v>
      </c>
      <c r="K427" s="177" t="s">
        <v>1369</v>
      </c>
      <c r="L427" s="180"/>
      <c r="M427" s="180"/>
      <c r="N427" s="180"/>
      <c r="O427" s="180"/>
      <c r="P427" s="216"/>
      <c r="Q427" s="216"/>
      <c r="R427" s="216"/>
      <c r="S427" s="216"/>
      <c r="T427" s="216"/>
      <c r="U427" s="216"/>
      <c r="V427" s="216"/>
      <c r="W427" s="216"/>
      <c r="X427" s="216"/>
      <c r="Y427" s="216"/>
      <c r="Z427" s="216"/>
      <c r="AA427" s="216"/>
      <c r="AB427" s="216"/>
      <c r="AC427" s="216"/>
      <c r="AD427" s="216"/>
      <c r="AE427" s="216"/>
      <c r="AF427" s="216"/>
      <c r="AG427" s="216"/>
      <c r="AH427" s="216"/>
      <c r="AI427" s="216"/>
    </row>
    <row r="428" spans="1:35" ht="14.25" customHeight="1">
      <c r="A428" s="216"/>
      <c r="B428" s="216"/>
      <c r="C428" s="267" t="s">
        <v>1022</v>
      </c>
      <c r="D428" s="177" t="s">
        <v>1376</v>
      </c>
      <c r="E428" s="265" t="s">
        <v>1378</v>
      </c>
      <c r="F428" s="177" t="s">
        <v>58</v>
      </c>
      <c r="G428" s="177" t="s">
        <v>58</v>
      </c>
      <c r="H428" s="267" t="s">
        <v>1206</v>
      </c>
      <c r="I428" s="180" t="s">
        <v>52</v>
      </c>
      <c r="J428" s="271">
        <v>56511.26</v>
      </c>
      <c r="K428" s="177" t="s">
        <v>1369</v>
      </c>
      <c r="L428" s="180"/>
      <c r="M428" s="180"/>
      <c r="N428" s="180"/>
      <c r="O428" s="180"/>
      <c r="P428" s="216"/>
      <c r="Q428" s="216"/>
      <c r="R428" s="216"/>
      <c r="S428" s="216"/>
      <c r="T428" s="216"/>
      <c r="U428" s="216"/>
      <c r="V428" s="216"/>
      <c r="W428" s="216"/>
      <c r="X428" s="216"/>
      <c r="Y428" s="216"/>
      <c r="Z428" s="216"/>
      <c r="AA428" s="216"/>
      <c r="AB428" s="216"/>
      <c r="AC428" s="216"/>
      <c r="AD428" s="216"/>
      <c r="AE428" s="216"/>
      <c r="AF428" s="216"/>
      <c r="AG428" s="216"/>
      <c r="AH428" s="216"/>
      <c r="AI428" s="216"/>
    </row>
    <row r="429" spans="1:35" ht="14.25" customHeight="1">
      <c r="A429" s="216"/>
      <c r="B429" s="216"/>
      <c r="C429" s="267" t="s">
        <v>1022</v>
      </c>
      <c r="D429" s="177" t="s">
        <v>1376</v>
      </c>
      <c r="E429" s="265" t="s">
        <v>1379</v>
      </c>
      <c r="F429" s="177" t="s">
        <v>58</v>
      </c>
      <c r="G429" s="177" t="s">
        <v>58</v>
      </c>
      <c r="H429" s="267" t="s">
        <v>1206</v>
      </c>
      <c r="I429" s="180" t="s">
        <v>52</v>
      </c>
      <c r="J429" s="271">
        <v>56511.26</v>
      </c>
      <c r="K429" s="177" t="s">
        <v>1369</v>
      </c>
      <c r="L429" s="180"/>
      <c r="M429" s="180"/>
      <c r="N429" s="180"/>
      <c r="O429" s="180"/>
      <c r="P429" s="216"/>
      <c r="Q429" s="216"/>
      <c r="R429" s="216"/>
      <c r="S429" s="216"/>
      <c r="T429" s="216"/>
      <c r="U429" s="216"/>
      <c r="V429" s="216"/>
      <c r="W429" s="216"/>
      <c r="X429" s="216"/>
      <c r="Y429" s="216"/>
      <c r="Z429" s="216"/>
      <c r="AA429" s="216"/>
      <c r="AB429" s="216"/>
      <c r="AC429" s="216"/>
      <c r="AD429" s="216"/>
      <c r="AE429" s="216"/>
      <c r="AF429" s="216"/>
      <c r="AG429" s="216"/>
      <c r="AH429" s="216"/>
      <c r="AI429" s="216"/>
    </row>
    <row r="430" spans="1:35" ht="30.95">
      <c r="C430" s="267" t="s">
        <v>1022</v>
      </c>
      <c r="D430" s="177" t="s">
        <v>1376</v>
      </c>
      <c r="E430" s="243" t="s">
        <v>1324</v>
      </c>
      <c r="F430" s="177" t="s">
        <v>58</v>
      </c>
      <c r="G430" s="177" t="s">
        <v>58</v>
      </c>
      <c r="H430" s="267" t="s">
        <v>1206</v>
      </c>
      <c r="I430" s="180" t="s">
        <v>52</v>
      </c>
      <c r="J430" s="581">
        <v>77400</v>
      </c>
      <c r="K430" s="177" t="s">
        <v>1369</v>
      </c>
    </row>
    <row r="431" spans="1:35" ht="30.95">
      <c r="C431" s="267" t="s">
        <v>1022</v>
      </c>
      <c r="D431" s="177" t="s">
        <v>1376</v>
      </c>
      <c r="E431" s="240" t="s">
        <v>1333</v>
      </c>
      <c r="F431" s="177" t="s">
        <v>58</v>
      </c>
      <c r="G431" s="177" t="s">
        <v>58</v>
      </c>
      <c r="H431" s="267" t="s">
        <v>1206</v>
      </c>
      <c r="I431" s="180" t="s">
        <v>52</v>
      </c>
      <c r="J431" s="581">
        <v>30000</v>
      </c>
      <c r="K431" s="177" t="s">
        <v>1369</v>
      </c>
    </row>
    <row r="432" spans="1:35" ht="30.95">
      <c r="C432" s="267" t="s">
        <v>1022</v>
      </c>
      <c r="D432" s="177" t="s">
        <v>1376</v>
      </c>
      <c r="E432" s="243" t="s">
        <v>1336</v>
      </c>
      <c r="F432" s="177" t="s">
        <v>58</v>
      </c>
      <c r="G432" s="177" t="s">
        <v>58</v>
      </c>
      <c r="H432" s="267" t="s">
        <v>1206</v>
      </c>
      <c r="I432" s="180" t="s">
        <v>52</v>
      </c>
      <c r="J432" s="264">
        <v>0</v>
      </c>
      <c r="K432" s="177" t="s">
        <v>1369</v>
      </c>
    </row>
    <row r="433" spans="1:35" ht="14.25" customHeight="1">
      <c r="A433" s="216"/>
      <c r="B433" s="216"/>
      <c r="C433" s="267" t="s">
        <v>1022</v>
      </c>
      <c r="D433" s="177" t="s">
        <v>1383</v>
      </c>
      <c r="E433" s="240" t="s">
        <v>1337</v>
      </c>
      <c r="F433" s="177" t="s">
        <v>58</v>
      </c>
      <c r="G433" s="177" t="s">
        <v>58</v>
      </c>
      <c r="H433" s="267" t="s">
        <v>1206</v>
      </c>
      <c r="I433" s="180" t="s">
        <v>52</v>
      </c>
      <c r="J433" s="264">
        <v>0</v>
      </c>
      <c r="K433" s="177" t="s">
        <v>1369</v>
      </c>
      <c r="L433" s="180"/>
      <c r="M433" s="180"/>
      <c r="N433" s="180"/>
      <c r="O433" s="180"/>
      <c r="P433" s="216"/>
      <c r="Q433" s="216"/>
      <c r="R433" s="216"/>
      <c r="S433" s="216"/>
      <c r="T433" s="216"/>
      <c r="U433" s="216"/>
      <c r="V433" s="216"/>
      <c r="W433" s="216"/>
      <c r="X433" s="216"/>
      <c r="Y433" s="216"/>
      <c r="Z433" s="216"/>
      <c r="AA433" s="216"/>
      <c r="AB433" s="216"/>
      <c r="AC433" s="216"/>
      <c r="AD433" s="216"/>
      <c r="AE433" s="216"/>
      <c r="AF433" s="216"/>
      <c r="AG433" s="216"/>
      <c r="AH433" s="216"/>
      <c r="AI433" s="216"/>
    </row>
    <row r="434" spans="1:35" ht="14.25" customHeight="1">
      <c r="A434" s="216"/>
      <c r="B434" s="216"/>
      <c r="C434" s="267" t="s">
        <v>1022</v>
      </c>
      <c r="D434" s="177" t="s">
        <v>1383</v>
      </c>
      <c r="E434" s="243" t="s">
        <v>1340</v>
      </c>
      <c r="F434" s="177" t="s">
        <v>58</v>
      </c>
      <c r="G434" s="177" t="s">
        <v>58</v>
      </c>
      <c r="H434" s="267" t="s">
        <v>1206</v>
      </c>
      <c r="I434" s="177" t="s">
        <v>52</v>
      </c>
      <c r="J434" s="264">
        <v>0</v>
      </c>
      <c r="K434" s="177" t="s">
        <v>1369</v>
      </c>
      <c r="L434" s="177"/>
      <c r="M434" s="177"/>
      <c r="N434" s="177"/>
      <c r="O434" s="177"/>
      <c r="P434" s="216"/>
      <c r="Q434" s="216"/>
      <c r="R434" s="216"/>
      <c r="S434" s="216"/>
      <c r="T434" s="216"/>
      <c r="U434" s="216"/>
      <c r="V434" s="216"/>
      <c r="W434" s="216"/>
      <c r="X434" s="216"/>
      <c r="Y434" s="216"/>
      <c r="Z434" s="216"/>
      <c r="AA434" s="216"/>
      <c r="AB434" s="216"/>
      <c r="AC434" s="216"/>
      <c r="AD434" s="216"/>
      <c r="AE434" s="216"/>
      <c r="AF434" s="216"/>
      <c r="AG434" s="216"/>
      <c r="AH434" s="216"/>
      <c r="AI434" s="216"/>
    </row>
    <row r="435" spans="1:35" ht="14.25" customHeight="1">
      <c r="A435" s="216"/>
      <c r="B435" s="216"/>
      <c r="C435" s="267" t="s">
        <v>1038</v>
      </c>
      <c r="D435" s="180" t="s">
        <v>1367</v>
      </c>
      <c r="E435" s="267" t="s">
        <v>1305</v>
      </c>
      <c r="F435" s="177" t="s">
        <v>58</v>
      </c>
      <c r="G435" s="177" t="s">
        <v>58</v>
      </c>
      <c r="H435" s="267" t="s">
        <v>1219</v>
      </c>
      <c r="I435" s="180" t="s">
        <v>52</v>
      </c>
      <c r="J435" s="271">
        <v>2091</v>
      </c>
      <c r="K435" s="177" t="s">
        <v>1369</v>
      </c>
      <c r="L435" s="180"/>
      <c r="M435" s="180"/>
      <c r="N435" s="180"/>
      <c r="O435" s="180" t="s">
        <v>58</v>
      </c>
      <c r="P435" s="216"/>
      <c r="Q435" s="216"/>
      <c r="R435" s="216"/>
      <c r="S435" s="216"/>
      <c r="T435" s="216"/>
      <c r="U435" s="216"/>
      <c r="V435" s="216"/>
      <c r="W435" s="216"/>
      <c r="X435" s="216"/>
      <c r="Y435" s="216"/>
      <c r="Z435" s="216"/>
      <c r="AA435" s="216"/>
      <c r="AB435" s="216"/>
      <c r="AC435" s="216"/>
      <c r="AD435" s="216"/>
      <c r="AE435" s="216"/>
      <c r="AF435" s="216"/>
      <c r="AG435" s="216"/>
      <c r="AH435" s="216"/>
      <c r="AI435" s="216"/>
    </row>
    <row r="436" spans="1:35" ht="14.25" customHeight="1">
      <c r="A436" s="216"/>
      <c r="B436" s="216"/>
      <c r="C436" s="267" t="s">
        <v>1038</v>
      </c>
      <c r="D436" s="180" t="s">
        <v>1367</v>
      </c>
      <c r="E436" s="240" t="s">
        <v>1302</v>
      </c>
      <c r="F436" s="177" t="s">
        <v>58</v>
      </c>
      <c r="G436" s="177" t="s">
        <v>58</v>
      </c>
      <c r="H436" s="267" t="s">
        <v>1219</v>
      </c>
      <c r="I436" s="180" t="s">
        <v>52</v>
      </c>
      <c r="J436" s="271">
        <v>0</v>
      </c>
      <c r="K436" s="177" t="s">
        <v>1369</v>
      </c>
      <c r="L436" s="180"/>
      <c r="M436" s="180"/>
      <c r="N436" s="180"/>
      <c r="O436" s="180"/>
      <c r="P436" s="216"/>
      <c r="Q436" s="216"/>
      <c r="R436" s="216"/>
      <c r="S436" s="216"/>
      <c r="T436" s="216"/>
      <c r="U436" s="216"/>
      <c r="V436" s="216"/>
      <c r="W436" s="216"/>
      <c r="X436" s="216"/>
      <c r="Y436" s="216"/>
      <c r="Z436" s="216"/>
      <c r="AA436" s="216"/>
      <c r="AB436" s="216"/>
      <c r="AC436" s="216"/>
      <c r="AD436" s="216"/>
      <c r="AE436" s="216"/>
      <c r="AF436" s="216"/>
      <c r="AG436" s="216"/>
      <c r="AH436" s="216"/>
      <c r="AI436" s="216"/>
    </row>
    <row r="437" spans="1:35" ht="14.25" customHeight="1">
      <c r="A437" s="216"/>
      <c r="B437" s="216"/>
      <c r="C437" s="267" t="s">
        <v>1038</v>
      </c>
      <c r="D437" s="180" t="s">
        <v>1367</v>
      </c>
      <c r="E437" s="240" t="s">
        <v>1306</v>
      </c>
      <c r="F437" s="177" t="s">
        <v>58</v>
      </c>
      <c r="G437" s="177" t="s">
        <v>58</v>
      </c>
      <c r="H437" s="267" t="s">
        <v>1219</v>
      </c>
      <c r="I437" s="180" t="s">
        <v>52</v>
      </c>
      <c r="J437" s="271">
        <v>0</v>
      </c>
      <c r="K437" s="177" t="s">
        <v>1369</v>
      </c>
      <c r="L437" s="180"/>
      <c r="M437" s="180"/>
      <c r="N437" s="180"/>
      <c r="O437" s="180"/>
      <c r="P437" s="216"/>
      <c r="Q437" s="216"/>
      <c r="R437" s="216"/>
      <c r="S437" s="216"/>
      <c r="T437" s="216"/>
      <c r="U437" s="216"/>
      <c r="V437" s="216"/>
      <c r="W437" s="216"/>
      <c r="X437" s="216"/>
      <c r="Y437" s="216"/>
      <c r="Z437" s="216"/>
      <c r="AA437" s="216"/>
      <c r="AB437" s="216"/>
      <c r="AC437" s="216"/>
      <c r="AD437" s="216"/>
      <c r="AE437" s="216"/>
      <c r="AF437" s="216"/>
      <c r="AG437" s="216"/>
      <c r="AH437" s="216"/>
      <c r="AI437" s="216"/>
    </row>
    <row r="438" spans="1:35" ht="14.25" customHeight="1">
      <c r="A438" s="216"/>
      <c r="B438" s="216"/>
      <c r="C438" s="267" t="s">
        <v>1038</v>
      </c>
      <c r="D438" s="180" t="s">
        <v>1367</v>
      </c>
      <c r="E438" s="243" t="s">
        <v>1307</v>
      </c>
      <c r="F438" s="177" t="s">
        <v>58</v>
      </c>
      <c r="G438" s="177" t="s">
        <v>58</v>
      </c>
      <c r="H438" s="267" t="s">
        <v>1219</v>
      </c>
      <c r="I438" s="180" t="s">
        <v>52</v>
      </c>
      <c r="J438" s="271">
        <v>0</v>
      </c>
      <c r="K438" s="177" t="s">
        <v>1369</v>
      </c>
      <c r="L438" s="180"/>
      <c r="M438" s="180"/>
      <c r="N438" s="180"/>
      <c r="O438" s="180"/>
      <c r="P438" s="216"/>
      <c r="Q438" s="216"/>
      <c r="R438" s="216"/>
      <c r="S438" s="216"/>
      <c r="T438" s="216"/>
      <c r="U438" s="216"/>
      <c r="V438" s="216"/>
      <c r="W438" s="216"/>
      <c r="X438" s="216"/>
      <c r="Y438" s="216"/>
      <c r="Z438" s="216"/>
      <c r="AA438" s="216"/>
      <c r="AB438" s="216"/>
      <c r="AC438" s="216"/>
      <c r="AD438" s="216"/>
      <c r="AE438" s="216"/>
      <c r="AF438" s="216"/>
      <c r="AG438" s="216"/>
      <c r="AH438" s="216"/>
      <c r="AI438" s="216"/>
    </row>
    <row r="439" spans="1:35" ht="14.25" customHeight="1">
      <c r="A439" s="216"/>
      <c r="B439" s="216"/>
      <c r="C439" s="267" t="s">
        <v>1038</v>
      </c>
      <c r="D439" s="180" t="s">
        <v>1367</v>
      </c>
      <c r="E439" s="240" t="s">
        <v>1310</v>
      </c>
      <c r="F439" s="177" t="s">
        <v>58</v>
      </c>
      <c r="G439" s="177" t="s">
        <v>58</v>
      </c>
      <c r="H439" s="267" t="s">
        <v>1219</v>
      </c>
      <c r="I439" s="180" t="s">
        <v>52</v>
      </c>
      <c r="J439" s="271">
        <v>0</v>
      </c>
      <c r="K439" s="177" t="s">
        <v>1369</v>
      </c>
      <c r="L439" s="180"/>
      <c r="M439" s="180"/>
      <c r="N439" s="180"/>
      <c r="O439" s="180"/>
      <c r="P439" s="216"/>
      <c r="Q439" s="216"/>
      <c r="R439" s="216"/>
      <c r="S439" s="216"/>
      <c r="T439" s="216"/>
      <c r="U439" s="216"/>
      <c r="V439" s="216"/>
      <c r="W439" s="216"/>
      <c r="X439" s="216"/>
      <c r="Y439" s="216"/>
      <c r="Z439" s="216"/>
      <c r="AA439" s="216"/>
      <c r="AB439" s="216"/>
      <c r="AC439" s="216"/>
      <c r="AD439" s="216"/>
      <c r="AE439" s="216"/>
      <c r="AF439" s="216"/>
      <c r="AG439" s="216"/>
      <c r="AH439" s="216"/>
      <c r="AI439" s="216"/>
    </row>
    <row r="440" spans="1:35" ht="14.25" customHeight="1">
      <c r="A440" s="216"/>
      <c r="B440" s="216"/>
      <c r="C440" s="267" t="s">
        <v>1038</v>
      </c>
      <c r="D440" s="180" t="s">
        <v>1367</v>
      </c>
      <c r="E440" s="243" t="s">
        <v>1313</v>
      </c>
      <c r="F440" s="177" t="s">
        <v>58</v>
      </c>
      <c r="G440" s="177" t="s">
        <v>58</v>
      </c>
      <c r="H440" s="267" t="s">
        <v>1219</v>
      </c>
      <c r="I440" s="180" t="s">
        <v>52</v>
      </c>
      <c r="J440" s="271">
        <v>0</v>
      </c>
      <c r="K440" s="177" t="s">
        <v>1369</v>
      </c>
      <c r="L440" s="180"/>
      <c r="M440" s="180"/>
      <c r="N440" s="180"/>
      <c r="O440" s="180"/>
      <c r="P440" s="216"/>
      <c r="Q440" s="216"/>
      <c r="R440" s="216"/>
      <c r="S440" s="216"/>
      <c r="T440" s="216"/>
      <c r="U440" s="216"/>
      <c r="V440" s="216"/>
      <c r="W440" s="216"/>
      <c r="X440" s="216"/>
      <c r="Y440" s="216"/>
      <c r="Z440" s="216"/>
      <c r="AA440" s="216"/>
      <c r="AB440" s="216"/>
      <c r="AC440" s="216"/>
      <c r="AD440" s="216"/>
      <c r="AE440" s="216"/>
      <c r="AF440" s="216"/>
      <c r="AG440" s="216"/>
      <c r="AH440" s="216"/>
      <c r="AI440" s="216"/>
    </row>
    <row r="441" spans="1:35" ht="14.25" customHeight="1">
      <c r="A441" s="216"/>
      <c r="B441" s="216"/>
      <c r="C441" s="267" t="s">
        <v>1038</v>
      </c>
      <c r="D441" s="180" t="s">
        <v>1367</v>
      </c>
      <c r="E441" s="240" t="s">
        <v>1311</v>
      </c>
      <c r="F441" s="177" t="s">
        <v>58</v>
      </c>
      <c r="G441" s="177" t="s">
        <v>58</v>
      </c>
      <c r="H441" s="267" t="s">
        <v>1219</v>
      </c>
      <c r="I441" s="180" t="s">
        <v>52</v>
      </c>
      <c r="J441" s="271">
        <v>0</v>
      </c>
      <c r="K441" s="177" t="s">
        <v>1369</v>
      </c>
      <c r="L441" s="180"/>
      <c r="M441" s="180"/>
      <c r="N441" s="180"/>
      <c r="O441" s="180"/>
      <c r="P441" s="216"/>
      <c r="Q441" s="216"/>
      <c r="R441" s="216"/>
      <c r="S441" s="216"/>
      <c r="T441" s="216"/>
      <c r="U441" s="216"/>
      <c r="V441" s="216"/>
      <c r="W441" s="216"/>
      <c r="X441" s="216"/>
      <c r="Y441" s="216"/>
      <c r="Z441" s="216"/>
      <c r="AA441" s="216"/>
      <c r="AB441" s="216"/>
      <c r="AC441" s="216"/>
      <c r="AD441" s="216"/>
      <c r="AE441" s="216"/>
      <c r="AF441" s="216"/>
      <c r="AG441" s="216"/>
      <c r="AH441" s="216"/>
      <c r="AI441" s="216"/>
    </row>
    <row r="442" spans="1:35" ht="14.25" customHeight="1">
      <c r="A442" s="216"/>
      <c r="B442" s="216"/>
      <c r="C442" s="267" t="s">
        <v>1038</v>
      </c>
      <c r="D442" s="177" t="s">
        <v>1371</v>
      </c>
      <c r="E442" s="243" t="s">
        <v>1317</v>
      </c>
      <c r="F442" s="177" t="s">
        <v>58</v>
      </c>
      <c r="G442" s="177" t="s">
        <v>58</v>
      </c>
      <c r="H442" s="267" t="s">
        <v>1219</v>
      </c>
      <c r="I442" s="180" t="s">
        <v>52</v>
      </c>
      <c r="J442" s="271">
        <v>0</v>
      </c>
      <c r="K442" s="177" t="s">
        <v>1369</v>
      </c>
      <c r="L442" s="180"/>
      <c r="M442" s="180"/>
      <c r="N442" s="180"/>
      <c r="O442" s="180"/>
      <c r="P442" s="216"/>
      <c r="Q442" s="216"/>
      <c r="R442" s="216"/>
      <c r="S442" s="216"/>
      <c r="T442" s="216"/>
      <c r="U442" s="216"/>
      <c r="V442" s="216"/>
      <c r="W442" s="216"/>
      <c r="X442" s="216"/>
      <c r="Y442" s="216"/>
      <c r="Z442" s="216"/>
      <c r="AA442" s="216"/>
      <c r="AB442" s="216"/>
      <c r="AC442" s="216"/>
      <c r="AD442" s="216"/>
      <c r="AE442" s="216"/>
      <c r="AF442" s="216"/>
      <c r="AG442" s="216"/>
      <c r="AH442" s="216"/>
      <c r="AI442" s="216"/>
    </row>
    <row r="443" spans="1:35" ht="14.25" customHeight="1">
      <c r="A443" s="216"/>
      <c r="B443" s="216"/>
      <c r="C443" s="267" t="s">
        <v>1038</v>
      </c>
      <c r="D443" s="177" t="s">
        <v>1371</v>
      </c>
      <c r="E443" s="240" t="s">
        <v>1318</v>
      </c>
      <c r="F443" s="177" t="s">
        <v>58</v>
      </c>
      <c r="G443" s="177" t="s">
        <v>58</v>
      </c>
      <c r="H443" s="267" t="s">
        <v>1219</v>
      </c>
      <c r="I443" s="180" t="s">
        <v>52</v>
      </c>
      <c r="J443" s="271">
        <v>0</v>
      </c>
      <c r="K443" s="177" t="s">
        <v>1369</v>
      </c>
      <c r="L443" s="180"/>
      <c r="M443" s="180"/>
      <c r="N443" s="180"/>
      <c r="O443" s="180"/>
      <c r="P443" s="216"/>
      <c r="Q443" s="216"/>
      <c r="R443" s="216"/>
      <c r="S443" s="216"/>
      <c r="T443" s="216"/>
      <c r="U443" s="216"/>
      <c r="V443" s="216"/>
      <c r="W443" s="216"/>
      <c r="X443" s="216"/>
      <c r="Y443" s="216"/>
      <c r="Z443" s="216"/>
      <c r="AA443" s="216"/>
      <c r="AB443" s="216"/>
      <c r="AC443" s="216"/>
      <c r="AD443" s="216"/>
      <c r="AE443" s="216"/>
      <c r="AF443" s="216"/>
      <c r="AG443" s="216"/>
      <c r="AH443" s="216"/>
      <c r="AI443" s="216"/>
    </row>
    <row r="444" spans="1:35" ht="14.25" customHeight="1">
      <c r="A444" s="216"/>
      <c r="B444" s="216"/>
      <c r="C444" s="267" t="s">
        <v>1038</v>
      </c>
      <c r="D444" s="177" t="s">
        <v>1371</v>
      </c>
      <c r="E444" s="243" t="s">
        <v>1372</v>
      </c>
      <c r="F444" s="177" t="s">
        <v>58</v>
      </c>
      <c r="G444" s="177" t="s">
        <v>58</v>
      </c>
      <c r="H444" s="267" t="s">
        <v>1219</v>
      </c>
      <c r="I444" s="180" t="s">
        <v>52</v>
      </c>
      <c r="J444" s="271">
        <v>0</v>
      </c>
      <c r="K444" s="177" t="s">
        <v>1369</v>
      </c>
      <c r="L444" s="180"/>
      <c r="M444" s="180"/>
      <c r="N444" s="180"/>
      <c r="O444" s="180"/>
      <c r="P444" s="216"/>
      <c r="Q444" s="216"/>
      <c r="R444" s="216"/>
      <c r="S444" s="216"/>
      <c r="T444" s="216"/>
      <c r="U444" s="216"/>
      <c r="V444" s="216"/>
      <c r="W444" s="216"/>
      <c r="X444" s="216"/>
      <c r="Y444" s="216"/>
      <c r="Z444" s="216"/>
      <c r="AA444" s="216"/>
      <c r="AB444" s="216"/>
      <c r="AC444" s="216"/>
      <c r="AD444" s="216"/>
      <c r="AE444" s="216"/>
      <c r="AF444" s="216"/>
      <c r="AG444" s="216"/>
      <c r="AH444" s="216"/>
      <c r="AI444" s="216"/>
    </row>
    <row r="445" spans="1:35" ht="14.25" customHeight="1">
      <c r="A445" s="216"/>
      <c r="B445" s="216"/>
      <c r="C445" s="267" t="s">
        <v>1038</v>
      </c>
      <c r="D445" s="177" t="s">
        <v>1373</v>
      </c>
      <c r="E445" s="240" t="s">
        <v>1320</v>
      </c>
      <c r="F445" s="177" t="s">
        <v>58</v>
      </c>
      <c r="G445" s="177" t="s">
        <v>58</v>
      </c>
      <c r="H445" s="267" t="s">
        <v>1219</v>
      </c>
      <c r="I445" s="180" t="s">
        <v>52</v>
      </c>
      <c r="J445" s="271">
        <v>0</v>
      </c>
      <c r="K445" s="177" t="s">
        <v>1369</v>
      </c>
      <c r="L445" s="180"/>
      <c r="M445" s="180"/>
      <c r="N445" s="180"/>
      <c r="O445" s="180"/>
      <c r="P445" s="216"/>
      <c r="Q445" s="216"/>
      <c r="R445" s="216"/>
      <c r="S445" s="216"/>
      <c r="T445" s="216"/>
      <c r="U445" s="216"/>
      <c r="V445" s="216"/>
      <c r="W445" s="216"/>
      <c r="X445" s="216"/>
      <c r="Y445" s="216"/>
      <c r="Z445" s="216"/>
      <c r="AA445" s="216"/>
      <c r="AB445" s="216"/>
      <c r="AC445" s="216"/>
      <c r="AD445" s="216"/>
      <c r="AE445" s="216"/>
      <c r="AF445" s="216"/>
      <c r="AG445" s="216"/>
      <c r="AH445" s="216"/>
      <c r="AI445" s="216"/>
    </row>
    <row r="446" spans="1:35" ht="14.25" customHeight="1">
      <c r="A446" s="216"/>
      <c r="B446" s="216"/>
      <c r="C446" s="267" t="s">
        <v>1038</v>
      </c>
      <c r="D446" s="177" t="s">
        <v>1374</v>
      </c>
      <c r="E446" s="265" t="s">
        <v>1322</v>
      </c>
      <c r="F446" s="177" t="s">
        <v>58</v>
      </c>
      <c r="G446" s="177" t="s">
        <v>58</v>
      </c>
      <c r="H446" s="267" t="s">
        <v>1219</v>
      </c>
      <c r="I446" s="180" t="s">
        <v>52</v>
      </c>
      <c r="J446" s="271">
        <v>0</v>
      </c>
      <c r="K446" s="177" t="s">
        <v>1369</v>
      </c>
      <c r="L446" s="180"/>
      <c r="M446" s="180"/>
      <c r="N446" s="180"/>
      <c r="O446" s="180"/>
      <c r="P446" s="216"/>
      <c r="Q446" s="216"/>
      <c r="R446" s="216"/>
      <c r="S446" s="216"/>
      <c r="T446" s="216"/>
      <c r="U446" s="216"/>
      <c r="V446" s="216"/>
      <c r="W446" s="216"/>
      <c r="X446" s="216"/>
      <c r="Y446" s="216"/>
      <c r="Z446" s="216"/>
      <c r="AA446" s="216"/>
      <c r="AB446" s="216"/>
      <c r="AC446" s="216"/>
      <c r="AD446" s="216"/>
      <c r="AE446" s="216"/>
      <c r="AF446" s="216"/>
      <c r="AG446" s="216"/>
      <c r="AH446" s="216"/>
      <c r="AI446" s="216"/>
    </row>
    <row r="447" spans="1:35" ht="14.25" customHeight="1">
      <c r="A447" s="216"/>
      <c r="B447" s="216"/>
      <c r="C447" s="267" t="s">
        <v>1038</v>
      </c>
      <c r="D447" s="177" t="s">
        <v>1374</v>
      </c>
      <c r="E447" s="240" t="s">
        <v>1375</v>
      </c>
      <c r="F447" s="177" t="s">
        <v>58</v>
      </c>
      <c r="G447" s="177" t="s">
        <v>58</v>
      </c>
      <c r="H447" s="267" t="s">
        <v>1219</v>
      </c>
      <c r="I447" s="180" t="s">
        <v>52</v>
      </c>
      <c r="J447" s="271">
        <v>0</v>
      </c>
      <c r="K447" s="177" t="s">
        <v>1369</v>
      </c>
      <c r="L447" s="180"/>
      <c r="M447" s="180"/>
      <c r="N447" s="180"/>
      <c r="O447" s="180"/>
      <c r="P447" s="216"/>
      <c r="Q447" s="216"/>
      <c r="R447" s="216"/>
      <c r="S447" s="216"/>
      <c r="T447" s="216"/>
      <c r="U447" s="216"/>
      <c r="V447" s="216"/>
      <c r="W447" s="216"/>
      <c r="X447" s="216"/>
      <c r="Y447" s="216"/>
      <c r="Z447" s="216"/>
      <c r="AA447" s="216"/>
      <c r="AB447" s="216"/>
      <c r="AC447" s="216"/>
      <c r="AD447" s="216"/>
      <c r="AE447" s="216"/>
      <c r="AF447" s="216"/>
      <c r="AG447" s="216"/>
      <c r="AH447" s="216"/>
      <c r="AI447" s="216"/>
    </row>
    <row r="448" spans="1:35" ht="14.25" customHeight="1">
      <c r="A448" s="216"/>
      <c r="B448" s="216"/>
      <c r="C448" s="267" t="s">
        <v>1038</v>
      </c>
      <c r="D448" s="177" t="s">
        <v>1374</v>
      </c>
      <c r="E448" s="243" t="s">
        <v>1326</v>
      </c>
      <c r="F448" s="177" t="s">
        <v>58</v>
      </c>
      <c r="G448" s="177" t="s">
        <v>58</v>
      </c>
      <c r="H448" s="267" t="s">
        <v>1219</v>
      </c>
      <c r="I448" s="180" t="s">
        <v>52</v>
      </c>
      <c r="J448" s="271">
        <v>0</v>
      </c>
      <c r="K448" s="177" t="s">
        <v>1369</v>
      </c>
      <c r="L448" s="180"/>
      <c r="M448" s="180"/>
      <c r="N448" s="180"/>
      <c r="O448" s="180"/>
      <c r="P448" s="216"/>
      <c r="Q448" s="216"/>
      <c r="R448" s="216"/>
      <c r="S448" s="216"/>
      <c r="T448" s="216"/>
      <c r="U448" s="216"/>
      <c r="V448" s="216"/>
      <c r="W448" s="216"/>
      <c r="X448" s="216"/>
      <c r="Y448" s="216"/>
      <c r="Z448" s="216"/>
      <c r="AA448" s="216"/>
      <c r="AB448" s="216"/>
      <c r="AC448" s="216"/>
      <c r="AD448" s="216"/>
      <c r="AE448" s="216"/>
      <c r="AF448" s="216"/>
      <c r="AG448" s="216"/>
      <c r="AH448" s="216"/>
      <c r="AI448" s="216"/>
    </row>
    <row r="449" spans="1:35" ht="14.25" customHeight="1">
      <c r="A449" s="216"/>
      <c r="B449" s="216"/>
      <c r="C449" s="267" t="s">
        <v>1038</v>
      </c>
      <c r="D449" s="177" t="s">
        <v>1376</v>
      </c>
      <c r="E449" s="240" t="s">
        <v>1327</v>
      </c>
      <c r="F449" s="177" t="s">
        <v>58</v>
      </c>
      <c r="G449" s="177" t="s">
        <v>58</v>
      </c>
      <c r="H449" s="267" t="s">
        <v>1219</v>
      </c>
      <c r="I449" s="180" t="s">
        <v>52</v>
      </c>
      <c r="J449" s="271">
        <v>0</v>
      </c>
      <c r="K449" s="177" t="s">
        <v>1369</v>
      </c>
      <c r="L449" s="180"/>
      <c r="M449" s="180"/>
      <c r="N449" s="180"/>
      <c r="O449" s="180"/>
      <c r="P449" s="216"/>
      <c r="Q449" s="216"/>
      <c r="R449" s="216"/>
      <c r="S449" s="216"/>
      <c r="T449" s="216"/>
      <c r="U449" s="216"/>
      <c r="V449" s="216"/>
      <c r="W449" s="216"/>
      <c r="X449" s="216"/>
      <c r="Y449" s="216"/>
      <c r="Z449" s="216"/>
      <c r="AA449" s="216"/>
      <c r="AB449" s="216"/>
      <c r="AC449" s="216"/>
      <c r="AD449" s="216"/>
      <c r="AE449" s="216"/>
      <c r="AF449" s="216"/>
      <c r="AG449" s="216"/>
      <c r="AH449" s="216"/>
      <c r="AI449" s="216"/>
    </row>
    <row r="450" spans="1:35" ht="14.25" customHeight="1">
      <c r="A450" s="216"/>
      <c r="B450" s="216"/>
      <c r="C450" s="267" t="s">
        <v>1038</v>
      </c>
      <c r="D450" s="177" t="s">
        <v>1376</v>
      </c>
      <c r="E450" s="265" t="s">
        <v>1377</v>
      </c>
      <c r="F450" s="177" t="s">
        <v>58</v>
      </c>
      <c r="G450" s="177" t="s">
        <v>58</v>
      </c>
      <c r="H450" s="267" t="s">
        <v>1219</v>
      </c>
      <c r="I450" s="180" t="s">
        <v>52</v>
      </c>
      <c r="J450" s="271">
        <v>0</v>
      </c>
      <c r="K450" s="177" t="s">
        <v>1369</v>
      </c>
      <c r="L450" s="180"/>
      <c r="M450" s="180"/>
      <c r="N450" s="180"/>
      <c r="O450" s="180"/>
      <c r="P450" s="216"/>
      <c r="Q450" s="216"/>
      <c r="R450" s="216"/>
      <c r="S450" s="216"/>
      <c r="T450" s="216"/>
      <c r="U450" s="216"/>
      <c r="V450" s="216"/>
      <c r="W450" s="216"/>
      <c r="X450" s="216"/>
      <c r="Y450" s="216"/>
      <c r="Z450" s="216"/>
      <c r="AA450" s="216"/>
      <c r="AB450" s="216"/>
      <c r="AC450" s="216"/>
      <c r="AD450" s="216"/>
      <c r="AE450" s="216"/>
      <c r="AF450" s="216"/>
      <c r="AG450" s="216"/>
      <c r="AH450" s="216"/>
      <c r="AI450" s="216"/>
    </row>
    <row r="451" spans="1:35" ht="14.25" customHeight="1">
      <c r="A451" s="216"/>
      <c r="B451" s="216"/>
      <c r="C451" s="267" t="s">
        <v>1038</v>
      </c>
      <c r="D451" s="177" t="s">
        <v>1376</v>
      </c>
      <c r="E451" s="265" t="s">
        <v>1378</v>
      </c>
      <c r="F451" s="177" t="s">
        <v>58</v>
      </c>
      <c r="G451" s="177" t="s">
        <v>58</v>
      </c>
      <c r="H451" s="267" t="s">
        <v>1219</v>
      </c>
      <c r="I451" s="180" t="s">
        <v>52</v>
      </c>
      <c r="J451" s="271">
        <v>0</v>
      </c>
      <c r="K451" s="177" t="s">
        <v>1369</v>
      </c>
      <c r="L451" s="180"/>
      <c r="M451" s="180"/>
      <c r="N451" s="180"/>
      <c r="O451" s="180"/>
      <c r="P451" s="216"/>
      <c r="Q451" s="216"/>
      <c r="R451" s="216"/>
      <c r="S451" s="216"/>
      <c r="T451" s="216"/>
      <c r="U451" s="216"/>
      <c r="V451" s="216"/>
      <c r="W451" s="216"/>
      <c r="X451" s="216"/>
      <c r="Y451" s="216"/>
      <c r="Z451" s="216"/>
      <c r="AA451" s="216"/>
      <c r="AB451" s="216"/>
      <c r="AC451" s="216"/>
      <c r="AD451" s="216"/>
      <c r="AE451" s="216"/>
      <c r="AF451" s="216"/>
      <c r="AG451" s="216"/>
      <c r="AH451" s="216"/>
      <c r="AI451" s="216"/>
    </row>
    <row r="452" spans="1:35" ht="14.25" customHeight="1">
      <c r="A452" s="216"/>
      <c r="B452" s="216"/>
      <c r="C452" s="267" t="s">
        <v>1038</v>
      </c>
      <c r="D452" s="177" t="s">
        <v>1376</v>
      </c>
      <c r="E452" s="265" t="s">
        <v>1379</v>
      </c>
      <c r="F452" s="177" t="s">
        <v>58</v>
      </c>
      <c r="G452" s="177" t="s">
        <v>58</v>
      </c>
      <c r="H452" s="267" t="s">
        <v>1219</v>
      </c>
      <c r="I452" s="180" t="s">
        <v>52</v>
      </c>
      <c r="J452" s="271">
        <v>0</v>
      </c>
      <c r="K452" s="177" t="s">
        <v>1369</v>
      </c>
      <c r="L452" s="180"/>
      <c r="M452" s="180"/>
      <c r="N452" s="180"/>
      <c r="O452" s="180"/>
      <c r="P452" s="216"/>
      <c r="Q452" s="216"/>
      <c r="R452" s="216"/>
      <c r="S452" s="216"/>
      <c r="T452" s="216"/>
      <c r="U452" s="216"/>
      <c r="V452" s="216"/>
      <c r="W452" s="216"/>
      <c r="X452" s="216"/>
      <c r="Y452" s="216"/>
      <c r="Z452" s="216"/>
      <c r="AA452" s="216"/>
      <c r="AB452" s="216"/>
      <c r="AC452" s="216"/>
      <c r="AD452" s="216"/>
      <c r="AE452" s="216"/>
      <c r="AF452" s="216"/>
      <c r="AG452" s="216"/>
      <c r="AH452" s="216"/>
      <c r="AI452" s="216"/>
    </row>
    <row r="453" spans="1:35" ht="30.95">
      <c r="C453" s="267" t="s">
        <v>1038</v>
      </c>
      <c r="D453" s="177" t="s">
        <v>1376</v>
      </c>
      <c r="E453" s="240" t="s">
        <v>1324</v>
      </c>
      <c r="F453" s="177" t="s">
        <v>58</v>
      </c>
      <c r="G453" s="177" t="s">
        <v>58</v>
      </c>
      <c r="H453" s="267" t="s">
        <v>1219</v>
      </c>
      <c r="I453" s="180" t="s">
        <v>52</v>
      </c>
      <c r="J453" s="581">
        <v>75800</v>
      </c>
      <c r="K453" s="177" t="s">
        <v>1369</v>
      </c>
    </row>
    <row r="454" spans="1:35" ht="30.95">
      <c r="C454" s="267" t="s">
        <v>1038</v>
      </c>
      <c r="D454" s="177" t="s">
        <v>1376</v>
      </c>
      <c r="E454" s="243" t="s">
        <v>1333</v>
      </c>
      <c r="F454" s="177" t="s">
        <v>58</v>
      </c>
      <c r="G454" s="177" t="s">
        <v>58</v>
      </c>
      <c r="H454" s="267" t="s">
        <v>1219</v>
      </c>
      <c r="I454" s="180" t="s">
        <v>52</v>
      </c>
      <c r="J454" s="581">
        <v>0</v>
      </c>
      <c r="K454" s="177" t="s">
        <v>1369</v>
      </c>
    </row>
    <row r="455" spans="1:35" ht="14.25" customHeight="1">
      <c r="A455" s="216"/>
      <c r="B455" s="216"/>
      <c r="C455" s="267" t="s">
        <v>1038</v>
      </c>
      <c r="D455" s="177" t="s">
        <v>1376</v>
      </c>
      <c r="E455" s="240" t="s">
        <v>1336</v>
      </c>
      <c r="F455" s="177" t="s">
        <v>58</v>
      </c>
      <c r="G455" s="177" t="s">
        <v>58</v>
      </c>
      <c r="H455" s="267" t="s">
        <v>1219</v>
      </c>
      <c r="I455" s="180" t="s">
        <v>52</v>
      </c>
      <c r="J455" s="271">
        <v>10500</v>
      </c>
      <c r="K455" s="177" t="s">
        <v>1369</v>
      </c>
      <c r="L455" s="180"/>
      <c r="M455" s="180"/>
      <c r="N455" s="180"/>
      <c r="O455" s="180"/>
      <c r="P455" s="216"/>
      <c r="Q455" s="216"/>
      <c r="R455" s="216"/>
      <c r="S455" s="216"/>
      <c r="T455" s="216"/>
      <c r="U455" s="216"/>
      <c r="V455" s="216"/>
      <c r="W455" s="216"/>
      <c r="X455" s="216"/>
      <c r="Y455" s="216"/>
      <c r="Z455" s="216"/>
      <c r="AA455" s="216"/>
      <c r="AB455" s="216"/>
      <c r="AC455" s="216"/>
      <c r="AD455" s="216"/>
      <c r="AE455" s="216"/>
      <c r="AF455" s="216"/>
      <c r="AG455" s="216"/>
      <c r="AH455" s="216"/>
      <c r="AI455" s="216"/>
    </row>
    <row r="456" spans="1:35" ht="14.25" customHeight="1">
      <c r="A456" s="216"/>
      <c r="B456" s="216"/>
      <c r="C456" s="267" t="s">
        <v>1038</v>
      </c>
      <c r="D456" s="177" t="s">
        <v>1383</v>
      </c>
      <c r="E456" s="243" t="s">
        <v>1337</v>
      </c>
      <c r="F456" s="177" t="s">
        <v>58</v>
      </c>
      <c r="G456" s="177" t="s">
        <v>58</v>
      </c>
      <c r="H456" s="267" t="s">
        <v>1219</v>
      </c>
      <c r="I456" s="180" t="s">
        <v>52</v>
      </c>
      <c r="J456" s="271">
        <v>0</v>
      </c>
      <c r="K456" s="177" t="s">
        <v>1369</v>
      </c>
      <c r="L456" s="180"/>
      <c r="M456" s="180"/>
      <c r="N456" s="180"/>
      <c r="O456" s="180"/>
      <c r="P456" s="216"/>
      <c r="Q456" s="216"/>
      <c r="R456" s="216"/>
      <c r="S456" s="216"/>
      <c r="T456" s="216"/>
      <c r="U456" s="216"/>
      <c r="V456" s="216"/>
      <c r="W456" s="216"/>
      <c r="X456" s="216"/>
      <c r="Y456" s="216"/>
      <c r="Z456" s="216"/>
      <c r="AA456" s="216"/>
      <c r="AB456" s="216"/>
      <c r="AC456" s="216"/>
      <c r="AD456" s="216"/>
      <c r="AE456" s="216"/>
      <c r="AF456" s="216"/>
      <c r="AG456" s="216"/>
      <c r="AH456" s="216"/>
      <c r="AI456" s="216"/>
    </row>
    <row r="457" spans="1:35" ht="14.25" customHeight="1">
      <c r="A457" s="216"/>
      <c r="B457" s="216"/>
      <c r="C457" s="267" t="s">
        <v>1038</v>
      </c>
      <c r="D457" s="177" t="s">
        <v>1383</v>
      </c>
      <c r="E457" s="240" t="s">
        <v>1340</v>
      </c>
      <c r="F457" s="177" t="s">
        <v>58</v>
      </c>
      <c r="G457" s="177" t="s">
        <v>58</v>
      </c>
      <c r="H457" s="267" t="s">
        <v>1219</v>
      </c>
      <c r="I457" s="180" t="s">
        <v>52</v>
      </c>
      <c r="J457" s="271">
        <v>0</v>
      </c>
      <c r="K457" s="177" t="s">
        <v>1369</v>
      </c>
      <c r="L457" s="177"/>
      <c r="M457" s="177"/>
      <c r="N457" s="177"/>
      <c r="O457" s="177"/>
      <c r="P457" s="216"/>
      <c r="Q457" s="216"/>
      <c r="R457" s="216"/>
      <c r="S457" s="216"/>
      <c r="T457" s="216"/>
      <c r="U457" s="216"/>
      <c r="V457" s="216"/>
      <c r="W457" s="216"/>
      <c r="X457" s="216"/>
      <c r="Y457" s="216"/>
      <c r="Z457" s="216"/>
      <c r="AA457" s="216"/>
      <c r="AB457" s="216"/>
      <c r="AC457" s="216"/>
      <c r="AD457" s="216"/>
      <c r="AE457" s="216"/>
      <c r="AF457" s="216"/>
      <c r="AG457" s="216"/>
      <c r="AH457" s="216"/>
      <c r="AI457" s="216"/>
    </row>
    <row r="458" spans="1:35" ht="14.25" customHeight="1">
      <c r="A458" s="216"/>
      <c r="B458" s="216"/>
      <c r="C458" s="265" t="s">
        <v>1041</v>
      </c>
      <c r="D458" s="177" t="s">
        <v>1367</v>
      </c>
      <c r="E458" s="265" t="s">
        <v>1302</v>
      </c>
      <c r="F458" s="177" t="s">
        <v>58</v>
      </c>
      <c r="G458" s="177" t="s">
        <v>58</v>
      </c>
      <c r="H458" s="265" t="s">
        <v>1222</v>
      </c>
      <c r="I458" s="177" t="s">
        <v>52</v>
      </c>
      <c r="J458" s="269">
        <v>76334917.129999995</v>
      </c>
      <c r="K458" s="177" t="s">
        <v>1369</v>
      </c>
      <c r="L458" s="177"/>
      <c r="M458" s="177"/>
      <c r="N458" s="177"/>
      <c r="O458" s="177" t="s">
        <v>58</v>
      </c>
      <c r="P458" s="216"/>
      <c r="Q458" s="216"/>
      <c r="R458" s="216"/>
      <c r="S458" s="216"/>
      <c r="T458" s="216"/>
      <c r="U458" s="216"/>
      <c r="V458" s="216"/>
      <c r="W458" s="216"/>
      <c r="X458" s="216"/>
      <c r="Y458" s="216"/>
      <c r="Z458" s="216"/>
      <c r="AA458" s="216"/>
      <c r="AB458" s="216"/>
      <c r="AC458" s="216"/>
      <c r="AD458" s="216"/>
      <c r="AE458" s="216"/>
      <c r="AF458" s="216"/>
      <c r="AG458" s="216"/>
      <c r="AH458" s="216"/>
      <c r="AI458" s="216"/>
    </row>
    <row r="459" spans="1:35" ht="14.25" customHeight="1">
      <c r="A459" s="216"/>
      <c r="B459" s="216"/>
      <c r="C459" s="265" t="s">
        <v>1041</v>
      </c>
      <c r="D459" s="177" t="s">
        <v>1367</v>
      </c>
      <c r="E459" s="240" t="s">
        <v>1305</v>
      </c>
      <c r="F459" s="177" t="s">
        <v>58</v>
      </c>
      <c r="G459" s="177" t="s">
        <v>58</v>
      </c>
      <c r="H459" s="265" t="s">
        <v>1222</v>
      </c>
      <c r="I459" s="177" t="s">
        <v>52</v>
      </c>
      <c r="J459" s="271">
        <v>0</v>
      </c>
      <c r="K459" s="177" t="s">
        <v>1369</v>
      </c>
      <c r="L459" s="180"/>
      <c r="M459" s="180"/>
      <c r="N459" s="180"/>
      <c r="O459" s="180"/>
      <c r="P459" s="216"/>
      <c r="Q459" s="216"/>
      <c r="R459" s="216"/>
      <c r="S459" s="216"/>
      <c r="T459" s="216"/>
      <c r="U459" s="216"/>
      <c r="V459" s="216"/>
      <c r="W459" s="216"/>
      <c r="X459" s="216"/>
      <c r="Y459" s="216"/>
      <c r="Z459" s="216"/>
      <c r="AA459" s="216"/>
      <c r="AB459" s="216"/>
      <c r="AC459" s="216"/>
      <c r="AD459" s="216"/>
      <c r="AE459" s="216"/>
      <c r="AF459" s="216"/>
      <c r="AG459" s="216"/>
      <c r="AH459" s="216"/>
      <c r="AI459" s="216"/>
    </row>
    <row r="460" spans="1:35" ht="14.25" customHeight="1">
      <c r="A460" s="216"/>
      <c r="B460" s="216"/>
      <c r="C460" s="265" t="s">
        <v>1041</v>
      </c>
      <c r="D460" s="177" t="s">
        <v>1367</v>
      </c>
      <c r="E460" s="243" t="s">
        <v>1306</v>
      </c>
      <c r="F460" s="177" t="s">
        <v>58</v>
      </c>
      <c r="G460" s="177" t="s">
        <v>58</v>
      </c>
      <c r="H460" s="265" t="s">
        <v>1222</v>
      </c>
      <c r="I460" s="177" t="s">
        <v>52</v>
      </c>
      <c r="J460" s="271">
        <v>0</v>
      </c>
      <c r="K460" s="177" t="s">
        <v>1369</v>
      </c>
      <c r="L460" s="180"/>
      <c r="M460" s="180"/>
      <c r="N460" s="180"/>
      <c r="O460" s="180"/>
      <c r="P460" s="216"/>
      <c r="Q460" s="216"/>
      <c r="R460" s="216"/>
      <c r="S460" s="216"/>
      <c r="T460" s="216"/>
      <c r="U460" s="216"/>
      <c r="V460" s="216"/>
      <c r="W460" s="216"/>
      <c r="X460" s="216"/>
      <c r="Y460" s="216"/>
      <c r="Z460" s="216"/>
      <c r="AA460" s="216"/>
      <c r="AB460" s="216"/>
      <c r="AC460" s="216"/>
      <c r="AD460" s="216"/>
      <c r="AE460" s="216"/>
      <c r="AF460" s="216"/>
      <c r="AG460" s="216"/>
      <c r="AH460" s="216"/>
      <c r="AI460" s="216"/>
    </row>
    <row r="461" spans="1:35" ht="14.25" customHeight="1">
      <c r="A461" s="216"/>
      <c r="B461" s="216"/>
      <c r="C461" s="265" t="s">
        <v>1041</v>
      </c>
      <c r="D461" s="177" t="s">
        <v>1367</v>
      </c>
      <c r="E461" s="240" t="s">
        <v>1307</v>
      </c>
      <c r="F461" s="177" t="s">
        <v>58</v>
      </c>
      <c r="G461" s="177" t="s">
        <v>58</v>
      </c>
      <c r="H461" s="265" t="s">
        <v>1222</v>
      </c>
      <c r="I461" s="177" t="s">
        <v>52</v>
      </c>
      <c r="J461" s="271">
        <v>0</v>
      </c>
      <c r="K461" s="177" t="s">
        <v>1369</v>
      </c>
      <c r="L461" s="180"/>
      <c r="M461" s="180"/>
      <c r="N461" s="180"/>
      <c r="O461" s="180"/>
      <c r="P461" s="216"/>
      <c r="Q461" s="216"/>
      <c r="R461" s="216"/>
      <c r="S461" s="216"/>
      <c r="T461" s="216"/>
      <c r="U461" s="216"/>
      <c r="V461" s="216"/>
      <c r="W461" s="216"/>
      <c r="X461" s="216"/>
      <c r="Y461" s="216"/>
      <c r="Z461" s="216"/>
      <c r="AA461" s="216"/>
      <c r="AB461" s="216"/>
      <c r="AC461" s="216"/>
      <c r="AD461" s="216"/>
      <c r="AE461" s="216"/>
      <c r="AF461" s="216"/>
      <c r="AG461" s="216"/>
      <c r="AH461" s="216"/>
      <c r="AI461" s="216"/>
    </row>
    <row r="462" spans="1:35" ht="14.25" customHeight="1">
      <c r="A462" s="216"/>
      <c r="B462" s="216"/>
      <c r="C462" s="265" t="s">
        <v>1041</v>
      </c>
      <c r="D462" s="177" t="s">
        <v>1367</v>
      </c>
      <c r="E462" s="265" t="s">
        <v>1370</v>
      </c>
      <c r="F462" s="177" t="s">
        <v>58</v>
      </c>
      <c r="G462" s="177" t="s">
        <v>58</v>
      </c>
      <c r="H462" s="265" t="s">
        <v>1222</v>
      </c>
      <c r="I462" s="177" t="s">
        <v>52</v>
      </c>
      <c r="J462" s="269">
        <v>448625.05</v>
      </c>
      <c r="K462" s="177" t="s">
        <v>1369</v>
      </c>
      <c r="L462" s="177"/>
      <c r="M462" s="177"/>
      <c r="N462" s="177"/>
      <c r="O462" s="177"/>
      <c r="P462" s="216"/>
      <c r="Q462" s="216"/>
      <c r="R462" s="216"/>
      <c r="S462" s="216"/>
      <c r="T462" s="216"/>
      <c r="U462" s="216"/>
      <c r="V462" s="216"/>
      <c r="W462" s="216"/>
      <c r="X462" s="216"/>
      <c r="Y462" s="216"/>
      <c r="Z462" s="216"/>
      <c r="AA462" s="216"/>
      <c r="AB462" s="216"/>
      <c r="AC462" s="216"/>
      <c r="AD462" s="216"/>
      <c r="AE462" s="216"/>
      <c r="AF462" s="216"/>
      <c r="AG462" s="216"/>
      <c r="AH462" s="216"/>
      <c r="AI462" s="216"/>
    </row>
    <row r="463" spans="1:35" ht="14.25" customHeight="1">
      <c r="A463" s="216"/>
      <c r="B463" s="216"/>
      <c r="C463" s="265" t="s">
        <v>1041</v>
      </c>
      <c r="D463" s="177" t="s">
        <v>1367</v>
      </c>
      <c r="E463" s="240" t="s">
        <v>1313</v>
      </c>
      <c r="F463" s="177" t="s">
        <v>58</v>
      </c>
      <c r="G463" s="177" t="s">
        <v>58</v>
      </c>
      <c r="H463" s="265" t="s">
        <v>1222</v>
      </c>
      <c r="I463" s="177" t="s">
        <v>52</v>
      </c>
      <c r="J463" s="271">
        <v>0</v>
      </c>
      <c r="K463" s="177" t="s">
        <v>1369</v>
      </c>
      <c r="L463" s="180"/>
      <c r="M463" s="180"/>
      <c r="N463" s="180"/>
      <c r="O463" s="180"/>
      <c r="P463" s="216"/>
      <c r="Q463" s="216"/>
      <c r="R463" s="216"/>
      <c r="S463" s="216"/>
      <c r="T463" s="216"/>
      <c r="U463" s="216"/>
      <c r="V463" s="216"/>
      <c r="W463" s="216"/>
      <c r="X463" s="216"/>
      <c r="Y463" s="216"/>
      <c r="Z463" s="216"/>
      <c r="AA463" s="216"/>
      <c r="AB463" s="216"/>
      <c r="AC463" s="216"/>
      <c r="AD463" s="216"/>
      <c r="AE463" s="216"/>
      <c r="AF463" s="216"/>
      <c r="AG463" s="216"/>
      <c r="AH463" s="216"/>
      <c r="AI463" s="216"/>
    </row>
    <row r="464" spans="1:35" ht="14.25" customHeight="1">
      <c r="A464" s="216"/>
      <c r="B464" s="216"/>
      <c r="C464" s="267" t="s">
        <v>1041</v>
      </c>
      <c r="D464" s="180" t="s">
        <v>1367</v>
      </c>
      <c r="E464" s="267" t="s">
        <v>1388</v>
      </c>
      <c r="F464" s="177" t="s">
        <v>58</v>
      </c>
      <c r="G464" s="177" t="s">
        <v>58</v>
      </c>
      <c r="H464" s="267" t="s">
        <v>1222</v>
      </c>
      <c r="I464" s="180" t="s">
        <v>52</v>
      </c>
      <c r="J464" s="271">
        <v>9617176.4299999997</v>
      </c>
      <c r="K464" s="177" t="s">
        <v>1369</v>
      </c>
      <c r="L464" s="180"/>
      <c r="M464" s="180"/>
      <c r="N464" s="180"/>
      <c r="O464" s="180"/>
      <c r="P464" s="216"/>
      <c r="Q464" s="216"/>
      <c r="R464" s="216"/>
      <c r="S464" s="216"/>
      <c r="T464" s="216"/>
      <c r="U464" s="216"/>
      <c r="V464" s="216"/>
      <c r="W464" s="216"/>
      <c r="X464" s="216"/>
      <c r="Y464" s="216"/>
      <c r="Z464" s="216"/>
      <c r="AA464" s="216"/>
      <c r="AB464" s="216"/>
      <c r="AC464" s="216"/>
      <c r="AD464" s="216"/>
      <c r="AE464" s="216"/>
      <c r="AF464" s="216"/>
      <c r="AG464" s="216"/>
      <c r="AH464" s="216"/>
      <c r="AI464" s="216"/>
    </row>
    <row r="465" spans="1:35" ht="14.25" customHeight="1">
      <c r="A465" s="216"/>
      <c r="B465" s="216"/>
      <c r="C465" s="267" t="s">
        <v>1041</v>
      </c>
      <c r="D465" s="180" t="s">
        <v>1371</v>
      </c>
      <c r="E465" s="267" t="s">
        <v>1317</v>
      </c>
      <c r="F465" s="177" t="s">
        <v>58</v>
      </c>
      <c r="G465" s="177" t="s">
        <v>58</v>
      </c>
      <c r="H465" s="267" t="s">
        <v>1222</v>
      </c>
      <c r="I465" s="180" t="s">
        <v>52</v>
      </c>
      <c r="J465" s="271">
        <v>7840800</v>
      </c>
      <c r="K465" s="177" t="s">
        <v>1369</v>
      </c>
      <c r="L465" s="180"/>
      <c r="M465" s="180"/>
      <c r="N465" s="180"/>
      <c r="O465" s="180"/>
      <c r="P465" s="216"/>
      <c r="Q465" s="216"/>
      <c r="R465" s="216"/>
      <c r="S465" s="216"/>
      <c r="T465" s="216"/>
      <c r="U465" s="216"/>
      <c r="V465" s="216"/>
      <c r="W465" s="216"/>
      <c r="X465" s="216"/>
      <c r="Y465" s="216"/>
      <c r="Z465" s="216"/>
      <c r="AA465" s="216"/>
      <c r="AB465" s="216"/>
      <c r="AC465" s="216"/>
      <c r="AD465" s="216"/>
      <c r="AE465" s="216"/>
      <c r="AF465" s="216"/>
      <c r="AG465" s="216"/>
      <c r="AH465" s="216"/>
      <c r="AI465" s="216"/>
    </row>
    <row r="466" spans="1:35" ht="14.25" customHeight="1">
      <c r="A466" s="216"/>
      <c r="B466" s="216"/>
      <c r="C466" s="265" t="s">
        <v>1041</v>
      </c>
      <c r="D466" s="177" t="s">
        <v>1371</v>
      </c>
      <c r="E466" s="265" t="s">
        <v>1318</v>
      </c>
      <c r="F466" s="177" t="s">
        <v>58</v>
      </c>
      <c r="G466" s="177" t="s">
        <v>58</v>
      </c>
      <c r="H466" s="265" t="s">
        <v>1222</v>
      </c>
      <c r="I466" s="177" t="s">
        <v>52</v>
      </c>
      <c r="J466" s="269">
        <v>50414986</v>
      </c>
      <c r="K466" s="177" t="s">
        <v>1369</v>
      </c>
      <c r="L466" s="177"/>
      <c r="M466" s="177"/>
      <c r="N466" s="177"/>
      <c r="O466" s="177"/>
      <c r="P466" s="216"/>
      <c r="Q466" s="216"/>
      <c r="R466" s="216"/>
      <c r="S466" s="216"/>
      <c r="T466" s="216"/>
      <c r="U466" s="216"/>
      <c r="V466" s="216"/>
      <c r="W466" s="216"/>
      <c r="X466" s="216"/>
      <c r="Y466" s="216"/>
      <c r="Z466" s="216"/>
      <c r="AA466" s="216"/>
      <c r="AB466" s="216"/>
      <c r="AC466" s="216"/>
      <c r="AD466" s="216"/>
      <c r="AE466" s="216"/>
      <c r="AF466" s="216"/>
      <c r="AG466" s="216"/>
      <c r="AH466" s="216"/>
      <c r="AI466" s="216"/>
    </row>
    <row r="467" spans="1:35" ht="14.25" customHeight="1">
      <c r="A467" s="216"/>
      <c r="B467" s="216"/>
      <c r="C467" s="265" t="s">
        <v>1041</v>
      </c>
      <c r="D467" s="177" t="s">
        <v>1371</v>
      </c>
      <c r="E467" s="240" t="s">
        <v>1372</v>
      </c>
      <c r="F467" s="177" t="s">
        <v>58</v>
      </c>
      <c r="G467" s="177" t="s">
        <v>58</v>
      </c>
      <c r="H467" s="265" t="s">
        <v>1222</v>
      </c>
      <c r="I467" s="177" t="s">
        <v>52</v>
      </c>
      <c r="J467" s="269">
        <v>35689</v>
      </c>
      <c r="K467" s="177" t="s">
        <v>1369</v>
      </c>
      <c r="L467" s="177"/>
      <c r="M467" s="177"/>
      <c r="N467" s="177"/>
      <c r="O467" s="177"/>
      <c r="P467" s="216"/>
      <c r="Q467" s="216"/>
      <c r="R467" s="216"/>
      <c r="S467" s="216"/>
      <c r="T467" s="216"/>
      <c r="U467" s="216"/>
      <c r="V467" s="216"/>
      <c r="W467" s="216"/>
      <c r="X467" s="216"/>
      <c r="Y467" s="216"/>
      <c r="Z467" s="216"/>
      <c r="AA467" s="216"/>
      <c r="AB467" s="216"/>
      <c r="AC467" s="216"/>
      <c r="AD467" s="216"/>
      <c r="AE467" s="216"/>
      <c r="AF467" s="216"/>
      <c r="AG467" s="216"/>
      <c r="AH467" s="216"/>
      <c r="AI467" s="216"/>
    </row>
    <row r="468" spans="1:35" ht="14.25" customHeight="1">
      <c r="A468" s="216"/>
      <c r="B468" s="216"/>
      <c r="C468" s="265" t="s">
        <v>1041</v>
      </c>
      <c r="D468" s="177" t="s">
        <v>1373</v>
      </c>
      <c r="E468" s="243" t="s">
        <v>1320</v>
      </c>
      <c r="F468" s="177" t="s">
        <v>58</v>
      </c>
      <c r="G468" s="177" t="s">
        <v>58</v>
      </c>
      <c r="H468" s="265" t="s">
        <v>1222</v>
      </c>
      <c r="I468" s="177" t="s">
        <v>52</v>
      </c>
      <c r="J468" s="271">
        <v>0</v>
      </c>
      <c r="K468" s="177" t="s">
        <v>1369</v>
      </c>
      <c r="L468" s="177"/>
      <c r="M468" s="177"/>
      <c r="N468" s="177"/>
      <c r="O468" s="177"/>
      <c r="P468" s="216"/>
      <c r="Q468" s="216"/>
      <c r="R468" s="216"/>
      <c r="S468" s="216"/>
      <c r="T468" s="216"/>
      <c r="U468" s="216"/>
      <c r="V468" s="216"/>
      <c r="W468" s="216"/>
      <c r="X468" s="216"/>
      <c r="Y468" s="216"/>
      <c r="Z468" s="216"/>
      <c r="AA468" s="216"/>
      <c r="AB468" s="216"/>
      <c r="AC468" s="216"/>
      <c r="AD468" s="216"/>
      <c r="AE468" s="216"/>
      <c r="AF468" s="216"/>
      <c r="AG468" s="216"/>
      <c r="AH468" s="216"/>
      <c r="AI468" s="216"/>
    </row>
    <row r="469" spans="1:35" ht="14.25" customHeight="1">
      <c r="A469" s="216"/>
      <c r="B469" s="216"/>
      <c r="C469" s="265" t="s">
        <v>1041</v>
      </c>
      <c r="D469" s="177" t="s">
        <v>1374</v>
      </c>
      <c r="E469" s="265" t="s">
        <v>1322</v>
      </c>
      <c r="F469" s="177" t="s">
        <v>58</v>
      </c>
      <c r="G469" s="177" t="s">
        <v>58</v>
      </c>
      <c r="H469" s="265" t="s">
        <v>1222</v>
      </c>
      <c r="I469" s="177" t="s">
        <v>52</v>
      </c>
      <c r="J469" s="269">
        <v>0</v>
      </c>
      <c r="K469" s="177" t="s">
        <v>1369</v>
      </c>
      <c r="L469" s="177"/>
      <c r="M469" s="177"/>
      <c r="N469" s="177"/>
      <c r="O469" s="177"/>
      <c r="P469" s="216"/>
      <c r="Q469" s="216"/>
      <c r="R469" s="216"/>
      <c r="S469" s="216"/>
      <c r="T469" s="216"/>
      <c r="U469" s="216"/>
      <c r="V469" s="216"/>
      <c r="W469" s="216"/>
      <c r="X469" s="216"/>
      <c r="Y469" s="216"/>
      <c r="Z469" s="216"/>
      <c r="AA469" s="216"/>
      <c r="AB469" s="216"/>
      <c r="AC469" s="216"/>
      <c r="AD469" s="216"/>
      <c r="AE469" s="216"/>
      <c r="AF469" s="216"/>
      <c r="AG469" s="216"/>
      <c r="AH469" s="216"/>
      <c r="AI469" s="216"/>
    </row>
    <row r="470" spans="1:35" ht="14.25" customHeight="1">
      <c r="A470" s="216"/>
      <c r="B470" s="216"/>
      <c r="C470" s="265" t="s">
        <v>1041</v>
      </c>
      <c r="D470" s="177" t="s">
        <v>1374</v>
      </c>
      <c r="E470" s="243" t="s">
        <v>1375</v>
      </c>
      <c r="F470" s="177" t="s">
        <v>58</v>
      </c>
      <c r="G470" s="177" t="s">
        <v>58</v>
      </c>
      <c r="H470" s="265" t="s">
        <v>1222</v>
      </c>
      <c r="I470" s="177" t="s">
        <v>52</v>
      </c>
      <c r="J470" s="269">
        <v>0</v>
      </c>
      <c r="K470" s="177" t="s">
        <v>1369</v>
      </c>
      <c r="L470" s="177"/>
      <c r="M470" s="177"/>
      <c r="N470" s="177"/>
      <c r="O470" s="177"/>
      <c r="P470" s="216"/>
      <c r="Q470" s="216"/>
      <c r="R470" s="216"/>
      <c r="S470" s="216"/>
      <c r="T470" s="216"/>
      <c r="U470" s="216"/>
      <c r="V470" s="216"/>
      <c r="W470" s="216"/>
      <c r="X470" s="216"/>
      <c r="Y470" s="216"/>
      <c r="Z470" s="216"/>
      <c r="AA470" s="216"/>
      <c r="AB470" s="216"/>
      <c r="AC470" s="216"/>
      <c r="AD470" s="216"/>
      <c r="AE470" s="216"/>
      <c r="AF470" s="216"/>
      <c r="AG470" s="216"/>
      <c r="AH470" s="216"/>
      <c r="AI470" s="216"/>
    </row>
    <row r="471" spans="1:35" ht="14.25" customHeight="1">
      <c r="A471" s="216"/>
      <c r="B471" s="216"/>
      <c r="C471" s="265" t="s">
        <v>1041</v>
      </c>
      <c r="D471" s="177" t="s">
        <v>1374</v>
      </c>
      <c r="E471" s="240" t="s">
        <v>1326</v>
      </c>
      <c r="F471" s="177" t="s">
        <v>58</v>
      </c>
      <c r="G471" s="177" t="s">
        <v>58</v>
      </c>
      <c r="H471" s="265" t="s">
        <v>1222</v>
      </c>
      <c r="I471" s="177" t="s">
        <v>52</v>
      </c>
      <c r="J471" s="269">
        <v>0</v>
      </c>
      <c r="K471" s="177" t="s">
        <v>1369</v>
      </c>
      <c r="L471" s="177"/>
      <c r="M471" s="177"/>
      <c r="N471" s="177"/>
      <c r="O471" s="177"/>
      <c r="P471" s="216"/>
      <c r="Q471" s="216"/>
      <c r="R471" s="216"/>
      <c r="S471" s="216"/>
      <c r="T471" s="216"/>
      <c r="U471" s="216"/>
      <c r="V471" s="216"/>
      <c r="W471" s="216"/>
      <c r="X471" s="216"/>
      <c r="Y471" s="216"/>
      <c r="Z471" s="216"/>
      <c r="AA471" s="216"/>
      <c r="AB471" s="216"/>
      <c r="AC471" s="216"/>
      <c r="AD471" s="216"/>
      <c r="AE471" s="216"/>
      <c r="AF471" s="216"/>
      <c r="AG471" s="216"/>
      <c r="AH471" s="216"/>
      <c r="AI471" s="216"/>
    </row>
    <row r="472" spans="1:35" ht="14.25" customHeight="1">
      <c r="A472" s="216"/>
      <c r="B472" s="216"/>
      <c r="C472" s="265" t="s">
        <v>1041</v>
      </c>
      <c r="D472" s="177" t="s">
        <v>1376</v>
      </c>
      <c r="E472" s="243" t="s">
        <v>1327</v>
      </c>
      <c r="F472" s="177" t="s">
        <v>58</v>
      </c>
      <c r="G472" s="177" t="s">
        <v>58</v>
      </c>
      <c r="H472" s="265" t="s">
        <v>1222</v>
      </c>
      <c r="I472" s="177" t="s">
        <v>52</v>
      </c>
      <c r="J472" s="269">
        <v>0</v>
      </c>
      <c r="K472" s="177" t="s">
        <v>1369</v>
      </c>
      <c r="L472" s="177"/>
      <c r="M472" s="177"/>
      <c r="N472" s="177"/>
      <c r="O472" s="177"/>
      <c r="P472" s="216"/>
      <c r="Q472" s="216"/>
      <c r="R472" s="216"/>
      <c r="S472" s="216"/>
      <c r="T472" s="216"/>
      <c r="U472" s="216"/>
      <c r="V472" s="216"/>
      <c r="W472" s="216"/>
      <c r="X472" s="216"/>
      <c r="Y472" s="216"/>
      <c r="Z472" s="216"/>
      <c r="AA472" s="216"/>
      <c r="AB472" s="216"/>
      <c r="AC472" s="216"/>
      <c r="AD472" s="216"/>
      <c r="AE472" s="216"/>
      <c r="AF472" s="216"/>
      <c r="AG472" s="216"/>
      <c r="AH472" s="216"/>
      <c r="AI472" s="216"/>
    </row>
    <row r="473" spans="1:35" ht="14.25" customHeight="1">
      <c r="A473" s="216"/>
      <c r="B473" s="216"/>
      <c r="C473" s="265" t="s">
        <v>1041</v>
      </c>
      <c r="D473" s="177" t="s">
        <v>1376</v>
      </c>
      <c r="E473" s="265" t="s">
        <v>1377</v>
      </c>
      <c r="F473" s="177" t="s">
        <v>58</v>
      </c>
      <c r="G473" s="177" t="s">
        <v>58</v>
      </c>
      <c r="H473" s="265" t="s">
        <v>1222</v>
      </c>
      <c r="I473" s="177" t="s">
        <v>52</v>
      </c>
      <c r="J473" s="269">
        <v>2249638.5099999998</v>
      </c>
      <c r="K473" s="177" t="s">
        <v>1369</v>
      </c>
      <c r="L473" s="177"/>
      <c r="M473" s="177"/>
      <c r="N473" s="177"/>
      <c r="O473" s="177"/>
      <c r="P473" s="216"/>
      <c r="Q473" s="216"/>
      <c r="R473" s="216"/>
      <c r="S473" s="216"/>
      <c r="T473" s="216"/>
      <c r="U473" s="216"/>
      <c r="V473" s="216"/>
      <c r="W473" s="216"/>
      <c r="X473" s="216"/>
      <c r="Y473" s="216"/>
      <c r="Z473" s="216"/>
      <c r="AA473" s="216"/>
      <c r="AB473" s="216"/>
      <c r="AC473" s="216"/>
      <c r="AD473" s="216"/>
      <c r="AE473" s="216"/>
      <c r="AF473" s="216"/>
      <c r="AG473" s="216"/>
      <c r="AH473" s="216"/>
      <c r="AI473" s="216"/>
    </row>
    <row r="474" spans="1:35" ht="14.25" customHeight="1">
      <c r="A474" s="216"/>
      <c r="B474" s="216"/>
      <c r="C474" s="265" t="s">
        <v>1041</v>
      </c>
      <c r="D474" s="177" t="s">
        <v>1376</v>
      </c>
      <c r="E474" s="265" t="s">
        <v>1378</v>
      </c>
      <c r="F474" s="177" t="s">
        <v>58</v>
      </c>
      <c r="G474" s="177" t="s">
        <v>58</v>
      </c>
      <c r="H474" s="265" t="s">
        <v>1222</v>
      </c>
      <c r="I474" s="177" t="s">
        <v>52</v>
      </c>
      <c r="J474" s="269">
        <v>2643987.8199999998</v>
      </c>
      <c r="K474" s="177" t="s">
        <v>1369</v>
      </c>
      <c r="L474" s="177"/>
      <c r="M474" s="177"/>
      <c r="N474" s="177"/>
      <c r="O474" s="177"/>
      <c r="P474" s="216"/>
      <c r="Q474" s="216"/>
      <c r="R474" s="216"/>
      <c r="S474" s="216"/>
      <c r="T474" s="216"/>
      <c r="U474" s="216"/>
      <c r="V474" s="216"/>
      <c r="W474" s="216"/>
      <c r="X474" s="216"/>
      <c r="Y474" s="216"/>
      <c r="Z474" s="216"/>
      <c r="AA474" s="216"/>
      <c r="AB474" s="216"/>
      <c r="AC474" s="216"/>
      <c r="AD474" s="216"/>
      <c r="AE474" s="216"/>
      <c r="AF474" s="216"/>
      <c r="AG474" s="216"/>
      <c r="AH474" s="216"/>
      <c r="AI474" s="216"/>
    </row>
    <row r="475" spans="1:35" ht="14.25" customHeight="1">
      <c r="A475" s="216"/>
      <c r="B475" s="216"/>
      <c r="C475" s="265" t="s">
        <v>1041</v>
      </c>
      <c r="D475" s="177" t="s">
        <v>1376</v>
      </c>
      <c r="E475" s="265" t="s">
        <v>1379</v>
      </c>
      <c r="F475" s="177" t="s">
        <v>58</v>
      </c>
      <c r="G475" s="177" t="s">
        <v>58</v>
      </c>
      <c r="H475" s="265" t="s">
        <v>1222</v>
      </c>
      <c r="I475" s="177" t="s">
        <v>52</v>
      </c>
      <c r="J475" s="269">
        <v>2643987.7999999998</v>
      </c>
      <c r="K475" s="177" t="s">
        <v>1369</v>
      </c>
      <c r="L475" s="177"/>
      <c r="M475" s="177"/>
      <c r="N475" s="177"/>
      <c r="O475" s="177"/>
      <c r="P475" s="216"/>
      <c r="Q475" s="216"/>
      <c r="R475" s="216"/>
      <c r="S475" s="216"/>
      <c r="T475" s="216"/>
      <c r="U475" s="216"/>
      <c r="V475" s="216"/>
      <c r="W475" s="216"/>
      <c r="X475" s="216"/>
      <c r="Y475" s="216"/>
      <c r="Z475" s="216"/>
      <c r="AA475" s="216"/>
      <c r="AB475" s="216"/>
      <c r="AC475" s="216"/>
      <c r="AD475" s="216"/>
      <c r="AE475" s="216"/>
      <c r="AF475" s="216"/>
      <c r="AG475" s="216"/>
      <c r="AH475" s="216"/>
      <c r="AI475" s="216"/>
    </row>
    <row r="476" spans="1:35" ht="30.95">
      <c r="C476" s="265" t="s">
        <v>1041</v>
      </c>
      <c r="D476" s="177" t="s">
        <v>1376</v>
      </c>
      <c r="E476" s="243" t="s">
        <v>1375</v>
      </c>
      <c r="F476" s="177" t="s">
        <v>58</v>
      </c>
      <c r="G476" s="177" t="s">
        <v>58</v>
      </c>
      <c r="H476" s="265" t="s">
        <v>1222</v>
      </c>
      <c r="I476" s="177" t="s">
        <v>52</v>
      </c>
      <c r="J476" s="269">
        <v>0</v>
      </c>
      <c r="K476" s="177" t="s">
        <v>1369</v>
      </c>
    </row>
    <row r="477" spans="1:35" ht="30.95">
      <c r="C477" s="265" t="s">
        <v>1041</v>
      </c>
      <c r="D477" s="177" t="s">
        <v>1376</v>
      </c>
      <c r="E477" s="240" t="s">
        <v>1326</v>
      </c>
      <c r="F477" s="177" t="s">
        <v>58</v>
      </c>
      <c r="G477" s="177" t="s">
        <v>58</v>
      </c>
      <c r="H477" s="265" t="s">
        <v>1222</v>
      </c>
      <c r="I477" s="177" t="s">
        <v>52</v>
      </c>
      <c r="J477" s="269">
        <v>0</v>
      </c>
      <c r="K477" s="177" t="s">
        <v>1369</v>
      </c>
    </row>
    <row r="478" spans="1:35" ht="30.95">
      <c r="C478" s="265" t="s">
        <v>1041</v>
      </c>
      <c r="D478" s="177" t="s">
        <v>1376</v>
      </c>
      <c r="E478" s="243" t="s">
        <v>1327</v>
      </c>
      <c r="F478" s="177" t="s">
        <v>58</v>
      </c>
      <c r="G478" s="177" t="s">
        <v>58</v>
      </c>
      <c r="H478" s="265" t="s">
        <v>1222</v>
      </c>
      <c r="I478" s="177" t="s">
        <v>52</v>
      </c>
      <c r="J478" s="269">
        <v>0</v>
      </c>
      <c r="K478" s="177" t="s">
        <v>1369</v>
      </c>
    </row>
    <row r="479" spans="1:35" ht="14.25" customHeight="1">
      <c r="A479" s="216"/>
      <c r="B479" s="216"/>
      <c r="C479" s="265" t="s">
        <v>1041</v>
      </c>
      <c r="D479" s="177" t="s">
        <v>1383</v>
      </c>
      <c r="E479" s="240" t="s">
        <v>1337</v>
      </c>
      <c r="F479" s="177" t="s">
        <v>58</v>
      </c>
      <c r="G479" s="177" t="s">
        <v>58</v>
      </c>
      <c r="H479" s="265" t="s">
        <v>1222</v>
      </c>
      <c r="I479" s="177" t="s">
        <v>52</v>
      </c>
      <c r="J479" s="269">
        <v>0</v>
      </c>
      <c r="K479" s="177" t="s">
        <v>1369</v>
      </c>
      <c r="L479" s="177"/>
      <c r="M479" s="177"/>
      <c r="N479" s="177"/>
      <c r="O479" s="177"/>
      <c r="P479" s="216"/>
      <c r="Q479" s="216"/>
      <c r="R479" s="216"/>
      <c r="S479" s="216"/>
      <c r="T479" s="216"/>
      <c r="U479" s="216"/>
      <c r="V479" s="216"/>
      <c r="W479" s="216"/>
      <c r="X479" s="216"/>
      <c r="Y479" s="216"/>
      <c r="Z479" s="216"/>
      <c r="AA479" s="216"/>
      <c r="AB479" s="216"/>
      <c r="AC479" s="216"/>
      <c r="AD479" s="216"/>
      <c r="AE479" s="216"/>
      <c r="AF479" s="216"/>
      <c r="AG479" s="216"/>
      <c r="AH479" s="216"/>
      <c r="AI479" s="216"/>
    </row>
    <row r="480" spans="1:35" ht="14.25" customHeight="1">
      <c r="A480" s="216"/>
      <c r="B480" s="216"/>
      <c r="C480" s="265" t="s">
        <v>1041</v>
      </c>
      <c r="D480" s="177" t="s">
        <v>1383</v>
      </c>
      <c r="E480" s="243" t="s">
        <v>1340</v>
      </c>
      <c r="F480" s="177" t="s">
        <v>58</v>
      </c>
      <c r="G480" s="177" t="s">
        <v>58</v>
      </c>
      <c r="H480" s="265" t="s">
        <v>1222</v>
      </c>
      <c r="I480" s="177" t="s">
        <v>52</v>
      </c>
      <c r="J480" s="269">
        <v>0</v>
      </c>
      <c r="K480" s="177" t="s">
        <v>1369</v>
      </c>
      <c r="L480" s="180"/>
      <c r="M480" s="180"/>
      <c r="N480" s="180"/>
      <c r="O480" s="180"/>
      <c r="P480" s="216"/>
      <c r="Q480" s="216"/>
      <c r="R480" s="216"/>
      <c r="S480" s="216"/>
      <c r="T480" s="216"/>
      <c r="U480" s="216"/>
      <c r="V480" s="216"/>
      <c r="W480" s="216"/>
      <c r="X480" s="216"/>
      <c r="Y480" s="216"/>
      <c r="Z480" s="216"/>
      <c r="AA480" s="216"/>
      <c r="AB480" s="216"/>
      <c r="AC480" s="216"/>
      <c r="AD480" s="216"/>
      <c r="AE480" s="216"/>
      <c r="AF480" s="216"/>
      <c r="AG480" s="216"/>
      <c r="AH480" s="216"/>
      <c r="AI480" s="216"/>
    </row>
    <row r="481" spans="1:35" ht="14.25" customHeight="1">
      <c r="A481" s="216"/>
      <c r="B481" s="216"/>
      <c r="C481" s="267" t="s">
        <v>1045</v>
      </c>
      <c r="D481" s="180" t="s">
        <v>1367</v>
      </c>
      <c r="E481" s="267" t="s">
        <v>1305</v>
      </c>
      <c r="F481" s="177" t="s">
        <v>58</v>
      </c>
      <c r="G481" s="177" t="s">
        <v>58</v>
      </c>
      <c r="H481" s="267" t="s">
        <v>1224</v>
      </c>
      <c r="I481" s="180" t="s">
        <v>52</v>
      </c>
      <c r="J481" s="271">
        <v>301063</v>
      </c>
      <c r="K481" s="177" t="s">
        <v>1369</v>
      </c>
      <c r="L481" s="180"/>
      <c r="M481" s="180"/>
      <c r="N481" s="180"/>
      <c r="O481" s="180" t="s">
        <v>58</v>
      </c>
      <c r="P481" s="216"/>
      <c r="Q481" s="216"/>
      <c r="R481" s="216"/>
      <c r="S481" s="216"/>
      <c r="T481" s="216"/>
      <c r="U481" s="216"/>
      <c r="V481" s="216"/>
      <c r="W481" s="216"/>
      <c r="X481" s="216"/>
      <c r="Y481" s="216"/>
      <c r="Z481" s="216"/>
      <c r="AA481" s="216"/>
      <c r="AB481" s="216"/>
      <c r="AC481" s="216"/>
      <c r="AD481" s="216"/>
      <c r="AE481" s="216"/>
      <c r="AF481" s="216"/>
      <c r="AG481" s="216"/>
      <c r="AH481" s="216"/>
      <c r="AI481" s="216"/>
    </row>
    <row r="482" spans="1:35" ht="14.25" customHeight="1">
      <c r="A482" s="216"/>
      <c r="B482" s="216"/>
      <c r="C482" s="265" t="s">
        <v>1045</v>
      </c>
      <c r="D482" s="177" t="s">
        <v>1367</v>
      </c>
      <c r="E482" s="265" t="s">
        <v>1302</v>
      </c>
      <c r="F482" s="177" t="s">
        <v>58</v>
      </c>
      <c r="G482" s="177" t="s">
        <v>58</v>
      </c>
      <c r="H482" s="265" t="s">
        <v>1224</v>
      </c>
      <c r="I482" s="177" t="s">
        <v>52</v>
      </c>
      <c r="J482" s="269">
        <v>9666669.4000000004</v>
      </c>
      <c r="K482" s="177" t="s">
        <v>1369</v>
      </c>
      <c r="L482" s="177"/>
      <c r="M482" s="177"/>
      <c r="N482" s="177"/>
      <c r="O482" s="177" t="s">
        <v>58</v>
      </c>
      <c r="P482" s="216"/>
      <c r="Q482" s="216"/>
      <c r="R482" s="216"/>
      <c r="S482" s="216"/>
      <c r="T482" s="216"/>
      <c r="U482" s="216"/>
      <c r="V482" s="216"/>
      <c r="W482" s="216"/>
      <c r="X482" s="216"/>
      <c r="Y482" s="216"/>
      <c r="Z482" s="216"/>
      <c r="AA482" s="216"/>
      <c r="AB482" s="216"/>
      <c r="AC482" s="216"/>
      <c r="AD482" s="216"/>
      <c r="AE482" s="216"/>
      <c r="AF482" s="216"/>
      <c r="AG482" s="216"/>
      <c r="AH482" s="216"/>
      <c r="AI482" s="216"/>
    </row>
    <row r="483" spans="1:35" ht="14.25" customHeight="1">
      <c r="A483" s="216"/>
      <c r="B483" s="216"/>
      <c r="C483" s="265" t="s">
        <v>1045</v>
      </c>
      <c r="D483" s="177" t="s">
        <v>1367</v>
      </c>
      <c r="E483" s="240" t="s">
        <v>1306</v>
      </c>
      <c r="F483" s="177" t="s">
        <v>58</v>
      </c>
      <c r="G483" s="177" t="s">
        <v>58</v>
      </c>
      <c r="H483" s="265" t="s">
        <v>1224</v>
      </c>
      <c r="I483" s="177" t="s">
        <v>52</v>
      </c>
      <c r="J483" s="269">
        <v>0</v>
      </c>
      <c r="K483" s="177" t="s">
        <v>1369</v>
      </c>
      <c r="L483" s="177"/>
      <c r="M483" s="177"/>
      <c r="N483" s="177"/>
      <c r="O483" s="177"/>
      <c r="P483" s="216"/>
      <c r="Q483" s="216"/>
      <c r="R483" s="216"/>
      <c r="S483" s="216"/>
      <c r="T483" s="216"/>
      <c r="U483" s="216"/>
      <c r="V483" s="216"/>
      <c r="W483" s="216"/>
      <c r="X483" s="216"/>
      <c r="Y483" s="216"/>
      <c r="Z483" s="216"/>
      <c r="AA483" s="216"/>
      <c r="AB483" s="216"/>
      <c r="AC483" s="216"/>
      <c r="AD483" s="216"/>
      <c r="AE483" s="216"/>
      <c r="AF483" s="216"/>
      <c r="AG483" s="216"/>
      <c r="AH483" s="216"/>
      <c r="AI483" s="216"/>
    </row>
    <row r="484" spans="1:35" ht="14.25" customHeight="1">
      <c r="A484" s="216"/>
      <c r="B484" s="216"/>
      <c r="C484" s="265" t="s">
        <v>1045</v>
      </c>
      <c r="D484" s="177" t="s">
        <v>1367</v>
      </c>
      <c r="E484" s="243" t="s">
        <v>1307</v>
      </c>
      <c r="F484" s="177" t="s">
        <v>58</v>
      </c>
      <c r="G484" s="177" t="s">
        <v>58</v>
      </c>
      <c r="H484" s="265" t="s">
        <v>1224</v>
      </c>
      <c r="I484" s="177" t="s">
        <v>52</v>
      </c>
      <c r="J484" s="269">
        <v>0</v>
      </c>
      <c r="K484" s="177" t="s">
        <v>1369</v>
      </c>
      <c r="L484" s="177"/>
      <c r="M484" s="177"/>
      <c r="N484" s="177"/>
      <c r="O484" s="177"/>
      <c r="P484" s="216"/>
      <c r="Q484" s="216"/>
      <c r="R484" s="216"/>
      <c r="S484" s="216"/>
      <c r="T484" s="216"/>
      <c r="U484" s="216"/>
      <c r="V484" s="216"/>
      <c r="W484" s="216"/>
      <c r="X484" s="216"/>
      <c r="Y484" s="216"/>
      <c r="Z484" s="216"/>
      <c r="AA484" s="216"/>
      <c r="AB484" s="216"/>
      <c r="AC484" s="216"/>
      <c r="AD484" s="216"/>
      <c r="AE484" s="216"/>
      <c r="AF484" s="216"/>
      <c r="AG484" s="216"/>
      <c r="AH484" s="216"/>
      <c r="AI484" s="216"/>
    </row>
    <row r="485" spans="1:35" ht="14.25" customHeight="1">
      <c r="A485" s="216"/>
      <c r="B485" s="216"/>
      <c r="C485" s="265" t="s">
        <v>1045</v>
      </c>
      <c r="D485" s="177" t="s">
        <v>1367</v>
      </c>
      <c r="E485" s="240" t="s">
        <v>1310</v>
      </c>
      <c r="F485" s="177" t="s">
        <v>58</v>
      </c>
      <c r="G485" s="177" t="s">
        <v>58</v>
      </c>
      <c r="H485" s="265" t="s">
        <v>1224</v>
      </c>
      <c r="I485" s="177" t="s">
        <v>52</v>
      </c>
      <c r="J485" s="269">
        <v>0</v>
      </c>
      <c r="K485" s="177" t="s">
        <v>1369</v>
      </c>
      <c r="L485" s="177"/>
      <c r="M485" s="177"/>
      <c r="N485" s="177"/>
      <c r="O485" s="177"/>
      <c r="P485" s="216"/>
      <c r="Q485" s="216"/>
      <c r="R485" s="216"/>
      <c r="S485" s="216"/>
      <c r="T485" s="216"/>
      <c r="U485" s="216"/>
      <c r="V485" s="216"/>
      <c r="W485" s="216"/>
      <c r="X485" s="216"/>
      <c r="Y485" s="216"/>
      <c r="Z485" s="216"/>
      <c r="AA485" s="216"/>
      <c r="AB485" s="216"/>
      <c r="AC485" s="216"/>
      <c r="AD485" s="216"/>
      <c r="AE485" s="216"/>
      <c r="AF485" s="216"/>
      <c r="AG485" s="216"/>
      <c r="AH485" s="216"/>
      <c r="AI485" s="216"/>
    </row>
    <row r="486" spans="1:35" ht="14.25" customHeight="1">
      <c r="A486" s="216"/>
      <c r="B486" s="216"/>
      <c r="C486" s="265" t="s">
        <v>1045</v>
      </c>
      <c r="D486" s="177" t="s">
        <v>1367</v>
      </c>
      <c r="E486" s="243" t="s">
        <v>1313</v>
      </c>
      <c r="F486" s="177" t="s">
        <v>58</v>
      </c>
      <c r="G486" s="177" t="s">
        <v>58</v>
      </c>
      <c r="H486" s="265" t="s">
        <v>1224</v>
      </c>
      <c r="I486" s="177" t="s">
        <v>52</v>
      </c>
      <c r="J486" s="269">
        <v>0</v>
      </c>
      <c r="K486" s="177" t="s">
        <v>1369</v>
      </c>
      <c r="L486" s="177"/>
      <c r="M486" s="177"/>
      <c r="N486" s="177"/>
      <c r="O486" s="177"/>
      <c r="P486" s="216"/>
      <c r="Q486" s="216"/>
      <c r="R486" s="216"/>
      <c r="S486" s="216"/>
      <c r="T486" s="216"/>
      <c r="U486" s="216"/>
      <c r="V486" s="216"/>
      <c r="W486" s="216"/>
      <c r="X486" s="216"/>
      <c r="Y486" s="216"/>
      <c r="Z486" s="216"/>
      <c r="AA486" s="216"/>
      <c r="AB486" s="216"/>
      <c r="AC486" s="216"/>
      <c r="AD486" s="216"/>
      <c r="AE486" s="216"/>
      <c r="AF486" s="216"/>
      <c r="AG486" s="216"/>
      <c r="AH486" s="216"/>
      <c r="AI486" s="216"/>
    </row>
    <row r="487" spans="1:35" ht="14.25" customHeight="1">
      <c r="A487" s="216"/>
      <c r="B487" s="216"/>
      <c r="C487" s="265" t="s">
        <v>1045</v>
      </c>
      <c r="D487" s="177" t="s">
        <v>1367</v>
      </c>
      <c r="E487" s="240" t="s">
        <v>1311</v>
      </c>
      <c r="F487" s="177" t="s">
        <v>58</v>
      </c>
      <c r="G487" s="177" t="s">
        <v>58</v>
      </c>
      <c r="H487" s="265" t="s">
        <v>1224</v>
      </c>
      <c r="I487" s="177" t="s">
        <v>52</v>
      </c>
      <c r="J487" s="269">
        <v>0</v>
      </c>
      <c r="K487" s="177" t="s">
        <v>1369</v>
      </c>
      <c r="L487" s="177"/>
      <c r="M487" s="177"/>
      <c r="N487" s="177"/>
      <c r="O487" s="177"/>
      <c r="P487" s="216"/>
      <c r="Q487" s="216"/>
      <c r="R487" s="216"/>
      <c r="S487" s="216"/>
      <c r="T487" s="216"/>
      <c r="U487" s="216"/>
      <c r="V487" s="216"/>
      <c r="W487" s="216"/>
      <c r="X487" s="216"/>
      <c r="Y487" s="216"/>
      <c r="Z487" s="216"/>
      <c r="AA487" s="216"/>
      <c r="AB487" s="216"/>
      <c r="AC487" s="216"/>
      <c r="AD487" s="216"/>
      <c r="AE487" s="216"/>
      <c r="AF487" s="216"/>
      <c r="AG487" s="216"/>
      <c r="AH487" s="216"/>
      <c r="AI487" s="216"/>
    </row>
    <row r="488" spans="1:35" ht="14.25" customHeight="1">
      <c r="A488" s="216"/>
      <c r="B488" s="216"/>
      <c r="C488" s="265" t="s">
        <v>1045</v>
      </c>
      <c r="D488" s="177" t="s">
        <v>1371</v>
      </c>
      <c r="E488" s="243" t="s">
        <v>1317</v>
      </c>
      <c r="F488" s="177" t="s">
        <v>58</v>
      </c>
      <c r="G488" s="177" t="s">
        <v>58</v>
      </c>
      <c r="H488" s="265" t="s">
        <v>1224</v>
      </c>
      <c r="I488" s="177" t="s">
        <v>52</v>
      </c>
      <c r="J488" s="269">
        <v>0</v>
      </c>
      <c r="K488" s="177" t="s">
        <v>1369</v>
      </c>
      <c r="L488" s="177"/>
      <c r="M488" s="177"/>
      <c r="N488" s="177"/>
      <c r="O488" s="177"/>
      <c r="P488" s="216"/>
      <c r="Q488" s="216"/>
      <c r="R488" s="216"/>
      <c r="S488" s="216"/>
      <c r="T488" s="216"/>
      <c r="U488" s="216"/>
      <c r="V488" s="216"/>
      <c r="W488" s="216"/>
      <c r="X488" s="216"/>
      <c r="Y488" s="216"/>
      <c r="Z488" s="216"/>
      <c r="AA488" s="216"/>
      <c r="AB488" s="216"/>
      <c r="AC488" s="216"/>
      <c r="AD488" s="216"/>
      <c r="AE488" s="216"/>
      <c r="AF488" s="216"/>
      <c r="AG488" s="216"/>
      <c r="AH488" s="216"/>
      <c r="AI488" s="216"/>
    </row>
    <row r="489" spans="1:35" ht="14.25" customHeight="1">
      <c r="A489" s="216"/>
      <c r="B489" s="216"/>
      <c r="C489" s="265" t="s">
        <v>1045</v>
      </c>
      <c r="D489" s="177" t="s">
        <v>1371</v>
      </c>
      <c r="E489" s="240" t="s">
        <v>1318</v>
      </c>
      <c r="F489" s="177" t="s">
        <v>58</v>
      </c>
      <c r="G489" s="177" t="s">
        <v>58</v>
      </c>
      <c r="H489" s="265" t="s">
        <v>1224</v>
      </c>
      <c r="I489" s="177" t="s">
        <v>52</v>
      </c>
      <c r="J489" s="269">
        <v>0</v>
      </c>
      <c r="K489" s="177" t="s">
        <v>1369</v>
      </c>
      <c r="L489" s="177"/>
      <c r="M489" s="177"/>
      <c r="N489" s="177"/>
      <c r="O489" s="177"/>
      <c r="P489" s="216"/>
      <c r="Q489" s="216"/>
      <c r="R489" s="216"/>
      <c r="S489" s="216"/>
      <c r="T489" s="216"/>
      <c r="U489" s="216"/>
      <c r="V489" s="216"/>
      <c r="W489" s="216"/>
      <c r="X489" s="216"/>
      <c r="Y489" s="216"/>
      <c r="Z489" s="216"/>
      <c r="AA489" s="216"/>
      <c r="AB489" s="216"/>
      <c r="AC489" s="216"/>
      <c r="AD489" s="216"/>
      <c r="AE489" s="216"/>
      <c r="AF489" s="216"/>
      <c r="AG489" s="216"/>
      <c r="AH489" s="216"/>
      <c r="AI489" s="216"/>
    </row>
    <row r="490" spans="1:35" ht="14.25" customHeight="1">
      <c r="A490" s="216"/>
      <c r="B490" s="216"/>
      <c r="C490" s="265" t="s">
        <v>1045</v>
      </c>
      <c r="D490" s="177" t="s">
        <v>1371</v>
      </c>
      <c r="E490" s="243" t="s">
        <v>1372</v>
      </c>
      <c r="F490" s="177" t="s">
        <v>58</v>
      </c>
      <c r="G490" s="177" t="s">
        <v>58</v>
      </c>
      <c r="H490" s="265" t="s">
        <v>1224</v>
      </c>
      <c r="I490" s="177" t="s">
        <v>52</v>
      </c>
      <c r="J490" s="269">
        <v>0</v>
      </c>
      <c r="K490" s="177" t="s">
        <v>1369</v>
      </c>
      <c r="L490" s="177"/>
      <c r="M490" s="177"/>
      <c r="N490" s="177"/>
      <c r="O490" s="177"/>
      <c r="P490" s="216"/>
      <c r="Q490" s="216"/>
      <c r="R490" s="216"/>
      <c r="S490" s="216"/>
      <c r="T490" s="216"/>
      <c r="U490" s="216"/>
      <c r="V490" s="216"/>
      <c r="W490" s="216"/>
      <c r="X490" s="216"/>
      <c r="Y490" s="216"/>
      <c r="Z490" s="216"/>
      <c r="AA490" s="216"/>
      <c r="AB490" s="216"/>
      <c r="AC490" s="216"/>
      <c r="AD490" s="216"/>
      <c r="AE490" s="216"/>
      <c r="AF490" s="216"/>
      <c r="AG490" s="216"/>
      <c r="AH490" s="216"/>
      <c r="AI490" s="216"/>
    </row>
    <row r="491" spans="1:35" ht="14.25" customHeight="1">
      <c r="A491" s="216"/>
      <c r="B491" s="216"/>
      <c r="C491" s="265" t="s">
        <v>1045</v>
      </c>
      <c r="D491" s="177" t="s">
        <v>1373</v>
      </c>
      <c r="E491" s="240" t="s">
        <v>1320</v>
      </c>
      <c r="F491" s="177" t="s">
        <v>58</v>
      </c>
      <c r="G491" s="177" t="s">
        <v>58</v>
      </c>
      <c r="H491" s="265" t="s">
        <v>1224</v>
      </c>
      <c r="I491" s="177" t="s">
        <v>52</v>
      </c>
      <c r="J491" s="269">
        <v>1607019.6</v>
      </c>
      <c r="K491" s="177" t="s">
        <v>1369</v>
      </c>
      <c r="L491" s="177"/>
      <c r="M491" s="177"/>
      <c r="N491" s="177"/>
      <c r="O491" s="177"/>
      <c r="P491" s="216"/>
      <c r="Q491" s="216"/>
      <c r="R491" s="216"/>
      <c r="S491" s="216"/>
      <c r="T491" s="216"/>
      <c r="U491" s="216"/>
      <c r="V491" s="216"/>
      <c r="W491" s="216"/>
      <c r="X491" s="216"/>
      <c r="Y491" s="216"/>
      <c r="Z491" s="216"/>
      <c r="AA491" s="216"/>
      <c r="AB491" s="216"/>
      <c r="AC491" s="216"/>
      <c r="AD491" s="216"/>
      <c r="AE491" s="216"/>
      <c r="AF491" s="216"/>
      <c r="AG491" s="216"/>
      <c r="AH491" s="216"/>
      <c r="AI491" s="216"/>
    </row>
    <row r="492" spans="1:35" ht="14.25" customHeight="1">
      <c r="A492" s="216"/>
      <c r="B492" s="216"/>
      <c r="C492" s="265" t="s">
        <v>1045</v>
      </c>
      <c r="D492" s="177" t="s">
        <v>1374</v>
      </c>
      <c r="E492" s="243" t="s">
        <v>1322</v>
      </c>
      <c r="F492" s="177" t="s">
        <v>58</v>
      </c>
      <c r="G492" s="177" t="s">
        <v>58</v>
      </c>
      <c r="H492" s="265" t="s">
        <v>1224</v>
      </c>
      <c r="I492" s="177" t="s">
        <v>52</v>
      </c>
      <c r="J492" s="269">
        <v>9976147.8800000008</v>
      </c>
      <c r="K492" s="177" t="s">
        <v>1369</v>
      </c>
      <c r="L492" s="177"/>
      <c r="M492" s="177"/>
      <c r="N492" s="177"/>
      <c r="O492" s="177"/>
      <c r="P492" s="216"/>
      <c r="Q492" s="216"/>
      <c r="R492" s="216"/>
      <c r="S492" s="216"/>
      <c r="T492" s="216"/>
      <c r="U492" s="216"/>
      <c r="V492" s="216"/>
      <c r="W492" s="216"/>
      <c r="X492" s="216"/>
      <c r="Y492" s="216"/>
      <c r="Z492" s="216"/>
      <c r="AA492" s="216"/>
      <c r="AB492" s="216"/>
      <c r="AC492" s="216"/>
      <c r="AD492" s="216"/>
      <c r="AE492" s="216"/>
      <c r="AF492" s="216"/>
      <c r="AG492" s="216"/>
      <c r="AH492" s="216"/>
      <c r="AI492" s="216"/>
    </row>
    <row r="493" spans="1:35" ht="14.25" customHeight="1">
      <c r="A493" s="216"/>
      <c r="B493" s="216"/>
      <c r="C493" s="265" t="s">
        <v>1045</v>
      </c>
      <c r="D493" s="177" t="s">
        <v>1374</v>
      </c>
      <c r="E493" s="240" t="s">
        <v>1375</v>
      </c>
      <c r="F493" s="177" t="s">
        <v>58</v>
      </c>
      <c r="G493" s="177" t="s">
        <v>58</v>
      </c>
      <c r="H493" s="265" t="s">
        <v>1224</v>
      </c>
      <c r="I493" s="177" t="s">
        <v>52</v>
      </c>
      <c r="J493" s="269">
        <v>0</v>
      </c>
      <c r="K493" s="177" t="s">
        <v>1369</v>
      </c>
      <c r="L493" s="177"/>
      <c r="M493" s="177"/>
      <c r="N493" s="177"/>
      <c r="O493" s="177"/>
      <c r="P493" s="216"/>
      <c r="Q493" s="216"/>
      <c r="R493" s="216"/>
      <c r="S493" s="216"/>
      <c r="T493" s="216"/>
      <c r="U493" s="216"/>
      <c r="V493" s="216"/>
      <c r="W493" s="216"/>
      <c r="X493" s="216"/>
      <c r="Y493" s="216"/>
      <c r="Z493" s="216"/>
      <c r="AA493" s="216"/>
      <c r="AB493" s="216"/>
      <c r="AC493" s="216"/>
      <c r="AD493" s="216"/>
      <c r="AE493" s="216"/>
      <c r="AF493" s="216"/>
      <c r="AG493" s="216"/>
      <c r="AH493" s="216"/>
      <c r="AI493" s="216"/>
    </row>
    <row r="494" spans="1:35" ht="14.25" customHeight="1">
      <c r="A494" s="216"/>
      <c r="B494" s="216"/>
      <c r="C494" s="265" t="s">
        <v>1045</v>
      </c>
      <c r="D494" s="177" t="s">
        <v>1374</v>
      </c>
      <c r="E494" s="243" t="s">
        <v>1326</v>
      </c>
      <c r="F494" s="177" t="s">
        <v>58</v>
      </c>
      <c r="G494" s="177" t="s">
        <v>58</v>
      </c>
      <c r="H494" s="265" t="s">
        <v>1224</v>
      </c>
      <c r="I494" s="177" t="s">
        <v>52</v>
      </c>
      <c r="J494" s="269">
        <v>0</v>
      </c>
      <c r="K494" s="177" t="s">
        <v>1369</v>
      </c>
      <c r="L494" s="177"/>
      <c r="M494" s="177"/>
      <c r="N494" s="177"/>
      <c r="O494" s="177"/>
      <c r="P494" s="216"/>
      <c r="Q494" s="216"/>
      <c r="R494" s="216"/>
      <c r="S494" s="216"/>
      <c r="T494" s="216"/>
      <c r="U494" s="216"/>
      <c r="V494" s="216"/>
      <c r="W494" s="216"/>
      <c r="X494" s="216"/>
      <c r="Y494" s="216"/>
      <c r="Z494" s="216"/>
      <c r="AA494" s="216"/>
      <c r="AB494" s="216"/>
      <c r="AC494" s="216"/>
      <c r="AD494" s="216"/>
      <c r="AE494" s="216"/>
      <c r="AF494" s="216"/>
      <c r="AG494" s="216"/>
      <c r="AH494" s="216"/>
      <c r="AI494" s="216"/>
    </row>
    <row r="495" spans="1:35" ht="14.25" customHeight="1">
      <c r="A495" s="216"/>
      <c r="B495" s="216"/>
      <c r="C495" s="265" t="s">
        <v>1045</v>
      </c>
      <c r="D495" s="177" t="s">
        <v>1376</v>
      </c>
      <c r="E495" s="240" t="s">
        <v>1327</v>
      </c>
      <c r="F495" s="177" t="s">
        <v>58</v>
      </c>
      <c r="G495" s="177" t="s">
        <v>58</v>
      </c>
      <c r="H495" s="265" t="s">
        <v>1224</v>
      </c>
      <c r="I495" s="177" t="s">
        <v>52</v>
      </c>
      <c r="J495" s="269">
        <v>0</v>
      </c>
      <c r="K495" s="177" t="s">
        <v>1369</v>
      </c>
      <c r="L495" s="177"/>
      <c r="M495" s="177"/>
      <c r="N495" s="177"/>
      <c r="O495" s="177"/>
      <c r="P495" s="216"/>
      <c r="Q495" s="216"/>
      <c r="R495" s="216"/>
      <c r="S495" s="216"/>
      <c r="T495" s="216"/>
      <c r="U495" s="216"/>
      <c r="V495" s="216"/>
      <c r="W495" s="216"/>
      <c r="X495" s="216"/>
      <c r="Y495" s="216"/>
      <c r="Z495" s="216"/>
      <c r="AA495" s="216"/>
      <c r="AB495" s="216"/>
      <c r="AC495" s="216"/>
      <c r="AD495" s="216"/>
      <c r="AE495" s="216"/>
      <c r="AF495" s="216"/>
      <c r="AG495" s="216"/>
      <c r="AH495" s="216"/>
      <c r="AI495" s="216"/>
    </row>
    <row r="496" spans="1:35" ht="14.25" customHeight="1">
      <c r="A496" s="216"/>
      <c r="B496" s="216"/>
      <c r="C496" s="265" t="s">
        <v>1045</v>
      </c>
      <c r="D496" s="177" t="s">
        <v>1376</v>
      </c>
      <c r="E496" s="265" t="s">
        <v>1377</v>
      </c>
      <c r="F496" s="177" t="s">
        <v>58</v>
      </c>
      <c r="G496" s="177" t="s">
        <v>58</v>
      </c>
      <c r="H496" s="265" t="s">
        <v>1224</v>
      </c>
      <c r="I496" s="177" t="s">
        <v>52</v>
      </c>
      <c r="J496" s="269">
        <v>1000000</v>
      </c>
      <c r="K496" s="177" t="s">
        <v>1369</v>
      </c>
      <c r="L496" s="177"/>
      <c r="M496" s="177"/>
      <c r="N496" s="177"/>
      <c r="O496" s="177"/>
      <c r="P496" s="216"/>
      <c r="Q496" s="216"/>
      <c r="R496" s="216"/>
      <c r="S496" s="216"/>
      <c r="T496" s="216"/>
      <c r="U496" s="216"/>
      <c r="V496" s="216"/>
      <c r="W496" s="216"/>
      <c r="X496" s="216"/>
      <c r="Y496" s="216"/>
      <c r="Z496" s="216"/>
      <c r="AA496" s="216"/>
      <c r="AB496" s="216"/>
      <c r="AC496" s="216"/>
      <c r="AD496" s="216"/>
      <c r="AE496" s="216"/>
      <c r="AF496" s="216"/>
      <c r="AG496" s="216"/>
      <c r="AH496" s="216"/>
      <c r="AI496" s="216"/>
    </row>
    <row r="497" spans="1:35" ht="14.25" customHeight="1">
      <c r="A497" s="216"/>
      <c r="B497" s="216"/>
      <c r="C497" s="265" t="s">
        <v>1045</v>
      </c>
      <c r="D497" s="177" t="s">
        <v>1376</v>
      </c>
      <c r="E497" s="265" t="s">
        <v>1378</v>
      </c>
      <c r="F497" s="177" t="s">
        <v>58</v>
      </c>
      <c r="G497" s="177" t="s">
        <v>58</v>
      </c>
      <c r="H497" s="265" t="s">
        <v>1224</v>
      </c>
      <c r="I497" s="177" t="s">
        <v>52</v>
      </c>
      <c r="J497" s="269">
        <v>0</v>
      </c>
      <c r="K497" s="177" t="s">
        <v>1369</v>
      </c>
      <c r="L497" s="177"/>
      <c r="M497" s="177"/>
      <c r="N497" s="177"/>
      <c r="O497" s="177"/>
      <c r="P497" s="216"/>
      <c r="Q497" s="216"/>
      <c r="R497" s="216"/>
      <c r="S497" s="216"/>
      <c r="T497" s="216"/>
      <c r="U497" s="216"/>
      <c r="V497" s="216"/>
      <c r="W497" s="216"/>
      <c r="X497" s="216"/>
      <c r="Y497" s="216"/>
      <c r="Z497" s="216"/>
      <c r="AA497" s="216"/>
      <c r="AB497" s="216"/>
      <c r="AC497" s="216"/>
      <c r="AD497" s="216"/>
      <c r="AE497" s="216"/>
      <c r="AF497" s="216"/>
      <c r="AG497" s="216"/>
      <c r="AH497" s="216"/>
      <c r="AI497" s="216"/>
    </row>
    <row r="498" spans="1:35" ht="14.25" customHeight="1">
      <c r="A498" s="216"/>
      <c r="B498" s="216"/>
      <c r="C498" s="265" t="s">
        <v>1045</v>
      </c>
      <c r="D498" s="177" t="s">
        <v>1376</v>
      </c>
      <c r="E498" s="265" t="s">
        <v>1379</v>
      </c>
      <c r="F498" s="177" t="s">
        <v>58</v>
      </c>
      <c r="G498" s="177" t="s">
        <v>58</v>
      </c>
      <c r="H498" s="265" t="s">
        <v>1224</v>
      </c>
      <c r="I498" s="177" t="s">
        <v>52</v>
      </c>
      <c r="J498" s="269">
        <v>0</v>
      </c>
      <c r="K498" s="177" t="s">
        <v>1369</v>
      </c>
      <c r="L498" s="177"/>
      <c r="M498" s="177"/>
      <c r="N498" s="177"/>
      <c r="O498" s="177"/>
      <c r="P498" s="216"/>
      <c r="Q498" s="216"/>
      <c r="R498" s="216"/>
      <c r="S498" s="216"/>
      <c r="T498" s="216"/>
      <c r="U498" s="216"/>
      <c r="V498" s="216"/>
      <c r="W498" s="216"/>
      <c r="X498" s="216"/>
      <c r="Y498" s="216"/>
      <c r="Z498" s="216"/>
      <c r="AA498" s="216"/>
      <c r="AB498" s="216"/>
      <c r="AC498" s="216"/>
      <c r="AD498" s="216"/>
      <c r="AE498" s="216"/>
      <c r="AF498" s="216"/>
      <c r="AG498" s="216"/>
      <c r="AH498" s="216"/>
      <c r="AI498" s="216"/>
    </row>
    <row r="499" spans="1:35" ht="30.95">
      <c r="C499" s="265" t="s">
        <v>1045</v>
      </c>
      <c r="D499" s="177" t="s">
        <v>1376</v>
      </c>
      <c r="E499" s="240" t="s">
        <v>1324</v>
      </c>
      <c r="F499" s="177" t="s">
        <v>58</v>
      </c>
      <c r="G499" s="177" t="s">
        <v>58</v>
      </c>
      <c r="H499" s="265" t="s">
        <v>1224</v>
      </c>
      <c r="I499" s="177" t="s">
        <v>52</v>
      </c>
      <c r="J499" s="581">
        <v>15000</v>
      </c>
      <c r="K499" s="177" t="s">
        <v>1369</v>
      </c>
    </row>
    <row r="500" spans="1:35" ht="30.95">
      <c r="C500" s="265" t="s">
        <v>1045</v>
      </c>
      <c r="D500" s="177" t="s">
        <v>1376</v>
      </c>
      <c r="E500" s="243" t="s">
        <v>1333</v>
      </c>
      <c r="F500" s="177" t="s">
        <v>58</v>
      </c>
      <c r="G500" s="177" t="s">
        <v>58</v>
      </c>
      <c r="H500" s="265" t="s">
        <v>1224</v>
      </c>
      <c r="I500" s="177" t="s">
        <v>52</v>
      </c>
      <c r="J500" s="581">
        <v>120229</v>
      </c>
      <c r="K500" s="177" t="s">
        <v>1369</v>
      </c>
    </row>
    <row r="501" spans="1:35" ht="30.95">
      <c r="C501" s="265" t="s">
        <v>1045</v>
      </c>
      <c r="D501" s="177" t="s">
        <v>1376</v>
      </c>
      <c r="E501" s="240" t="s">
        <v>1336</v>
      </c>
      <c r="F501" s="177" t="s">
        <v>58</v>
      </c>
      <c r="G501" s="177" t="s">
        <v>58</v>
      </c>
      <c r="H501" s="265" t="s">
        <v>1224</v>
      </c>
      <c r="I501" s="177" t="s">
        <v>52</v>
      </c>
      <c r="J501" s="581">
        <v>500</v>
      </c>
      <c r="K501" s="177" t="s">
        <v>1369</v>
      </c>
    </row>
    <row r="502" spans="1:35" ht="14.25" customHeight="1">
      <c r="A502" s="216"/>
      <c r="B502" s="216"/>
      <c r="C502" s="265" t="s">
        <v>1045</v>
      </c>
      <c r="D502" s="177" t="s">
        <v>1383</v>
      </c>
      <c r="E502" s="243" t="s">
        <v>1337</v>
      </c>
      <c r="F502" s="177" t="s">
        <v>58</v>
      </c>
      <c r="G502" s="177" t="s">
        <v>58</v>
      </c>
      <c r="H502" s="265" t="s">
        <v>1224</v>
      </c>
      <c r="I502" s="177" t="s">
        <v>52</v>
      </c>
      <c r="J502" s="269">
        <v>0</v>
      </c>
      <c r="K502" s="177" t="s">
        <v>1369</v>
      </c>
      <c r="L502" s="177"/>
      <c r="M502" s="177"/>
      <c r="N502" s="177"/>
      <c r="O502" s="177"/>
      <c r="P502" s="216"/>
      <c r="Q502" s="216"/>
      <c r="R502" s="216"/>
      <c r="S502" s="216"/>
      <c r="T502" s="216"/>
      <c r="U502" s="216"/>
      <c r="V502" s="216"/>
      <c r="W502" s="216"/>
      <c r="X502" s="216"/>
      <c r="Y502" s="216"/>
      <c r="Z502" s="216"/>
      <c r="AA502" s="216"/>
      <c r="AB502" s="216"/>
      <c r="AC502" s="216"/>
      <c r="AD502" s="216"/>
      <c r="AE502" s="216"/>
      <c r="AF502" s="216"/>
      <c r="AG502" s="216"/>
      <c r="AH502" s="216"/>
      <c r="AI502" s="216"/>
    </row>
    <row r="503" spans="1:35" ht="14.25" customHeight="1">
      <c r="A503" s="216"/>
      <c r="B503" s="216"/>
      <c r="C503" s="265" t="s">
        <v>1045</v>
      </c>
      <c r="D503" s="177" t="s">
        <v>1383</v>
      </c>
      <c r="E503" s="240" t="s">
        <v>1340</v>
      </c>
      <c r="F503" s="177" t="s">
        <v>58</v>
      </c>
      <c r="G503" s="177" t="s">
        <v>58</v>
      </c>
      <c r="H503" s="265" t="s">
        <v>1224</v>
      </c>
      <c r="I503" s="177" t="s">
        <v>52</v>
      </c>
      <c r="J503" s="269">
        <v>0</v>
      </c>
      <c r="K503" s="177" t="s">
        <v>1369</v>
      </c>
      <c r="L503" s="180"/>
      <c r="M503" s="180"/>
      <c r="N503" s="180"/>
      <c r="O503" s="180"/>
      <c r="P503" s="216"/>
      <c r="Q503" s="216"/>
      <c r="R503" s="216"/>
      <c r="S503" s="216"/>
      <c r="T503" s="216"/>
      <c r="U503" s="216"/>
      <c r="V503" s="216"/>
      <c r="W503" s="216"/>
      <c r="X503" s="216"/>
      <c r="Y503" s="216"/>
      <c r="Z503" s="216"/>
      <c r="AA503" s="216"/>
      <c r="AB503" s="216"/>
      <c r="AC503" s="216"/>
      <c r="AD503" s="216"/>
      <c r="AE503" s="216"/>
      <c r="AF503" s="216"/>
      <c r="AG503" s="216"/>
      <c r="AH503" s="216"/>
      <c r="AI503" s="216"/>
    </row>
    <row r="504" spans="1:35" ht="14.25" customHeight="1">
      <c r="A504" s="216"/>
      <c r="B504" s="216"/>
      <c r="C504" s="267" t="s">
        <v>1049</v>
      </c>
      <c r="D504" s="180" t="s">
        <v>1367</v>
      </c>
      <c r="E504" s="267" t="s">
        <v>1302</v>
      </c>
      <c r="F504" s="177" t="s">
        <v>58</v>
      </c>
      <c r="G504" s="177" t="s">
        <v>58</v>
      </c>
      <c r="H504" s="267" t="s">
        <v>1227</v>
      </c>
      <c r="I504" s="180" t="s">
        <v>52</v>
      </c>
      <c r="J504" s="271">
        <v>498629.44</v>
      </c>
      <c r="K504" s="177" t="s">
        <v>1369</v>
      </c>
      <c r="L504" s="180"/>
      <c r="M504" s="180"/>
      <c r="N504" s="180"/>
      <c r="O504" s="180" t="s">
        <v>58</v>
      </c>
      <c r="P504" s="216"/>
      <c r="Q504" s="216"/>
      <c r="R504" s="216"/>
      <c r="S504" s="216"/>
      <c r="T504" s="216"/>
      <c r="U504" s="216"/>
      <c r="V504" s="216"/>
      <c r="W504" s="216"/>
      <c r="X504" s="216"/>
      <c r="Y504" s="216"/>
      <c r="Z504" s="216"/>
      <c r="AA504" s="216"/>
      <c r="AB504" s="216"/>
      <c r="AC504" s="216"/>
      <c r="AD504" s="216"/>
      <c r="AE504" s="216"/>
      <c r="AF504" s="216"/>
      <c r="AG504" s="216"/>
      <c r="AH504" s="216"/>
      <c r="AI504" s="216"/>
    </row>
    <row r="505" spans="1:35" ht="14.25" customHeight="1">
      <c r="A505" s="216"/>
      <c r="B505" s="216"/>
      <c r="C505" s="267" t="s">
        <v>1049</v>
      </c>
      <c r="D505" s="180" t="s">
        <v>1367</v>
      </c>
      <c r="E505" s="243" t="s">
        <v>1305</v>
      </c>
      <c r="F505" s="177" t="s">
        <v>58</v>
      </c>
      <c r="G505" s="177" t="s">
        <v>58</v>
      </c>
      <c r="H505" s="267" t="s">
        <v>1227</v>
      </c>
      <c r="I505" s="180" t="s">
        <v>52</v>
      </c>
      <c r="J505" s="269">
        <v>0</v>
      </c>
      <c r="K505" s="177" t="s">
        <v>1369</v>
      </c>
      <c r="L505" s="177"/>
      <c r="M505" s="177"/>
      <c r="N505" s="177"/>
      <c r="O505" s="177"/>
      <c r="P505" s="216"/>
      <c r="Q505" s="216"/>
      <c r="R505" s="216"/>
      <c r="S505" s="216"/>
      <c r="T505" s="216"/>
      <c r="U505" s="216"/>
      <c r="V505" s="216"/>
      <c r="W505" s="216"/>
      <c r="X505" s="216"/>
      <c r="Y505" s="216"/>
      <c r="Z505" s="216"/>
      <c r="AA505" s="216"/>
      <c r="AB505" s="216"/>
      <c r="AC505" s="216"/>
      <c r="AD505" s="216"/>
      <c r="AE505" s="216"/>
      <c r="AF505" s="216"/>
      <c r="AG505" s="216"/>
      <c r="AH505" s="216"/>
      <c r="AI505" s="216"/>
    </row>
    <row r="506" spans="1:35" ht="14.25" customHeight="1">
      <c r="A506" s="216"/>
      <c r="B506" s="216"/>
      <c r="C506" s="267" t="s">
        <v>1049</v>
      </c>
      <c r="D506" s="180" t="s">
        <v>1367</v>
      </c>
      <c r="E506" s="240" t="s">
        <v>1306</v>
      </c>
      <c r="F506" s="177" t="s">
        <v>58</v>
      </c>
      <c r="G506" s="177" t="s">
        <v>58</v>
      </c>
      <c r="H506" s="267" t="s">
        <v>1227</v>
      </c>
      <c r="I506" s="180" t="s">
        <v>52</v>
      </c>
      <c r="J506" s="269">
        <v>0</v>
      </c>
      <c r="K506" s="177" t="s">
        <v>1369</v>
      </c>
      <c r="L506" s="177"/>
      <c r="M506" s="177"/>
      <c r="N506" s="177"/>
      <c r="O506" s="177"/>
      <c r="P506" s="216"/>
      <c r="Q506" s="216"/>
      <c r="R506" s="216"/>
      <c r="S506" s="216"/>
      <c r="T506" s="216"/>
      <c r="U506" s="216"/>
      <c r="V506" s="216"/>
      <c r="W506" s="216"/>
      <c r="X506" s="216"/>
      <c r="Y506" s="216"/>
      <c r="Z506" s="216"/>
      <c r="AA506" s="216"/>
      <c r="AB506" s="216"/>
      <c r="AC506" s="216"/>
      <c r="AD506" s="216"/>
      <c r="AE506" s="216"/>
      <c r="AF506" s="216"/>
      <c r="AG506" s="216"/>
      <c r="AH506" s="216"/>
      <c r="AI506" s="216"/>
    </row>
    <row r="507" spans="1:35" ht="14.25" customHeight="1">
      <c r="A507" s="216"/>
      <c r="B507" s="216"/>
      <c r="C507" s="267" t="s">
        <v>1049</v>
      </c>
      <c r="D507" s="180" t="s">
        <v>1367</v>
      </c>
      <c r="E507" s="243" t="s">
        <v>1307</v>
      </c>
      <c r="F507" s="177" t="s">
        <v>58</v>
      </c>
      <c r="G507" s="177" t="s">
        <v>58</v>
      </c>
      <c r="H507" s="267" t="s">
        <v>1227</v>
      </c>
      <c r="I507" s="180" t="s">
        <v>52</v>
      </c>
      <c r="J507" s="269">
        <v>0</v>
      </c>
      <c r="K507" s="177" t="s">
        <v>1369</v>
      </c>
      <c r="L507" s="177"/>
      <c r="M507" s="177"/>
      <c r="N507" s="177"/>
      <c r="O507" s="177"/>
      <c r="P507" s="216"/>
      <c r="Q507" s="216"/>
      <c r="R507" s="216"/>
      <c r="S507" s="216"/>
      <c r="T507" s="216"/>
      <c r="U507" s="216"/>
      <c r="V507" s="216"/>
      <c r="W507" s="216"/>
      <c r="X507" s="216"/>
      <c r="Y507" s="216"/>
      <c r="Z507" s="216"/>
      <c r="AA507" s="216"/>
      <c r="AB507" s="216"/>
      <c r="AC507" s="216"/>
      <c r="AD507" s="216"/>
      <c r="AE507" s="216"/>
      <c r="AF507" s="216"/>
      <c r="AG507" s="216"/>
      <c r="AH507" s="216"/>
      <c r="AI507" s="216"/>
    </row>
    <row r="508" spans="1:35" ht="14.25" customHeight="1">
      <c r="A508" s="216"/>
      <c r="B508" s="216"/>
      <c r="C508" s="265" t="s">
        <v>1049</v>
      </c>
      <c r="D508" s="177" t="s">
        <v>1367</v>
      </c>
      <c r="E508" s="265" t="s">
        <v>1390</v>
      </c>
      <c r="F508" s="177" t="s">
        <v>58</v>
      </c>
      <c r="G508" s="177" t="s">
        <v>58</v>
      </c>
      <c r="H508" s="265" t="s">
        <v>1227</v>
      </c>
      <c r="I508" s="177" t="s">
        <v>52</v>
      </c>
      <c r="J508" s="269">
        <v>724536</v>
      </c>
      <c r="K508" s="177" t="s">
        <v>1369</v>
      </c>
      <c r="L508" s="177"/>
      <c r="M508" s="177"/>
      <c r="N508" s="177"/>
      <c r="O508" s="177" t="s">
        <v>58</v>
      </c>
      <c r="P508" s="216"/>
      <c r="Q508" s="216"/>
      <c r="R508" s="216"/>
      <c r="S508" s="216"/>
      <c r="T508" s="216"/>
      <c r="U508" s="216"/>
      <c r="V508" s="216"/>
      <c r="W508" s="216"/>
      <c r="X508" s="216"/>
      <c r="Y508" s="216"/>
      <c r="Z508" s="216"/>
      <c r="AA508" s="216"/>
      <c r="AB508" s="216"/>
      <c r="AC508" s="216"/>
      <c r="AD508" s="216"/>
      <c r="AE508" s="216"/>
      <c r="AF508" s="216"/>
      <c r="AG508" s="216"/>
      <c r="AH508" s="216"/>
      <c r="AI508" s="216"/>
    </row>
    <row r="509" spans="1:35" ht="14.25" customHeight="1">
      <c r="A509" s="216"/>
      <c r="B509" s="216"/>
      <c r="C509" s="265" t="s">
        <v>1049</v>
      </c>
      <c r="D509" s="177" t="s">
        <v>1367</v>
      </c>
      <c r="E509" s="243" t="s">
        <v>1313</v>
      </c>
      <c r="F509" s="177" t="s">
        <v>58</v>
      </c>
      <c r="G509" s="177" t="s">
        <v>58</v>
      </c>
      <c r="H509" s="265" t="s">
        <v>1227</v>
      </c>
      <c r="I509" s="177" t="s">
        <v>52</v>
      </c>
      <c r="J509" s="269">
        <v>0</v>
      </c>
      <c r="K509" s="177" t="s">
        <v>1369</v>
      </c>
      <c r="L509" s="177"/>
      <c r="M509" s="177"/>
      <c r="N509" s="177"/>
      <c r="O509" s="177"/>
      <c r="P509" s="216"/>
      <c r="Q509" s="216"/>
      <c r="R509" s="216"/>
      <c r="S509" s="216"/>
      <c r="T509" s="216"/>
      <c r="U509" s="216"/>
      <c r="V509" s="216"/>
      <c r="W509" s="216"/>
      <c r="X509" s="216"/>
      <c r="Y509" s="216"/>
      <c r="Z509" s="216"/>
      <c r="AA509" s="216"/>
      <c r="AB509" s="216"/>
      <c r="AC509" s="216"/>
      <c r="AD509" s="216"/>
      <c r="AE509" s="216"/>
      <c r="AF509" s="216"/>
      <c r="AG509" s="216"/>
      <c r="AH509" s="216"/>
      <c r="AI509" s="216"/>
    </row>
    <row r="510" spans="1:35" ht="14.25" customHeight="1">
      <c r="A510" s="216"/>
      <c r="B510" s="216"/>
      <c r="C510" s="265" t="s">
        <v>1049</v>
      </c>
      <c r="D510" s="177" t="s">
        <v>1367</v>
      </c>
      <c r="E510" s="240" t="s">
        <v>1311</v>
      </c>
      <c r="F510" s="177" t="s">
        <v>58</v>
      </c>
      <c r="G510" s="177" t="s">
        <v>58</v>
      </c>
      <c r="H510" s="265" t="s">
        <v>1227</v>
      </c>
      <c r="I510" s="177" t="s">
        <v>52</v>
      </c>
      <c r="J510" s="269">
        <v>0</v>
      </c>
      <c r="K510" s="177" t="s">
        <v>1369</v>
      </c>
      <c r="L510" s="177"/>
      <c r="M510" s="177"/>
      <c r="N510" s="177"/>
      <c r="O510" s="177"/>
      <c r="P510" s="216"/>
      <c r="Q510" s="216"/>
      <c r="R510" s="216"/>
      <c r="S510" s="216"/>
      <c r="T510" s="216"/>
      <c r="U510" s="216"/>
      <c r="V510" s="216"/>
      <c r="W510" s="216"/>
      <c r="X510" s="216"/>
      <c r="Y510" s="216"/>
      <c r="Z510" s="216"/>
      <c r="AA510" s="216"/>
      <c r="AB510" s="216"/>
      <c r="AC510" s="216"/>
      <c r="AD510" s="216"/>
      <c r="AE510" s="216"/>
      <c r="AF510" s="216"/>
      <c r="AG510" s="216"/>
      <c r="AH510" s="216"/>
      <c r="AI510" s="216"/>
    </row>
    <row r="511" spans="1:35" ht="14.25" customHeight="1">
      <c r="A511" s="216"/>
      <c r="B511" s="216"/>
      <c r="C511" s="265" t="s">
        <v>1049</v>
      </c>
      <c r="D511" s="177" t="s">
        <v>1371</v>
      </c>
      <c r="E511" s="243" t="s">
        <v>1317</v>
      </c>
      <c r="F511" s="177" t="s">
        <v>58</v>
      </c>
      <c r="G511" s="177" t="s">
        <v>58</v>
      </c>
      <c r="H511" s="265" t="s">
        <v>1227</v>
      </c>
      <c r="I511" s="177" t="s">
        <v>52</v>
      </c>
      <c r="J511" s="269">
        <v>0</v>
      </c>
      <c r="K511" s="177" t="s">
        <v>1369</v>
      </c>
      <c r="L511" s="177"/>
      <c r="M511" s="177"/>
      <c r="N511" s="177"/>
      <c r="O511" s="177"/>
      <c r="P511" s="216"/>
      <c r="Q511" s="216"/>
      <c r="R511" s="216"/>
      <c r="S511" s="216"/>
      <c r="T511" s="216"/>
      <c r="U511" s="216"/>
      <c r="V511" s="216"/>
      <c r="W511" s="216"/>
      <c r="X511" s="216"/>
      <c r="Y511" s="216"/>
      <c r="Z511" s="216"/>
      <c r="AA511" s="216"/>
      <c r="AB511" s="216"/>
      <c r="AC511" s="216"/>
      <c r="AD511" s="216"/>
      <c r="AE511" s="216"/>
      <c r="AF511" s="216"/>
      <c r="AG511" s="216"/>
      <c r="AH511" s="216"/>
      <c r="AI511" s="216"/>
    </row>
    <row r="512" spans="1:35" ht="14.25" customHeight="1">
      <c r="A512" s="216"/>
      <c r="B512" s="216"/>
      <c r="C512" s="265" t="s">
        <v>1049</v>
      </c>
      <c r="D512" s="177" t="s">
        <v>1371</v>
      </c>
      <c r="E512" s="240" t="s">
        <v>1318</v>
      </c>
      <c r="F512" s="177" t="s">
        <v>58</v>
      </c>
      <c r="G512" s="177" t="s">
        <v>58</v>
      </c>
      <c r="H512" s="265" t="s">
        <v>1227</v>
      </c>
      <c r="I512" s="177" t="s">
        <v>52</v>
      </c>
      <c r="J512" s="269">
        <v>0</v>
      </c>
      <c r="K512" s="177" t="s">
        <v>1369</v>
      </c>
      <c r="L512" s="177"/>
      <c r="M512" s="177"/>
      <c r="N512" s="177"/>
      <c r="O512" s="177"/>
      <c r="P512" s="216"/>
      <c r="Q512" s="216"/>
      <c r="R512" s="216"/>
      <c r="S512" s="216"/>
      <c r="T512" s="216"/>
      <c r="U512" s="216"/>
      <c r="V512" s="216"/>
      <c r="W512" s="216"/>
      <c r="X512" s="216"/>
      <c r="Y512" s="216"/>
      <c r="Z512" s="216"/>
      <c r="AA512" s="216"/>
      <c r="AB512" s="216"/>
      <c r="AC512" s="216"/>
      <c r="AD512" s="216"/>
      <c r="AE512" s="216"/>
      <c r="AF512" s="216"/>
      <c r="AG512" s="216"/>
      <c r="AH512" s="216"/>
      <c r="AI512" s="216"/>
    </row>
    <row r="513" spans="1:35" ht="14.25" customHeight="1">
      <c r="A513" s="216"/>
      <c r="B513" s="216"/>
      <c r="C513" s="265" t="s">
        <v>1049</v>
      </c>
      <c r="D513" s="177" t="s">
        <v>1371</v>
      </c>
      <c r="E513" s="243" t="s">
        <v>1372</v>
      </c>
      <c r="F513" s="177" t="s">
        <v>58</v>
      </c>
      <c r="G513" s="177" t="s">
        <v>58</v>
      </c>
      <c r="H513" s="265" t="s">
        <v>1227</v>
      </c>
      <c r="I513" s="177" t="s">
        <v>52</v>
      </c>
      <c r="J513" s="269">
        <v>0</v>
      </c>
      <c r="K513" s="177" t="s">
        <v>1369</v>
      </c>
      <c r="L513" s="177"/>
      <c r="M513" s="177"/>
      <c r="N513" s="177"/>
      <c r="O513" s="177"/>
      <c r="P513" s="216"/>
      <c r="Q513" s="216"/>
      <c r="R513" s="216"/>
      <c r="S513" s="216"/>
      <c r="T513" s="216"/>
      <c r="U513" s="216"/>
      <c r="V513" s="216"/>
      <c r="W513" s="216"/>
      <c r="X513" s="216"/>
      <c r="Y513" s="216"/>
      <c r="Z513" s="216"/>
      <c r="AA513" s="216"/>
      <c r="AB513" s="216"/>
      <c r="AC513" s="216"/>
      <c r="AD513" s="216"/>
      <c r="AE513" s="216"/>
      <c r="AF513" s="216"/>
      <c r="AG513" s="216"/>
      <c r="AH513" s="216"/>
      <c r="AI513" s="216"/>
    </row>
    <row r="514" spans="1:35" ht="14.25" customHeight="1">
      <c r="A514" s="216"/>
      <c r="B514" s="216"/>
      <c r="C514" s="265" t="s">
        <v>1049</v>
      </c>
      <c r="D514" s="177" t="s">
        <v>1373</v>
      </c>
      <c r="E514" s="240" t="s">
        <v>1320</v>
      </c>
      <c r="F514" s="177" t="s">
        <v>58</v>
      </c>
      <c r="G514" s="177" t="s">
        <v>58</v>
      </c>
      <c r="H514" s="265" t="s">
        <v>1227</v>
      </c>
      <c r="I514" s="177" t="s">
        <v>52</v>
      </c>
      <c r="J514" s="269">
        <v>24750</v>
      </c>
      <c r="K514" s="177" t="s">
        <v>1369</v>
      </c>
      <c r="L514" s="177"/>
      <c r="M514" s="177"/>
      <c r="N514" s="177"/>
      <c r="O514" s="177"/>
      <c r="P514" s="216"/>
      <c r="Q514" s="216"/>
      <c r="R514" s="216"/>
      <c r="S514" s="216"/>
      <c r="T514" s="216"/>
      <c r="U514" s="216"/>
      <c r="V514" s="216"/>
      <c r="W514" s="216"/>
      <c r="X514" s="216"/>
      <c r="Y514" s="216"/>
      <c r="Z514" s="216"/>
      <c r="AA514" s="216"/>
      <c r="AB514" s="216"/>
      <c r="AC514" s="216"/>
      <c r="AD514" s="216"/>
      <c r="AE514" s="216"/>
      <c r="AF514" s="216"/>
      <c r="AG514" s="216"/>
      <c r="AH514" s="216"/>
      <c r="AI514" s="216"/>
    </row>
    <row r="515" spans="1:35" ht="14.25" customHeight="1">
      <c r="A515" s="216"/>
      <c r="B515" s="216"/>
      <c r="C515" s="265" t="s">
        <v>1049</v>
      </c>
      <c r="D515" s="177" t="s">
        <v>1374</v>
      </c>
      <c r="E515" s="243" t="s">
        <v>1322</v>
      </c>
      <c r="F515" s="177" t="s">
        <v>58</v>
      </c>
      <c r="G515" s="177" t="s">
        <v>58</v>
      </c>
      <c r="H515" s="265" t="s">
        <v>1227</v>
      </c>
      <c r="I515" s="177" t="s">
        <v>52</v>
      </c>
      <c r="J515" s="269">
        <v>0</v>
      </c>
      <c r="K515" s="177" t="s">
        <v>1369</v>
      </c>
      <c r="L515" s="177"/>
      <c r="M515" s="177"/>
      <c r="N515" s="177"/>
      <c r="O515" s="177"/>
      <c r="P515" s="216"/>
      <c r="Q515" s="216"/>
      <c r="R515" s="216"/>
      <c r="S515" s="216"/>
      <c r="T515" s="216"/>
      <c r="U515" s="216"/>
      <c r="V515" s="216"/>
      <c r="W515" s="216"/>
      <c r="X515" s="216"/>
      <c r="Y515" s="216"/>
      <c r="Z515" s="216"/>
      <c r="AA515" s="216"/>
      <c r="AB515" s="216"/>
      <c r="AC515" s="216"/>
      <c r="AD515" s="216"/>
      <c r="AE515" s="216"/>
      <c r="AF515" s="216"/>
      <c r="AG515" s="216"/>
      <c r="AH515" s="216"/>
      <c r="AI515" s="216"/>
    </row>
    <row r="516" spans="1:35" ht="14.25" customHeight="1">
      <c r="A516" s="216"/>
      <c r="B516" s="216"/>
      <c r="C516" s="265" t="s">
        <v>1049</v>
      </c>
      <c r="D516" s="177" t="s">
        <v>1374</v>
      </c>
      <c r="E516" s="240" t="s">
        <v>1375</v>
      </c>
      <c r="F516" s="177" t="s">
        <v>58</v>
      </c>
      <c r="G516" s="177" t="s">
        <v>58</v>
      </c>
      <c r="H516" s="265" t="s">
        <v>1227</v>
      </c>
      <c r="I516" s="177" t="s">
        <v>52</v>
      </c>
      <c r="J516" s="269">
        <v>0</v>
      </c>
      <c r="K516" s="177" t="s">
        <v>1369</v>
      </c>
      <c r="L516" s="177"/>
      <c r="M516" s="177"/>
      <c r="N516" s="177"/>
      <c r="O516" s="177"/>
      <c r="P516" s="216"/>
      <c r="Q516" s="216"/>
      <c r="R516" s="216"/>
      <c r="S516" s="216"/>
      <c r="T516" s="216"/>
      <c r="U516" s="216"/>
      <c r="V516" s="216"/>
      <c r="W516" s="216"/>
      <c r="X516" s="216"/>
      <c r="Y516" s="216"/>
      <c r="Z516" s="216"/>
      <c r="AA516" s="216"/>
      <c r="AB516" s="216"/>
      <c r="AC516" s="216"/>
      <c r="AD516" s="216"/>
      <c r="AE516" s="216"/>
      <c r="AF516" s="216"/>
      <c r="AG516" s="216"/>
      <c r="AH516" s="216"/>
      <c r="AI516" s="216"/>
    </row>
    <row r="517" spans="1:35" ht="14.25" customHeight="1">
      <c r="A517" s="216"/>
      <c r="B517" s="216"/>
      <c r="C517" s="265" t="s">
        <v>1049</v>
      </c>
      <c r="D517" s="177" t="s">
        <v>1374</v>
      </c>
      <c r="E517" s="243" t="s">
        <v>1326</v>
      </c>
      <c r="F517" s="177" t="s">
        <v>58</v>
      </c>
      <c r="G517" s="177" t="s">
        <v>58</v>
      </c>
      <c r="H517" s="265" t="s">
        <v>1227</v>
      </c>
      <c r="I517" s="177" t="s">
        <v>52</v>
      </c>
      <c r="J517" s="269">
        <v>1000</v>
      </c>
      <c r="K517" s="177" t="s">
        <v>1369</v>
      </c>
      <c r="L517" s="177"/>
      <c r="M517" s="177"/>
      <c r="N517" s="177"/>
      <c r="O517" s="177"/>
      <c r="P517" s="216"/>
      <c r="Q517" s="216"/>
      <c r="R517" s="216"/>
      <c r="S517" s="216"/>
      <c r="T517" s="216"/>
      <c r="U517" s="216"/>
      <c r="V517" s="216"/>
      <c r="W517" s="216"/>
      <c r="X517" s="216"/>
      <c r="Y517" s="216"/>
      <c r="Z517" s="216"/>
      <c r="AA517" s="216"/>
      <c r="AB517" s="216"/>
      <c r="AC517" s="216"/>
      <c r="AD517" s="216"/>
      <c r="AE517" s="216"/>
      <c r="AF517" s="216"/>
      <c r="AG517" s="216"/>
      <c r="AH517" s="216"/>
      <c r="AI517" s="216"/>
    </row>
    <row r="518" spans="1:35" ht="14.25" customHeight="1">
      <c r="A518" s="216"/>
      <c r="B518" s="216"/>
      <c r="C518" s="265" t="s">
        <v>1049</v>
      </c>
      <c r="D518" s="177" t="s">
        <v>1376</v>
      </c>
      <c r="E518" s="240" t="s">
        <v>1327</v>
      </c>
      <c r="F518" s="177" t="s">
        <v>58</v>
      </c>
      <c r="G518" s="177" t="s">
        <v>58</v>
      </c>
      <c r="H518" s="265" t="s">
        <v>1227</v>
      </c>
      <c r="I518" s="177" t="s">
        <v>52</v>
      </c>
      <c r="J518" s="269">
        <v>0</v>
      </c>
      <c r="K518" s="177" t="s">
        <v>1369</v>
      </c>
      <c r="L518" s="177"/>
      <c r="M518" s="177"/>
      <c r="N518" s="177"/>
      <c r="O518" s="177"/>
      <c r="P518" s="216"/>
      <c r="Q518" s="216"/>
      <c r="R518" s="216"/>
      <c r="S518" s="216"/>
      <c r="T518" s="216"/>
      <c r="U518" s="216"/>
      <c r="V518" s="216"/>
      <c r="W518" s="216"/>
      <c r="X518" s="216"/>
      <c r="Y518" s="216"/>
      <c r="Z518" s="216"/>
      <c r="AA518" s="216"/>
      <c r="AB518" s="216"/>
      <c r="AC518" s="216"/>
      <c r="AD518" s="216"/>
      <c r="AE518" s="216"/>
      <c r="AF518" s="216"/>
      <c r="AG518" s="216"/>
      <c r="AH518" s="216"/>
      <c r="AI518" s="216"/>
    </row>
    <row r="519" spans="1:35" ht="14.25" customHeight="1">
      <c r="A519" s="216"/>
      <c r="B519" s="216"/>
      <c r="C519" s="265" t="s">
        <v>1049</v>
      </c>
      <c r="D519" s="177" t="s">
        <v>1376</v>
      </c>
      <c r="E519" s="265" t="s">
        <v>1377</v>
      </c>
      <c r="F519" s="177" t="s">
        <v>58</v>
      </c>
      <c r="G519" s="177" t="s">
        <v>58</v>
      </c>
      <c r="H519" s="265" t="s">
        <v>1227</v>
      </c>
      <c r="I519" s="177" t="s">
        <v>52</v>
      </c>
      <c r="J519" s="269">
        <v>0</v>
      </c>
      <c r="K519" s="177" t="s">
        <v>1369</v>
      </c>
      <c r="L519" s="177"/>
      <c r="M519" s="177"/>
      <c r="N519" s="177"/>
      <c r="O519" s="177"/>
      <c r="P519" s="216"/>
      <c r="Q519" s="216"/>
      <c r="R519" s="216"/>
      <c r="S519" s="216"/>
      <c r="T519" s="216"/>
      <c r="U519" s="216"/>
      <c r="V519" s="216"/>
      <c r="W519" s="216"/>
      <c r="X519" s="216"/>
      <c r="Y519" s="216"/>
      <c r="Z519" s="216"/>
      <c r="AA519" s="216"/>
      <c r="AB519" s="216"/>
      <c r="AC519" s="216"/>
      <c r="AD519" s="216"/>
      <c r="AE519" s="216"/>
      <c r="AF519" s="216"/>
      <c r="AG519" s="216"/>
      <c r="AH519" s="216"/>
      <c r="AI519" s="216"/>
    </row>
    <row r="520" spans="1:35" ht="14.25" customHeight="1">
      <c r="A520" s="216"/>
      <c r="B520" s="216"/>
      <c r="C520" s="265" t="s">
        <v>1049</v>
      </c>
      <c r="D520" s="177" t="s">
        <v>1376</v>
      </c>
      <c r="E520" s="265" t="s">
        <v>1378</v>
      </c>
      <c r="F520" s="177" t="s">
        <v>58</v>
      </c>
      <c r="G520" s="177" t="s">
        <v>58</v>
      </c>
      <c r="H520" s="265" t="s">
        <v>1227</v>
      </c>
      <c r="I520" s="177" t="s">
        <v>52</v>
      </c>
      <c r="J520" s="269">
        <v>0</v>
      </c>
      <c r="K520" s="177" t="s">
        <v>1369</v>
      </c>
      <c r="L520" s="177"/>
      <c r="M520" s="177"/>
      <c r="N520" s="177"/>
      <c r="O520" s="177"/>
      <c r="P520" s="216"/>
      <c r="Q520" s="216"/>
      <c r="R520" s="216"/>
      <c r="S520" s="216"/>
      <c r="T520" s="216"/>
      <c r="U520" s="216"/>
      <c r="V520" s="216"/>
      <c r="W520" s="216"/>
      <c r="X520" s="216"/>
      <c r="Y520" s="216"/>
      <c r="Z520" s="216"/>
      <c r="AA520" s="216"/>
      <c r="AB520" s="216"/>
      <c r="AC520" s="216"/>
      <c r="AD520" s="216"/>
      <c r="AE520" s="216"/>
      <c r="AF520" s="216"/>
      <c r="AG520" s="216"/>
      <c r="AH520" s="216"/>
      <c r="AI520" s="216"/>
    </row>
    <row r="521" spans="1:35" ht="14.25" customHeight="1">
      <c r="A521" s="216"/>
      <c r="B521" s="216"/>
      <c r="C521" s="265" t="s">
        <v>1049</v>
      </c>
      <c r="D521" s="177" t="s">
        <v>1376</v>
      </c>
      <c r="E521" s="265" t="s">
        <v>1379</v>
      </c>
      <c r="F521" s="177" t="s">
        <v>58</v>
      </c>
      <c r="G521" s="177" t="s">
        <v>58</v>
      </c>
      <c r="H521" s="265" t="s">
        <v>1227</v>
      </c>
      <c r="I521" s="177" t="s">
        <v>52</v>
      </c>
      <c r="J521" s="269">
        <v>71368</v>
      </c>
      <c r="K521" s="177" t="s">
        <v>1369</v>
      </c>
      <c r="L521" s="177"/>
      <c r="M521" s="177"/>
      <c r="N521" s="177"/>
      <c r="O521" s="177"/>
      <c r="P521" s="216"/>
      <c r="Q521" s="216"/>
      <c r="R521" s="216"/>
      <c r="S521" s="216"/>
      <c r="T521" s="216"/>
      <c r="U521" s="216"/>
      <c r="V521" s="216"/>
      <c r="W521" s="216"/>
      <c r="X521" s="216"/>
      <c r="Y521" s="216"/>
      <c r="Z521" s="216"/>
      <c r="AA521" s="216"/>
      <c r="AB521" s="216"/>
      <c r="AC521" s="216"/>
      <c r="AD521" s="216"/>
      <c r="AE521" s="216"/>
      <c r="AF521" s="216"/>
      <c r="AG521" s="216"/>
      <c r="AH521" s="216"/>
      <c r="AI521" s="216"/>
    </row>
    <row r="522" spans="1:35" ht="30.95">
      <c r="C522" s="265" t="s">
        <v>1049</v>
      </c>
      <c r="D522" s="177" t="s">
        <v>1376</v>
      </c>
      <c r="E522" s="240" t="s">
        <v>1324</v>
      </c>
      <c r="F522" s="177" t="s">
        <v>58</v>
      </c>
      <c r="G522" s="177" t="s">
        <v>58</v>
      </c>
      <c r="H522" s="265" t="s">
        <v>1227</v>
      </c>
      <c r="I522" s="177" t="s">
        <v>52</v>
      </c>
      <c r="J522" s="269">
        <v>71368</v>
      </c>
      <c r="K522" s="177" t="s">
        <v>1369</v>
      </c>
    </row>
    <row r="523" spans="1:35" ht="30.95">
      <c r="C523" s="265" t="s">
        <v>1049</v>
      </c>
      <c r="D523" s="177" t="s">
        <v>1376</v>
      </c>
      <c r="E523" s="243" t="s">
        <v>1333</v>
      </c>
      <c r="F523" s="177" t="s">
        <v>58</v>
      </c>
      <c r="G523" s="177" t="s">
        <v>58</v>
      </c>
      <c r="H523" s="265" t="s">
        <v>1227</v>
      </c>
      <c r="I523" s="177" t="s">
        <v>52</v>
      </c>
      <c r="J523" s="581">
        <v>6900</v>
      </c>
      <c r="K523" s="177" t="s">
        <v>1369</v>
      </c>
    </row>
    <row r="524" spans="1:35" ht="30.95">
      <c r="C524" s="265" t="s">
        <v>1049</v>
      </c>
      <c r="D524" s="177" t="s">
        <v>1376</v>
      </c>
      <c r="E524" s="240" t="s">
        <v>1336</v>
      </c>
      <c r="F524" s="177" t="s">
        <v>58</v>
      </c>
      <c r="G524" s="177" t="s">
        <v>58</v>
      </c>
      <c r="H524" s="265" t="s">
        <v>1227</v>
      </c>
      <c r="I524" s="177" t="s">
        <v>52</v>
      </c>
      <c r="J524" s="581">
        <v>11340</v>
      </c>
      <c r="K524" s="177" t="s">
        <v>1369</v>
      </c>
    </row>
    <row r="525" spans="1:35" ht="14.25" customHeight="1">
      <c r="A525" s="216"/>
      <c r="B525" s="216"/>
      <c r="C525" s="265" t="s">
        <v>1049</v>
      </c>
      <c r="D525" s="177" t="s">
        <v>1383</v>
      </c>
      <c r="E525" s="243" t="s">
        <v>1337</v>
      </c>
      <c r="F525" s="177" t="s">
        <v>58</v>
      </c>
      <c r="G525" s="177" t="s">
        <v>58</v>
      </c>
      <c r="H525" s="265" t="s">
        <v>1227</v>
      </c>
      <c r="I525" s="177" t="s">
        <v>52</v>
      </c>
      <c r="J525" s="269">
        <v>0</v>
      </c>
      <c r="K525" s="177" t="s">
        <v>1369</v>
      </c>
      <c r="L525" s="177"/>
      <c r="M525" s="177"/>
      <c r="N525" s="177"/>
      <c r="O525" s="177"/>
      <c r="P525" s="216"/>
      <c r="Q525" s="216"/>
      <c r="R525" s="216"/>
      <c r="S525" s="216"/>
      <c r="T525" s="216"/>
      <c r="U525" s="216"/>
      <c r="V525" s="216"/>
      <c r="W525" s="216"/>
      <c r="X525" s="216"/>
      <c r="Y525" s="216"/>
      <c r="Z525" s="216"/>
      <c r="AA525" s="216"/>
      <c r="AB525" s="216"/>
      <c r="AC525" s="216"/>
      <c r="AD525" s="216"/>
      <c r="AE525" s="216"/>
      <c r="AF525" s="216"/>
      <c r="AG525" s="216"/>
      <c r="AH525" s="216"/>
      <c r="AI525" s="216"/>
    </row>
    <row r="526" spans="1:35" ht="14.25" customHeight="1">
      <c r="A526" s="216"/>
      <c r="B526" s="216"/>
      <c r="C526" s="265" t="s">
        <v>1049</v>
      </c>
      <c r="D526" s="177" t="s">
        <v>1383</v>
      </c>
      <c r="E526" s="240" t="s">
        <v>1340</v>
      </c>
      <c r="F526" s="177" t="s">
        <v>58</v>
      </c>
      <c r="G526" s="177" t="s">
        <v>58</v>
      </c>
      <c r="H526" s="265" t="s">
        <v>1227</v>
      </c>
      <c r="I526" s="177" t="s">
        <v>52</v>
      </c>
      <c r="J526" s="269">
        <v>0</v>
      </c>
      <c r="K526" s="177" t="s">
        <v>1369</v>
      </c>
      <c r="L526" s="180"/>
      <c r="M526" s="180"/>
      <c r="N526" s="180"/>
      <c r="O526" s="180"/>
      <c r="P526" s="216"/>
      <c r="Q526" s="216"/>
      <c r="R526" s="216"/>
      <c r="S526" s="216"/>
      <c r="T526" s="216"/>
      <c r="U526" s="216"/>
      <c r="V526" s="216"/>
      <c r="W526" s="216"/>
      <c r="X526" s="216"/>
      <c r="Y526" s="216"/>
      <c r="Z526" s="216"/>
      <c r="AA526" s="216"/>
      <c r="AB526" s="216"/>
      <c r="AC526" s="216"/>
      <c r="AD526" s="216"/>
      <c r="AE526" s="216"/>
      <c r="AF526" s="216"/>
      <c r="AG526" s="216"/>
      <c r="AH526" s="216"/>
      <c r="AI526" s="216"/>
    </row>
    <row r="527" spans="1:35" ht="14.25" customHeight="1">
      <c r="A527" s="216"/>
      <c r="B527" s="216"/>
      <c r="C527" s="267" t="s">
        <v>1051</v>
      </c>
      <c r="D527" s="180" t="s">
        <v>1367</v>
      </c>
      <c r="E527" s="267" t="s">
        <v>1305</v>
      </c>
      <c r="F527" s="177" t="s">
        <v>58</v>
      </c>
      <c r="G527" s="177" t="s">
        <v>58</v>
      </c>
      <c r="H527" s="267" t="s">
        <v>1229</v>
      </c>
      <c r="I527" s="180" t="s">
        <v>52</v>
      </c>
      <c r="J527" s="271">
        <v>1770009</v>
      </c>
      <c r="K527" s="177" t="s">
        <v>1369</v>
      </c>
      <c r="L527" s="180"/>
      <c r="M527" s="180"/>
      <c r="N527" s="180"/>
      <c r="O527" s="180" t="s">
        <v>58</v>
      </c>
      <c r="P527" s="216"/>
      <c r="Q527" s="216"/>
      <c r="R527" s="216"/>
      <c r="S527" s="216"/>
      <c r="T527" s="216"/>
      <c r="U527" s="216"/>
      <c r="V527" s="216"/>
      <c r="W527" s="216"/>
      <c r="X527" s="216"/>
      <c r="Y527" s="216"/>
      <c r="Z527" s="216"/>
      <c r="AA527" s="216"/>
      <c r="AB527" s="216"/>
      <c r="AC527" s="216"/>
      <c r="AD527" s="216"/>
      <c r="AE527" s="216"/>
      <c r="AF527" s="216"/>
      <c r="AG527" s="216"/>
      <c r="AH527" s="216"/>
      <c r="AI527" s="216"/>
    </row>
    <row r="528" spans="1:35" ht="14.25" customHeight="1">
      <c r="A528" s="216"/>
      <c r="B528" s="216"/>
      <c r="C528" s="265" t="s">
        <v>1051</v>
      </c>
      <c r="D528" s="177" t="s">
        <v>1367</v>
      </c>
      <c r="E528" s="265" t="s">
        <v>1302</v>
      </c>
      <c r="F528" s="177" t="s">
        <v>58</v>
      </c>
      <c r="G528" s="177" t="s">
        <v>58</v>
      </c>
      <c r="H528" s="265" t="s">
        <v>1229</v>
      </c>
      <c r="I528" s="177" t="s">
        <v>52</v>
      </c>
      <c r="J528" s="269">
        <v>43060794</v>
      </c>
      <c r="K528" s="177" t="s">
        <v>1369</v>
      </c>
      <c r="L528" s="177"/>
      <c r="M528" s="177"/>
      <c r="N528" s="177"/>
      <c r="O528" s="177" t="s">
        <v>58</v>
      </c>
      <c r="P528" s="216"/>
      <c r="Q528" s="216"/>
      <c r="R528" s="216"/>
      <c r="S528" s="216"/>
      <c r="T528" s="216"/>
      <c r="U528" s="216"/>
      <c r="V528" s="216"/>
      <c r="W528" s="216"/>
      <c r="X528" s="216"/>
      <c r="Y528" s="216"/>
      <c r="Z528" s="216"/>
      <c r="AA528" s="216"/>
      <c r="AB528" s="216"/>
      <c r="AC528" s="216"/>
      <c r="AD528" s="216"/>
      <c r="AE528" s="216"/>
      <c r="AF528" s="216"/>
      <c r="AG528" s="216"/>
      <c r="AH528" s="216"/>
      <c r="AI528" s="216"/>
    </row>
    <row r="529" spans="1:35" ht="14.25" customHeight="1">
      <c r="A529" s="216"/>
      <c r="B529" s="216"/>
      <c r="C529" s="265" t="s">
        <v>1051</v>
      </c>
      <c r="D529" s="177" t="s">
        <v>1367</v>
      </c>
      <c r="E529" s="243" t="s">
        <v>1306</v>
      </c>
      <c r="F529" s="177" t="s">
        <v>58</v>
      </c>
      <c r="G529" s="177" t="s">
        <v>58</v>
      </c>
      <c r="H529" s="265" t="s">
        <v>1229</v>
      </c>
      <c r="I529" s="177" t="s">
        <v>52</v>
      </c>
      <c r="J529" s="269">
        <v>0</v>
      </c>
      <c r="K529" s="177" t="s">
        <v>1369</v>
      </c>
      <c r="L529" s="180"/>
      <c r="M529" s="180"/>
      <c r="N529" s="180"/>
      <c r="O529" s="180"/>
      <c r="P529" s="216"/>
      <c r="Q529" s="216"/>
      <c r="R529" s="216"/>
      <c r="S529" s="216"/>
      <c r="T529" s="216"/>
      <c r="U529" s="216"/>
      <c r="V529" s="216"/>
      <c r="W529" s="216"/>
      <c r="X529" s="216"/>
      <c r="Y529" s="216"/>
      <c r="Z529" s="216"/>
      <c r="AA529" s="216"/>
      <c r="AB529" s="216"/>
      <c r="AC529" s="216"/>
      <c r="AD529" s="216"/>
      <c r="AE529" s="216"/>
      <c r="AF529" s="216"/>
      <c r="AG529" s="216"/>
      <c r="AH529" s="216"/>
      <c r="AI529" s="216"/>
    </row>
    <row r="530" spans="1:35" ht="14.25" customHeight="1">
      <c r="A530" s="216"/>
      <c r="B530" s="216"/>
      <c r="C530" s="265" t="s">
        <v>1051</v>
      </c>
      <c r="D530" s="177" t="s">
        <v>1367</v>
      </c>
      <c r="E530" s="240" t="s">
        <v>1307</v>
      </c>
      <c r="F530" s="177" t="s">
        <v>58</v>
      </c>
      <c r="G530" s="177" t="s">
        <v>58</v>
      </c>
      <c r="H530" s="265" t="s">
        <v>1229</v>
      </c>
      <c r="I530" s="177" t="s">
        <v>52</v>
      </c>
      <c r="J530" s="269">
        <v>0</v>
      </c>
      <c r="K530" s="177" t="s">
        <v>1369</v>
      </c>
      <c r="L530" s="180"/>
      <c r="M530" s="180"/>
      <c r="N530" s="180"/>
      <c r="O530" s="180"/>
      <c r="P530" s="216"/>
      <c r="Q530" s="216"/>
      <c r="R530" s="216"/>
      <c r="S530" s="216"/>
      <c r="T530" s="216"/>
      <c r="U530" s="216"/>
      <c r="V530" s="216"/>
      <c r="W530" s="216"/>
      <c r="X530" s="216"/>
      <c r="Y530" s="216"/>
      <c r="Z530" s="216"/>
      <c r="AA530" s="216"/>
      <c r="AB530" s="216"/>
      <c r="AC530" s="216"/>
      <c r="AD530" s="216"/>
      <c r="AE530" s="216"/>
      <c r="AF530" s="216"/>
      <c r="AG530" s="216"/>
      <c r="AH530" s="216"/>
      <c r="AI530" s="216"/>
    </row>
    <row r="531" spans="1:35" ht="14.25" customHeight="1">
      <c r="A531" s="216"/>
      <c r="B531" s="216"/>
      <c r="C531" s="265" t="s">
        <v>1051</v>
      </c>
      <c r="D531" s="177" t="s">
        <v>1367</v>
      </c>
      <c r="E531" s="243" t="s">
        <v>1310</v>
      </c>
      <c r="F531" s="177" t="s">
        <v>58</v>
      </c>
      <c r="G531" s="177" t="s">
        <v>58</v>
      </c>
      <c r="H531" s="265" t="s">
        <v>1229</v>
      </c>
      <c r="I531" s="177" t="s">
        <v>52</v>
      </c>
      <c r="J531" s="269">
        <v>0</v>
      </c>
      <c r="K531" s="177" t="s">
        <v>1369</v>
      </c>
      <c r="L531" s="180"/>
      <c r="M531" s="180"/>
      <c r="N531" s="180"/>
      <c r="O531" s="180"/>
      <c r="P531" s="216"/>
      <c r="Q531" s="216"/>
      <c r="R531" s="216"/>
      <c r="S531" s="216"/>
      <c r="T531" s="216"/>
      <c r="U531" s="216"/>
      <c r="V531" s="216"/>
      <c r="W531" s="216"/>
      <c r="X531" s="216"/>
      <c r="Y531" s="216"/>
      <c r="Z531" s="216"/>
      <c r="AA531" s="216"/>
      <c r="AB531" s="216"/>
      <c r="AC531" s="216"/>
      <c r="AD531" s="216"/>
      <c r="AE531" s="216"/>
      <c r="AF531" s="216"/>
      <c r="AG531" s="216"/>
      <c r="AH531" s="216"/>
      <c r="AI531" s="216"/>
    </row>
    <row r="532" spans="1:35" ht="14.25" customHeight="1">
      <c r="A532" s="216"/>
      <c r="B532" s="216"/>
      <c r="C532" s="265" t="s">
        <v>1051</v>
      </c>
      <c r="D532" s="177" t="s">
        <v>1367</v>
      </c>
      <c r="E532" s="240" t="s">
        <v>1313</v>
      </c>
      <c r="F532" s="177" t="s">
        <v>58</v>
      </c>
      <c r="G532" s="177" t="s">
        <v>58</v>
      </c>
      <c r="H532" s="265" t="s">
        <v>1229</v>
      </c>
      <c r="I532" s="177" t="s">
        <v>52</v>
      </c>
      <c r="J532" s="269">
        <v>0</v>
      </c>
      <c r="K532" s="177" t="s">
        <v>1369</v>
      </c>
      <c r="L532" s="180"/>
      <c r="M532" s="180"/>
      <c r="N532" s="180"/>
      <c r="O532" s="180"/>
      <c r="P532" s="216"/>
      <c r="Q532" s="216"/>
      <c r="R532" s="216"/>
      <c r="S532" s="216"/>
      <c r="T532" s="216"/>
      <c r="U532" s="216"/>
      <c r="V532" s="216"/>
      <c r="W532" s="216"/>
      <c r="X532" s="216"/>
      <c r="Y532" s="216"/>
      <c r="Z532" s="216"/>
      <c r="AA532" s="216"/>
      <c r="AB532" s="216"/>
      <c r="AC532" s="216"/>
      <c r="AD532" s="216"/>
      <c r="AE532" s="216"/>
      <c r="AF532" s="216"/>
      <c r="AG532" s="216"/>
      <c r="AH532" s="216"/>
      <c r="AI532" s="216"/>
    </row>
    <row r="533" spans="1:35" ht="14.25" customHeight="1">
      <c r="A533" s="216"/>
      <c r="B533" s="216"/>
      <c r="C533" s="267" t="s">
        <v>1051</v>
      </c>
      <c r="D533" s="180" t="s">
        <v>1367</v>
      </c>
      <c r="E533" s="267" t="s">
        <v>1388</v>
      </c>
      <c r="F533" s="177" t="s">
        <v>58</v>
      </c>
      <c r="G533" s="177" t="s">
        <v>58</v>
      </c>
      <c r="H533" s="267" t="s">
        <v>1229</v>
      </c>
      <c r="I533" s="180" t="s">
        <v>52</v>
      </c>
      <c r="J533" s="271">
        <v>5285.25</v>
      </c>
      <c r="K533" s="177" t="s">
        <v>1369</v>
      </c>
      <c r="L533" s="180"/>
      <c r="M533" s="180"/>
      <c r="N533" s="180"/>
      <c r="O533" s="180" t="s">
        <v>58</v>
      </c>
      <c r="P533" s="216"/>
      <c r="Q533" s="216"/>
      <c r="R533" s="216"/>
      <c r="S533" s="216"/>
      <c r="T533" s="216"/>
      <c r="U533" s="216"/>
      <c r="V533" s="216"/>
      <c r="W533" s="216"/>
      <c r="X533" s="216"/>
      <c r="Y533" s="216"/>
      <c r="Z533" s="216"/>
      <c r="AA533" s="216"/>
      <c r="AB533" s="216"/>
      <c r="AC533" s="216"/>
      <c r="AD533" s="216"/>
      <c r="AE533" s="216"/>
      <c r="AF533" s="216"/>
      <c r="AG533" s="216"/>
      <c r="AH533" s="216"/>
      <c r="AI533" s="216"/>
    </row>
    <row r="534" spans="1:35" ht="14.25" customHeight="1">
      <c r="A534" s="216"/>
      <c r="B534" s="216"/>
      <c r="C534" s="267" t="s">
        <v>1051</v>
      </c>
      <c r="D534" s="177" t="s">
        <v>1371</v>
      </c>
      <c r="E534" s="240" t="s">
        <v>1317</v>
      </c>
      <c r="F534" s="177" t="s">
        <v>58</v>
      </c>
      <c r="G534" s="177" t="s">
        <v>58</v>
      </c>
      <c r="H534" s="267" t="s">
        <v>1229</v>
      </c>
      <c r="I534" s="180" t="s">
        <v>52</v>
      </c>
      <c r="J534" s="269">
        <v>0</v>
      </c>
      <c r="K534" s="177" t="s">
        <v>1369</v>
      </c>
      <c r="L534" s="180"/>
      <c r="M534" s="180"/>
      <c r="N534" s="180"/>
      <c r="O534" s="180"/>
      <c r="P534" s="216"/>
      <c r="Q534" s="216"/>
      <c r="R534" s="216"/>
      <c r="S534" s="216"/>
      <c r="T534" s="216"/>
      <c r="U534" s="216"/>
      <c r="V534" s="216"/>
      <c r="W534" s="216"/>
      <c r="X534" s="216"/>
      <c r="Y534" s="216"/>
      <c r="Z534" s="216"/>
      <c r="AA534" s="216"/>
      <c r="AB534" s="216"/>
      <c r="AC534" s="216"/>
      <c r="AD534" s="216"/>
      <c r="AE534" s="216"/>
      <c r="AF534" s="216"/>
      <c r="AG534" s="216"/>
      <c r="AH534" s="216"/>
      <c r="AI534" s="216"/>
    </row>
    <row r="535" spans="1:35" ht="14.25" customHeight="1">
      <c r="A535" s="216"/>
      <c r="B535" s="216"/>
      <c r="C535" s="267" t="s">
        <v>1051</v>
      </c>
      <c r="D535" s="177" t="s">
        <v>1371</v>
      </c>
      <c r="E535" s="243" t="s">
        <v>1318</v>
      </c>
      <c r="F535" s="177" t="s">
        <v>58</v>
      </c>
      <c r="G535" s="177" t="s">
        <v>58</v>
      </c>
      <c r="H535" s="267" t="s">
        <v>1229</v>
      </c>
      <c r="I535" s="180" t="s">
        <v>52</v>
      </c>
      <c r="J535" s="269">
        <v>0</v>
      </c>
      <c r="K535" s="177" t="s">
        <v>1369</v>
      </c>
      <c r="L535" s="180"/>
      <c r="M535" s="180"/>
      <c r="N535" s="180"/>
      <c r="O535" s="180"/>
      <c r="P535" s="216"/>
      <c r="Q535" s="216"/>
      <c r="R535" s="216"/>
      <c r="S535" s="216"/>
      <c r="T535" s="216"/>
      <c r="U535" s="216"/>
      <c r="V535" s="216"/>
      <c r="W535" s="216"/>
      <c r="X535" s="216"/>
      <c r="Y535" s="216"/>
      <c r="Z535" s="216"/>
      <c r="AA535" s="216"/>
      <c r="AB535" s="216"/>
      <c r="AC535" s="216"/>
      <c r="AD535" s="216"/>
      <c r="AE535" s="216"/>
      <c r="AF535" s="216"/>
      <c r="AG535" s="216"/>
      <c r="AH535" s="216"/>
      <c r="AI535" s="216"/>
    </row>
    <row r="536" spans="1:35" ht="14.25" customHeight="1">
      <c r="A536" s="216"/>
      <c r="B536" s="216"/>
      <c r="C536" s="267" t="s">
        <v>1051</v>
      </c>
      <c r="D536" s="177" t="s">
        <v>1371</v>
      </c>
      <c r="E536" s="240" t="s">
        <v>1372</v>
      </c>
      <c r="F536" s="177" t="s">
        <v>58</v>
      </c>
      <c r="G536" s="177" t="s">
        <v>58</v>
      </c>
      <c r="H536" s="267" t="s">
        <v>1229</v>
      </c>
      <c r="I536" s="180" t="s">
        <v>52</v>
      </c>
      <c r="J536" s="269">
        <v>0</v>
      </c>
      <c r="K536" s="177" t="s">
        <v>1369</v>
      </c>
      <c r="L536" s="180"/>
      <c r="M536" s="180"/>
      <c r="N536" s="180"/>
      <c r="O536" s="180"/>
      <c r="P536" s="216"/>
      <c r="Q536" s="216"/>
      <c r="R536" s="216"/>
      <c r="S536" s="216"/>
      <c r="T536" s="216"/>
      <c r="U536" s="216"/>
      <c r="V536" s="216"/>
      <c r="W536" s="216"/>
      <c r="X536" s="216"/>
      <c r="Y536" s="216"/>
      <c r="Z536" s="216"/>
      <c r="AA536" s="216"/>
      <c r="AB536" s="216"/>
      <c r="AC536" s="216"/>
      <c r="AD536" s="216"/>
      <c r="AE536" s="216"/>
      <c r="AF536" s="216"/>
      <c r="AG536" s="216"/>
      <c r="AH536" s="216"/>
      <c r="AI536" s="216"/>
    </row>
    <row r="537" spans="1:35" ht="14.25" customHeight="1">
      <c r="A537" s="216"/>
      <c r="B537" s="216"/>
      <c r="C537" s="267" t="s">
        <v>1051</v>
      </c>
      <c r="D537" s="177" t="s">
        <v>1373</v>
      </c>
      <c r="E537" s="243" t="s">
        <v>1320</v>
      </c>
      <c r="F537" s="177" t="s">
        <v>58</v>
      </c>
      <c r="G537" s="177" t="s">
        <v>58</v>
      </c>
      <c r="H537" s="267" t="s">
        <v>1229</v>
      </c>
      <c r="I537" s="180" t="s">
        <v>52</v>
      </c>
      <c r="J537" s="269">
        <v>0</v>
      </c>
      <c r="K537" s="177" t="s">
        <v>1369</v>
      </c>
      <c r="L537" s="180"/>
      <c r="M537" s="180"/>
      <c r="N537" s="180"/>
      <c r="O537" s="180"/>
      <c r="P537" s="216"/>
      <c r="Q537" s="216"/>
      <c r="R537" s="216"/>
      <c r="S537" s="216"/>
      <c r="T537" s="216"/>
      <c r="U537" s="216"/>
      <c r="V537" s="216"/>
      <c r="W537" s="216"/>
      <c r="X537" s="216"/>
      <c r="Y537" s="216"/>
      <c r="Z537" s="216"/>
      <c r="AA537" s="216"/>
      <c r="AB537" s="216"/>
      <c r="AC537" s="216"/>
      <c r="AD537" s="216"/>
      <c r="AE537" s="216"/>
      <c r="AF537" s="216"/>
      <c r="AG537" s="216"/>
      <c r="AH537" s="216"/>
      <c r="AI537" s="216"/>
    </row>
    <row r="538" spans="1:35" ht="14.25" customHeight="1">
      <c r="A538" s="216"/>
      <c r="B538" s="216"/>
      <c r="C538" s="267" t="s">
        <v>1051</v>
      </c>
      <c r="D538" s="177" t="s">
        <v>1374</v>
      </c>
      <c r="E538" s="240" t="s">
        <v>1322</v>
      </c>
      <c r="F538" s="177" t="s">
        <v>58</v>
      </c>
      <c r="G538" s="177" t="s">
        <v>58</v>
      </c>
      <c r="H538" s="267" t="s">
        <v>1229</v>
      </c>
      <c r="I538" s="180" t="s">
        <v>52</v>
      </c>
      <c r="J538" s="271">
        <v>0</v>
      </c>
      <c r="K538" s="177" t="s">
        <v>1369</v>
      </c>
      <c r="L538" s="180"/>
      <c r="M538" s="180"/>
      <c r="N538" s="180"/>
      <c r="O538" s="180"/>
      <c r="P538" s="216"/>
      <c r="Q538" s="216"/>
      <c r="R538" s="216"/>
      <c r="S538" s="216"/>
      <c r="T538" s="216"/>
      <c r="U538" s="216"/>
      <c r="V538" s="216"/>
      <c r="W538" s="216"/>
      <c r="X538" s="216"/>
      <c r="Y538" s="216"/>
      <c r="Z538" s="216"/>
      <c r="AA538" s="216"/>
      <c r="AB538" s="216"/>
      <c r="AC538" s="216"/>
      <c r="AD538" s="216"/>
      <c r="AE538" s="216"/>
      <c r="AF538" s="216"/>
      <c r="AG538" s="216"/>
      <c r="AH538" s="216"/>
      <c r="AI538" s="216"/>
    </row>
    <row r="539" spans="1:35" ht="14.25" customHeight="1">
      <c r="A539" s="216"/>
      <c r="B539" s="216"/>
      <c r="C539" s="267" t="s">
        <v>1051</v>
      </c>
      <c r="D539" s="177" t="s">
        <v>1374</v>
      </c>
      <c r="E539" s="243" t="s">
        <v>1375</v>
      </c>
      <c r="F539" s="177" t="s">
        <v>58</v>
      </c>
      <c r="G539" s="177" t="s">
        <v>58</v>
      </c>
      <c r="H539" s="267" t="s">
        <v>1229</v>
      </c>
      <c r="I539" s="180" t="s">
        <v>52</v>
      </c>
      <c r="J539" s="271">
        <v>0</v>
      </c>
      <c r="K539" s="177" t="s">
        <v>1369</v>
      </c>
      <c r="L539" s="180"/>
      <c r="M539" s="180"/>
      <c r="N539" s="180"/>
      <c r="O539" s="180"/>
      <c r="P539" s="216"/>
      <c r="Q539" s="216"/>
      <c r="R539" s="216"/>
      <c r="S539" s="216"/>
      <c r="T539" s="216"/>
      <c r="U539" s="216"/>
      <c r="V539" s="216"/>
      <c r="W539" s="216"/>
      <c r="X539" s="216"/>
      <c r="Y539" s="216"/>
      <c r="Z539" s="216"/>
      <c r="AA539" s="216"/>
      <c r="AB539" s="216"/>
      <c r="AC539" s="216"/>
      <c r="AD539" s="216"/>
      <c r="AE539" s="216"/>
      <c r="AF539" s="216"/>
      <c r="AG539" s="216"/>
      <c r="AH539" s="216"/>
      <c r="AI539" s="216"/>
    </row>
    <row r="540" spans="1:35" ht="14.25" customHeight="1">
      <c r="A540" s="216"/>
      <c r="B540" s="216"/>
      <c r="C540" s="267" t="s">
        <v>1051</v>
      </c>
      <c r="D540" s="177" t="s">
        <v>1374</v>
      </c>
      <c r="E540" s="240" t="s">
        <v>1326</v>
      </c>
      <c r="F540" s="177" t="s">
        <v>58</v>
      </c>
      <c r="G540" s="177" t="s">
        <v>58</v>
      </c>
      <c r="H540" s="267" t="s">
        <v>1229</v>
      </c>
      <c r="I540" s="180" t="s">
        <v>52</v>
      </c>
      <c r="J540" s="271">
        <v>0</v>
      </c>
      <c r="K540" s="177" t="s">
        <v>1369</v>
      </c>
      <c r="L540" s="180"/>
      <c r="M540" s="180"/>
      <c r="N540" s="180"/>
      <c r="O540" s="180"/>
      <c r="P540" s="216"/>
      <c r="Q540" s="216"/>
      <c r="R540" s="216"/>
      <c r="S540" s="216"/>
      <c r="T540" s="216"/>
      <c r="U540" s="216"/>
      <c r="V540" s="216"/>
      <c r="W540" s="216"/>
      <c r="X540" s="216"/>
      <c r="Y540" s="216"/>
      <c r="Z540" s="216"/>
      <c r="AA540" s="216"/>
      <c r="AB540" s="216"/>
      <c r="AC540" s="216"/>
      <c r="AD540" s="216"/>
      <c r="AE540" s="216"/>
      <c r="AF540" s="216"/>
      <c r="AG540" s="216"/>
      <c r="AH540" s="216"/>
      <c r="AI540" s="216"/>
    </row>
    <row r="541" spans="1:35" ht="14.25" customHeight="1">
      <c r="A541" s="216"/>
      <c r="B541" s="216"/>
      <c r="C541" s="267" t="s">
        <v>1051</v>
      </c>
      <c r="D541" s="177" t="s">
        <v>1376</v>
      </c>
      <c r="E541" s="243" t="s">
        <v>1327</v>
      </c>
      <c r="F541" s="177" t="s">
        <v>58</v>
      </c>
      <c r="G541" s="177" t="s">
        <v>58</v>
      </c>
      <c r="H541" s="267" t="s">
        <v>1229</v>
      </c>
      <c r="I541" s="180" t="s">
        <v>52</v>
      </c>
      <c r="J541" s="271">
        <v>0</v>
      </c>
      <c r="K541" s="177" t="s">
        <v>1369</v>
      </c>
      <c r="L541" s="180"/>
      <c r="M541" s="180"/>
      <c r="N541" s="180"/>
      <c r="O541" s="180"/>
      <c r="P541" s="216"/>
      <c r="Q541" s="216"/>
      <c r="R541" s="216"/>
      <c r="S541" s="216"/>
      <c r="T541" s="216"/>
      <c r="U541" s="216"/>
      <c r="V541" s="216"/>
      <c r="W541" s="216"/>
      <c r="X541" s="216"/>
      <c r="Y541" s="216"/>
      <c r="Z541" s="216"/>
      <c r="AA541" s="216"/>
      <c r="AB541" s="216"/>
      <c r="AC541" s="216"/>
      <c r="AD541" s="216"/>
      <c r="AE541" s="216"/>
      <c r="AF541" s="216"/>
      <c r="AG541" s="216"/>
      <c r="AH541" s="216"/>
      <c r="AI541" s="216"/>
    </row>
    <row r="542" spans="1:35" ht="14.25" customHeight="1">
      <c r="A542" s="216"/>
      <c r="B542" s="216"/>
      <c r="C542" s="267" t="s">
        <v>1051</v>
      </c>
      <c r="D542" s="177" t="s">
        <v>1376</v>
      </c>
      <c r="E542" s="265" t="s">
        <v>1377</v>
      </c>
      <c r="F542" s="177" t="s">
        <v>58</v>
      </c>
      <c r="G542" s="177" t="s">
        <v>58</v>
      </c>
      <c r="H542" s="267" t="s">
        <v>1229</v>
      </c>
      <c r="I542" s="180" t="s">
        <v>52</v>
      </c>
      <c r="J542" s="271">
        <v>11107671.720000001</v>
      </c>
      <c r="K542" s="177" t="s">
        <v>1369</v>
      </c>
      <c r="L542" s="180"/>
      <c r="M542" s="180"/>
      <c r="N542" s="180"/>
      <c r="O542" s="180"/>
      <c r="P542" s="216"/>
      <c r="Q542" s="216"/>
      <c r="R542" s="216"/>
      <c r="S542" s="216"/>
      <c r="T542" s="216"/>
      <c r="U542" s="216"/>
      <c r="V542" s="216"/>
      <c r="W542" s="216"/>
      <c r="X542" s="216"/>
      <c r="Y542" s="216"/>
      <c r="Z542" s="216"/>
      <c r="AA542" s="216"/>
      <c r="AB542" s="216"/>
      <c r="AC542" s="216"/>
      <c r="AD542" s="216"/>
      <c r="AE542" s="216"/>
      <c r="AF542" s="216"/>
      <c r="AG542" s="216"/>
      <c r="AH542" s="216"/>
      <c r="AI542" s="216"/>
    </row>
    <row r="543" spans="1:35" ht="14.25" customHeight="1">
      <c r="A543" s="216"/>
      <c r="B543" s="216"/>
      <c r="C543" s="267" t="s">
        <v>1051</v>
      </c>
      <c r="D543" s="177" t="s">
        <v>1376</v>
      </c>
      <c r="E543" s="265" t="s">
        <v>1378</v>
      </c>
      <c r="F543" s="177" t="s">
        <v>58</v>
      </c>
      <c r="G543" s="177" t="s">
        <v>58</v>
      </c>
      <c r="H543" s="267" t="s">
        <v>1229</v>
      </c>
      <c r="I543" s="180" t="s">
        <v>52</v>
      </c>
      <c r="J543" s="271">
        <v>124955.1</v>
      </c>
      <c r="K543" s="177" t="s">
        <v>1369</v>
      </c>
      <c r="L543" s="180"/>
      <c r="M543" s="180"/>
      <c r="N543" s="180"/>
      <c r="O543" s="180"/>
      <c r="P543" s="216"/>
      <c r="Q543" s="216"/>
      <c r="R543" s="216"/>
      <c r="S543" s="216"/>
      <c r="T543" s="216"/>
      <c r="U543" s="216"/>
      <c r="V543" s="216"/>
      <c r="W543" s="216"/>
      <c r="X543" s="216"/>
      <c r="Y543" s="216"/>
      <c r="Z543" s="216"/>
      <c r="AA543" s="216"/>
      <c r="AB543" s="216"/>
      <c r="AC543" s="216"/>
      <c r="AD543" s="216"/>
      <c r="AE543" s="216"/>
      <c r="AF543" s="216"/>
      <c r="AG543" s="216"/>
      <c r="AH543" s="216"/>
      <c r="AI543" s="216"/>
    </row>
    <row r="544" spans="1:35" ht="14.25" customHeight="1">
      <c r="A544" s="216"/>
      <c r="B544" s="216"/>
      <c r="C544" s="267" t="s">
        <v>1051</v>
      </c>
      <c r="D544" s="177" t="s">
        <v>1376</v>
      </c>
      <c r="E544" s="265" t="s">
        <v>1379</v>
      </c>
      <c r="F544" s="177" t="s">
        <v>58</v>
      </c>
      <c r="G544" s="177" t="s">
        <v>58</v>
      </c>
      <c r="H544" s="267" t="s">
        <v>1229</v>
      </c>
      <c r="I544" s="180" t="s">
        <v>52</v>
      </c>
      <c r="J544" s="271">
        <v>124955.1</v>
      </c>
      <c r="K544" s="177" t="s">
        <v>1369</v>
      </c>
      <c r="L544" s="180"/>
      <c r="M544" s="180"/>
      <c r="N544" s="180"/>
      <c r="O544" s="180"/>
      <c r="P544" s="216"/>
      <c r="Q544" s="216"/>
      <c r="R544" s="216"/>
      <c r="S544" s="216"/>
      <c r="T544" s="216"/>
      <c r="U544" s="216"/>
      <c r="V544" s="216"/>
      <c r="W544" s="216"/>
      <c r="X544" s="216"/>
      <c r="Y544" s="216"/>
      <c r="Z544" s="216"/>
      <c r="AA544" s="216"/>
      <c r="AB544" s="216"/>
      <c r="AC544" s="216"/>
      <c r="AD544" s="216"/>
      <c r="AE544" s="216"/>
      <c r="AF544" s="216"/>
      <c r="AG544" s="216"/>
      <c r="AH544" s="216"/>
      <c r="AI544" s="216"/>
    </row>
    <row r="545" spans="1:35" ht="45.95">
      <c r="C545" s="267" t="s">
        <v>1051</v>
      </c>
      <c r="D545" s="177" t="s">
        <v>1376</v>
      </c>
      <c r="E545" s="243" t="s">
        <v>1324</v>
      </c>
      <c r="F545" s="177" t="s">
        <v>58</v>
      </c>
      <c r="G545" s="177" t="s">
        <v>58</v>
      </c>
      <c r="H545" s="267" t="s">
        <v>1229</v>
      </c>
      <c r="I545" s="180" t="s">
        <v>52</v>
      </c>
      <c r="J545" s="581">
        <v>190890</v>
      </c>
      <c r="K545" s="177" t="s">
        <v>1369</v>
      </c>
    </row>
    <row r="546" spans="1:35" ht="45.95">
      <c r="C546" s="267" t="s">
        <v>1051</v>
      </c>
      <c r="D546" s="177" t="s">
        <v>1376</v>
      </c>
      <c r="E546" s="240" t="s">
        <v>1333</v>
      </c>
      <c r="F546" s="177" t="s">
        <v>58</v>
      </c>
      <c r="G546" s="177" t="s">
        <v>58</v>
      </c>
      <c r="H546" s="267" t="s">
        <v>1229</v>
      </c>
      <c r="I546" s="180" t="s">
        <v>52</v>
      </c>
      <c r="J546" s="581">
        <v>20000</v>
      </c>
      <c r="K546" s="177" t="s">
        <v>1369</v>
      </c>
    </row>
    <row r="547" spans="1:35" ht="45.95">
      <c r="C547" s="267" t="s">
        <v>1051</v>
      </c>
      <c r="D547" s="177" t="s">
        <v>1376</v>
      </c>
      <c r="E547" s="243" t="s">
        <v>1336</v>
      </c>
      <c r="F547" s="177" t="s">
        <v>58</v>
      </c>
      <c r="G547" s="177" t="s">
        <v>58</v>
      </c>
      <c r="H547" s="267" t="s">
        <v>1229</v>
      </c>
      <c r="I547" s="180" t="s">
        <v>52</v>
      </c>
      <c r="J547" s="581">
        <v>10500</v>
      </c>
      <c r="K547" s="177" t="s">
        <v>1369</v>
      </c>
    </row>
    <row r="548" spans="1:35" ht="14.25" customHeight="1">
      <c r="A548" s="216"/>
      <c r="B548" s="216"/>
      <c r="C548" s="267" t="s">
        <v>1051</v>
      </c>
      <c r="D548" s="177" t="s">
        <v>1383</v>
      </c>
      <c r="E548" s="240" t="s">
        <v>1337</v>
      </c>
      <c r="F548" s="177" t="s">
        <v>58</v>
      </c>
      <c r="G548" s="177" t="s">
        <v>58</v>
      </c>
      <c r="H548" s="267" t="s">
        <v>1229</v>
      </c>
      <c r="I548" s="180" t="s">
        <v>52</v>
      </c>
      <c r="J548" s="271">
        <v>0</v>
      </c>
      <c r="K548" s="177" t="s">
        <v>1369</v>
      </c>
      <c r="L548" s="180"/>
      <c r="M548" s="180"/>
      <c r="N548" s="180"/>
      <c r="O548" s="180"/>
      <c r="P548" s="216"/>
      <c r="Q548" s="216"/>
      <c r="R548" s="216"/>
      <c r="S548" s="216"/>
      <c r="T548" s="216"/>
      <c r="U548" s="216"/>
      <c r="V548" s="216"/>
      <c r="W548" s="216"/>
      <c r="X548" s="216"/>
      <c r="Y548" s="216"/>
      <c r="Z548" s="216"/>
      <c r="AA548" s="216"/>
      <c r="AB548" s="216"/>
      <c r="AC548" s="216"/>
      <c r="AD548" s="216"/>
      <c r="AE548" s="216"/>
      <c r="AF548" s="216"/>
      <c r="AG548" s="216"/>
      <c r="AH548" s="216"/>
      <c r="AI548" s="216"/>
    </row>
    <row r="549" spans="1:35" ht="14.25" customHeight="1">
      <c r="A549" s="216"/>
      <c r="B549" s="216"/>
      <c r="C549" s="267" t="s">
        <v>1051</v>
      </c>
      <c r="D549" s="177" t="s">
        <v>1383</v>
      </c>
      <c r="E549" s="243" t="s">
        <v>1340</v>
      </c>
      <c r="F549" s="177" t="s">
        <v>58</v>
      </c>
      <c r="G549" s="177" t="s">
        <v>58</v>
      </c>
      <c r="H549" s="267" t="s">
        <v>1229</v>
      </c>
      <c r="I549" s="180" t="s">
        <v>52</v>
      </c>
      <c r="J549" s="271">
        <v>0</v>
      </c>
      <c r="K549" s="177" t="s">
        <v>1369</v>
      </c>
      <c r="L549" s="177"/>
      <c r="M549" s="177"/>
      <c r="N549" s="177"/>
      <c r="O549" s="177"/>
      <c r="P549" s="216"/>
      <c r="Q549" s="216"/>
      <c r="R549" s="216"/>
      <c r="S549" s="216"/>
      <c r="T549" s="216"/>
      <c r="U549" s="216"/>
      <c r="V549" s="216"/>
      <c r="W549" s="216"/>
      <c r="X549" s="216"/>
      <c r="Y549" s="216"/>
      <c r="Z549" s="216"/>
      <c r="AA549" s="216"/>
      <c r="AB549" s="216"/>
      <c r="AC549" s="216"/>
      <c r="AD549" s="216"/>
      <c r="AE549" s="216"/>
      <c r="AF549" s="216"/>
      <c r="AG549" s="216"/>
      <c r="AH549" s="216"/>
      <c r="AI549" s="216"/>
    </row>
    <row r="550" spans="1:35" ht="14.25" customHeight="1">
      <c r="A550" s="216"/>
      <c r="B550" s="216"/>
      <c r="C550" s="265" t="s">
        <v>1062</v>
      </c>
      <c r="D550" s="177" t="s">
        <v>1367</v>
      </c>
      <c r="E550" s="265" t="s">
        <v>1305</v>
      </c>
      <c r="F550" s="177" t="s">
        <v>58</v>
      </c>
      <c r="G550" s="177" t="s">
        <v>58</v>
      </c>
      <c r="H550" s="265" t="s">
        <v>1234</v>
      </c>
      <c r="I550" s="177" t="s">
        <v>52</v>
      </c>
      <c r="J550" s="269">
        <v>10673766.77</v>
      </c>
      <c r="K550" s="177" t="s">
        <v>1369</v>
      </c>
      <c r="L550" s="177"/>
      <c r="M550" s="177"/>
      <c r="N550" s="177"/>
      <c r="O550" s="177"/>
      <c r="P550" s="216"/>
      <c r="Q550" s="216"/>
      <c r="R550" s="216"/>
      <c r="S550" s="216"/>
      <c r="T550" s="216"/>
      <c r="U550" s="216"/>
      <c r="V550" s="216"/>
      <c r="W550" s="216"/>
      <c r="X550" s="216"/>
      <c r="Y550" s="216"/>
      <c r="Z550" s="216"/>
      <c r="AA550" s="216"/>
      <c r="AB550" s="216"/>
      <c r="AC550" s="216"/>
      <c r="AD550" s="216"/>
      <c r="AE550" s="216"/>
      <c r="AF550" s="216"/>
      <c r="AG550" s="216"/>
      <c r="AH550" s="216"/>
      <c r="AI550" s="216"/>
    </row>
    <row r="551" spans="1:35" ht="14.25" customHeight="1">
      <c r="A551" s="216"/>
      <c r="B551" s="216"/>
      <c r="C551" s="267" t="s">
        <v>1062</v>
      </c>
      <c r="D551" s="180" t="s">
        <v>1367</v>
      </c>
      <c r="E551" s="267" t="s">
        <v>1302</v>
      </c>
      <c r="F551" s="177" t="s">
        <v>58</v>
      </c>
      <c r="G551" s="177" t="s">
        <v>58</v>
      </c>
      <c r="H551" s="267" t="s">
        <v>1234</v>
      </c>
      <c r="I551" s="180" t="s">
        <v>52</v>
      </c>
      <c r="J551" s="271">
        <v>524926559.94</v>
      </c>
      <c r="K551" s="177" t="s">
        <v>1369</v>
      </c>
      <c r="L551" s="180"/>
      <c r="M551" s="180"/>
      <c r="N551" s="180"/>
      <c r="O551" s="180"/>
      <c r="P551" s="216"/>
      <c r="Q551" s="216"/>
      <c r="R551" s="216"/>
      <c r="S551" s="216"/>
      <c r="T551" s="216"/>
      <c r="U551" s="216"/>
      <c r="V551" s="216"/>
      <c r="W551" s="216"/>
      <c r="X551" s="216"/>
      <c r="Y551" s="216"/>
      <c r="Z551" s="216"/>
      <c r="AA551" s="216"/>
      <c r="AB551" s="216"/>
      <c r="AC551" s="216"/>
      <c r="AD551" s="216"/>
      <c r="AE551" s="216"/>
      <c r="AF551" s="216"/>
      <c r="AG551" s="216"/>
      <c r="AH551" s="216"/>
      <c r="AI551" s="216"/>
    </row>
    <row r="552" spans="1:35" ht="14.25" customHeight="1">
      <c r="A552" s="216"/>
      <c r="B552" s="216"/>
      <c r="C552" s="267" t="s">
        <v>1062</v>
      </c>
      <c r="D552" s="180" t="s">
        <v>1367</v>
      </c>
      <c r="E552" s="240" t="s">
        <v>1306</v>
      </c>
      <c r="F552" s="177" t="s">
        <v>58</v>
      </c>
      <c r="G552" s="177" t="s">
        <v>58</v>
      </c>
      <c r="H552" s="267" t="s">
        <v>1234</v>
      </c>
      <c r="I552" s="180" t="s">
        <v>52</v>
      </c>
      <c r="J552" s="271">
        <v>0</v>
      </c>
      <c r="K552" s="177" t="s">
        <v>1369</v>
      </c>
      <c r="L552" s="177"/>
      <c r="M552" s="177"/>
      <c r="N552" s="177"/>
      <c r="O552" s="177"/>
      <c r="P552" s="216"/>
      <c r="Q552" s="216"/>
      <c r="R552" s="216"/>
      <c r="S552" s="216"/>
      <c r="T552" s="216"/>
      <c r="U552" s="216"/>
      <c r="V552" s="216"/>
      <c r="W552" s="216"/>
      <c r="X552" s="216"/>
      <c r="Y552" s="216"/>
      <c r="Z552" s="216"/>
      <c r="AA552" s="216"/>
      <c r="AB552" s="216"/>
      <c r="AC552" s="216"/>
      <c r="AD552" s="216"/>
      <c r="AE552" s="216"/>
      <c r="AF552" s="216"/>
      <c r="AG552" s="216"/>
      <c r="AH552" s="216"/>
      <c r="AI552" s="216"/>
    </row>
    <row r="553" spans="1:35" ht="14.25" customHeight="1">
      <c r="A553" s="216"/>
      <c r="B553" s="216"/>
      <c r="C553" s="267" t="s">
        <v>1062</v>
      </c>
      <c r="D553" s="180" t="s">
        <v>1367</v>
      </c>
      <c r="E553" s="243" t="s">
        <v>1307</v>
      </c>
      <c r="F553" s="177" t="s">
        <v>58</v>
      </c>
      <c r="G553" s="177" t="s">
        <v>58</v>
      </c>
      <c r="H553" s="267" t="s">
        <v>1234</v>
      </c>
      <c r="I553" s="180" t="s">
        <v>52</v>
      </c>
      <c r="J553" s="271">
        <v>0</v>
      </c>
      <c r="K553" s="177" t="s">
        <v>1369</v>
      </c>
      <c r="L553" s="177"/>
      <c r="M553" s="177"/>
      <c r="N553" s="177"/>
      <c r="O553" s="177"/>
      <c r="P553" s="216"/>
      <c r="Q553" s="216"/>
      <c r="R553" s="216"/>
      <c r="S553" s="216"/>
      <c r="T553" s="216"/>
      <c r="U553" s="216"/>
      <c r="V553" s="216"/>
      <c r="W553" s="216"/>
      <c r="X553" s="216"/>
      <c r="Y553" s="216"/>
      <c r="Z553" s="216"/>
      <c r="AA553" s="216"/>
      <c r="AB553" s="216"/>
      <c r="AC553" s="216"/>
      <c r="AD553" s="216"/>
      <c r="AE553" s="216"/>
      <c r="AF553" s="216"/>
      <c r="AG553" s="216"/>
      <c r="AH553" s="216"/>
      <c r="AI553" s="216"/>
    </row>
    <row r="554" spans="1:35" ht="14.25" customHeight="1">
      <c r="A554" s="216"/>
      <c r="B554" s="216"/>
      <c r="C554" s="267" t="s">
        <v>1062</v>
      </c>
      <c r="D554" s="180" t="s">
        <v>1367</v>
      </c>
      <c r="E554" s="240" t="s">
        <v>1310</v>
      </c>
      <c r="F554" s="177" t="s">
        <v>58</v>
      </c>
      <c r="G554" s="177" t="s">
        <v>58</v>
      </c>
      <c r="H554" s="267" t="s">
        <v>1234</v>
      </c>
      <c r="I554" s="180" t="s">
        <v>52</v>
      </c>
      <c r="J554" s="271">
        <v>0</v>
      </c>
      <c r="K554" s="177" t="s">
        <v>1369</v>
      </c>
      <c r="L554" s="177"/>
      <c r="M554" s="177"/>
      <c r="N554" s="177"/>
      <c r="O554" s="177"/>
      <c r="P554" s="216"/>
      <c r="Q554" s="216"/>
      <c r="R554" s="216"/>
      <c r="S554" s="216"/>
      <c r="T554" s="216"/>
      <c r="U554" s="216"/>
      <c r="V554" s="216"/>
      <c r="W554" s="216"/>
      <c r="X554" s="216"/>
      <c r="Y554" s="216"/>
      <c r="Z554" s="216"/>
      <c r="AA554" s="216"/>
      <c r="AB554" s="216"/>
      <c r="AC554" s="216"/>
      <c r="AD554" s="216"/>
      <c r="AE554" s="216"/>
      <c r="AF554" s="216"/>
      <c r="AG554" s="216"/>
      <c r="AH554" s="216"/>
      <c r="AI554" s="216"/>
    </row>
    <row r="555" spans="1:35" ht="14.25" customHeight="1">
      <c r="A555" s="216"/>
      <c r="B555" s="216"/>
      <c r="C555" s="267" t="s">
        <v>1062</v>
      </c>
      <c r="D555" s="180" t="s">
        <v>1367</v>
      </c>
      <c r="E555" s="243" t="s">
        <v>1313</v>
      </c>
      <c r="F555" s="177" t="s">
        <v>58</v>
      </c>
      <c r="G555" s="177" t="s">
        <v>58</v>
      </c>
      <c r="H555" s="267" t="s">
        <v>1234</v>
      </c>
      <c r="I555" s="180" t="s">
        <v>52</v>
      </c>
      <c r="J555" s="271">
        <v>0</v>
      </c>
      <c r="K555" s="177" t="s">
        <v>1369</v>
      </c>
      <c r="L555" s="177"/>
      <c r="M555" s="177"/>
      <c r="N555" s="177"/>
      <c r="O555" s="177"/>
      <c r="P555" s="216"/>
      <c r="Q555" s="216"/>
      <c r="R555" s="216"/>
      <c r="S555" s="216"/>
      <c r="T555" s="216"/>
      <c r="U555" s="216"/>
      <c r="V555" s="216"/>
      <c r="W555" s="216"/>
      <c r="X555" s="216"/>
      <c r="Y555" s="216"/>
      <c r="Z555" s="216"/>
      <c r="AA555" s="216"/>
      <c r="AB555" s="216"/>
      <c r="AC555" s="216"/>
      <c r="AD555" s="216"/>
      <c r="AE555" s="216"/>
      <c r="AF555" s="216"/>
      <c r="AG555" s="216"/>
      <c r="AH555" s="216"/>
      <c r="AI555" s="216"/>
    </row>
    <row r="556" spans="1:35" ht="14.25" customHeight="1">
      <c r="A556" s="216"/>
      <c r="B556" s="216"/>
      <c r="C556" s="265" t="s">
        <v>1062</v>
      </c>
      <c r="D556" s="177" t="s">
        <v>1367</v>
      </c>
      <c r="E556" s="240" t="s">
        <v>1311</v>
      </c>
      <c r="F556" s="177" t="s">
        <v>58</v>
      </c>
      <c r="G556" s="177" t="s">
        <v>58</v>
      </c>
      <c r="H556" s="265" t="s">
        <v>1234</v>
      </c>
      <c r="I556" s="177" t="s">
        <v>52</v>
      </c>
      <c r="J556" s="269">
        <v>137286888</v>
      </c>
      <c r="K556" s="177" t="s">
        <v>1369</v>
      </c>
      <c r="L556" s="177"/>
      <c r="M556" s="177"/>
      <c r="N556" s="177"/>
      <c r="O556" s="177"/>
      <c r="P556" s="216"/>
      <c r="Q556" s="216"/>
      <c r="R556" s="216"/>
      <c r="S556" s="216"/>
      <c r="T556" s="216"/>
      <c r="U556" s="216"/>
      <c r="V556" s="216"/>
      <c r="W556" s="216"/>
      <c r="X556" s="216"/>
      <c r="Y556" s="216"/>
      <c r="Z556" s="216"/>
      <c r="AA556" s="216"/>
      <c r="AB556" s="216"/>
      <c r="AC556" s="216"/>
      <c r="AD556" s="216"/>
      <c r="AE556" s="216"/>
      <c r="AF556" s="216"/>
      <c r="AG556" s="216"/>
      <c r="AH556" s="216"/>
      <c r="AI556" s="216"/>
    </row>
    <row r="557" spans="1:35" ht="14.25" customHeight="1">
      <c r="A557" s="216"/>
      <c r="B557" s="216"/>
      <c r="C557" s="267" t="s">
        <v>1062</v>
      </c>
      <c r="D557" s="180" t="s">
        <v>1371</v>
      </c>
      <c r="E557" s="267" t="s">
        <v>1317</v>
      </c>
      <c r="F557" s="177" t="s">
        <v>58</v>
      </c>
      <c r="G557" s="177" t="s">
        <v>58</v>
      </c>
      <c r="H557" s="267" t="s">
        <v>1234</v>
      </c>
      <c r="I557" s="180" t="s">
        <v>52</v>
      </c>
      <c r="J557" s="266">
        <v>37503518</v>
      </c>
      <c r="K557" s="177" t="s">
        <v>1369</v>
      </c>
      <c r="L557" s="180"/>
      <c r="M557" s="180"/>
      <c r="N557" s="180"/>
      <c r="O557" s="180"/>
      <c r="P557" s="216"/>
      <c r="Q557" s="216"/>
      <c r="R557" s="216"/>
      <c r="S557" s="216"/>
      <c r="T557" s="216"/>
      <c r="U557" s="216"/>
      <c r="V557" s="216"/>
      <c r="W557" s="216"/>
      <c r="X557" s="216"/>
      <c r="Y557" s="216"/>
      <c r="Z557" s="216"/>
      <c r="AA557" s="216"/>
      <c r="AB557" s="216"/>
      <c r="AC557" s="216"/>
      <c r="AD557" s="216"/>
      <c r="AE557" s="216"/>
      <c r="AF557" s="216"/>
      <c r="AG557" s="216"/>
      <c r="AH557" s="216"/>
      <c r="AI557" s="216"/>
    </row>
    <row r="558" spans="1:35" ht="14.25" customHeight="1">
      <c r="A558" s="216"/>
      <c r="B558" s="216"/>
      <c r="C558" s="265" t="s">
        <v>1062</v>
      </c>
      <c r="D558" s="177" t="s">
        <v>1371</v>
      </c>
      <c r="E558" s="265" t="s">
        <v>1318</v>
      </c>
      <c r="F558" s="177" t="s">
        <v>58</v>
      </c>
      <c r="G558" s="177" t="s">
        <v>58</v>
      </c>
      <c r="H558" s="265" t="s">
        <v>1234</v>
      </c>
      <c r="I558" s="177" t="s">
        <v>52</v>
      </c>
      <c r="J558" s="264">
        <v>87662402</v>
      </c>
      <c r="K558" s="177" t="s">
        <v>1369</v>
      </c>
      <c r="L558" s="177"/>
      <c r="M558" s="177"/>
      <c r="N558" s="177"/>
      <c r="O558" s="177"/>
      <c r="P558" s="216"/>
      <c r="Q558" s="216"/>
      <c r="R558" s="216"/>
      <c r="S558" s="216"/>
      <c r="T558" s="216"/>
      <c r="U558" s="216"/>
      <c r="V558" s="216"/>
      <c r="W558" s="216"/>
      <c r="X558" s="216"/>
      <c r="Y558" s="216"/>
      <c r="Z558" s="216"/>
      <c r="AA558" s="216"/>
      <c r="AB558" s="216"/>
      <c r="AC558" s="216"/>
      <c r="AD558" s="216"/>
      <c r="AE558" s="216"/>
      <c r="AF558" s="216"/>
      <c r="AG558" s="216"/>
      <c r="AH558" s="216"/>
      <c r="AI558" s="216"/>
    </row>
    <row r="559" spans="1:35" ht="14.25" customHeight="1">
      <c r="A559" s="216"/>
      <c r="B559" s="216"/>
      <c r="C559" s="265" t="s">
        <v>1062</v>
      </c>
      <c r="D559" s="177" t="s">
        <v>1371</v>
      </c>
      <c r="E559" s="243" t="s">
        <v>1372</v>
      </c>
      <c r="F559" s="177" t="s">
        <v>58</v>
      </c>
      <c r="G559" s="177" t="s">
        <v>58</v>
      </c>
      <c r="H559" s="265" t="s">
        <v>1234</v>
      </c>
      <c r="I559" s="177" t="s">
        <v>52</v>
      </c>
      <c r="J559" s="264">
        <v>4820</v>
      </c>
      <c r="K559" s="177" t="s">
        <v>1369</v>
      </c>
      <c r="L559" s="177"/>
      <c r="M559" s="177"/>
      <c r="N559" s="177"/>
      <c r="O559" s="177"/>
      <c r="P559" s="216"/>
      <c r="Q559" s="216"/>
      <c r="R559" s="216"/>
      <c r="S559" s="216"/>
      <c r="T559" s="216"/>
      <c r="U559" s="216"/>
      <c r="V559" s="216"/>
      <c r="W559" s="216"/>
      <c r="X559" s="216"/>
      <c r="Y559" s="216"/>
      <c r="Z559" s="216"/>
      <c r="AA559" s="216"/>
      <c r="AB559" s="216"/>
      <c r="AC559" s="216"/>
      <c r="AD559" s="216"/>
      <c r="AE559" s="216"/>
      <c r="AF559" s="216"/>
      <c r="AG559" s="216"/>
      <c r="AH559" s="216"/>
      <c r="AI559" s="216"/>
    </row>
    <row r="560" spans="1:35" ht="14.25" customHeight="1">
      <c r="A560" s="216"/>
      <c r="B560" s="216"/>
      <c r="C560" s="265" t="s">
        <v>1062</v>
      </c>
      <c r="D560" s="177" t="s">
        <v>1373</v>
      </c>
      <c r="E560" s="240" t="s">
        <v>1320</v>
      </c>
      <c r="F560" s="177" t="s">
        <v>58</v>
      </c>
      <c r="G560" s="177" t="s">
        <v>58</v>
      </c>
      <c r="H560" s="265" t="s">
        <v>1234</v>
      </c>
      <c r="I560" s="177" t="s">
        <v>52</v>
      </c>
      <c r="J560" s="264">
        <v>7882.74</v>
      </c>
      <c r="K560" s="177" t="s">
        <v>1369</v>
      </c>
      <c r="L560" s="177"/>
      <c r="M560" s="177"/>
      <c r="N560" s="177"/>
      <c r="O560" s="177"/>
      <c r="P560" s="216"/>
      <c r="Q560" s="216"/>
      <c r="R560" s="216"/>
      <c r="S560" s="216"/>
      <c r="T560" s="216"/>
      <c r="U560" s="216"/>
      <c r="V560" s="216"/>
      <c r="W560" s="216"/>
      <c r="X560" s="216"/>
      <c r="Y560" s="216"/>
      <c r="Z560" s="216"/>
      <c r="AA560" s="216"/>
      <c r="AB560" s="216"/>
      <c r="AC560" s="216"/>
      <c r="AD560" s="216"/>
      <c r="AE560" s="216"/>
      <c r="AF560" s="216"/>
      <c r="AG560" s="216"/>
      <c r="AH560" s="216"/>
      <c r="AI560" s="216"/>
    </row>
    <row r="561" spans="1:35" ht="14.25" customHeight="1">
      <c r="A561" s="216"/>
      <c r="B561" s="216"/>
      <c r="C561" s="265" t="s">
        <v>1062</v>
      </c>
      <c r="D561" s="177" t="s">
        <v>1374</v>
      </c>
      <c r="E561" s="243" t="s">
        <v>1322</v>
      </c>
      <c r="F561" s="177" t="s">
        <v>58</v>
      </c>
      <c r="G561" s="177" t="s">
        <v>58</v>
      </c>
      <c r="H561" s="265" t="s">
        <v>1234</v>
      </c>
      <c r="I561" s="177" t="s">
        <v>52</v>
      </c>
      <c r="J561" s="264">
        <v>0</v>
      </c>
      <c r="K561" s="177" t="s">
        <v>1369</v>
      </c>
      <c r="L561" s="177"/>
      <c r="M561" s="177"/>
      <c r="N561" s="177"/>
      <c r="O561" s="177"/>
      <c r="P561" s="216"/>
      <c r="Q561" s="216"/>
      <c r="R561" s="216"/>
      <c r="S561" s="216"/>
      <c r="T561" s="216"/>
      <c r="U561" s="216"/>
      <c r="V561" s="216"/>
      <c r="W561" s="216"/>
      <c r="X561" s="216"/>
      <c r="Y561" s="216"/>
      <c r="Z561" s="216"/>
      <c r="AA561" s="216"/>
      <c r="AB561" s="216"/>
      <c r="AC561" s="216"/>
      <c r="AD561" s="216"/>
      <c r="AE561" s="216"/>
      <c r="AF561" s="216"/>
      <c r="AG561" s="216"/>
      <c r="AH561" s="216"/>
      <c r="AI561" s="216"/>
    </row>
    <row r="562" spans="1:35" ht="14.25" customHeight="1">
      <c r="A562" s="216"/>
      <c r="B562" s="216"/>
      <c r="C562" s="265" t="s">
        <v>1062</v>
      </c>
      <c r="D562" s="177" t="s">
        <v>1374</v>
      </c>
      <c r="E562" s="240" t="s">
        <v>1375</v>
      </c>
      <c r="F562" s="177" t="s">
        <v>58</v>
      </c>
      <c r="G562" s="177" t="s">
        <v>58</v>
      </c>
      <c r="H562" s="265" t="s">
        <v>1234</v>
      </c>
      <c r="I562" s="177" t="s">
        <v>52</v>
      </c>
      <c r="J562" s="264">
        <v>0</v>
      </c>
      <c r="K562" s="177" t="s">
        <v>1369</v>
      </c>
      <c r="L562" s="177"/>
      <c r="M562" s="177"/>
      <c r="N562" s="177"/>
      <c r="O562" s="177"/>
      <c r="P562" s="216"/>
      <c r="Q562" s="216"/>
      <c r="R562" s="216"/>
      <c r="S562" s="216"/>
      <c r="T562" s="216"/>
      <c r="U562" s="216"/>
      <c r="V562" s="216"/>
      <c r="W562" s="216"/>
      <c r="X562" s="216"/>
      <c r="Y562" s="216"/>
      <c r="Z562" s="216"/>
      <c r="AA562" s="216"/>
      <c r="AB562" s="216"/>
      <c r="AC562" s="216"/>
      <c r="AD562" s="216"/>
      <c r="AE562" s="216"/>
      <c r="AF562" s="216"/>
      <c r="AG562" s="216"/>
      <c r="AH562" s="216"/>
      <c r="AI562" s="216"/>
    </row>
    <row r="563" spans="1:35" ht="14.25" customHeight="1">
      <c r="A563" s="216"/>
      <c r="B563" s="216"/>
      <c r="C563" s="265" t="s">
        <v>1062</v>
      </c>
      <c r="D563" s="177" t="s">
        <v>1374</v>
      </c>
      <c r="E563" s="243" t="s">
        <v>1326</v>
      </c>
      <c r="F563" s="177" t="s">
        <v>58</v>
      </c>
      <c r="G563" s="177" t="s">
        <v>58</v>
      </c>
      <c r="H563" s="265" t="s">
        <v>1234</v>
      </c>
      <c r="I563" s="177" t="s">
        <v>52</v>
      </c>
      <c r="J563" s="264">
        <v>0</v>
      </c>
      <c r="K563" s="177" t="s">
        <v>1369</v>
      </c>
      <c r="L563" s="177"/>
      <c r="M563" s="177"/>
      <c r="N563" s="177"/>
      <c r="O563" s="177"/>
      <c r="P563" s="216"/>
      <c r="Q563" s="216"/>
      <c r="R563" s="216"/>
      <c r="S563" s="216"/>
      <c r="T563" s="216"/>
      <c r="U563" s="216"/>
      <c r="V563" s="216"/>
      <c r="W563" s="216"/>
      <c r="X563" s="216"/>
      <c r="Y563" s="216"/>
      <c r="Z563" s="216"/>
      <c r="AA563" s="216"/>
      <c r="AB563" s="216"/>
      <c r="AC563" s="216"/>
      <c r="AD563" s="216"/>
      <c r="AE563" s="216"/>
      <c r="AF563" s="216"/>
      <c r="AG563" s="216"/>
      <c r="AH563" s="216"/>
      <c r="AI563" s="216"/>
    </row>
    <row r="564" spans="1:35" ht="14.25" customHeight="1">
      <c r="A564" s="216"/>
      <c r="B564" s="216"/>
      <c r="C564" s="265" t="s">
        <v>1062</v>
      </c>
      <c r="D564" s="177" t="s">
        <v>1376</v>
      </c>
      <c r="E564" s="240" t="s">
        <v>1327</v>
      </c>
      <c r="F564" s="177" t="s">
        <v>58</v>
      </c>
      <c r="G564" s="177" t="s">
        <v>58</v>
      </c>
      <c r="H564" s="265" t="s">
        <v>1234</v>
      </c>
      <c r="I564" s="177" t="s">
        <v>52</v>
      </c>
      <c r="J564" s="264">
        <v>0</v>
      </c>
      <c r="K564" s="177" t="s">
        <v>1369</v>
      </c>
      <c r="L564" s="177"/>
      <c r="M564" s="177"/>
      <c r="N564" s="177"/>
      <c r="O564" s="177"/>
      <c r="P564" s="216"/>
      <c r="Q564" s="216"/>
      <c r="R564" s="216"/>
      <c r="S564" s="216"/>
      <c r="T564" s="216"/>
      <c r="U564" s="216"/>
      <c r="V564" s="216"/>
      <c r="W564" s="216"/>
      <c r="X564" s="216"/>
      <c r="Y564" s="216"/>
      <c r="Z564" s="216"/>
      <c r="AA564" s="216"/>
      <c r="AB564" s="216"/>
      <c r="AC564" s="216"/>
      <c r="AD564" s="216"/>
      <c r="AE564" s="216"/>
      <c r="AF564" s="216"/>
      <c r="AG564" s="216"/>
      <c r="AH564" s="216"/>
      <c r="AI564" s="216"/>
    </row>
    <row r="565" spans="1:35" ht="14.25" customHeight="1">
      <c r="A565" s="216"/>
      <c r="B565" s="216"/>
      <c r="C565" s="265" t="s">
        <v>1062</v>
      </c>
      <c r="D565" s="177" t="s">
        <v>1376</v>
      </c>
      <c r="E565" s="265" t="s">
        <v>1377</v>
      </c>
      <c r="F565" s="177" t="s">
        <v>58</v>
      </c>
      <c r="G565" s="177" t="s">
        <v>58</v>
      </c>
      <c r="H565" s="265" t="s">
        <v>1234</v>
      </c>
      <c r="I565" s="177" t="s">
        <v>52</v>
      </c>
      <c r="J565" s="264">
        <v>0</v>
      </c>
      <c r="K565" s="177" t="s">
        <v>1369</v>
      </c>
      <c r="L565" s="177"/>
      <c r="M565" s="177"/>
      <c r="N565" s="177"/>
      <c r="O565" s="177"/>
      <c r="P565" s="216"/>
      <c r="Q565" s="216"/>
      <c r="R565" s="216"/>
      <c r="S565" s="216"/>
      <c r="T565" s="216"/>
      <c r="U565" s="216"/>
      <c r="V565" s="216"/>
      <c r="W565" s="216"/>
      <c r="X565" s="216"/>
      <c r="Y565" s="216"/>
      <c r="Z565" s="216"/>
      <c r="AA565" s="216"/>
      <c r="AB565" s="216"/>
      <c r="AC565" s="216"/>
      <c r="AD565" s="216"/>
      <c r="AE565" s="216"/>
      <c r="AF565" s="216"/>
      <c r="AG565" s="216"/>
      <c r="AH565" s="216"/>
      <c r="AI565" s="216"/>
    </row>
    <row r="566" spans="1:35" ht="14.25" customHeight="1">
      <c r="A566" s="216"/>
      <c r="B566" s="216"/>
      <c r="C566" s="265" t="s">
        <v>1062</v>
      </c>
      <c r="D566" s="177" t="s">
        <v>1376</v>
      </c>
      <c r="E566" s="265" t="s">
        <v>1378</v>
      </c>
      <c r="F566" s="177" t="s">
        <v>58</v>
      </c>
      <c r="G566" s="177" t="s">
        <v>58</v>
      </c>
      <c r="H566" s="265" t="s">
        <v>1234</v>
      </c>
      <c r="I566" s="177" t="s">
        <v>52</v>
      </c>
      <c r="J566" s="264">
        <v>7441621.29</v>
      </c>
      <c r="K566" s="177" t="s">
        <v>1369</v>
      </c>
      <c r="L566" s="177"/>
      <c r="M566" s="177"/>
      <c r="N566" s="177"/>
      <c r="O566" s="177"/>
      <c r="P566" s="216"/>
      <c r="Q566" s="216"/>
      <c r="R566" s="216"/>
      <c r="S566" s="216"/>
      <c r="T566" s="216"/>
      <c r="U566" s="216"/>
      <c r="V566" s="216"/>
      <c r="W566" s="216"/>
      <c r="X566" s="216"/>
      <c r="Y566" s="216"/>
      <c r="Z566" s="216"/>
      <c r="AA566" s="216"/>
      <c r="AB566" s="216"/>
      <c r="AC566" s="216"/>
      <c r="AD566" s="216"/>
      <c r="AE566" s="216"/>
      <c r="AF566" s="216"/>
      <c r="AG566" s="216"/>
      <c r="AH566" s="216"/>
      <c r="AI566" s="216"/>
    </row>
    <row r="567" spans="1:35" ht="14.25" customHeight="1">
      <c r="A567" s="216"/>
      <c r="B567" s="216"/>
      <c r="C567" s="265" t="s">
        <v>1062</v>
      </c>
      <c r="D567" s="177" t="s">
        <v>1376</v>
      </c>
      <c r="E567" s="265" t="s">
        <v>1379</v>
      </c>
      <c r="F567" s="177" t="s">
        <v>58</v>
      </c>
      <c r="G567" s="177" t="s">
        <v>58</v>
      </c>
      <c r="H567" s="265" t="s">
        <v>1234</v>
      </c>
      <c r="I567" s="177" t="s">
        <v>52</v>
      </c>
      <c r="J567" s="264">
        <v>10630887.550000001</v>
      </c>
      <c r="K567" s="177" t="s">
        <v>1369</v>
      </c>
      <c r="L567" s="177"/>
      <c r="M567" s="177"/>
      <c r="N567" s="177"/>
      <c r="O567" s="177"/>
      <c r="P567" s="216"/>
      <c r="Q567" s="216"/>
      <c r="R567" s="216"/>
      <c r="S567" s="216"/>
      <c r="T567" s="216"/>
      <c r="U567" s="216"/>
      <c r="V567" s="216"/>
      <c r="W567" s="216"/>
      <c r="X567" s="216"/>
      <c r="Y567" s="216"/>
      <c r="Z567" s="216"/>
      <c r="AA567" s="216"/>
      <c r="AB567" s="216"/>
      <c r="AC567" s="216"/>
      <c r="AD567" s="216"/>
      <c r="AE567" s="216"/>
      <c r="AF567" s="216"/>
      <c r="AG567" s="216"/>
      <c r="AH567" s="216"/>
      <c r="AI567" s="216"/>
    </row>
    <row r="568" spans="1:35" ht="14.25" customHeight="1">
      <c r="A568" s="216"/>
      <c r="B568" s="216"/>
      <c r="C568" s="265" t="s">
        <v>1062</v>
      </c>
      <c r="D568" s="177" t="s">
        <v>1376</v>
      </c>
      <c r="E568" s="240" t="s">
        <v>1324</v>
      </c>
      <c r="F568" s="177" t="s">
        <v>58</v>
      </c>
      <c r="G568" s="177" t="s">
        <v>58</v>
      </c>
      <c r="H568" s="265" t="s">
        <v>1234</v>
      </c>
      <c r="I568" s="177" t="s">
        <v>52</v>
      </c>
      <c r="J568" s="271">
        <v>379725</v>
      </c>
      <c r="K568" s="177" t="s">
        <v>1369</v>
      </c>
      <c r="L568" s="180"/>
      <c r="M568" s="180"/>
      <c r="N568" s="180"/>
      <c r="O568" s="180"/>
      <c r="P568" s="216"/>
      <c r="Q568" s="216"/>
      <c r="R568" s="216"/>
      <c r="S568" s="216"/>
      <c r="T568" s="216"/>
      <c r="U568" s="216"/>
      <c r="V568" s="216"/>
      <c r="W568" s="216"/>
      <c r="X568" s="216"/>
      <c r="Y568" s="216"/>
      <c r="Z568" s="216"/>
      <c r="AA568" s="216"/>
      <c r="AB568" s="216"/>
      <c r="AC568" s="216"/>
      <c r="AD568" s="216"/>
      <c r="AE568" s="216"/>
      <c r="AF568" s="216"/>
      <c r="AG568" s="216"/>
      <c r="AH568" s="216"/>
      <c r="AI568" s="216"/>
    </row>
    <row r="569" spans="1:35" ht="14.25" customHeight="1">
      <c r="A569" s="216"/>
      <c r="B569" s="216"/>
      <c r="C569" s="265" t="s">
        <v>1062</v>
      </c>
      <c r="D569" s="177" t="s">
        <v>1376</v>
      </c>
      <c r="E569" s="243" t="s">
        <v>1333</v>
      </c>
      <c r="F569" s="177" t="s">
        <v>58</v>
      </c>
      <c r="G569" s="177" t="s">
        <v>58</v>
      </c>
      <c r="H569" s="265" t="s">
        <v>1234</v>
      </c>
      <c r="I569" s="177" t="s">
        <v>52</v>
      </c>
      <c r="J569" s="269">
        <v>0</v>
      </c>
      <c r="K569" s="177" t="s">
        <v>1369</v>
      </c>
      <c r="L569" s="180"/>
      <c r="M569" s="180"/>
      <c r="N569" s="180"/>
      <c r="O569" s="180"/>
      <c r="P569" s="216"/>
      <c r="Q569" s="216"/>
      <c r="R569" s="216"/>
      <c r="S569" s="216"/>
      <c r="T569" s="216"/>
      <c r="U569" s="216"/>
      <c r="V569" s="216"/>
      <c r="W569" s="216"/>
      <c r="X569" s="216"/>
      <c r="Y569" s="216"/>
      <c r="Z569" s="216"/>
      <c r="AA569" s="216"/>
      <c r="AB569" s="216"/>
      <c r="AC569" s="216"/>
      <c r="AD569" s="216"/>
      <c r="AE569" s="216"/>
      <c r="AF569" s="216"/>
      <c r="AG569" s="216"/>
      <c r="AH569" s="216"/>
      <c r="AI569" s="216"/>
    </row>
    <row r="570" spans="1:35" ht="14.25" customHeight="1">
      <c r="A570" s="216"/>
      <c r="B570" s="216"/>
      <c r="C570" s="265" t="s">
        <v>1062</v>
      </c>
      <c r="D570" s="177" t="s">
        <v>1376</v>
      </c>
      <c r="E570" s="240" t="s">
        <v>1336</v>
      </c>
      <c r="F570" s="177" t="s">
        <v>58</v>
      </c>
      <c r="G570" s="177" t="s">
        <v>58</v>
      </c>
      <c r="H570" s="265" t="s">
        <v>1234</v>
      </c>
      <c r="I570" s="177" t="s">
        <v>52</v>
      </c>
      <c r="J570" s="269">
        <v>0</v>
      </c>
      <c r="K570" s="177" t="s">
        <v>1369</v>
      </c>
      <c r="L570" s="180"/>
      <c r="M570" s="180"/>
      <c r="N570" s="180"/>
      <c r="O570" s="180"/>
      <c r="P570" s="216"/>
      <c r="Q570" s="216"/>
      <c r="R570" s="216"/>
      <c r="S570" s="216"/>
      <c r="T570" s="216"/>
      <c r="U570" s="216"/>
      <c r="V570" s="216"/>
      <c r="W570" s="216"/>
      <c r="X570" s="216"/>
      <c r="Y570" s="216"/>
      <c r="Z570" s="216"/>
      <c r="AA570" s="216"/>
      <c r="AB570" s="216"/>
      <c r="AC570" s="216"/>
      <c r="AD570" s="216"/>
      <c r="AE570" s="216"/>
      <c r="AF570" s="216"/>
      <c r="AG570" s="216"/>
      <c r="AH570" s="216"/>
      <c r="AI570" s="216"/>
    </row>
    <row r="571" spans="1:35" ht="14.25" customHeight="1">
      <c r="A571" s="216"/>
      <c r="B571" s="216"/>
      <c r="C571" s="265" t="s">
        <v>1062</v>
      </c>
      <c r="D571" s="180" t="s">
        <v>1383</v>
      </c>
      <c r="E571" s="243" t="s">
        <v>1337</v>
      </c>
      <c r="F571" s="177" t="s">
        <v>58</v>
      </c>
      <c r="G571" s="177" t="s">
        <v>58</v>
      </c>
      <c r="H571" s="265" t="s">
        <v>1234</v>
      </c>
      <c r="I571" s="177" t="s">
        <v>52</v>
      </c>
      <c r="J571" s="269">
        <v>0</v>
      </c>
      <c r="K571" s="177" t="s">
        <v>1369</v>
      </c>
      <c r="L571" s="180"/>
      <c r="M571" s="180"/>
      <c r="N571" s="180"/>
      <c r="O571" s="180"/>
      <c r="P571" s="216"/>
      <c r="Q571" s="216"/>
      <c r="R571" s="216"/>
      <c r="S571" s="216"/>
      <c r="T571" s="216"/>
      <c r="U571" s="216"/>
      <c r="V571" s="216"/>
      <c r="W571" s="216"/>
      <c r="X571" s="216"/>
      <c r="Y571" s="216"/>
      <c r="Z571" s="216"/>
      <c r="AA571" s="216"/>
      <c r="AB571" s="216"/>
      <c r="AC571" s="216"/>
      <c r="AD571" s="216"/>
      <c r="AE571" s="216"/>
      <c r="AF571" s="216"/>
      <c r="AG571" s="216"/>
      <c r="AH571" s="216"/>
      <c r="AI571" s="216"/>
    </row>
    <row r="572" spans="1:35" ht="14.25" customHeight="1">
      <c r="A572" s="216"/>
      <c r="B572" s="216"/>
      <c r="C572" s="265" t="s">
        <v>1062</v>
      </c>
      <c r="D572" s="180" t="s">
        <v>1383</v>
      </c>
      <c r="E572" s="240" t="s">
        <v>1340</v>
      </c>
      <c r="F572" s="177" t="s">
        <v>58</v>
      </c>
      <c r="G572" s="177" t="s">
        <v>58</v>
      </c>
      <c r="H572" s="265" t="s">
        <v>1234</v>
      </c>
      <c r="I572" s="177" t="s">
        <v>52</v>
      </c>
      <c r="J572" s="269">
        <v>0</v>
      </c>
      <c r="K572" s="177" t="s">
        <v>1369</v>
      </c>
      <c r="L572" s="180"/>
      <c r="M572" s="180"/>
      <c r="N572" s="180"/>
      <c r="O572" s="180"/>
      <c r="P572" s="216"/>
      <c r="Q572" s="216"/>
      <c r="R572" s="216"/>
      <c r="S572" s="216"/>
      <c r="T572" s="216"/>
      <c r="U572" s="216"/>
      <c r="V572" s="216"/>
      <c r="W572" s="216"/>
      <c r="X572" s="216"/>
      <c r="Y572" s="216"/>
      <c r="Z572" s="216"/>
      <c r="AA572" s="216"/>
      <c r="AB572" s="216"/>
      <c r="AC572" s="216"/>
      <c r="AD572" s="216"/>
      <c r="AE572" s="216"/>
      <c r="AF572" s="216"/>
      <c r="AG572" s="216"/>
      <c r="AH572" s="216"/>
      <c r="AI572" s="216"/>
    </row>
    <row r="573" spans="1:35" ht="14.25" customHeight="1">
      <c r="A573" s="216"/>
      <c r="B573" s="216"/>
      <c r="C573" s="267" t="s">
        <v>1067</v>
      </c>
      <c r="D573" s="180" t="s">
        <v>1367</v>
      </c>
      <c r="E573" s="267" t="s">
        <v>1305</v>
      </c>
      <c r="F573" s="177" t="s">
        <v>58</v>
      </c>
      <c r="G573" s="177" t="s">
        <v>58</v>
      </c>
      <c r="H573" s="267" t="s">
        <v>1236</v>
      </c>
      <c r="I573" s="180" t="s">
        <v>52</v>
      </c>
      <c r="J573" s="271">
        <v>54135</v>
      </c>
      <c r="K573" s="177" t="s">
        <v>1369</v>
      </c>
      <c r="L573" s="180"/>
      <c r="M573" s="180"/>
      <c r="N573" s="180"/>
      <c r="O573" s="180"/>
      <c r="P573" s="216"/>
      <c r="Q573" s="216"/>
      <c r="R573" s="216"/>
      <c r="S573" s="216"/>
      <c r="T573" s="216"/>
      <c r="U573" s="216"/>
      <c r="V573" s="216"/>
      <c r="W573" s="216"/>
      <c r="X573" s="216"/>
      <c r="Y573" s="216"/>
      <c r="Z573" s="216"/>
      <c r="AA573" s="216"/>
      <c r="AB573" s="216"/>
      <c r="AC573" s="216"/>
      <c r="AD573" s="216"/>
      <c r="AE573" s="216"/>
      <c r="AF573" s="216"/>
      <c r="AG573" s="216"/>
      <c r="AH573" s="216"/>
      <c r="AI573" s="216"/>
    </row>
    <row r="574" spans="1:35" ht="14.25" customHeight="1">
      <c r="A574" s="216"/>
      <c r="B574" s="216"/>
      <c r="C574" s="265" t="s">
        <v>1067</v>
      </c>
      <c r="D574" s="177" t="s">
        <v>1367</v>
      </c>
      <c r="E574" s="265" t="s">
        <v>1302</v>
      </c>
      <c r="F574" s="177" t="s">
        <v>58</v>
      </c>
      <c r="G574" s="177" t="s">
        <v>58</v>
      </c>
      <c r="H574" s="265" t="s">
        <v>1236</v>
      </c>
      <c r="I574" s="177" t="s">
        <v>52</v>
      </c>
      <c r="J574" s="269">
        <v>3711251.3</v>
      </c>
      <c r="K574" s="177" t="s">
        <v>1369</v>
      </c>
      <c r="L574" s="177"/>
      <c r="M574" s="177"/>
      <c r="N574" s="177"/>
      <c r="O574" s="177" t="s">
        <v>58</v>
      </c>
      <c r="P574" s="216"/>
      <c r="Q574" s="216"/>
      <c r="R574" s="216"/>
      <c r="S574" s="216"/>
      <c r="T574" s="216"/>
      <c r="U574" s="216"/>
      <c r="V574" s="216"/>
      <c r="W574" s="216"/>
      <c r="X574" s="216"/>
      <c r="Y574" s="216"/>
      <c r="Z574" s="216"/>
      <c r="AA574" s="216"/>
      <c r="AB574" s="216"/>
      <c r="AC574" s="216"/>
      <c r="AD574" s="216"/>
      <c r="AE574" s="216"/>
      <c r="AF574" s="216"/>
      <c r="AG574" s="216"/>
      <c r="AH574" s="216"/>
      <c r="AI574" s="216"/>
    </row>
    <row r="575" spans="1:35" ht="14.25" customHeight="1">
      <c r="A575" s="216"/>
      <c r="B575" s="216"/>
      <c r="C575" s="265" t="s">
        <v>1067</v>
      </c>
      <c r="D575" s="177" t="s">
        <v>1367</v>
      </c>
      <c r="E575" s="243" t="s">
        <v>1306</v>
      </c>
      <c r="F575" s="177" t="s">
        <v>58</v>
      </c>
      <c r="G575" s="177" t="s">
        <v>58</v>
      </c>
      <c r="H575" s="265" t="s">
        <v>1236</v>
      </c>
      <c r="I575" s="177" t="s">
        <v>52</v>
      </c>
      <c r="J575" s="269">
        <v>0</v>
      </c>
      <c r="K575" s="177" t="s">
        <v>1369</v>
      </c>
      <c r="L575" s="177"/>
      <c r="M575" s="177"/>
      <c r="N575" s="177"/>
      <c r="O575" s="177"/>
      <c r="P575" s="216"/>
      <c r="Q575" s="216"/>
      <c r="R575" s="216"/>
      <c r="S575" s="216"/>
      <c r="T575" s="216"/>
      <c r="U575" s="216"/>
      <c r="V575" s="216"/>
      <c r="W575" s="216"/>
      <c r="X575" s="216"/>
      <c r="Y575" s="216"/>
      <c r="Z575" s="216"/>
      <c r="AA575" s="216"/>
      <c r="AB575" s="216"/>
      <c r="AC575" s="216"/>
      <c r="AD575" s="216"/>
      <c r="AE575" s="216"/>
      <c r="AF575" s="216"/>
      <c r="AG575" s="216"/>
      <c r="AH575" s="216"/>
      <c r="AI575" s="216"/>
    </row>
    <row r="576" spans="1:35" ht="14.25" customHeight="1">
      <c r="A576" s="216"/>
      <c r="B576" s="216"/>
      <c r="C576" s="265" t="s">
        <v>1067</v>
      </c>
      <c r="D576" s="177" t="s">
        <v>1367</v>
      </c>
      <c r="E576" s="240" t="s">
        <v>1307</v>
      </c>
      <c r="F576" s="177" t="s">
        <v>58</v>
      </c>
      <c r="G576" s="177" t="s">
        <v>58</v>
      </c>
      <c r="H576" s="265" t="s">
        <v>1236</v>
      </c>
      <c r="I576" s="177" t="s">
        <v>52</v>
      </c>
      <c r="J576" s="269">
        <v>0</v>
      </c>
      <c r="K576" s="177" t="s">
        <v>1369</v>
      </c>
      <c r="L576" s="177"/>
      <c r="M576" s="177"/>
      <c r="N576" s="177"/>
      <c r="O576" s="177"/>
      <c r="P576" s="216"/>
      <c r="Q576" s="216"/>
      <c r="R576" s="216"/>
      <c r="S576" s="216"/>
      <c r="T576" s="216"/>
      <c r="U576" s="216"/>
      <c r="V576" s="216"/>
      <c r="W576" s="216"/>
      <c r="X576" s="216"/>
      <c r="Y576" s="216"/>
      <c r="Z576" s="216"/>
      <c r="AA576" s="216"/>
      <c r="AB576" s="216"/>
      <c r="AC576" s="216"/>
      <c r="AD576" s="216"/>
      <c r="AE576" s="216"/>
      <c r="AF576" s="216"/>
      <c r="AG576" s="216"/>
      <c r="AH576" s="216"/>
      <c r="AI576" s="216"/>
    </row>
    <row r="577" spans="1:35" ht="14.25" customHeight="1">
      <c r="A577" s="216"/>
      <c r="B577" s="216"/>
      <c r="C577" s="265" t="s">
        <v>1067</v>
      </c>
      <c r="D577" s="177" t="s">
        <v>1367</v>
      </c>
      <c r="E577" s="243" t="s">
        <v>1310</v>
      </c>
      <c r="F577" s="177" t="s">
        <v>58</v>
      </c>
      <c r="G577" s="177" t="s">
        <v>58</v>
      </c>
      <c r="H577" s="265" t="s">
        <v>1236</v>
      </c>
      <c r="I577" s="177" t="s">
        <v>52</v>
      </c>
      <c r="J577" s="269">
        <v>0</v>
      </c>
      <c r="K577" s="177" t="s">
        <v>1369</v>
      </c>
      <c r="L577" s="177"/>
      <c r="M577" s="177"/>
      <c r="N577" s="177"/>
      <c r="O577" s="177"/>
      <c r="P577" s="216"/>
      <c r="Q577" s="216"/>
      <c r="R577" s="216"/>
      <c r="S577" s="216"/>
      <c r="T577" s="216"/>
      <c r="U577" s="216"/>
      <c r="V577" s="216"/>
      <c r="W577" s="216"/>
      <c r="X577" s="216"/>
      <c r="Y577" s="216"/>
      <c r="Z577" s="216"/>
      <c r="AA577" s="216"/>
      <c r="AB577" s="216"/>
      <c r="AC577" s="216"/>
      <c r="AD577" s="216"/>
      <c r="AE577" s="216"/>
      <c r="AF577" s="216"/>
      <c r="AG577" s="216"/>
      <c r="AH577" s="216"/>
      <c r="AI577" s="216"/>
    </row>
    <row r="578" spans="1:35" ht="14.25" customHeight="1">
      <c r="A578" s="216"/>
      <c r="B578" s="216"/>
      <c r="C578" s="265" t="s">
        <v>1067</v>
      </c>
      <c r="D578" s="177" t="s">
        <v>1367</v>
      </c>
      <c r="E578" s="240" t="s">
        <v>1313</v>
      </c>
      <c r="F578" s="177" t="s">
        <v>58</v>
      </c>
      <c r="G578" s="177" t="s">
        <v>58</v>
      </c>
      <c r="H578" s="265" t="s">
        <v>1236</v>
      </c>
      <c r="I578" s="177" t="s">
        <v>52</v>
      </c>
      <c r="J578" s="269">
        <v>0</v>
      </c>
      <c r="K578" s="177" t="s">
        <v>1369</v>
      </c>
      <c r="L578" s="177"/>
      <c r="M578" s="177"/>
      <c r="N578" s="177"/>
      <c r="O578" s="177"/>
      <c r="P578" s="216"/>
      <c r="Q578" s="216"/>
      <c r="R578" s="216"/>
      <c r="S578" s="216"/>
      <c r="T578" s="216"/>
      <c r="U578" s="216"/>
      <c r="V578" s="216"/>
      <c r="W578" s="216"/>
      <c r="X578" s="216"/>
      <c r="Y578" s="216"/>
      <c r="Z578" s="216"/>
      <c r="AA578" s="216"/>
      <c r="AB578" s="216"/>
      <c r="AC578" s="216"/>
      <c r="AD578" s="216"/>
      <c r="AE578" s="216"/>
      <c r="AF578" s="216"/>
      <c r="AG578" s="216"/>
      <c r="AH578" s="216"/>
      <c r="AI578" s="216"/>
    </row>
    <row r="579" spans="1:35" ht="14.25" customHeight="1">
      <c r="A579" s="216"/>
      <c r="B579" s="216"/>
      <c r="C579" s="265" t="s">
        <v>1067</v>
      </c>
      <c r="D579" s="177" t="s">
        <v>1367</v>
      </c>
      <c r="E579" s="243" t="s">
        <v>1311</v>
      </c>
      <c r="F579" s="177" t="s">
        <v>58</v>
      </c>
      <c r="G579" s="177" t="s">
        <v>58</v>
      </c>
      <c r="H579" s="265" t="s">
        <v>1236</v>
      </c>
      <c r="I579" s="177" t="s">
        <v>52</v>
      </c>
      <c r="J579" s="269">
        <v>0</v>
      </c>
      <c r="K579" s="177" t="s">
        <v>1369</v>
      </c>
      <c r="L579" s="177"/>
      <c r="M579" s="177"/>
      <c r="N579" s="177"/>
      <c r="O579" s="177"/>
      <c r="P579" s="216"/>
      <c r="Q579" s="216"/>
      <c r="R579" s="216"/>
      <c r="S579" s="216"/>
      <c r="T579" s="216"/>
      <c r="U579" s="216"/>
      <c r="V579" s="216"/>
      <c r="W579" s="216"/>
      <c r="X579" s="216"/>
      <c r="Y579" s="216"/>
      <c r="Z579" s="216"/>
      <c r="AA579" s="216"/>
      <c r="AB579" s="216"/>
      <c r="AC579" s="216"/>
      <c r="AD579" s="216"/>
      <c r="AE579" s="216"/>
      <c r="AF579" s="216"/>
      <c r="AG579" s="216"/>
      <c r="AH579" s="216"/>
      <c r="AI579" s="216"/>
    </row>
    <row r="580" spans="1:35" ht="14.25" customHeight="1">
      <c r="A580" s="216"/>
      <c r="B580" s="216"/>
      <c r="C580" s="265" t="s">
        <v>1067</v>
      </c>
      <c r="D580" s="177" t="s">
        <v>1371</v>
      </c>
      <c r="E580" s="240" t="s">
        <v>1317</v>
      </c>
      <c r="F580" s="177" t="s">
        <v>58</v>
      </c>
      <c r="G580" s="177" t="s">
        <v>58</v>
      </c>
      <c r="H580" s="265" t="s">
        <v>1236</v>
      </c>
      <c r="I580" s="177" t="s">
        <v>52</v>
      </c>
      <c r="J580" s="269">
        <v>0</v>
      </c>
      <c r="K580" s="177" t="s">
        <v>1369</v>
      </c>
      <c r="L580" s="177"/>
      <c r="M580" s="177"/>
      <c r="N580" s="177"/>
      <c r="O580" s="177"/>
      <c r="P580" s="216"/>
      <c r="Q580" s="216"/>
      <c r="R580" s="216"/>
      <c r="S580" s="216"/>
      <c r="T580" s="216"/>
      <c r="U580" s="216"/>
      <c r="V580" s="216"/>
      <c r="W580" s="216"/>
      <c r="X580" s="216"/>
      <c r="Y580" s="216"/>
      <c r="Z580" s="216"/>
      <c r="AA580" s="216"/>
      <c r="AB580" s="216"/>
      <c r="AC580" s="216"/>
      <c r="AD580" s="216"/>
      <c r="AE580" s="216"/>
      <c r="AF580" s="216"/>
      <c r="AG580" s="216"/>
      <c r="AH580" s="216"/>
      <c r="AI580" s="216"/>
    </row>
    <row r="581" spans="1:35" ht="14.25" customHeight="1">
      <c r="A581" s="216"/>
      <c r="B581" s="216"/>
      <c r="C581" s="265" t="s">
        <v>1067</v>
      </c>
      <c r="D581" s="177" t="s">
        <v>1371</v>
      </c>
      <c r="E581" s="243" t="s">
        <v>1318</v>
      </c>
      <c r="F581" s="177" t="s">
        <v>58</v>
      </c>
      <c r="G581" s="177" t="s">
        <v>58</v>
      </c>
      <c r="H581" s="265" t="s">
        <v>1236</v>
      </c>
      <c r="I581" s="177" t="s">
        <v>52</v>
      </c>
      <c r="J581" s="269">
        <v>0</v>
      </c>
      <c r="K581" s="177" t="s">
        <v>1369</v>
      </c>
      <c r="L581" s="177"/>
      <c r="M581" s="177"/>
      <c r="N581" s="177"/>
      <c r="O581" s="177"/>
      <c r="P581" s="216"/>
      <c r="Q581" s="216"/>
      <c r="R581" s="216"/>
      <c r="S581" s="216"/>
      <c r="T581" s="216"/>
      <c r="U581" s="216"/>
      <c r="V581" s="216"/>
      <c r="W581" s="216"/>
      <c r="X581" s="216"/>
      <c r="Y581" s="216"/>
      <c r="Z581" s="216"/>
      <c r="AA581" s="216"/>
      <c r="AB581" s="216"/>
      <c r="AC581" s="216"/>
      <c r="AD581" s="216"/>
      <c r="AE581" s="216"/>
      <c r="AF581" s="216"/>
      <c r="AG581" s="216"/>
      <c r="AH581" s="216"/>
      <c r="AI581" s="216"/>
    </row>
    <row r="582" spans="1:35" ht="14.25" customHeight="1">
      <c r="A582" s="216"/>
      <c r="B582" s="216"/>
      <c r="C582" s="265" t="s">
        <v>1067</v>
      </c>
      <c r="D582" s="177" t="s">
        <v>1371</v>
      </c>
      <c r="E582" s="240" t="s">
        <v>1372</v>
      </c>
      <c r="F582" s="177" t="s">
        <v>58</v>
      </c>
      <c r="G582" s="177" t="s">
        <v>58</v>
      </c>
      <c r="H582" s="265" t="s">
        <v>1236</v>
      </c>
      <c r="I582" s="177" t="s">
        <v>52</v>
      </c>
      <c r="J582" s="269">
        <v>0</v>
      </c>
      <c r="K582" s="177" t="s">
        <v>1369</v>
      </c>
      <c r="L582" s="177"/>
      <c r="M582" s="177"/>
      <c r="N582" s="177"/>
      <c r="O582" s="177"/>
      <c r="P582" s="216"/>
      <c r="Q582" s="216"/>
      <c r="R582" s="216"/>
      <c r="S582" s="216"/>
      <c r="T582" s="216"/>
      <c r="U582" s="216"/>
      <c r="V582" s="216"/>
      <c r="W582" s="216"/>
      <c r="X582" s="216"/>
      <c r="Y582" s="216"/>
      <c r="Z582" s="216"/>
      <c r="AA582" s="216"/>
      <c r="AB582" s="216"/>
      <c r="AC582" s="216"/>
      <c r="AD582" s="216"/>
      <c r="AE582" s="216"/>
      <c r="AF582" s="216"/>
      <c r="AG582" s="216"/>
      <c r="AH582" s="216"/>
      <c r="AI582" s="216"/>
    </row>
    <row r="583" spans="1:35" ht="14.25" customHeight="1">
      <c r="A583" s="216"/>
      <c r="B583" s="216"/>
      <c r="C583" s="265" t="s">
        <v>1067</v>
      </c>
      <c r="D583" s="177" t="s">
        <v>1373</v>
      </c>
      <c r="E583" s="243" t="s">
        <v>1320</v>
      </c>
      <c r="F583" s="177" t="s">
        <v>58</v>
      </c>
      <c r="G583" s="177" t="s">
        <v>58</v>
      </c>
      <c r="H583" s="265" t="s">
        <v>1236</v>
      </c>
      <c r="I583" s="177" t="s">
        <v>52</v>
      </c>
      <c r="J583" s="269">
        <v>0</v>
      </c>
      <c r="K583" s="177" t="s">
        <v>1369</v>
      </c>
      <c r="L583" s="177"/>
      <c r="M583" s="177"/>
      <c r="N583" s="177"/>
      <c r="O583" s="177"/>
      <c r="P583" s="216"/>
      <c r="Q583" s="216"/>
      <c r="R583" s="216"/>
      <c r="S583" s="216"/>
      <c r="T583" s="216"/>
      <c r="U583" s="216"/>
      <c r="V583" s="216"/>
      <c r="W583" s="216"/>
      <c r="X583" s="216"/>
      <c r="Y583" s="216"/>
      <c r="Z583" s="216"/>
      <c r="AA583" s="216"/>
      <c r="AB583" s="216"/>
      <c r="AC583" s="216"/>
      <c r="AD583" s="216"/>
      <c r="AE583" s="216"/>
      <c r="AF583" s="216"/>
      <c r="AG583" s="216"/>
      <c r="AH583" s="216"/>
      <c r="AI583" s="216"/>
    </row>
    <row r="584" spans="1:35" ht="14.25" customHeight="1">
      <c r="A584" s="216"/>
      <c r="B584" s="216"/>
      <c r="C584" s="265" t="s">
        <v>1067</v>
      </c>
      <c r="D584" s="177" t="s">
        <v>1374</v>
      </c>
      <c r="E584" s="265" t="s">
        <v>1322</v>
      </c>
      <c r="F584" s="177" t="s">
        <v>58</v>
      </c>
      <c r="G584" s="177" t="s">
        <v>58</v>
      </c>
      <c r="H584" s="265" t="s">
        <v>1236</v>
      </c>
      <c r="I584" s="177" t="s">
        <v>52</v>
      </c>
      <c r="J584" s="269">
        <v>257812.54</v>
      </c>
      <c r="K584" s="177" t="s">
        <v>1369</v>
      </c>
      <c r="L584" s="177"/>
      <c r="M584" s="177"/>
      <c r="N584" s="177"/>
      <c r="O584" s="177"/>
      <c r="P584" s="216"/>
      <c r="Q584" s="216"/>
      <c r="R584" s="216"/>
      <c r="S584" s="216"/>
      <c r="T584" s="216"/>
      <c r="U584" s="216"/>
      <c r="V584" s="216"/>
      <c r="W584" s="216"/>
      <c r="X584" s="216"/>
      <c r="Y584" s="216"/>
      <c r="Z584" s="216"/>
      <c r="AA584" s="216"/>
      <c r="AB584" s="216"/>
      <c r="AC584" s="216"/>
      <c r="AD584" s="216"/>
      <c r="AE584" s="216"/>
      <c r="AF584" s="216"/>
      <c r="AG584" s="216"/>
      <c r="AH584" s="216"/>
      <c r="AI584" s="216"/>
    </row>
    <row r="585" spans="1:35" ht="14.25" customHeight="1">
      <c r="A585" s="216"/>
      <c r="B585" s="216"/>
      <c r="C585" s="265" t="s">
        <v>1067</v>
      </c>
      <c r="D585" s="177" t="s">
        <v>1374</v>
      </c>
      <c r="E585" s="243" t="s">
        <v>1375</v>
      </c>
      <c r="F585" s="177" t="s">
        <v>58</v>
      </c>
      <c r="G585" s="177" t="s">
        <v>58</v>
      </c>
      <c r="H585" s="265" t="s">
        <v>1236</v>
      </c>
      <c r="I585" s="177" t="s">
        <v>52</v>
      </c>
      <c r="J585" s="269">
        <v>0</v>
      </c>
      <c r="K585" s="177" t="s">
        <v>1369</v>
      </c>
      <c r="L585" s="177"/>
      <c r="M585" s="177"/>
      <c r="N585" s="177"/>
      <c r="O585" s="177"/>
      <c r="P585" s="216"/>
      <c r="Q585" s="216"/>
      <c r="R585" s="216"/>
      <c r="S585" s="216"/>
      <c r="T585" s="216"/>
      <c r="U585" s="216"/>
      <c r="V585" s="216"/>
      <c r="W585" s="216"/>
      <c r="X585" s="216"/>
      <c r="Y585" s="216"/>
      <c r="Z585" s="216"/>
      <c r="AA585" s="216"/>
      <c r="AB585" s="216"/>
      <c r="AC585" s="216"/>
      <c r="AD585" s="216"/>
      <c r="AE585" s="216"/>
      <c r="AF585" s="216"/>
      <c r="AG585" s="216"/>
      <c r="AH585" s="216"/>
      <c r="AI585" s="216"/>
    </row>
    <row r="586" spans="1:35" ht="14.25" customHeight="1">
      <c r="A586" s="216"/>
      <c r="B586" s="216"/>
      <c r="C586" s="265" t="s">
        <v>1067</v>
      </c>
      <c r="D586" s="177" t="s">
        <v>1374</v>
      </c>
      <c r="E586" s="240" t="s">
        <v>1326</v>
      </c>
      <c r="F586" s="177" t="s">
        <v>58</v>
      </c>
      <c r="G586" s="177" t="s">
        <v>58</v>
      </c>
      <c r="H586" s="265" t="s">
        <v>1236</v>
      </c>
      <c r="I586" s="177" t="s">
        <v>52</v>
      </c>
      <c r="J586" s="269">
        <v>0</v>
      </c>
      <c r="K586" s="177" t="s">
        <v>1369</v>
      </c>
      <c r="L586" s="177"/>
      <c r="M586" s="177"/>
      <c r="N586" s="177"/>
      <c r="O586" s="177"/>
      <c r="P586" s="216"/>
      <c r="Q586" s="216"/>
      <c r="R586" s="216"/>
      <c r="S586" s="216"/>
      <c r="T586" s="216"/>
      <c r="U586" s="216"/>
      <c r="V586" s="216"/>
      <c r="W586" s="216"/>
      <c r="X586" s="216"/>
      <c r="Y586" s="216"/>
      <c r="Z586" s="216"/>
      <c r="AA586" s="216"/>
      <c r="AB586" s="216"/>
      <c r="AC586" s="216"/>
      <c r="AD586" s="216"/>
      <c r="AE586" s="216"/>
      <c r="AF586" s="216"/>
      <c r="AG586" s="216"/>
      <c r="AH586" s="216"/>
      <c r="AI586" s="216"/>
    </row>
    <row r="587" spans="1:35" ht="14.25" customHeight="1">
      <c r="A587" s="216"/>
      <c r="B587" s="216"/>
      <c r="C587" s="265" t="s">
        <v>1067</v>
      </c>
      <c r="D587" s="177" t="s">
        <v>1376</v>
      </c>
      <c r="E587" s="243" t="s">
        <v>1327</v>
      </c>
      <c r="F587" s="177" t="s">
        <v>58</v>
      </c>
      <c r="G587" s="177" t="s">
        <v>58</v>
      </c>
      <c r="H587" s="265" t="s">
        <v>1236</v>
      </c>
      <c r="I587" s="177" t="s">
        <v>52</v>
      </c>
      <c r="J587" s="269">
        <v>0</v>
      </c>
      <c r="K587" s="177" t="s">
        <v>1369</v>
      </c>
      <c r="L587" s="177"/>
      <c r="M587" s="177"/>
      <c r="N587" s="177"/>
      <c r="O587" s="177"/>
      <c r="P587" s="216"/>
      <c r="Q587" s="216"/>
      <c r="R587" s="216"/>
      <c r="S587" s="216"/>
      <c r="T587" s="216"/>
      <c r="U587" s="216"/>
      <c r="V587" s="216"/>
      <c r="W587" s="216"/>
      <c r="X587" s="216"/>
      <c r="Y587" s="216"/>
      <c r="Z587" s="216"/>
      <c r="AA587" s="216"/>
      <c r="AB587" s="216"/>
      <c r="AC587" s="216"/>
      <c r="AD587" s="216"/>
      <c r="AE587" s="216"/>
      <c r="AF587" s="216"/>
      <c r="AG587" s="216"/>
      <c r="AH587" s="216"/>
      <c r="AI587" s="216"/>
    </row>
    <row r="588" spans="1:35" ht="14.25" customHeight="1">
      <c r="A588" s="216"/>
      <c r="B588" s="216"/>
      <c r="C588" s="265" t="s">
        <v>1067</v>
      </c>
      <c r="D588" s="177" t="s">
        <v>1376</v>
      </c>
      <c r="E588" s="265" t="s">
        <v>1377</v>
      </c>
      <c r="F588" s="177" t="s">
        <v>58</v>
      </c>
      <c r="G588" s="177" t="s">
        <v>58</v>
      </c>
      <c r="H588" s="265" t="s">
        <v>1236</v>
      </c>
      <c r="I588" s="177" t="s">
        <v>52</v>
      </c>
      <c r="J588" s="269">
        <v>0</v>
      </c>
      <c r="K588" s="177" t="s">
        <v>1369</v>
      </c>
      <c r="L588" s="177"/>
      <c r="M588" s="177"/>
      <c r="N588" s="177"/>
      <c r="O588" s="177"/>
      <c r="P588" s="216"/>
      <c r="Q588" s="216"/>
      <c r="R588" s="216"/>
      <c r="S588" s="216"/>
      <c r="T588" s="216"/>
      <c r="U588" s="216"/>
      <c r="V588" s="216"/>
      <c r="W588" s="216"/>
      <c r="X588" s="216"/>
      <c r="Y588" s="216"/>
      <c r="Z588" s="216"/>
      <c r="AA588" s="216"/>
      <c r="AB588" s="216"/>
      <c r="AC588" s="216"/>
      <c r="AD588" s="216"/>
      <c r="AE588" s="216"/>
      <c r="AF588" s="216"/>
      <c r="AG588" s="216"/>
      <c r="AH588" s="216"/>
      <c r="AI588" s="216"/>
    </row>
    <row r="589" spans="1:35" ht="14.25" customHeight="1">
      <c r="A589" s="216"/>
      <c r="B589" s="216"/>
      <c r="C589" s="265" t="s">
        <v>1067</v>
      </c>
      <c r="D589" s="177" t="s">
        <v>1376</v>
      </c>
      <c r="E589" s="265" t="s">
        <v>1378</v>
      </c>
      <c r="F589" s="177" t="s">
        <v>58</v>
      </c>
      <c r="G589" s="177" t="s">
        <v>58</v>
      </c>
      <c r="H589" s="265" t="s">
        <v>1236</v>
      </c>
      <c r="I589" s="177" t="s">
        <v>52</v>
      </c>
      <c r="J589" s="269">
        <v>0</v>
      </c>
      <c r="K589" s="177" t="s">
        <v>1369</v>
      </c>
      <c r="L589" s="177"/>
      <c r="M589" s="177"/>
      <c r="N589" s="177"/>
      <c r="O589" s="177"/>
      <c r="P589" s="216"/>
      <c r="Q589" s="216"/>
      <c r="R589" s="216"/>
      <c r="S589" s="216"/>
      <c r="T589" s="216"/>
      <c r="U589" s="216"/>
      <c r="V589" s="216"/>
      <c r="W589" s="216"/>
      <c r="X589" s="216"/>
      <c r="Y589" s="216"/>
      <c r="Z589" s="216"/>
      <c r="AA589" s="216"/>
      <c r="AB589" s="216"/>
      <c r="AC589" s="216"/>
      <c r="AD589" s="216"/>
      <c r="AE589" s="216"/>
      <c r="AF589" s="216"/>
      <c r="AG589" s="216"/>
      <c r="AH589" s="216"/>
      <c r="AI589" s="216"/>
    </row>
    <row r="590" spans="1:35" ht="14.25" customHeight="1">
      <c r="A590" s="216"/>
      <c r="B590" s="216"/>
      <c r="C590" s="265" t="s">
        <v>1067</v>
      </c>
      <c r="D590" s="177" t="s">
        <v>1376</v>
      </c>
      <c r="E590" s="265" t="s">
        <v>1379</v>
      </c>
      <c r="F590" s="177" t="s">
        <v>58</v>
      </c>
      <c r="G590" s="177" t="s">
        <v>58</v>
      </c>
      <c r="H590" s="265" t="s">
        <v>1236</v>
      </c>
      <c r="I590" s="177" t="s">
        <v>52</v>
      </c>
      <c r="J590" s="269">
        <v>0</v>
      </c>
      <c r="K590" s="177" t="s">
        <v>1369</v>
      </c>
      <c r="L590" s="177"/>
      <c r="M590" s="177"/>
      <c r="N590" s="177"/>
      <c r="O590" s="177"/>
      <c r="P590" s="216"/>
      <c r="Q590" s="216"/>
      <c r="R590" s="216"/>
      <c r="S590" s="216"/>
      <c r="T590" s="216"/>
      <c r="U590" s="216"/>
      <c r="V590" s="216"/>
      <c r="W590" s="216"/>
      <c r="X590" s="216"/>
      <c r="Y590" s="216"/>
      <c r="Z590" s="216"/>
      <c r="AA590" s="216"/>
      <c r="AB590" s="216"/>
      <c r="AC590" s="216"/>
      <c r="AD590" s="216"/>
      <c r="AE590" s="216"/>
      <c r="AF590" s="216"/>
      <c r="AG590" s="216"/>
      <c r="AH590" s="216"/>
      <c r="AI590" s="216"/>
    </row>
    <row r="591" spans="1:35" ht="45.95">
      <c r="C591" s="265" t="s">
        <v>1067</v>
      </c>
      <c r="D591" s="177" t="s">
        <v>1376</v>
      </c>
      <c r="E591" s="243" t="s">
        <v>1324</v>
      </c>
      <c r="F591" s="177" t="s">
        <v>58</v>
      </c>
      <c r="G591" s="177" t="s">
        <v>58</v>
      </c>
      <c r="H591" s="265" t="s">
        <v>1236</v>
      </c>
      <c r="I591" s="177" t="s">
        <v>52</v>
      </c>
      <c r="J591" s="581">
        <v>432200</v>
      </c>
      <c r="K591" s="177" t="s">
        <v>1369</v>
      </c>
    </row>
    <row r="592" spans="1:35" ht="45.95">
      <c r="C592" s="265" t="s">
        <v>1067</v>
      </c>
      <c r="D592" s="177" t="s">
        <v>1376</v>
      </c>
      <c r="E592" s="240" t="s">
        <v>1333</v>
      </c>
      <c r="F592" s="177" t="s">
        <v>58</v>
      </c>
      <c r="G592" s="177" t="s">
        <v>58</v>
      </c>
      <c r="H592" s="265" t="s">
        <v>1236</v>
      </c>
      <c r="I592" s="177" t="s">
        <v>52</v>
      </c>
      <c r="J592" s="269">
        <v>0</v>
      </c>
      <c r="K592" s="177" t="s">
        <v>1369</v>
      </c>
    </row>
    <row r="593" spans="1:35" ht="45.95">
      <c r="C593" s="265" t="s">
        <v>1067</v>
      </c>
      <c r="D593" s="177" t="s">
        <v>1376</v>
      </c>
      <c r="E593" s="243" t="s">
        <v>1336</v>
      </c>
      <c r="F593" s="177" t="s">
        <v>58</v>
      </c>
      <c r="G593" s="177" t="s">
        <v>58</v>
      </c>
      <c r="H593" s="265" t="s">
        <v>1236</v>
      </c>
      <c r="I593" s="177" t="s">
        <v>52</v>
      </c>
      <c r="J593" s="581">
        <v>500</v>
      </c>
      <c r="K593" s="177" t="s">
        <v>1369</v>
      </c>
    </row>
    <row r="594" spans="1:35" ht="14.25" customHeight="1">
      <c r="A594" s="216"/>
      <c r="B594" s="216"/>
      <c r="C594" s="265" t="s">
        <v>1067</v>
      </c>
      <c r="D594" s="177" t="s">
        <v>1383</v>
      </c>
      <c r="E594" s="240" t="s">
        <v>1337</v>
      </c>
      <c r="F594" s="177" t="s">
        <v>58</v>
      </c>
      <c r="G594" s="177" t="s">
        <v>58</v>
      </c>
      <c r="H594" s="265" t="s">
        <v>1236</v>
      </c>
      <c r="I594" s="177" t="s">
        <v>52</v>
      </c>
      <c r="J594" s="269">
        <v>0</v>
      </c>
      <c r="K594" s="177" t="s">
        <v>1369</v>
      </c>
      <c r="L594" s="177"/>
      <c r="M594" s="177"/>
      <c r="N594" s="177"/>
      <c r="O594" s="177"/>
      <c r="P594" s="216"/>
      <c r="Q594" s="216"/>
      <c r="R594" s="216"/>
      <c r="S594" s="216"/>
      <c r="T594" s="216"/>
      <c r="U594" s="216"/>
      <c r="V594" s="216"/>
      <c r="W594" s="216"/>
      <c r="X594" s="216"/>
      <c r="Y594" s="216"/>
      <c r="Z594" s="216"/>
      <c r="AA594" s="216"/>
      <c r="AB594" s="216"/>
      <c r="AC594" s="216"/>
      <c r="AD594" s="216"/>
      <c r="AE594" s="216"/>
      <c r="AF594" s="216"/>
      <c r="AG594" s="216"/>
      <c r="AH594" s="216"/>
      <c r="AI594" s="216"/>
    </row>
    <row r="595" spans="1:35" ht="14.25" customHeight="1">
      <c r="A595" s="216"/>
      <c r="B595" s="216"/>
      <c r="C595" s="265" t="s">
        <v>1067</v>
      </c>
      <c r="D595" s="177" t="s">
        <v>1383</v>
      </c>
      <c r="E595" s="243" t="s">
        <v>1340</v>
      </c>
      <c r="F595" s="177" t="s">
        <v>58</v>
      </c>
      <c r="G595" s="177" t="s">
        <v>58</v>
      </c>
      <c r="H595" s="265" t="s">
        <v>1236</v>
      </c>
      <c r="I595" s="177" t="s">
        <v>52</v>
      </c>
      <c r="J595" s="269">
        <v>0</v>
      </c>
      <c r="K595" s="177" t="s">
        <v>1369</v>
      </c>
      <c r="L595" s="180"/>
      <c r="M595" s="180"/>
      <c r="N595" s="180"/>
      <c r="O595" s="180"/>
      <c r="P595" s="216"/>
      <c r="Q595" s="216"/>
      <c r="R595" s="216"/>
      <c r="S595" s="216"/>
      <c r="T595" s="216"/>
      <c r="U595" s="216"/>
      <c r="V595" s="216"/>
      <c r="W595" s="216"/>
      <c r="X595" s="216"/>
      <c r="Y595" s="216"/>
      <c r="Z595" s="216"/>
      <c r="AA595" s="216"/>
      <c r="AB595" s="216"/>
      <c r="AC595" s="216"/>
      <c r="AD595" s="216"/>
      <c r="AE595" s="216"/>
      <c r="AF595" s="216"/>
      <c r="AG595" s="216"/>
      <c r="AH595" s="216"/>
      <c r="AI595" s="216"/>
    </row>
    <row r="596" spans="1:35" ht="14.25" customHeight="1">
      <c r="A596" s="216"/>
      <c r="B596" s="216"/>
      <c r="C596" s="267" t="s">
        <v>1069</v>
      </c>
      <c r="D596" s="177" t="s">
        <v>1367</v>
      </c>
      <c r="E596" s="267" t="s">
        <v>1305</v>
      </c>
      <c r="F596" s="177" t="s">
        <v>58</v>
      </c>
      <c r="G596" s="177" t="s">
        <v>58</v>
      </c>
      <c r="H596" s="267" t="s">
        <v>1401</v>
      </c>
      <c r="I596" s="180" t="s">
        <v>52</v>
      </c>
      <c r="J596" s="271">
        <v>7074</v>
      </c>
      <c r="K596" s="177" t="s">
        <v>1369</v>
      </c>
      <c r="L596" s="180"/>
      <c r="M596" s="180"/>
      <c r="N596" s="180"/>
      <c r="O596" s="180" t="s">
        <v>58</v>
      </c>
      <c r="P596" s="216"/>
      <c r="Q596" s="216"/>
      <c r="R596" s="216"/>
      <c r="S596" s="216"/>
      <c r="T596" s="216"/>
      <c r="U596" s="216"/>
      <c r="V596" s="216"/>
      <c r="W596" s="216"/>
      <c r="X596" s="216"/>
      <c r="Y596" s="216"/>
      <c r="Z596" s="216"/>
      <c r="AA596" s="216"/>
      <c r="AB596" s="216"/>
      <c r="AC596" s="216"/>
      <c r="AD596" s="216"/>
      <c r="AE596" s="216"/>
      <c r="AF596" s="216"/>
      <c r="AG596" s="216"/>
      <c r="AH596" s="216"/>
      <c r="AI596" s="216"/>
    </row>
    <row r="597" spans="1:35" ht="14.25" customHeight="1">
      <c r="A597" s="216"/>
      <c r="B597" s="216"/>
      <c r="C597" s="265" t="s">
        <v>1069</v>
      </c>
      <c r="D597" s="177" t="s">
        <v>1367</v>
      </c>
      <c r="E597" s="265" t="s">
        <v>1302</v>
      </c>
      <c r="F597" s="177" t="s">
        <v>58</v>
      </c>
      <c r="G597" s="177" t="s">
        <v>58</v>
      </c>
      <c r="H597" s="265" t="s">
        <v>1401</v>
      </c>
      <c r="I597" s="177" t="s">
        <v>52</v>
      </c>
      <c r="J597" s="269">
        <v>298753.91999999998</v>
      </c>
      <c r="K597" s="177" t="s">
        <v>1369</v>
      </c>
      <c r="L597" s="177"/>
      <c r="M597" s="177"/>
      <c r="N597" s="177"/>
      <c r="O597" s="177" t="s">
        <v>58</v>
      </c>
      <c r="P597" s="216"/>
      <c r="Q597" s="216"/>
      <c r="R597" s="216"/>
      <c r="S597" s="216"/>
      <c r="T597" s="216"/>
      <c r="U597" s="216"/>
      <c r="V597" s="216"/>
      <c r="W597" s="216"/>
      <c r="X597" s="216"/>
      <c r="Y597" s="216"/>
      <c r="Z597" s="216"/>
      <c r="AA597" s="216"/>
      <c r="AB597" s="216"/>
      <c r="AC597" s="216"/>
      <c r="AD597" s="216"/>
      <c r="AE597" s="216"/>
      <c r="AF597" s="216"/>
      <c r="AG597" s="216"/>
      <c r="AH597" s="216"/>
      <c r="AI597" s="216"/>
    </row>
    <row r="598" spans="1:35" ht="14.25" customHeight="1">
      <c r="A598" s="216"/>
      <c r="B598" s="216"/>
      <c r="C598" s="265" t="s">
        <v>1069</v>
      </c>
      <c r="D598" s="177" t="s">
        <v>1367</v>
      </c>
      <c r="E598" s="240" t="s">
        <v>1306</v>
      </c>
      <c r="F598" s="177" t="s">
        <v>58</v>
      </c>
      <c r="G598" s="177" t="s">
        <v>58</v>
      </c>
      <c r="H598" s="265" t="s">
        <v>1401</v>
      </c>
      <c r="I598" s="177" t="s">
        <v>52</v>
      </c>
      <c r="J598" s="269">
        <v>0</v>
      </c>
      <c r="K598" s="177" t="s">
        <v>1369</v>
      </c>
      <c r="L598" s="180"/>
      <c r="M598" s="180"/>
      <c r="N598" s="180"/>
      <c r="O598" s="180"/>
      <c r="P598" s="216"/>
      <c r="Q598" s="216"/>
      <c r="R598" s="216"/>
      <c r="S598" s="216"/>
      <c r="T598" s="216"/>
      <c r="U598" s="216"/>
      <c r="V598" s="216"/>
      <c r="W598" s="216"/>
      <c r="X598" s="216"/>
      <c r="Y598" s="216"/>
      <c r="Z598" s="216"/>
      <c r="AA598" s="216"/>
      <c r="AB598" s="216"/>
      <c r="AC598" s="216"/>
      <c r="AD598" s="216"/>
      <c r="AE598" s="216"/>
      <c r="AF598" s="216"/>
      <c r="AG598" s="216"/>
      <c r="AH598" s="216"/>
      <c r="AI598" s="216"/>
    </row>
    <row r="599" spans="1:35" ht="14.25" customHeight="1">
      <c r="A599" s="216"/>
      <c r="B599" s="216"/>
      <c r="C599" s="265" t="s">
        <v>1069</v>
      </c>
      <c r="D599" s="177" t="s">
        <v>1367</v>
      </c>
      <c r="E599" s="243" t="s">
        <v>1307</v>
      </c>
      <c r="F599" s="177" t="s">
        <v>58</v>
      </c>
      <c r="G599" s="177" t="s">
        <v>58</v>
      </c>
      <c r="H599" s="265" t="s">
        <v>1401</v>
      </c>
      <c r="I599" s="177" t="s">
        <v>52</v>
      </c>
      <c r="J599" s="269">
        <v>0</v>
      </c>
      <c r="K599" s="177" t="s">
        <v>1369</v>
      </c>
      <c r="L599" s="180"/>
      <c r="M599" s="180"/>
      <c r="N599" s="180"/>
      <c r="O599" s="180"/>
      <c r="P599" s="216"/>
      <c r="Q599" s="216"/>
      <c r="R599" s="216"/>
      <c r="S599" s="216"/>
      <c r="T599" s="216"/>
      <c r="U599" s="216"/>
      <c r="V599" s="216"/>
      <c r="W599" s="216"/>
      <c r="X599" s="216"/>
      <c r="Y599" s="216"/>
      <c r="Z599" s="216"/>
      <c r="AA599" s="216"/>
      <c r="AB599" s="216"/>
      <c r="AC599" s="216"/>
      <c r="AD599" s="216"/>
      <c r="AE599" s="216"/>
      <c r="AF599" s="216"/>
      <c r="AG599" s="216"/>
      <c r="AH599" s="216"/>
      <c r="AI599" s="216"/>
    </row>
    <row r="600" spans="1:35" ht="14.25" customHeight="1">
      <c r="A600" s="216"/>
      <c r="B600" s="216"/>
      <c r="C600" s="265" t="s">
        <v>1069</v>
      </c>
      <c r="D600" s="177" t="s">
        <v>1367</v>
      </c>
      <c r="E600" s="240" t="s">
        <v>1310</v>
      </c>
      <c r="F600" s="177" t="s">
        <v>58</v>
      </c>
      <c r="G600" s="177" t="s">
        <v>58</v>
      </c>
      <c r="H600" s="265" t="s">
        <v>1401</v>
      </c>
      <c r="I600" s="177" t="s">
        <v>52</v>
      </c>
      <c r="J600" s="269">
        <v>0</v>
      </c>
      <c r="K600" s="177" t="s">
        <v>1369</v>
      </c>
      <c r="L600" s="180"/>
      <c r="M600" s="180"/>
      <c r="N600" s="180"/>
      <c r="O600" s="180"/>
      <c r="P600" s="216"/>
      <c r="Q600" s="216"/>
      <c r="R600" s="216"/>
      <c r="S600" s="216"/>
      <c r="T600" s="216"/>
      <c r="U600" s="216"/>
      <c r="V600" s="216"/>
      <c r="W600" s="216"/>
      <c r="X600" s="216"/>
      <c r="Y600" s="216"/>
      <c r="Z600" s="216"/>
      <c r="AA600" s="216"/>
      <c r="AB600" s="216"/>
      <c r="AC600" s="216"/>
      <c r="AD600" s="216"/>
      <c r="AE600" s="216"/>
      <c r="AF600" s="216"/>
      <c r="AG600" s="216"/>
      <c r="AH600" s="216"/>
      <c r="AI600" s="216"/>
    </row>
    <row r="601" spans="1:35" ht="14.25" customHeight="1">
      <c r="A601" s="216"/>
      <c r="B601" s="216"/>
      <c r="C601" s="265" t="s">
        <v>1069</v>
      </c>
      <c r="D601" s="177" t="s">
        <v>1367</v>
      </c>
      <c r="E601" s="243" t="s">
        <v>1313</v>
      </c>
      <c r="F601" s="177" t="s">
        <v>58</v>
      </c>
      <c r="G601" s="177" t="s">
        <v>58</v>
      </c>
      <c r="H601" s="265" t="s">
        <v>1401</v>
      </c>
      <c r="I601" s="177" t="s">
        <v>52</v>
      </c>
      <c r="J601" s="269">
        <v>0</v>
      </c>
      <c r="K601" s="177" t="s">
        <v>1369</v>
      </c>
      <c r="L601" s="180"/>
      <c r="M601" s="180"/>
      <c r="N601" s="180"/>
      <c r="O601" s="180"/>
      <c r="P601" s="216"/>
      <c r="Q601" s="216"/>
      <c r="R601" s="216"/>
      <c r="S601" s="216"/>
      <c r="T601" s="216"/>
      <c r="U601" s="216"/>
      <c r="V601" s="216"/>
      <c r="W601" s="216"/>
      <c r="X601" s="216"/>
      <c r="Y601" s="216"/>
      <c r="Z601" s="216"/>
      <c r="AA601" s="216"/>
      <c r="AB601" s="216"/>
      <c r="AC601" s="216"/>
      <c r="AD601" s="216"/>
      <c r="AE601" s="216"/>
      <c r="AF601" s="216"/>
      <c r="AG601" s="216"/>
      <c r="AH601" s="216"/>
      <c r="AI601" s="216"/>
    </row>
    <row r="602" spans="1:35" ht="14.25" customHeight="1">
      <c r="A602" s="216"/>
      <c r="B602" s="216"/>
      <c r="C602" s="267" t="s">
        <v>1069</v>
      </c>
      <c r="D602" s="180" t="s">
        <v>1367</v>
      </c>
      <c r="E602" s="240" t="s">
        <v>1311</v>
      </c>
      <c r="F602" s="177" t="s">
        <v>58</v>
      </c>
      <c r="G602" s="177" t="s">
        <v>58</v>
      </c>
      <c r="H602" s="267" t="s">
        <v>1401</v>
      </c>
      <c r="I602" s="180" t="s">
        <v>52</v>
      </c>
      <c r="J602" s="271">
        <v>4658118.16</v>
      </c>
      <c r="K602" s="177" t="s">
        <v>1369</v>
      </c>
      <c r="L602" s="180"/>
      <c r="M602" s="180"/>
      <c r="N602" s="180"/>
      <c r="O602" s="180" t="s">
        <v>58</v>
      </c>
      <c r="P602" s="216"/>
      <c r="Q602" s="216"/>
      <c r="R602" s="216"/>
      <c r="S602" s="216"/>
      <c r="T602" s="216"/>
      <c r="U602" s="216"/>
      <c r="V602" s="216"/>
      <c r="W602" s="216"/>
      <c r="X602" s="216"/>
      <c r="Y602" s="216"/>
      <c r="Z602" s="216"/>
      <c r="AA602" s="216"/>
      <c r="AB602" s="216"/>
      <c r="AC602" s="216"/>
      <c r="AD602" s="216"/>
      <c r="AE602" s="216"/>
      <c r="AF602" s="216"/>
      <c r="AG602" s="216"/>
      <c r="AH602" s="216"/>
      <c r="AI602" s="216"/>
    </row>
    <row r="603" spans="1:35" ht="14.25" customHeight="1">
      <c r="A603" s="216"/>
      <c r="B603" s="216"/>
      <c r="C603" s="267" t="s">
        <v>1069</v>
      </c>
      <c r="D603" s="177" t="s">
        <v>1371</v>
      </c>
      <c r="E603" s="243" t="s">
        <v>1317</v>
      </c>
      <c r="F603" s="177" t="s">
        <v>58</v>
      </c>
      <c r="G603" s="177" t="s">
        <v>58</v>
      </c>
      <c r="H603" s="267" t="s">
        <v>1401</v>
      </c>
      <c r="I603" s="180" t="s">
        <v>52</v>
      </c>
      <c r="J603" s="269">
        <v>0</v>
      </c>
      <c r="K603" s="177" t="s">
        <v>1369</v>
      </c>
      <c r="L603" s="180"/>
      <c r="M603" s="180"/>
      <c r="N603" s="180"/>
      <c r="O603" s="180"/>
      <c r="P603" s="216"/>
      <c r="Q603" s="216"/>
      <c r="R603" s="216"/>
      <c r="S603" s="216"/>
      <c r="T603" s="216"/>
      <c r="U603" s="216"/>
      <c r="V603" s="216"/>
      <c r="W603" s="216"/>
      <c r="X603" s="216"/>
      <c r="Y603" s="216"/>
      <c r="Z603" s="216"/>
      <c r="AA603" s="216"/>
      <c r="AB603" s="216"/>
      <c r="AC603" s="216"/>
      <c r="AD603" s="216"/>
      <c r="AE603" s="216"/>
      <c r="AF603" s="216"/>
      <c r="AG603" s="216"/>
      <c r="AH603" s="216"/>
      <c r="AI603" s="216"/>
    </row>
    <row r="604" spans="1:35" ht="14.25" customHeight="1">
      <c r="A604" s="216"/>
      <c r="B604" s="216"/>
      <c r="C604" s="267" t="s">
        <v>1069</v>
      </c>
      <c r="D604" s="177" t="s">
        <v>1371</v>
      </c>
      <c r="E604" s="240" t="s">
        <v>1318</v>
      </c>
      <c r="F604" s="177" t="s">
        <v>58</v>
      </c>
      <c r="G604" s="177" t="s">
        <v>58</v>
      </c>
      <c r="H604" s="267" t="s">
        <v>1401</v>
      </c>
      <c r="I604" s="180" t="s">
        <v>52</v>
      </c>
      <c r="J604" s="269">
        <v>0</v>
      </c>
      <c r="K604" s="177" t="s">
        <v>1369</v>
      </c>
      <c r="L604" s="180"/>
      <c r="M604" s="180"/>
      <c r="N604" s="180"/>
      <c r="O604" s="180"/>
      <c r="P604" s="216"/>
      <c r="Q604" s="216"/>
      <c r="R604" s="216"/>
      <c r="S604" s="216"/>
      <c r="T604" s="216"/>
      <c r="U604" s="216"/>
      <c r="V604" s="216"/>
      <c r="W604" s="216"/>
      <c r="X604" s="216"/>
      <c r="Y604" s="216"/>
      <c r="Z604" s="216"/>
      <c r="AA604" s="216"/>
      <c r="AB604" s="216"/>
      <c r="AC604" s="216"/>
      <c r="AD604" s="216"/>
      <c r="AE604" s="216"/>
      <c r="AF604" s="216"/>
      <c r="AG604" s="216"/>
      <c r="AH604" s="216"/>
      <c r="AI604" s="216"/>
    </row>
    <row r="605" spans="1:35" ht="14.25" customHeight="1">
      <c r="A605" s="216"/>
      <c r="B605" s="216"/>
      <c r="C605" s="267" t="s">
        <v>1069</v>
      </c>
      <c r="D605" s="177" t="s">
        <v>1371</v>
      </c>
      <c r="E605" s="243" t="s">
        <v>1372</v>
      </c>
      <c r="F605" s="177" t="s">
        <v>58</v>
      </c>
      <c r="G605" s="177" t="s">
        <v>58</v>
      </c>
      <c r="H605" s="267" t="s">
        <v>1401</v>
      </c>
      <c r="I605" s="180" t="s">
        <v>52</v>
      </c>
      <c r="J605" s="269">
        <v>0</v>
      </c>
      <c r="K605" s="177" t="s">
        <v>1369</v>
      </c>
      <c r="L605" s="180"/>
      <c r="M605" s="180"/>
      <c r="N605" s="180"/>
      <c r="O605" s="180"/>
      <c r="P605" s="216"/>
      <c r="Q605" s="216"/>
      <c r="R605" s="216"/>
      <c r="S605" s="216"/>
      <c r="T605" s="216"/>
      <c r="U605" s="216"/>
      <c r="V605" s="216"/>
      <c r="W605" s="216"/>
      <c r="X605" s="216"/>
      <c r="Y605" s="216"/>
      <c r="Z605" s="216"/>
      <c r="AA605" s="216"/>
      <c r="AB605" s="216"/>
      <c r="AC605" s="216"/>
      <c r="AD605" s="216"/>
      <c r="AE605" s="216"/>
      <c r="AF605" s="216"/>
      <c r="AG605" s="216"/>
      <c r="AH605" s="216"/>
      <c r="AI605" s="216"/>
    </row>
    <row r="606" spans="1:35" ht="14.25" customHeight="1">
      <c r="A606" s="216"/>
      <c r="B606" s="216"/>
      <c r="C606" s="267" t="s">
        <v>1069</v>
      </c>
      <c r="D606" s="177" t="s">
        <v>1373</v>
      </c>
      <c r="E606" s="240" t="s">
        <v>1320</v>
      </c>
      <c r="F606" s="177" t="s">
        <v>58</v>
      </c>
      <c r="G606" s="177" t="s">
        <v>58</v>
      </c>
      <c r="H606" s="267" t="s">
        <v>1401</v>
      </c>
      <c r="I606" s="180" t="s">
        <v>52</v>
      </c>
      <c r="J606" s="269">
        <v>92046.88</v>
      </c>
      <c r="K606" s="177" t="s">
        <v>1369</v>
      </c>
      <c r="L606" s="180"/>
      <c r="M606" s="180"/>
      <c r="N606" s="180"/>
      <c r="O606" s="180"/>
      <c r="P606" s="216"/>
      <c r="Q606" s="216"/>
      <c r="R606" s="216"/>
      <c r="S606" s="216"/>
      <c r="T606" s="216"/>
      <c r="U606" s="216"/>
      <c r="V606" s="216"/>
      <c r="W606" s="216"/>
      <c r="X606" s="216"/>
      <c r="Y606" s="216"/>
      <c r="Z606" s="216"/>
      <c r="AA606" s="216"/>
      <c r="AB606" s="216"/>
      <c r="AC606" s="216"/>
      <c r="AD606" s="216"/>
      <c r="AE606" s="216"/>
      <c r="AF606" s="216"/>
      <c r="AG606" s="216"/>
      <c r="AH606" s="216"/>
      <c r="AI606" s="216"/>
    </row>
    <row r="607" spans="1:35" ht="14.25" customHeight="1">
      <c r="A607" s="216"/>
      <c r="B607" s="216"/>
      <c r="C607" s="267" t="s">
        <v>1069</v>
      </c>
      <c r="D607" s="177" t="s">
        <v>1374</v>
      </c>
      <c r="E607" s="265" t="s">
        <v>1322</v>
      </c>
      <c r="F607" s="177" t="s">
        <v>58</v>
      </c>
      <c r="G607" s="177" t="s">
        <v>58</v>
      </c>
      <c r="H607" s="267" t="s">
        <v>1401</v>
      </c>
      <c r="I607" s="180" t="s">
        <v>52</v>
      </c>
      <c r="J607" s="271">
        <v>372996</v>
      </c>
      <c r="K607" s="177" t="s">
        <v>1369</v>
      </c>
      <c r="L607" s="180"/>
      <c r="M607" s="180"/>
      <c r="N607" s="180"/>
      <c r="O607" s="180"/>
      <c r="P607" s="216"/>
      <c r="Q607" s="216"/>
      <c r="R607" s="216"/>
      <c r="S607" s="216"/>
      <c r="T607" s="216"/>
      <c r="U607" s="216"/>
      <c r="V607" s="216"/>
      <c r="W607" s="216"/>
      <c r="X607" s="216"/>
      <c r="Y607" s="216"/>
      <c r="Z607" s="216"/>
      <c r="AA607" s="216"/>
      <c r="AB607" s="216"/>
      <c r="AC607" s="216"/>
      <c r="AD607" s="216"/>
      <c r="AE607" s="216"/>
      <c r="AF607" s="216"/>
      <c r="AG607" s="216"/>
      <c r="AH607" s="216"/>
      <c r="AI607" s="216"/>
    </row>
    <row r="608" spans="1:35" ht="14.25" customHeight="1">
      <c r="A608" s="216"/>
      <c r="B608" s="216"/>
      <c r="C608" s="267" t="s">
        <v>1069</v>
      </c>
      <c r="D608" s="177" t="s">
        <v>1374</v>
      </c>
      <c r="E608" s="240" t="s">
        <v>1375</v>
      </c>
      <c r="F608" s="177" t="s">
        <v>58</v>
      </c>
      <c r="G608" s="177" t="s">
        <v>58</v>
      </c>
      <c r="H608" s="267" t="s">
        <v>1401</v>
      </c>
      <c r="I608" s="180" t="s">
        <v>52</v>
      </c>
      <c r="J608" s="271">
        <v>0</v>
      </c>
      <c r="K608" s="177" t="s">
        <v>1369</v>
      </c>
      <c r="L608" s="180"/>
      <c r="M608" s="180"/>
      <c r="N608" s="180"/>
      <c r="O608" s="180"/>
      <c r="P608" s="216"/>
      <c r="Q608" s="216"/>
      <c r="R608" s="216"/>
      <c r="S608" s="216"/>
      <c r="T608" s="216"/>
      <c r="U608" s="216"/>
      <c r="V608" s="216"/>
      <c r="W608" s="216"/>
      <c r="X608" s="216"/>
      <c r="Y608" s="216"/>
      <c r="Z608" s="216"/>
      <c r="AA608" s="216"/>
      <c r="AB608" s="216"/>
      <c r="AC608" s="216"/>
      <c r="AD608" s="216"/>
      <c r="AE608" s="216"/>
      <c r="AF608" s="216"/>
      <c r="AG608" s="216"/>
      <c r="AH608" s="216"/>
      <c r="AI608" s="216"/>
    </row>
    <row r="609" spans="1:35" ht="14.25" customHeight="1">
      <c r="A609" s="216"/>
      <c r="B609" s="216"/>
      <c r="C609" s="267" t="s">
        <v>1069</v>
      </c>
      <c r="D609" s="177" t="s">
        <v>1374</v>
      </c>
      <c r="E609" s="243" t="s">
        <v>1326</v>
      </c>
      <c r="F609" s="177" t="s">
        <v>58</v>
      </c>
      <c r="G609" s="177" t="s">
        <v>58</v>
      </c>
      <c r="H609" s="267" t="s">
        <v>1401</v>
      </c>
      <c r="I609" s="180" t="s">
        <v>52</v>
      </c>
      <c r="J609" s="271">
        <v>0</v>
      </c>
      <c r="K609" s="177" t="s">
        <v>1369</v>
      </c>
      <c r="L609" s="180"/>
      <c r="M609" s="180"/>
      <c r="N609" s="180"/>
      <c r="O609" s="180"/>
      <c r="P609" s="216"/>
      <c r="Q609" s="216"/>
      <c r="R609" s="216"/>
      <c r="S609" s="216"/>
      <c r="T609" s="216"/>
      <c r="U609" s="216"/>
      <c r="V609" s="216"/>
      <c r="W609" s="216"/>
      <c r="X609" s="216"/>
      <c r="Y609" s="216"/>
      <c r="Z609" s="216"/>
      <c r="AA609" s="216"/>
      <c r="AB609" s="216"/>
      <c r="AC609" s="216"/>
      <c r="AD609" s="216"/>
      <c r="AE609" s="216"/>
      <c r="AF609" s="216"/>
      <c r="AG609" s="216"/>
      <c r="AH609" s="216"/>
      <c r="AI609" s="216"/>
    </row>
    <row r="610" spans="1:35" ht="14.25" customHeight="1">
      <c r="A610" s="216"/>
      <c r="B610" s="216"/>
      <c r="C610" s="267" t="s">
        <v>1069</v>
      </c>
      <c r="D610" s="177" t="s">
        <v>1376</v>
      </c>
      <c r="E610" s="240" t="s">
        <v>1327</v>
      </c>
      <c r="F610" s="177" t="s">
        <v>58</v>
      </c>
      <c r="G610" s="177" t="s">
        <v>58</v>
      </c>
      <c r="H610" s="267" t="s">
        <v>1401</v>
      </c>
      <c r="I610" s="180" t="s">
        <v>52</v>
      </c>
      <c r="J610" s="271">
        <v>0</v>
      </c>
      <c r="K610" s="177" t="s">
        <v>1369</v>
      </c>
      <c r="L610" s="180"/>
      <c r="M610" s="180"/>
      <c r="N610" s="180"/>
      <c r="O610" s="180"/>
      <c r="P610" s="216"/>
      <c r="Q610" s="216"/>
      <c r="R610" s="216"/>
      <c r="S610" s="216"/>
      <c r="T610" s="216"/>
      <c r="U610" s="216"/>
      <c r="V610" s="216"/>
      <c r="W610" s="216"/>
      <c r="X610" s="216"/>
      <c r="Y610" s="216"/>
      <c r="Z610" s="216"/>
      <c r="AA610" s="216"/>
      <c r="AB610" s="216"/>
      <c r="AC610" s="216"/>
      <c r="AD610" s="216"/>
      <c r="AE610" s="216"/>
      <c r="AF610" s="216"/>
      <c r="AG610" s="216"/>
      <c r="AH610" s="216"/>
      <c r="AI610" s="216"/>
    </row>
    <row r="611" spans="1:35" ht="14.25" customHeight="1">
      <c r="A611" s="216"/>
      <c r="B611" s="216"/>
      <c r="C611" s="267" t="s">
        <v>1069</v>
      </c>
      <c r="D611" s="177" t="s">
        <v>1376</v>
      </c>
      <c r="E611" s="265" t="s">
        <v>1377</v>
      </c>
      <c r="F611" s="177" t="s">
        <v>58</v>
      </c>
      <c r="G611" s="177" t="s">
        <v>58</v>
      </c>
      <c r="H611" s="267" t="s">
        <v>1401</v>
      </c>
      <c r="I611" s="180" t="s">
        <v>52</v>
      </c>
      <c r="J611" s="271">
        <v>108000</v>
      </c>
      <c r="K611" s="177" t="s">
        <v>1369</v>
      </c>
      <c r="L611" s="180"/>
      <c r="M611" s="180"/>
      <c r="N611" s="180"/>
      <c r="O611" s="180"/>
      <c r="P611" s="216"/>
      <c r="Q611" s="216"/>
      <c r="R611" s="216"/>
      <c r="S611" s="216"/>
      <c r="T611" s="216"/>
      <c r="U611" s="216"/>
      <c r="V611" s="216"/>
      <c r="W611" s="216"/>
      <c r="X611" s="216"/>
      <c r="Y611" s="216"/>
      <c r="Z611" s="216"/>
      <c r="AA611" s="216"/>
      <c r="AB611" s="216"/>
      <c r="AC611" s="216"/>
      <c r="AD611" s="216"/>
      <c r="AE611" s="216"/>
      <c r="AF611" s="216"/>
      <c r="AG611" s="216"/>
      <c r="AH611" s="216"/>
      <c r="AI611" s="216"/>
    </row>
    <row r="612" spans="1:35" ht="14.25" customHeight="1">
      <c r="A612" s="216"/>
      <c r="B612" s="216"/>
      <c r="C612" s="267" t="s">
        <v>1069</v>
      </c>
      <c r="D612" s="177" t="s">
        <v>1376</v>
      </c>
      <c r="E612" s="265" t="s">
        <v>1378</v>
      </c>
      <c r="F612" s="177" t="s">
        <v>58</v>
      </c>
      <c r="G612" s="177" t="s">
        <v>58</v>
      </c>
      <c r="H612" s="267" t="s">
        <v>1401</v>
      </c>
      <c r="I612" s="180" t="s">
        <v>52</v>
      </c>
      <c r="J612" s="271">
        <v>1314319.8600000001</v>
      </c>
      <c r="K612" s="177" t="s">
        <v>1369</v>
      </c>
      <c r="L612" s="180"/>
      <c r="M612" s="180"/>
      <c r="N612" s="180"/>
      <c r="O612" s="180"/>
      <c r="P612" s="216"/>
      <c r="Q612" s="216"/>
      <c r="R612" s="216"/>
      <c r="S612" s="216"/>
      <c r="T612" s="216"/>
      <c r="U612" s="216"/>
      <c r="V612" s="216"/>
      <c r="W612" s="216"/>
      <c r="X612" s="216"/>
      <c r="Y612" s="216"/>
      <c r="Z612" s="216"/>
      <c r="AA612" s="216"/>
      <c r="AB612" s="216"/>
      <c r="AC612" s="216"/>
      <c r="AD612" s="216"/>
      <c r="AE612" s="216"/>
      <c r="AF612" s="216"/>
      <c r="AG612" s="216"/>
      <c r="AH612" s="216"/>
      <c r="AI612" s="216"/>
    </row>
    <row r="613" spans="1:35" ht="14.25" customHeight="1">
      <c r="A613" s="216"/>
      <c r="B613" s="216"/>
      <c r="C613" s="267" t="s">
        <v>1069</v>
      </c>
      <c r="D613" s="177" t="s">
        <v>1376</v>
      </c>
      <c r="E613" s="265" t="s">
        <v>1379</v>
      </c>
      <c r="F613" s="177" t="s">
        <v>58</v>
      </c>
      <c r="G613" s="177" t="s">
        <v>58</v>
      </c>
      <c r="H613" s="267" t="s">
        <v>1402</v>
      </c>
      <c r="I613" s="180" t="s">
        <v>52</v>
      </c>
      <c r="J613" s="271">
        <v>957100.13</v>
      </c>
      <c r="K613" s="177" t="s">
        <v>1369</v>
      </c>
      <c r="L613" s="180"/>
      <c r="M613" s="180"/>
      <c r="N613" s="180"/>
      <c r="O613" s="180"/>
      <c r="P613" s="216"/>
      <c r="Q613" s="216"/>
      <c r="R613" s="216"/>
      <c r="S613" s="216"/>
      <c r="T613" s="216"/>
      <c r="U613" s="216"/>
      <c r="V613" s="216"/>
      <c r="W613" s="216"/>
      <c r="X613" s="216"/>
      <c r="Y613" s="216"/>
      <c r="Z613" s="216"/>
      <c r="AA613" s="216"/>
      <c r="AB613" s="216"/>
      <c r="AC613" s="216"/>
      <c r="AD613" s="216"/>
      <c r="AE613" s="216"/>
      <c r="AF613" s="216"/>
      <c r="AG613" s="216"/>
      <c r="AH613" s="216"/>
      <c r="AI613" s="216"/>
    </row>
    <row r="614" spans="1:35" ht="14.25" customHeight="1">
      <c r="A614" s="216"/>
      <c r="B614" s="216"/>
      <c r="C614" s="267" t="s">
        <v>1069</v>
      </c>
      <c r="D614" s="177" t="s">
        <v>1376</v>
      </c>
      <c r="E614" s="240" t="s">
        <v>1324</v>
      </c>
      <c r="F614" s="177" t="s">
        <v>58</v>
      </c>
      <c r="G614" s="177" t="s">
        <v>58</v>
      </c>
      <c r="H614" s="267" t="s">
        <v>1401</v>
      </c>
      <c r="I614" s="180" t="s">
        <v>52</v>
      </c>
      <c r="J614" s="271">
        <v>953977.7</v>
      </c>
      <c r="K614" s="177" t="s">
        <v>1369</v>
      </c>
      <c r="L614" s="180"/>
      <c r="M614" s="180"/>
      <c r="N614" s="180"/>
      <c r="O614" s="180"/>
      <c r="P614" s="216"/>
      <c r="Q614" s="216"/>
      <c r="R614" s="216"/>
      <c r="S614" s="216"/>
      <c r="T614" s="216"/>
      <c r="U614" s="216"/>
      <c r="V614" s="216"/>
      <c r="W614" s="216"/>
      <c r="X614" s="216"/>
      <c r="Y614" s="216"/>
      <c r="Z614" s="216"/>
      <c r="AA614" s="216"/>
      <c r="AB614" s="216"/>
      <c r="AC614" s="216"/>
      <c r="AD614" s="216"/>
      <c r="AE614" s="216"/>
      <c r="AF614" s="216"/>
      <c r="AG614" s="216"/>
      <c r="AH614" s="216"/>
      <c r="AI614" s="216"/>
    </row>
    <row r="615" spans="1:35" ht="14.25" customHeight="1">
      <c r="A615" s="216"/>
      <c r="B615" s="216"/>
      <c r="C615" s="267" t="s">
        <v>1069</v>
      </c>
      <c r="D615" s="177" t="s">
        <v>1376</v>
      </c>
      <c r="E615" s="243" t="s">
        <v>1333</v>
      </c>
      <c r="F615" s="177" t="s">
        <v>58</v>
      </c>
      <c r="G615" s="177" t="s">
        <v>58</v>
      </c>
      <c r="H615" s="267" t="s">
        <v>1401</v>
      </c>
      <c r="I615" s="180" t="s">
        <v>52</v>
      </c>
      <c r="J615" s="271">
        <v>0</v>
      </c>
      <c r="K615" s="177" t="s">
        <v>1369</v>
      </c>
      <c r="L615" s="180"/>
      <c r="M615" s="180"/>
      <c r="N615" s="180"/>
      <c r="O615" s="180"/>
      <c r="P615" s="216"/>
      <c r="Q615" s="216"/>
      <c r="R615" s="216"/>
      <c r="S615" s="216"/>
      <c r="T615" s="216"/>
      <c r="U615" s="216"/>
      <c r="V615" s="216"/>
      <c r="W615" s="216"/>
      <c r="X615" s="216"/>
      <c r="Y615" s="216"/>
      <c r="Z615" s="216"/>
      <c r="AA615" s="216"/>
      <c r="AB615" s="216"/>
      <c r="AC615" s="216"/>
      <c r="AD615" s="216"/>
      <c r="AE615" s="216"/>
      <c r="AF615" s="216"/>
      <c r="AG615" s="216"/>
      <c r="AH615" s="216"/>
      <c r="AI615" s="216"/>
    </row>
    <row r="616" spans="1:35" ht="14.25" customHeight="1">
      <c r="A616" s="216"/>
      <c r="B616" s="216"/>
      <c r="C616" s="267" t="s">
        <v>1069</v>
      </c>
      <c r="D616" s="177" t="s">
        <v>1376</v>
      </c>
      <c r="E616" s="240" t="s">
        <v>1336</v>
      </c>
      <c r="F616" s="177" t="s">
        <v>58</v>
      </c>
      <c r="G616" s="177" t="s">
        <v>58</v>
      </c>
      <c r="H616" s="267" t="s">
        <v>1401</v>
      </c>
      <c r="I616" s="180" t="s">
        <v>52</v>
      </c>
      <c r="J616" s="271">
        <v>1000</v>
      </c>
      <c r="K616" s="177" t="s">
        <v>1369</v>
      </c>
      <c r="L616" s="180"/>
      <c r="M616" s="180"/>
      <c r="N616" s="180"/>
      <c r="O616" s="180"/>
      <c r="P616" s="216"/>
      <c r="Q616" s="216"/>
      <c r="R616" s="216"/>
      <c r="S616" s="216"/>
      <c r="T616" s="216"/>
      <c r="U616" s="216"/>
      <c r="V616" s="216"/>
      <c r="W616" s="216"/>
      <c r="X616" s="216"/>
      <c r="Y616" s="216"/>
      <c r="Z616" s="216"/>
      <c r="AA616" s="216"/>
      <c r="AB616" s="216"/>
      <c r="AC616" s="216"/>
      <c r="AD616" s="216"/>
      <c r="AE616" s="216"/>
      <c r="AF616" s="216"/>
      <c r="AG616" s="216"/>
      <c r="AH616" s="216"/>
      <c r="AI616" s="216"/>
    </row>
    <row r="617" spans="1:35" ht="14.25" customHeight="1">
      <c r="A617" s="216"/>
      <c r="B617" s="216"/>
      <c r="C617" s="267" t="s">
        <v>1069</v>
      </c>
      <c r="D617" s="177" t="s">
        <v>1383</v>
      </c>
      <c r="E617" s="243" t="s">
        <v>1337</v>
      </c>
      <c r="F617" s="177" t="s">
        <v>58</v>
      </c>
      <c r="G617" s="177" t="s">
        <v>58</v>
      </c>
      <c r="H617" s="267" t="s">
        <v>1401</v>
      </c>
      <c r="I617" s="180" t="s">
        <v>52</v>
      </c>
      <c r="J617" s="271">
        <v>0</v>
      </c>
      <c r="K617" s="177" t="s">
        <v>1369</v>
      </c>
      <c r="L617" s="180"/>
      <c r="M617" s="180"/>
      <c r="N617" s="180"/>
      <c r="O617" s="180"/>
      <c r="P617" s="216"/>
      <c r="Q617" s="216"/>
      <c r="R617" s="216"/>
      <c r="S617" s="216"/>
      <c r="T617" s="216"/>
      <c r="U617" s="216"/>
      <c r="V617" s="216"/>
      <c r="W617" s="216"/>
      <c r="X617" s="216"/>
      <c r="Y617" s="216"/>
      <c r="Z617" s="216"/>
      <c r="AA617" s="216"/>
      <c r="AB617" s="216"/>
      <c r="AC617" s="216"/>
      <c r="AD617" s="216"/>
      <c r="AE617" s="216"/>
      <c r="AF617" s="216"/>
      <c r="AG617" s="216"/>
      <c r="AH617" s="216"/>
      <c r="AI617" s="216"/>
    </row>
    <row r="618" spans="1:35" ht="14.25" customHeight="1">
      <c r="A618" s="216"/>
      <c r="B618" s="216"/>
      <c r="C618" s="267" t="s">
        <v>1069</v>
      </c>
      <c r="D618" s="177" t="s">
        <v>1383</v>
      </c>
      <c r="E618" s="240" t="s">
        <v>1340</v>
      </c>
      <c r="F618" s="177" t="s">
        <v>58</v>
      </c>
      <c r="G618" s="177" t="s">
        <v>58</v>
      </c>
      <c r="H618" s="267" t="s">
        <v>1401</v>
      </c>
      <c r="I618" s="180" t="s">
        <v>52</v>
      </c>
      <c r="J618" s="271">
        <v>0</v>
      </c>
      <c r="K618" s="177" t="s">
        <v>1369</v>
      </c>
      <c r="L618" s="177"/>
      <c r="M618" s="177"/>
      <c r="N618" s="177"/>
      <c r="O618" s="177"/>
      <c r="P618" s="216"/>
      <c r="Q618" s="216"/>
      <c r="R618" s="216"/>
      <c r="S618" s="216"/>
      <c r="T618" s="216"/>
      <c r="U618" s="216"/>
      <c r="V618" s="216"/>
      <c r="W618" s="216"/>
      <c r="X618" s="216"/>
      <c r="Y618" s="216"/>
      <c r="Z618" s="216"/>
      <c r="AA618" s="216"/>
      <c r="AB618" s="216"/>
      <c r="AC618" s="216"/>
      <c r="AD618" s="216"/>
      <c r="AE618" s="216"/>
      <c r="AF618" s="216"/>
      <c r="AG618" s="216"/>
      <c r="AH618" s="216"/>
      <c r="AI618" s="216"/>
    </row>
    <row r="619" spans="1:35" ht="14.25" customHeight="1">
      <c r="A619" s="216"/>
      <c r="B619" s="216"/>
      <c r="C619" s="265" t="s">
        <v>1071</v>
      </c>
      <c r="D619" s="177" t="s">
        <v>1367</v>
      </c>
      <c r="E619" s="265" t="s">
        <v>1305</v>
      </c>
      <c r="F619" s="177" t="s">
        <v>58</v>
      </c>
      <c r="G619" s="177" t="s">
        <v>58</v>
      </c>
      <c r="H619" s="265" t="s">
        <v>1403</v>
      </c>
      <c r="I619" s="177" t="s">
        <v>52</v>
      </c>
      <c r="J619" s="269">
        <v>262772943</v>
      </c>
      <c r="K619" s="177" t="s">
        <v>1369</v>
      </c>
      <c r="L619" s="177"/>
      <c r="M619" s="177"/>
      <c r="N619" s="177"/>
      <c r="O619" s="177" t="s">
        <v>58</v>
      </c>
      <c r="P619" s="216"/>
      <c r="Q619" s="216"/>
      <c r="R619" s="216"/>
      <c r="S619" s="216"/>
      <c r="T619" s="216"/>
      <c r="U619" s="216"/>
      <c r="V619" s="216"/>
      <c r="W619" s="216"/>
      <c r="X619" s="216"/>
      <c r="Y619" s="216"/>
      <c r="Z619" s="216"/>
      <c r="AA619" s="216"/>
      <c r="AB619" s="216"/>
      <c r="AC619" s="216"/>
      <c r="AD619" s="216"/>
      <c r="AE619" s="216"/>
      <c r="AF619" s="216"/>
      <c r="AG619" s="216"/>
      <c r="AH619" s="216"/>
      <c r="AI619" s="216"/>
    </row>
    <row r="620" spans="1:35" ht="14.25" customHeight="1">
      <c r="A620" s="216"/>
      <c r="B620" s="216"/>
      <c r="C620" s="267" t="s">
        <v>1071</v>
      </c>
      <c r="D620" s="180" t="s">
        <v>1367</v>
      </c>
      <c r="E620" s="267" t="s">
        <v>1302</v>
      </c>
      <c r="F620" s="177" t="s">
        <v>58</v>
      </c>
      <c r="G620" s="177" t="s">
        <v>58</v>
      </c>
      <c r="H620" s="267" t="s">
        <v>1403</v>
      </c>
      <c r="I620" s="180" t="s">
        <v>52</v>
      </c>
      <c r="J620" s="271">
        <v>290813652.11000001</v>
      </c>
      <c r="K620" s="177" t="s">
        <v>1369</v>
      </c>
      <c r="L620" s="180"/>
      <c r="M620" s="180"/>
      <c r="N620" s="180"/>
      <c r="O620" s="180"/>
      <c r="P620" s="216"/>
      <c r="Q620" s="216"/>
      <c r="R620" s="216"/>
      <c r="S620" s="216"/>
      <c r="T620" s="216"/>
      <c r="U620" s="216"/>
      <c r="V620" s="216"/>
      <c r="W620" s="216"/>
      <c r="X620" s="216"/>
      <c r="Y620" s="216"/>
      <c r="Z620" s="216"/>
      <c r="AA620" s="216"/>
      <c r="AB620" s="216"/>
      <c r="AC620" s="216"/>
      <c r="AD620" s="216"/>
      <c r="AE620" s="216"/>
      <c r="AF620" s="216"/>
      <c r="AG620" s="216"/>
      <c r="AH620" s="216"/>
      <c r="AI620" s="216"/>
    </row>
    <row r="621" spans="1:35" ht="14.25" customHeight="1">
      <c r="A621" s="216"/>
      <c r="B621" s="216"/>
      <c r="C621" s="267" t="s">
        <v>1071</v>
      </c>
      <c r="D621" s="180" t="s">
        <v>1367</v>
      </c>
      <c r="E621" s="267" t="s">
        <v>1394</v>
      </c>
      <c r="F621" s="177" t="s">
        <v>58</v>
      </c>
      <c r="G621" s="177" t="s">
        <v>58</v>
      </c>
      <c r="H621" s="267" t="s">
        <v>1403</v>
      </c>
      <c r="I621" s="180" t="s">
        <v>52</v>
      </c>
      <c r="J621" s="271">
        <v>23753067.91</v>
      </c>
      <c r="K621" s="177" t="s">
        <v>1369</v>
      </c>
      <c r="L621" s="180"/>
      <c r="M621" s="180"/>
      <c r="N621" s="180"/>
      <c r="O621" s="180"/>
      <c r="P621" s="216"/>
      <c r="Q621" s="216"/>
      <c r="R621" s="216"/>
      <c r="S621" s="216"/>
      <c r="T621" s="216"/>
      <c r="U621" s="216"/>
      <c r="V621" s="216"/>
      <c r="W621" s="216"/>
      <c r="X621" s="216"/>
      <c r="Y621" s="216"/>
      <c r="Z621" s="216"/>
      <c r="AA621" s="216"/>
      <c r="AB621" s="216"/>
      <c r="AC621" s="216"/>
      <c r="AD621" s="216"/>
      <c r="AE621" s="216"/>
      <c r="AF621" s="216"/>
      <c r="AG621" s="216"/>
      <c r="AH621" s="216"/>
      <c r="AI621" s="216"/>
    </row>
    <row r="622" spans="1:35" ht="30.95">
      <c r="C622" s="267" t="s">
        <v>1071</v>
      </c>
      <c r="D622" s="180" t="s">
        <v>1367</v>
      </c>
      <c r="E622" s="240" t="s">
        <v>1307</v>
      </c>
      <c r="F622" s="177" t="s">
        <v>58</v>
      </c>
      <c r="G622" s="177" t="s">
        <v>58</v>
      </c>
      <c r="H622" s="267" t="s">
        <v>1403</v>
      </c>
      <c r="I622" s="180" t="s">
        <v>52</v>
      </c>
      <c r="J622" s="271">
        <v>0</v>
      </c>
      <c r="K622" s="177" t="s">
        <v>1369</v>
      </c>
    </row>
    <row r="623" spans="1:35" ht="14.25" customHeight="1">
      <c r="A623" s="216"/>
      <c r="B623" s="216"/>
      <c r="C623" s="265" t="s">
        <v>1071</v>
      </c>
      <c r="D623" s="177" t="s">
        <v>1367</v>
      </c>
      <c r="E623" s="265" t="s">
        <v>1370</v>
      </c>
      <c r="F623" s="177" t="s">
        <v>58</v>
      </c>
      <c r="G623" s="177" t="s">
        <v>58</v>
      </c>
      <c r="H623" s="265" t="s">
        <v>1403</v>
      </c>
      <c r="I623" s="177" t="s">
        <v>52</v>
      </c>
      <c r="J623" s="269">
        <v>41162538.049999997</v>
      </c>
      <c r="K623" s="177" t="s">
        <v>1369</v>
      </c>
      <c r="L623" s="177"/>
      <c r="M623" s="177"/>
      <c r="N623" s="177"/>
      <c r="O623" s="177"/>
      <c r="P623" s="216"/>
      <c r="Q623" s="216"/>
      <c r="R623" s="216"/>
      <c r="S623" s="216"/>
      <c r="T623" s="216"/>
      <c r="U623" s="216"/>
      <c r="V623" s="216"/>
      <c r="W623" s="216"/>
      <c r="X623" s="216"/>
      <c r="Y623" s="216"/>
      <c r="Z623" s="216"/>
      <c r="AA623" s="216"/>
      <c r="AB623" s="216"/>
      <c r="AC623" s="216"/>
      <c r="AD623" s="216"/>
      <c r="AE623" s="216"/>
      <c r="AF623" s="216"/>
      <c r="AG623" s="216"/>
      <c r="AH623" s="216"/>
      <c r="AI623" s="216"/>
    </row>
    <row r="624" spans="1:35" ht="14.25" customHeight="1">
      <c r="A624" s="216"/>
      <c r="B624" s="216"/>
      <c r="C624" s="265" t="s">
        <v>1071</v>
      </c>
      <c r="D624" s="177" t="s">
        <v>1367</v>
      </c>
      <c r="E624" s="240" t="s">
        <v>1313</v>
      </c>
      <c r="F624" s="177" t="s">
        <v>58</v>
      </c>
      <c r="G624" s="177" t="s">
        <v>58</v>
      </c>
      <c r="H624" s="265" t="s">
        <v>1403</v>
      </c>
      <c r="I624" s="177" t="s">
        <v>52</v>
      </c>
      <c r="J624" s="271">
        <v>0</v>
      </c>
      <c r="K624" s="177" t="s">
        <v>1369</v>
      </c>
      <c r="L624" s="177"/>
      <c r="M624" s="177"/>
      <c r="N624" s="177"/>
      <c r="O624" s="177"/>
      <c r="P624" s="216"/>
      <c r="Q624" s="216"/>
      <c r="R624" s="216"/>
      <c r="S624" s="216"/>
      <c r="T624" s="216"/>
      <c r="U624" s="216"/>
      <c r="V624" s="216"/>
      <c r="W624" s="216"/>
      <c r="X624" s="216"/>
      <c r="Y624" s="216"/>
      <c r="Z624" s="216"/>
      <c r="AA624" s="216"/>
      <c r="AB624" s="216"/>
      <c r="AC624" s="216"/>
      <c r="AD624" s="216"/>
      <c r="AE624" s="216"/>
      <c r="AF624" s="216"/>
      <c r="AG624" s="216"/>
      <c r="AH624" s="216"/>
      <c r="AI624" s="216"/>
    </row>
    <row r="625" spans="1:35" ht="14.25" customHeight="1">
      <c r="A625" s="216"/>
      <c r="B625" s="216"/>
      <c r="C625" s="265" t="s">
        <v>1071</v>
      </c>
      <c r="D625" s="177" t="s">
        <v>1367</v>
      </c>
      <c r="E625" s="243" t="s">
        <v>1311</v>
      </c>
      <c r="F625" s="177" t="s">
        <v>58</v>
      </c>
      <c r="G625" s="177" t="s">
        <v>58</v>
      </c>
      <c r="H625" s="265" t="s">
        <v>1403</v>
      </c>
      <c r="I625" s="177" t="s">
        <v>52</v>
      </c>
      <c r="J625" s="269">
        <v>9357826</v>
      </c>
      <c r="K625" s="177" t="s">
        <v>1369</v>
      </c>
      <c r="L625" s="177"/>
      <c r="M625" s="177"/>
      <c r="N625" s="177"/>
      <c r="O625" s="177"/>
      <c r="P625" s="216"/>
      <c r="Q625" s="216"/>
      <c r="R625" s="216"/>
      <c r="S625" s="216"/>
      <c r="T625" s="216"/>
      <c r="U625" s="216"/>
      <c r="V625" s="216"/>
      <c r="W625" s="216"/>
      <c r="X625" s="216"/>
      <c r="Y625" s="216"/>
      <c r="Z625" s="216"/>
      <c r="AA625" s="216"/>
      <c r="AB625" s="216"/>
      <c r="AC625" s="216"/>
      <c r="AD625" s="216"/>
      <c r="AE625" s="216"/>
      <c r="AF625" s="216"/>
      <c r="AG625" s="216"/>
      <c r="AH625" s="216"/>
      <c r="AI625" s="216"/>
    </row>
    <row r="626" spans="1:35" ht="14.25" customHeight="1">
      <c r="A626" s="216"/>
      <c r="B626" s="216"/>
      <c r="C626" s="265" t="s">
        <v>1071</v>
      </c>
      <c r="D626" s="177" t="s">
        <v>1371</v>
      </c>
      <c r="E626" s="267" t="s">
        <v>1317</v>
      </c>
      <c r="F626" s="177" t="s">
        <v>58</v>
      </c>
      <c r="G626" s="177" t="s">
        <v>58</v>
      </c>
      <c r="H626" s="265" t="s">
        <v>1403</v>
      </c>
      <c r="I626" s="177" t="s">
        <v>52</v>
      </c>
      <c r="J626" s="269">
        <v>9471841</v>
      </c>
      <c r="K626" s="177" t="s">
        <v>1369</v>
      </c>
      <c r="L626" s="177"/>
      <c r="M626" s="177"/>
      <c r="N626" s="177"/>
      <c r="O626" s="177"/>
      <c r="P626" s="216"/>
      <c r="Q626" s="216"/>
      <c r="R626" s="216"/>
      <c r="S626" s="216"/>
      <c r="T626" s="216"/>
      <c r="U626" s="216"/>
      <c r="V626" s="216"/>
      <c r="W626" s="216"/>
      <c r="X626" s="216"/>
      <c r="Y626" s="216"/>
      <c r="Z626" s="216"/>
      <c r="AA626" s="216"/>
      <c r="AB626" s="216"/>
      <c r="AC626" s="216"/>
      <c r="AD626" s="216"/>
      <c r="AE626" s="216"/>
      <c r="AF626" s="216"/>
      <c r="AG626" s="216"/>
      <c r="AH626" s="216"/>
      <c r="AI626" s="216"/>
    </row>
    <row r="627" spans="1:35" ht="14.25" customHeight="1">
      <c r="A627" s="216"/>
      <c r="B627" s="216"/>
      <c r="C627" s="265" t="s">
        <v>1071</v>
      </c>
      <c r="D627" s="177" t="s">
        <v>1371</v>
      </c>
      <c r="E627" s="265" t="s">
        <v>1318</v>
      </c>
      <c r="F627" s="177" t="s">
        <v>58</v>
      </c>
      <c r="G627" s="177" t="s">
        <v>58</v>
      </c>
      <c r="H627" s="265" t="s">
        <v>1403</v>
      </c>
      <c r="I627" s="177" t="s">
        <v>52</v>
      </c>
      <c r="J627" s="269">
        <v>87058161</v>
      </c>
      <c r="K627" s="177" t="s">
        <v>1369</v>
      </c>
      <c r="L627" s="177"/>
      <c r="M627" s="177"/>
      <c r="N627" s="177"/>
      <c r="O627" s="177"/>
      <c r="P627" s="216"/>
      <c r="Q627" s="216"/>
      <c r="R627" s="216"/>
      <c r="S627" s="216"/>
      <c r="T627" s="216"/>
      <c r="U627" s="216"/>
      <c r="V627" s="216"/>
      <c r="W627" s="216"/>
      <c r="X627" s="216"/>
      <c r="Y627" s="216"/>
      <c r="Z627" s="216"/>
      <c r="AA627" s="216"/>
      <c r="AB627" s="216"/>
      <c r="AC627" s="216"/>
      <c r="AD627" s="216"/>
      <c r="AE627" s="216"/>
      <c r="AF627" s="216"/>
      <c r="AG627" s="216"/>
      <c r="AH627" s="216"/>
      <c r="AI627" s="216"/>
    </row>
    <row r="628" spans="1:35" ht="14.25" customHeight="1">
      <c r="A628" s="216"/>
      <c r="B628" s="216"/>
      <c r="C628" s="265" t="s">
        <v>1071</v>
      </c>
      <c r="D628" s="177" t="s">
        <v>1371</v>
      </c>
      <c r="E628" s="240" t="s">
        <v>1372</v>
      </c>
      <c r="F628" s="177" t="s">
        <v>58</v>
      </c>
      <c r="G628" s="177" t="s">
        <v>58</v>
      </c>
      <c r="H628" s="265" t="s">
        <v>1403</v>
      </c>
      <c r="I628" s="177" t="s">
        <v>52</v>
      </c>
      <c r="J628" s="271">
        <v>8</v>
      </c>
      <c r="K628" s="177" t="s">
        <v>1369</v>
      </c>
      <c r="L628" s="177"/>
      <c r="M628" s="177"/>
      <c r="N628" s="177"/>
      <c r="O628" s="177"/>
      <c r="P628" s="216"/>
      <c r="Q628" s="216"/>
      <c r="R628" s="216"/>
      <c r="S628" s="216"/>
      <c r="T628" s="216"/>
      <c r="U628" s="216"/>
      <c r="V628" s="216"/>
      <c r="W628" s="216"/>
      <c r="X628" s="216"/>
      <c r="Y628" s="216"/>
      <c r="Z628" s="216"/>
      <c r="AA628" s="216"/>
      <c r="AB628" s="216"/>
      <c r="AC628" s="216"/>
      <c r="AD628" s="216"/>
      <c r="AE628" s="216"/>
      <c r="AF628" s="216"/>
      <c r="AG628" s="216"/>
      <c r="AH628" s="216"/>
      <c r="AI628" s="216"/>
    </row>
    <row r="629" spans="1:35" ht="14.25" customHeight="1">
      <c r="A629" s="216"/>
      <c r="B629" s="216"/>
      <c r="C629" s="265" t="s">
        <v>1071</v>
      </c>
      <c r="D629" s="177" t="s">
        <v>1373</v>
      </c>
      <c r="E629" s="243" t="s">
        <v>1320</v>
      </c>
      <c r="F629" s="177" t="s">
        <v>58</v>
      </c>
      <c r="G629" s="177" t="s">
        <v>58</v>
      </c>
      <c r="H629" s="265" t="s">
        <v>1403</v>
      </c>
      <c r="I629" s="177" t="s">
        <v>52</v>
      </c>
      <c r="J629" s="271">
        <v>0</v>
      </c>
      <c r="K629" s="177" t="s">
        <v>1369</v>
      </c>
      <c r="L629" s="177"/>
      <c r="M629" s="177"/>
      <c r="N629" s="177"/>
      <c r="O629" s="177"/>
      <c r="P629" s="216"/>
      <c r="Q629" s="216"/>
      <c r="R629" s="216"/>
      <c r="S629" s="216"/>
      <c r="T629" s="216"/>
      <c r="U629" s="216"/>
      <c r="V629" s="216"/>
      <c r="W629" s="216"/>
      <c r="X629" s="216"/>
      <c r="Y629" s="216"/>
      <c r="Z629" s="216"/>
      <c r="AA629" s="216"/>
      <c r="AB629" s="216"/>
      <c r="AC629" s="216"/>
      <c r="AD629" s="216"/>
      <c r="AE629" s="216"/>
      <c r="AF629" s="216"/>
      <c r="AG629" s="216"/>
      <c r="AH629" s="216"/>
      <c r="AI629" s="216"/>
    </row>
    <row r="630" spans="1:35" ht="14.25" customHeight="1">
      <c r="A630" s="216"/>
      <c r="B630" s="216"/>
      <c r="C630" s="265" t="s">
        <v>1071</v>
      </c>
      <c r="D630" s="177" t="s">
        <v>1374</v>
      </c>
      <c r="E630" s="265" t="s">
        <v>1322</v>
      </c>
      <c r="F630" s="177" t="s">
        <v>58</v>
      </c>
      <c r="G630" s="177" t="s">
        <v>58</v>
      </c>
      <c r="H630" s="265" t="s">
        <v>1403</v>
      </c>
      <c r="I630" s="177" t="s">
        <v>52</v>
      </c>
      <c r="J630" s="269">
        <v>0</v>
      </c>
      <c r="K630" s="177" t="s">
        <v>1369</v>
      </c>
      <c r="L630" s="177"/>
      <c r="M630" s="177"/>
      <c r="N630" s="177"/>
      <c r="O630" s="177"/>
      <c r="P630" s="216"/>
      <c r="Q630" s="216"/>
      <c r="R630" s="216"/>
      <c r="S630" s="216"/>
      <c r="T630" s="216"/>
      <c r="U630" s="216"/>
      <c r="V630" s="216"/>
      <c r="W630" s="216"/>
      <c r="X630" s="216"/>
      <c r="Y630" s="216"/>
      <c r="Z630" s="216"/>
      <c r="AA630" s="216"/>
      <c r="AB630" s="216"/>
      <c r="AC630" s="216"/>
      <c r="AD630" s="216"/>
      <c r="AE630" s="216"/>
      <c r="AF630" s="216"/>
      <c r="AG630" s="216"/>
      <c r="AH630" s="216"/>
      <c r="AI630" s="216"/>
    </row>
    <row r="631" spans="1:35" ht="14.25" customHeight="1">
      <c r="A631" s="216"/>
      <c r="B631" s="216"/>
      <c r="C631" s="265" t="s">
        <v>1071</v>
      </c>
      <c r="D631" s="177" t="s">
        <v>1374</v>
      </c>
      <c r="E631" s="243" t="s">
        <v>1375</v>
      </c>
      <c r="F631" s="177" t="s">
        <v>58</v>
      </c>
      <c r="G631" s="177" t="s">
        <v>58</v>
      </c>
      <c r="H631" s="265" t="s">
        <v>1403</v>
      </c>
      <c r="I631" s="177" t="s">
        <v>52</v>
      </c>
      <c r="J631" s="269">
        <v>0</v>
      </c>
      <c r="K631" s="177" t="s">
        <v>1369</v>
      </c>
      <c r="L631" s="177"/>
      <c r="M631" s="177"/>
      <c r="N631" s="177"/>
      <c r="O631" s="177"/>
      <c r="P631" s="216"/>
      <c r="Q631" s="216"/>
      <c r="R631" s="216"/>
      <c r="S631" s="216"/>
      <c r="T631" s="216"/>
      <c r="U631" s="216"/>
      <c r="V631" s="216"/>
      <c r="W631" s="216"/>
      <c r="X631" s="216"/>
      <c r="Y631" s="216"/>
      <c r="Z631" s="216"/>
      <c r="AA631" s="216"/>
      <c r="AB631" s="216"/>
      <c r="AC631" s="216"/>
      <c r="AD631" s="216"/>
      <c r="AE631" s="216"/>
      <c r="AF631" s="216"/>
      <c r="AG631" s="216"/>
      <c r="AH631" s="216"/>
      <c r="AI631" s="216"/>
    </row>
    <row r="632" spans="1:35" ht="14.25" customHeight="1">
      <c r="A632" s="216"/>
      <c r="B632" s="216"/>
      <c r="C632" s="265" t="s">
        <v>1071</v>
      </c>
      <c r="D632" s="177" t="s">
        <v>1374</v>
      </c>
      <c r="E632" s="240" t="s">
        <v>1326</v>
      </c>
      <c r="F632" s="177" t="s">
        <v>58</v>
      </c>
      <c r="G632" s="177" t="s">
        <v>58</v>
      </c>
      <c r="H632" s="265" t="s">
        <v>1403</v>
      </c>
      <c r="I632" s="177" t="s">
        <v>52</v>
      </c>
      <c r="J632" s="269">
        <v>0</v>
      </c>
      <c r="K632" s="177" t="s">
        <v>1369</v>
      </c>
      <c r="L632" s="177"/>
      <c r="M632" s="177"/>
      <c r="N632" s="177"/>
      <c r="O632" s="177"/>
      <c r="P632" s="216"/>
      <c r="Q632" s="216"/>
      <c r="R632" s="216"/>
      <c r="S632" s="216"/>
      <c r="T632" s="216"/>
      <c r="U632" s="216"/>
      <c r="V632" s="216"/>
      <c r="W632" s="216"/>
      <c r="X632" s="216"/>
      <c r="Y632" s="216"/>
      <c r="Z632" s="216"/>
      <c r="AA632" s="216"/>
      <c r="AB632" s="216"/>
      <c r="AC632" s="216"/>
      <c r="AD632" s="216"/>
      <c r="AE632" s="216"/>
      <c r="AF632" s="216"/>
      <c r="AG632" s="216"/>
      <c r="AH632" s="216"/>
      <c r="AI632" s="216"/>
    </row>
    <row r="633" spans="1:35" ht="14.25" customHeight="1">
      <c r="A633" s="216"/>
      <c r="B633" s="216"/>
      <c r="C633" s="265" t="s">
        <v>1071</v>
      </c>
      <c r="D633" s="177" t="s">
        <v>1376</v>
      </c>
      <c r="E633" s="243" t="s">
        <v>1327</v>
      </c>
      <c r="F633" s="177" t="s">
        <v>58</v>
      </c>
      <c r="G633" s="177" t="s">
        <v>58</v>
      </c>
      <c r="H633" s="265" t="s">
        <v>1403</v>
      </c>
      <c r="I633" s="177" t="s">
        <v>52</v>
      </c>
      <c r="J633" s="269">
        <v>0</v>
      </c>
      <c r="K633" s="177" t="s">
        <v>1369</v>
      </c>
      <c r="L633" s="177"/>
      <c r="M633" s="177"/>
      <c r="N633" s="177"/>
      <c r="O633" s="177"/>
      <c r="P633" s="216"/>
      <c r="Q633" s="216"/>
      <c r="R633" s="216"/>
      <c r="S633" s="216"/>
      <c r="T633" s="216"/>
      <c r="U633" s="216"/>
      <c r="V633" s="216"/>
      <c r="W633" s="216"/>
      <c r="X633" s="216"/>
      <c r="Y633" s="216"/>
      <c r="Z633" s="216"/>
      <c r="AA633" s="216"/>
      <c r="AB633" s="216"/>
      <c r="AC633" s="216"/>
      <c r="AD633" s="216"/>
      <c r="AE633" s="216"/>
      <c r="AF633" s="216"/>
      <c r="AG633" s="216"/>
      <c r="AH633" s="216"/>
      <c r="AI633" s="216"/>
    </row>
    <row r="634" spans="1:35" ht="14.25" customHeight="1">
      <c r="A634" s="216"/>
      <c r="B634" s="216"/>
      <c r="C634" s="265" t="s">
        <v>1071</v>
      </c>
      <c r="D634" s="177" t="s">
        <v>1376</v>
      </c>
      <c r="E634" s="265" t="s">
        <v>1377</v>
      </c>
      <c r="F634" s="177" t="s">
        <v>58</v>
      </c>
      <c r="G634" s="177" t="s">
        <v>58</v>
      </c>
      <c r="H634" s="265" t="s">
        <v>1403</v>
      </c>
      <c r="I634" s="177" t="s">
        <v>52</v>
      </c>
      <c r="J634" s="269">
        <v>8762125.7799999993</v>
      </c>
      <c r="K634" s="177" t="s">
        <v>1369</v>
      </c>
      <c r="L634" s="177"/>
      <c r="M634" s="177"/>
      <c r="N634" s="177"/>
      <c r="O634" s="177"/>
      <c r="P634" s="216"/>
      <c r="Q634" s="216"/>
      <c r="R634" s="216"/>
      <c r="S634" s="216"/>
      <c r="T634" s="216"/>
      <c r="U634" s="216"/>
      <c r="V634" s="216"/>
      <c r="W634" s="216"/>
      <c r="X634" s="216"/>
      <c r="Y634" s="216"/>
      <c r="Z634" s="216"/>
      <c r="AA634" s="216"/>
      <c r="AB634" s="216"/>
      <c r="AC634" s="216"/>
      <c r="AD634" s="216"/>
      <c r="AE634" s="216"/>
      <c r="AF634" s="216"/>
      <c r="AG634" s="216"/>
      <c r="AH634" s="216"/>
      <c r="AI634" s="216"/>
    </row>
    <row r="635" spans="1:35" ht="14.25" customHeight="1">
      <c r="A635" s="216"/>
      <c r="B635" s="216"/>
      <c r="C635" s="265" t="s">
        <v>1071</v>
      </c>
      <c r="D635" s="177" t="s">
        <v>1376</v>
      </c>
      <c r="E635" s="265" t="s">
        <v>1378</v>
      </c>
      <c r="F635" s="177" t="s">
        <v>58</v>
      </c>
      <c r="G635" s="177" t="s">
        <v>58</v>
      </c>
      <c r="H635" s="265" t="s">
        <v>1403</v>
      </c>
      <c r="I635" s="177" t="s">
        <v>52</v>
      </c>
      <c r="J635" s="269">
        <v>7608572.4900000002</v>
      </c>
      <c r="K635" s="177" t="s">
        <v>1369</v>
      </c>
      <c r="L635" s="177"/>
      <c r="M635" s="177"/>
      <c r="N635" s="177"/>
      <c r="O635" s="177"/>
      <c r="P635" s="216"/>
      <c r="Q635" s="216"/>
      <c r="R635" s="216"/>
      <c r="S635" s="216"/>
      <c r="T635" s="216"/>
      <c r="U635" s="216"/>
      <c r="V635" s="216"/>
      <c r="W635" s="216"/>
      <c r="X635" s="216"/>
      <c r="Y635" s="216"/>
      <c r="Z635" s="216"/>
      <c r="AA635" s="216"/>
      <c r="AB635" s="216"/>
      <c r="AC635" s="216"/>
      <c r="AD635" s="216"/>
      <c r="AE635" s="216"/>
      <c r="AF635" s="216"/>
      <c r="AG635" s="216"/>
      <c r="AH635" s="216"/>
      <c r="AI635" s="216"/>
    </row>
    <row r="636" spans="1:35" ht="14.25" customHeight="1">
      <c r="A636" s="216"/>
      <c r="B636" s="216"/>
      <c r="C636" s="265" t="s">
        <v>1071</v>
      </c>
      <c r="D636" s="177" t="s">
        <v>1376</v>
      </c>
      <c r="E636" s="265" t="s">
        <v>1379</v>
      </c>
      <c r="F636" s="177" t="s">
        <v>58</v>
      </c>
      <c r="G636" s="177" t="s">
        <v>58</v>
      </c>
      <c r="H636" s="265" t="s">
        <v>1403</v>
      </c>
      <c r="I636" s="177" t="s">
        <v>52</v>
      </c>
      <c r="J636" s="269">
        <v>7608572.4900000002</v>
      </c>
      <c r="K636" s="177" t="s">
        <v>1369</v>
      </c>
      <c r="L636" s="177"/>
      <c r="M636" s="177"/>
      <c r="N636" s="177"/>
      <c r="O636" s="177"/>
      <c r="P636" s="216"/>
      <c r="Q636" s="216"/>
      <c r="R636" s="216"/>
      <c r="S636" s="216"/>
      <c r="T636" s="216"/>
      <c r="U636" s="216"/>
      <c r="V636" s="216"/>
      <c r="W636" s="216"/>
      <c r="X636" s="216"/>
      <c r="Y636" s="216"/>
      <c r="Z636" s="216"/>
      <c r="AA636" s="216"/>
      <c r="AB636" s="216"/>
      <c r="AC636" s="216"/>
      <c r="AD636" s="216"/>
      <c r="AE636" s="216"/>
      <c r="AF636" s="216"/>
      <c r="AG636" s="216"/>
      <c r="AH636" s="216"/>
      <c r="AI636" s="216"/>
    </row>
    <row r="637" spans="1:35" ht="30.95">
      <c r="C637" s="265" t="s">
        <v>1071</v>
      </c>
      <c r="D637" s="177" t="s">
        <v>1376</v>
      </c>
      <c r="E637" s="243" t="s">
        <v>1324</v>
      </c>
      <c r="F637" s="177" t="s">
        <v>58</v>
      </c>
      <c r="G637" s="177" t="s">
        <v>58</v>
      </c>
      <c r="H637" s="265" t="s">
        <v>1403</v>
      </c>
      <c r="I637" s="177" t="s">
        <v>52</v>
      </c>
      <c r="J637" s="269">
        <v>464722.5</v>
      </c>
      <c r="K637" s="177" t="s">
        <v>1369</v>
      </c>
    </row>
    <row r="638" spans="1:35" ht="30.95">
      <c r="C638" s="265" t="s">
        <v>1071</v>
      </c>
      <c r="D638" s="177" t="s">
        <v>1376</v>
      </c>
      <c r="E638" s="240" t="s">
        <v>1333</v>
      </c>
      <c r="F638" s="177" t="s">
        <v>58</v>
      </c>
      <c r="G638" s="177" t="s">
        <v>58</v>
      </c>
      <c r="H638" s="265" t="s">
        <v>1403</v>
      </c>
      <c r="I638" s="177" t="s">
        <v>52</v>
      </c>
      <c r="J638" s="269">
        <v>60500</v>
      </c>
      <c r="K638" s="177" t="s">
        <v>1369</v>
      </c>
    </row>
    <row r="639" spans="1:35" ht="30.95">
      <c r="C639" s="265" t="s">
        <v>1071</v>
      </c>
      <c r="D639" s="177" t="s">
        <v>1376</v>
      </c>
      <c r="E639" s="243" t="s">
        <v>1336</v>
      </c>
      <c r="F639" s="177" t="s">
        <v>58</v>
      </c>
      <c r="G639" s="177" t="s">
        <v>58</v>
      </c>
      <c r="H639" s="265" t="s">
        <v>1403</v>
      </c>
      <c r="I639" s="177" t="s">
        <v>52</v>
      </c>
      <c r="J639" s="269">
        <v>0</v>
      </c>
      <c r="K639" s="177" t="s">
        <v>1369</v>
      </c>
    </row>
    <row r="640" spans="1:35" ht="14.25" customHeight="1">
      <c r="A640" s="216"/>
      <c r="B640" s="216"/>
      <c r="C640" s="265" t="s">
        <v>1071</v>
      </c>
      <c r="D640" s="177" t="s">
        <v>1383</v>
      </c>
      <c r="E640" s="240" t="s">
        <v>1337</v>
      </c>
      <c r="F640" s="177" t="s">
        <v>58</v>
      </c>
      <c r="G640" s="177" t="s">
        <v>58</v>
      </c>
      <c r="H640" s="265" t="s">
        <v>1403</v>
      </c>
      <c r="I640" s="177" t="s">
        <v>52</v>
      </c>
      <c r="J640" s="269">
        <v>0</v>
      </c>
      <c r="K640" s="177" t="s">
        <v>1369</v>
      </c>
      <c r="L640" s="177"/>
      <c r="M640" s="177"/>
      <c r="N640" s="177"/>
      <c r="O640" s="177"/>
      <c r="P640" s="216"/>
      <c r="Q640" s="216"/>
      <c r="R640" s="216"/>
      <c r="S640" s="216"/>
      <c r="T640" s="216"/>
      <c r="U640" s="216"/>
      <c r="V640" s="216"/>
      <c r="W640" s="216"/>
      <c r="X640" s="216"/>
      <c r="Y640" s="216"/>
      <c r="Z640" s="216"/>
      <c r="AA640" s="216"/>
      <c r="AB640" s="216"/>
      <c r="AC640" s="216"/>
      <c r="AD640" s="216"/>
      <c r="AE640" s="216"/>
      <c r="AF640" s="216"/>
      <c r="AG640" s="216"/>
      <c r="AH640" s="216"/>
      <c r="AI640" s="216"/>
    </row>
    <row r="641" spans="1:35" ht="14.25" customHeight="1">
      <c r="A641" s="216"/>
      <c r="B641" s="216"/>
      <c r="C641" s="265" t="s">
        <v>1071</v>
      </c>
      <c r="D641" s="177" t="s">
        <v>1383</v>
      </c>
      <c r="E641" s="243" t="s">
        <v>1340</v>
      </c>
      <c r="F641" s="177" t="s">
        <v>58</v>
      </c>
      <c r="G641" s="177" t="s">
        <v>58</v>
      </c>
      <c r="H641" s="265" t="s">
        <v>1403</v>
      </c>
      <c r="I641" s="177" t="s">
        <v>52</v>
      </c>
      <c r="J641" s="269">
        <v>0</v>
      </c>
      <c r="K641" s="177" t="s">
        <v>1369</v>
      </c>
      <c r="L641" s="180"/>
      <c r="M641" s="180"/>
      <c r="N641" s="180"/>
      <c r="O641" s="180"/>
      <c r="P641" s="216"/>
      <c r="Q641" s="216"/>
      <c r="R641" s="216"/>
      <c r="S641" s="216"/>
      <c r="T641" s="216"/>
      <c r="U641" s="216"/>
      <c r="V641" s="216"/>
      <c r="W641" s="216"/>
      <c r="X641" s="216"/>
      <c r="Y641" s="216"/>
      <c r="Z641" s="216"/>
      <c r="AA641" s="216"/>
      <c r="AB641" s="216"/>
      <c r="AC641" s="216"/>
      <c r="AD641" s="216"/>
      <c r="AE641" s="216"/>
      <c r="AF641" s="216"/>
      <c r="AG641" s="216"/>
      <c r="AH641" s="216"/>
      <c r="AI641" s="216"/>
    </row>
    <row r="642" spans="1:35" ht="14.25" customHeight="1">
      <c r="A642" s="216"/>
      <c r="B642" s="216"/>
      <c r="C642" s="265" t="s">
        <v>1079</v>
      </c>
      <c r="D642" s="177" t="s">
        <v>1367</v>
      </c>
      <c r="E642" s="265" t="s">
        <v>1305</v>
      </c>
      <c r="F642" s="177" t="s">
        <v>58</v>
      </c>
      <c r="G642" s="177" t="s">
        <v>58</v>
      </c>
      <c r="H642" s="265" t="s">
        <v>1243</v>
      </c>
      <c r="I642" s="177" t="s">
        <v>52</v>
      </c>
      <c r="J642" s="269">
        <v>301664200</v>
      </c>
      <c r="K642" s="177" t="s">
        <v>1369</v>
      </c>
      <c r="L642" s="177"/>
      <c r="M642" s="177"/>
      <c r="N642" s="177"/>
      <c r="O642" s="177" t="s">
        <v>58</v>
      </c>
      <c r="P642" s="216"/>
      <c r="Q642" s="216"/>
      <c r="R642" s="216"/>
      <c r="S642" s="216"/>
      <c r="T642" s="216"/>
      <c r="U642" s="216"/>
      <c r="V642" s="216"/>
      <c r="W642" s="216"/>
      <c r="X642" s="216"/>
      <c r="Y642" s="216"/>
      <c r="Z642" s="216"/>
      <c r="AA642" s="216"/>
      <c r="AB642" s="216"/>
      <c r="AC642" s="216"/>
      <c r="AD642" s="216"/>
      <c r="AE642" s="216"/>
      <c r="AF642" s="216"/>
      <c r="AG642" s="216"/>
      <c r="AH642" s="216"/>
      <c r="AI642" s="216"/>
    </row>
    <row r="643" spans="1:35" ht="14.25" customHeight="1">
      <c r="A643" s="216"/>
      <c r="B643" s="216"/>
      <c r="C643" s="267" t="s">
        <v>1079</v>
      </c>
      <c r="D643" s="180" t="s">
        <v>1367</v>
      </c>
      <c r="E643" s="267" t="s">
        <v>1302</v>
      </c>
      <c r="F643" s="177" t="s">
        <v>58</v>
      </c>
      <c r="G643" s="177" t="s">
        <v>58</v>
      </c>
      <c r="H643" s="267" t="s">
        <v>1243</v>
      </c>
      <c r="I643" s="180" t="s">
        <v>52</v>
      </c>
      <c r="J643" s="263">
        <v>210646017.59999999</v>
      </c>
      <c r="K643" s="177" t="s">
        <v>1369</v>
      </c>
      <c r="L643" s="180"/>
      <c r="M643" s="180"/>
      <c r="N643" s="180"/>
      <c r="O643" s="180"/>
      <c r="P643" s="216"/>
      <c r="Q643" s="216"/>
      <c r="R643" s="216"/>
      <c r="S643" s="216"/>
      <c r="T643" s="216"/>
      <c r="U643" s="216"/>
      <c r="V643" s="216"/>
      <c r="W643" s="216"/>
      <c r="X643" s="216"/>
      <c r="Y643" s="216"/>
      <c r="Z643" s="216"/>
      <c r="AA643" s="216"/>
      <c r="AB643" s="216"/>
      <c r="AC643" s="216"/>
      <c r="AD643" s="216"/>
      <c r="AE643" s="216"/>
      <c r="AF643" s="216"/>
      <c r="AG643" s="216"/>
      <c r="AH643" s="216"/>
      <c r="AI643" s="216"/>
    </row>
    <row r="644" spans="1:35" ht="14.25" customHeight="1">
      <c r="A644" s="216"/>
      <c r="B644" s="216"/>
      <c r="C644" s="267" t="s">
        <v>1079</v>
      </c>
      <c r="D644" s="180" t="s">
        <v>1367</v>
      </c>
      <c r="E644" s="240" t="s">
        <v>1306</v>
      </c>
      <c r="F644" s="177" t="s">
        <v>58</v>
      </c>
      <c r="G644" s="177" t="s">
        <v>58</v>
      </c>
      <c r="H644" s="267" t="s">
        <v>1243</v>
      </c>
      <c r="I644" s="180" t="s">
        <v>52</v>
      </c>
      <c r="J644" s="269">
        <v>0</v>
      </c>
      <c r="K644" s="177" t="s">
        <v>1369</v>
      </c>
      <c r="L644" s="177"/>
      <c r="M644" s="177"/>
      <c r="N644" s="177"/>
      <c r="O644" s="177"/>
      <c r="P644" s="216"/>
      <c r="Q644" s="216"/>
      <c r="R644" s="216"/>
      <c r="S644" s="216"/>
      <c r="T644" s="216"/>
      <c r="U644" s="216"/>
      <c r="V644" s="216"/>
      <c r="W644" s="216"/>
      <c r="X644" s="216"/>
      <c r="Y644" s="216"/>
      <c r="Z644" s="216"/>
      <c r="AA644" s="216"/>
      <c r="AB644" s="216"/>
      <c r="AC644" s="216"/>
      <c r="AD644" s="216"/>
      <c r="AE644" s="216"/>
      <c r="AF644" s="216"/>
      <c r="AG644" s="216"/>
      <c r="AH644" s="216"/>
      <c r="AI644" s="216"/>
    </row>
    <row r="645" spans="1:35" ht="14.25" customHeight="1">
      <c r="A645" s="216"/>
      <c r="B645" s="216"/>
      <c r="C645" s="267" t="s">
        <v>1079</v>
      </c>
      <c r="D645" s="180" t="s">
        <v>1367</v>
      </c>
      <c r="E645" s="243" t="s">
        <v>1307</v>
      </c>
      <c r="F645" s="177" t="s">
        <v>58</v>
      </c>
      <c r="G645" s="177" t="s">
        <v>58</v>
      </c>
      <c r="H645" s="267" t="s">
        <v>1243</v>
      </c>
      <c r="I645" s="180" t="s">
        <v>52</v>
      </c>
      <c r="J645" s="269">
        <v>0</v>
      </c>
      <c r="K645" s="177" t="s">
        <v>1369</v>
      </c>
      <c r="L645" s="177"/>
      <c r="M645" s="177"/>
      <c r="N645" s="177"/>
      <c r="O645" s="177"/>
      <c r="P645" s="216"/>
      <c r="Q645" s="216"/>
      <c r="R645" s="216"/>
      <c r="S645" s="216"/>
      <c r="T645" s="216"/>
      <c r="U645" s="216"/>
      <c r="V645" s="216"/>
      <c r="W645" s="216"/>
      <c r="X645" s="216"/>
      <c r="Y645" s="216"/>
      <c r="Z645" s="216"/>
      <c r="AA645" s="216"/>
      <c r="AB645" s="216"/>
      <c r="AC645" s="216"/>
      <c r="AD645" s="216"/>
      <c r="AE645" s="216"/>
      <c r="AF645" s="216"/>
      <c r="AG645" s="216"/>
      <c r="AH645" s="216"/>
      <c r="AI645" s="216"/>
    </row>
    <row r="646" spans="1:35" ht="14.25" customHeight="1">
      <c r="A646" s="216"/>
      <c r="B646" s="216"/>
      <c r="C646" s="267" t="s">
        <v>1079</v>
      </c>
      <c r="D646" s="180" t="s">
        <v>1367</v>
      </c>
      <c r="E646" s="240" t="s">
        <v>1310</v>
      </c>
      <c r="F646" s="177" t="s">
        <v>58</v>
      </c>
      <c r="G646" s="177" t="s">
        <v>58</v>
      </c>
      <c r="H646" s="267" t="s">
        <v>1243</v>
      </c>
      <c r="I646" s="180" t="s">
        <v>52</v>
      </c>
      <c r="J646" s="269">
        <v>0</v>
      </c>
      <c r="K646" s="177" t="s">
        <v>1369</v>
      </c>
      <c r="L646" s="177"/>
      <c r="M646" s="177"/>
      <c r="N646" s="177"/>
      <c r="O646" s="177"/>
      <c r="P646" s="216"/>
      <c r="Q646" s="216"/>
      <c r="R646" s="216"/>
      <c r="S646" s="216"/>
      <c r="T646" s="216"/>
      <c r="U646" s="216"/>
      <c r="V646" s="216"/>
      <c r="W646" s="216"/>
      <c r="X646" s="216"/>
      <c r="Y646" s="216"/>
      <c r="Z646" s="216"/>
      <c r="AA646" s="216"/>
      <c r="AB646" s="216"/>
      <c r="AC646" s="216"/>
      <c r="AD646" s="216"/>
      <c r="AE646" s="216"/>
      <c r="AF646" s="216"/>
      <c r="AG646" s="216"/>
      <c r="AH646" s="216"/>
      <c r="AI646" s="216"/>
    </row>
    <row r="647" spans="1:35" ht="14.25" customHeight="1">
      <c r="A647" s="216"/>
      <c r="B647" s="216"/>
      <c r="C647" s="267" t="s">
        <v>1079</v>
      </c>
      <c r="D647" s="180" t="s">
        <v>1367</v>
      </c>
      <c r="E647" s="243" t="s">
        <v>1313</v>
      </c>
      <c r="F647" s="177" t="s">
        <v>58</v>
      </c>
      <c r="G647" s="177" t="s">
        <v>58</v>
      </c>
      <c r="H647" s="267" t="s">
        <v>1243</v>
      </c>
      <c r="I647" s="180" t="s">
        <v>52</v>
      </c>
      <c r="J647" s="269">
        <v>0</v>
      </c>
      <c r="K647" s="177" t="s">
        <v>1369</v>
      </c>
      <c r="L647" s="177"/>
      <c r="M647" s="177"/>
      <c r="N647" s="177"/>
      <c r="O647" s="177"/>
      <c r="P647" s="216"/>
      <c r="Q647" s="216"/>
      <c r="R647" s="216"/>
      <c r="S647" s="216"/>
      <c r="T647" s="216"/>
      <c r="U647" s="216"/>
      <c r="V647" s="216"/>
      <c r="W647" s="216"/>
      <c r="X647" s="216"/>
      <c r="Y647" s="216"/>
      <c r="Z647" s="216"/>
      <c r="AA647" s="216"/>
      <c r="AB647" s="216"/>
      <c r="AC647" s="216"/>
      <c r="AD647" s="216"/>
      <c r="AE647" s="216"/>
      <c r="AF647" s="216"/>
      <c r="AG647" s="216"/>
      <c r="AH647" s="216"/>
      <c r="AI647" s="216"/>
    </row>
    <row r="648" spans="1:35" ht="14.25" customHeight="1">
      <c r="A648" s="216"/>
      <c r="B648" s="216"/>
      <c r="C648" s="265" t="s">
        <v>1079</v>
      </c>
      <c r="D648" s="177" t="s">
        <v>1367</v>
      </c>
      <c r="E648" s="240" t="s">
        <v>1311</v>
      </c>
      <c r="F648" s="177" t="s">
        <v>58</v>
      </c>
      <c r="G648" s="177" t="s">
        <v>58</v>
      </c>
      <c r="H648" s="265" t="s">
        <v>1243</v>
      </c>
      <c r="I648" s="177" t="s">
        <v>52</v>
      </c>
      <c r="J648" s="269">
        <v>39824496</v>
      </c>
      <c r="K648" s="177" t="s">
        <v>1369</v>
      </c>
      <c r="L648" s="177"/>
      <c r="M648" s="177"/>
      <c r="N648" s="177"/>
      <c r="O648" s="177"/>
      <c r="P648" s="216"/>
      <c r="Q648" s="216"/>
      <c r="R648" s="216"/>
      <c r="S648" s="216"/>
      <c r="T648" s="216"/>
      <c r="U648" s="216"/>
      <c r="V648" s="216"/>
      <c r="W648" s="216"/>
      <c r="X648" s="216"/>
      <c r="Y648" s="216"/>
      <c r="Z648" s="216"/>
      <c r="AA648" s="216"/>
      <c r="AB648" s="216"/>
      <c r="AC648" s="216"/>
      <c r="AD648" s="216"/>
      <c r="AE648" s="216"/>
      <c r="AF648" s="216"/>
      <c r="AG648" s="216"/>
      <c r="AH648" s="216"/>
      <c r="AI648" s="216"/>
    </row>
    <row r="649" spans="1:35" ht="14.25" customHeight="1">
      <c r="A649" s="216"/>
      <c r="B649" s="216"/>
      <c r="C649" s="265" t="s">
        <v>1079</v>
      </c>
      <c r="D649" s="177" t="s">
        <v>1371</v>
      </c>
      <c r="E649" s="267" t="s">
        <v>1317</v>
      </c>
      <c r="F649" s="177" t="s">
        <v>58</v>
      </c>
      <c r="G649" s="177" t="s">
        <v>58</v>
      </c>
      <c r="H649" s="265" t="s">
        <v>1243</v>
      </c>
      <c r="I649" s="177" t="s">
        <v>52</v>
      </c>
      <c r="J649" s="269">
        <v>9853986</v>
      </c>
      <c r="K649" s="177" t="s">
        <v>1369</v>
      </c>
      <c r="L649" s="177"/>
      <c r="M649" s="177"/>
      <c r="N649" s="177"/>
      <c r="O649" s="177"/>
      <c r="P649" s="216"/>
      <c r="Q649" s="216"/>
      <c r="R649" s="216"/>
      <c r="S649" s="216"/>
      <c r="T649" s="216"/>
      <c r="U649" s="216"/>
      <c r="V649" s="216"/>
      <c r="W649" s="216"/>
      <c r="X649" s="216"/>
      <c r="Y649" s="216"/>
      <c r="Z649" s="216"/>
      <c r="AA649" s="216"/>
      <c r="AB649" s="216"/>
      <c r="AC649" s="216"/>
      <c r="AD649" s="216"/>
      <c r="AE649" s="216"/>
      <c r="AF649" s="216"/>
      <c r="AG649" s="216"/>
      <c r="AH649" s="216"/>
      <c r="AI649" s="216"/>
    </row>
    <row r="650" spans="1:35" ht="14.25" customHeight="1">
      <c r="A650" s="216"/>
      <c r="B650" s="216"/>
      <c r="C650" s="265" t="s">
        <v>1079</v>
      </c>
      <c r="D650" s="177" t="s">
        <v>1371</v>
      </c>
      <c r="E650" s="265" t="s">
        <v>1318</v>
      </c>
      <c r="F650" s="177" t="s">
        <v>58</v>
      </c>
      <c r="G650" s="177" t="s">
        <v>58</v>
      </c>
      <c r="H650" s="265" t="s">
        <v>1243</v>
      </c>
      <c r="I650" s="177" t="s">
        <v>52</v>
      </c>
      <c r="J650" s="269">
        <v>44020144</v>
      </c>
      <c r="K650" s="177" t="s">
        <v>1369</v>
      </c>
      <c r="L650" s="177"/>
      <c r="M650" s="177"/>
      <c r="N650" s="177"/>
      <c r="O650" s="177"/>
      <c r="P650" s="216"/>
      <c r="Q650" s="216"/>
      <c r="R650" s="216"/>
      <c r="S650" s="216"/>
      <c r="T650" s="216"/>
      <c r="U650" s="216"/>
      <c r="V650" s="216"/>
      <c r="W650" s="216"/>
      <c r="X650" s="216"/>
      <c r="Y650" s="216"/>
      <c r="Z650" s="216"/>
      <c r="AA650" s="216"/>
      <c r="AB650" s="216"/>
      <c r="AC650" s="216"/>
      <c r="AD650" s="216"/>
      <c r="AE650" s="216"/>
      <c r="AF650" s="216"/>
      <c r="AG650" s="216"/>
      <c r="AH650" s="216"/>
      <c r="AI650" s="216"/>
    </row>
    <row r="651" spans="1:35" ht="14.25" customHeight="1">
      <c r="A651" s="216"/>
      <c r="B651" s="216"/>
      <c r="C651" s="265" t="s">
        <v>1079</v>
      </c>
      <c r="D651" s="177" t="s">
        <v>1371</v>
      </c>
      <c r="E651" s="243" t="s">
        <v>1372</v>
      </c>
      <c r="F651" s="177" t="s">
        <v>58</v>
      </c>
      <c r="G651" s="177" t="s">
        <v>58</v>
      </c>
      <c r="H651" s="265" t="s">
        <v>1243</v>
      </c>
      <c r="I651" s="177" t="s">
        <v>52</v>
      </c>
      <c r="J651" s="269">
        <v>25614</v>
      </c>
      <c r="K651" s="177"/>
      <c r="L651" s="177"/>
      <c r="M651" s="177"/>
      <c r="N651" s="177"/>
      <c r="O651" s="177"/>
      <c r="P651" s="216"/>
      <c r="Q651" s="216"/>
      <c r="R651" s="216"/>
      <c r="S651" s="216"/>
      <c r="T651" s="216"/>
      <c r="U651" s="216"/>
      <c r="V651" s="216"/>
      <c r="W651" s="216"/>
      <c r="X651" s="216"/>
      <c r="Y651" s="216"/>
      <c r="Z651" s="216"/>
      <c r="AA651" s="216"/>
      <c r="AB651" s="216"/>
      <c r="AC651" s="216"/>
      <c r="AD651" s="216"/>
      <c r="AE651" s="216"/>
      <c r="AF651" s="216"/>
      <c r="AG651" s="216"/>
      <c r="AH651" s="216"/>
      <c r="AI651" s="216"/>
    </row>
    <row r="652" spans="1:35" ht="14.25" customHeight="1">
      <c r="A652" s="216"/>
      <c r="B652" s="216"/>
      <c r="C652" s="265" t="s">
        <v>1079</v>
      </c>
      <c r="D652" s="177" t="s">
        <v>1373</v>
      </c>
      <c r="E652" s="240" t="s">
        <v>1320</v>
      </c>
      <c r="F652" s="177" t="s">
        <v>58</v>
      </c>
      <c r="G652" s="177" t="s">
        <v>58</v>
      </c>
      <c r="H652" s="265" t="s">
        <v>1243</v>
      </c>
      <c r="I652" s="177" t="s">
        <v>52</v>
      </c>
      <c r="J652" s="269">
        <v>46482.9</v>
      </c>
      <c r="K652" s="177"/>
      <c r="L652" s="177"/>
      <c r="M652" s="177"/>
      <c r="N652" s="177"/>
      <c r="O652" s="177"/>
      <c r="P652" s="216"/>
      <c r="Q652" s="216"/>
      <c r="R652" s="216"/>
      <c r="S652" s="216"/>
      <c r="T652" s="216"/>
      <c r="U652" s="216"/>
      <c r="V652" s="216"/>
      <c r="W652" s="216"/>
      <c r="X652" s="216"/>
      <c r="Y652" s="216"/>
      <c r="Z652" s="216"/>
      <c r="AA652" s="216"/>
      <c r="AB652" s="216"/>
      <c r="AC652" s="216"/>
      <c r="AD652" s="216"/>
      <c r="AE652" s="216"/>
      <c r="AF652" s="216"/>
      <c r="AG652" s="216"/>
      <c r="AH652" s="216"/>
      <c r="AI652" s="216"/>
    </row>
    <row r="653" spans="1:35" ht="14.25" customHeight="1">
      <c r="A653" s="216"/>
      <c r="B653" s="216"/>
      <c r="C653" s="265" t="s">
        <v>1079</v>
      </c>
      <c r="D653" s="177" t="s">
        <v>1374</v>
      </c>
      <c r="E653" s="265" t="s">
        <v>1322</v>
      </c>
      <c r="F653" s="177" t="s">
        <v>58</v>
      </c>
      <c r="G653" s="177" t="s">
        <v>58</v>
      </c>
      <c r="H653" s="265" t="s">
        <v>1243</v>
      </c>
      <c r="I653" s="177" t="s">
        <v>52</v>
      </c>
      <c r="J653" s="269">
        <v>0</v>
      </c>
      <c r="K653" s="177" t="s">
        <v>1369</v>
      </c>
      <c r="L653" s="177"/>
      <c r="M653" s="177"/>
      <c r="N653" s="177"/>
      <c r="O653" s="177"/>
      <c r="P653" s="216"/>
      <c r="Q653" s="216"/>
      <c r="R653" s="216"/>
      <c r="S653" s="216"/>
      <c r="T653" s="216"/>
      <c r="U653" s="216"/>
      <c r="V653" s="216"/>
      <c r="W653" s="216"/>
      <c r="X653" s="216"/>
      <c r="Y653" s="216"/>
      <c r="Z653" s="216"/>
      <c r="AA653" s="216"/>
      <c r="AB653" s="216"/>
      <c r="AC653" s="216"/>
      <c r="AD653" s="216"/>
      <c r="AE653" s="216"/>
      <c r="AF653" s="216"/>
      <c r="AG653" s="216"/>
      <c r="AH653" s="216"/>
      <c r="AI653" s="216"/>
    </row>
    <row r="654" spans="1:35" ht="14.25" customHeight="1">
      <c r="A654" s="216"/>
      <c r="B654" s="216"/>
      <c r="C654" s="265" t="s">
        <v>1079</v>
      </c>
      <c r="D654" s="177" t="s">
        <v>1374</v>
      </c>
      <c r="E654" s="240" t="s">
        <v>1375</v>
      </c>
      <c r="F654" s="177" t="s">
        <v>58</v>
      </c>
      <c r="G654" s="177" t="s">
        <v>58</v>
      </c>
      <c r="H654" s="265" t="s">
        <v>1243</v>
      </c>
      <c r="I654" s="177" t="s">
        <v>52</v>
      </c>
      <c r="J654" s="269">
        <v>0</v>
      </c>
      <c r="K654" s="177" t="s">
        <v>1369</v>
      </c>
      <c r="L654" s="177"/>
      <c r="M654" s="177"/>
      <c r="N654" s="177"/>
      <c r="O654" s="177"/>
      <c r="P654" s="216"/>
      <c r="Q654" s="216"/>
      <c r="R654" s="216"/>
      <c r="S654" s="216"/>
      <c r="T654" s="216"/>
      <c r="U654" s="216"/>
      <c r="V654" s="216"/>
      <c r="W654" s="216"/>
      <c r="X654" s="216"/>
      <c r="Y654" s="216"/>
      <c r="Z654" s="216"/>
      <c r="AA654" s="216"/>
      <c r="AB654" s="216"/>
      <c r="AC654" s="216"/>
      <c r="AD654" s="216"/>
      <c r="AE654" s="216"/>
      <c r="AF654" s="216"/>
      <c r="AG654" s="216"/>
      <c r="AH654" s="216"/>
      <c r="AI654" s="216"/>
    </row>
    <row r="655" spans="1:35" ht="14.25" customHeight="1">
      <c r="A655" s="216"/>
      <c r="B655" s="216"/>
      <c r="C655" s="265" t="s">
        <v>1079</v>
      </c>
      <c r="D655" s="177" t="s">
        <v>1374</v>
      </c>
      <c r="E655" s="243" t="s">
        <v>1326</v>
      </c>
      <c r="F655" s="177" t="s">
        <v>58</v>
      </c>
      <c r="G655" s="177" t="s">
        <v>58</v>
      </c>
      <c r="H655" s="265" t="s">
        <v>1243</v>
      </c>
      <c r="I655" s="177" t="s">
        <v>52</v>
      </c>
      <c r="J655" s="269">
        <v>0</v>
      </c>
      <c r="K655" s="177" t="s">
        <v>1369</v>
      </c>
      <c r="L655" s="177"/>
      <c r="M655" s="177"/>
      <c r="N655" s="177"/>
      <c r="O655" s="177"/>
      <c r="P655" s="216"/>
      <c r="Q655" s="216"/>
      <c r="R655" s="216"/>
      <c r="S655" s="216"/>
      <c r="T655" s="216"/>
      <c r="U655" s="216"/>
      <c r="V655" s="216"/>
      <c r="W655" s="216"/>
      <c r="X655" s="216"/>
      <c r="Y655" s="216"/>
      <c r="Z655" s="216"/>
      <c r="AA655" s="216"/>
      <c r="AB655" s="216"/>
      <c r="AC655" s="216"/>
      <c r="AD655" s="216"/>
      <c r="AE655" s="216"/>
      <c r="AF655" s="216"/>
      <c r="AG655" s="216"/>
      <c r="AH655" s="216"/>
      <c r="AI655" s="216"/>
    </row>
    <row r="656" spans="1:35" ht="14.25" customHeight="1">
      <c r="A656" s="216"/>
      <c r="B656" s="216"/>
      <c r="C656" s="265" t="s">
        <v>1079</v>
      </c>
      <c r="D656" s="177" t="s">
        <v>1376</v>
      </c>
      <c r="E656" s="240" t="s">
        <v>1327</v>
      </c>
      <c r="F656" s="177" t="s">
        <v>58</v>
      </c>
      <c r="G656" s="177" t="s">
        <v>58</v>
      </c>
      <c r="H656" s="265" t="s">
        <v>1243</v>
      </c>
      <c r="I656" s="177" t="s">
        <v>52</v>
      </c>
      <c r="J656" s="269">
        <v>0</v>
      </c>
      <c r="K656" s="177" t="s">
        <v>1369</v>
      </c>
      <c r="L656" s="177"/>
      <c r="M656" s="177"/>
      <c r="N656" s="177"/>
      <c r="O656" s="177"/>
      <c r="P656" s="216"/>
      <c r="Q656" s="216"/>
      <c r="R656" s="216"/>
      <c r="S656" s="216"/>
      <c r="T656" s="216"/>
      <c r="U656" s="216"/>
      <c r="V656" s="216"/>
      <c r="W656" s="216"/>
      <c r="X656" s="216"/>
      <c r="Y656" s="216"/>
      <c r="Z656" s="216"/>
      <c r="AA656" s="216"/>
      <c r="AB656" s="216"/>
      <c r="AC656" s="216"/>
      <c r="AD656" s="216"/>
      <c r="AE656" s="216"/>
      <c r="AF656" s="216"/>
      <c r="AG656" s="216"/>
      <c r="AH656" s="216"/>
      <c r="AI656" s="216"/>
    </row>
    <row r="657" spans="1:35" ht="14.25" customHeight="1">
      <c r="A657" s="216"/>
      <c r="B657" s="216"/>
      <c r="C657" s="265" t="s">
        <v>1079</v>
      </c>
      <c r="D657" s="177" t="s">
        <v>1376</v>
      </c>
      <c r="E657" s="265" t="s">
        <v>1377</v>
      </c>
      <c r="F657" s="177" t="s">
        <v>58</v>
      </c>
      <c r="G657" s="177" t="s">
        <v>58</v>
      </c>
      <c r="H657" s="265" t="s">
        <v>1243</v>
      </c>
      <c r="I657" s="177" t="s">
        <v>52</v>
      </c>
      <c r="J657" s="269">
        <v>45511149.990000002</v>
      </c>
      <c r="K657" s="177" t="s">
        <v>1369</v>
      </c>
      <c r="L657" s="177"/>
      <c r="M657" s="177"/>
      <c r="N657" s="177"/>
      <c r="O657" s="177"/>
      <c r="P657" s="216"/>
      <c r="Q657" s="216"/>
      <c r="R657" s="216"/>
      <c r="S657" s="216"/>
      <c r="T657" s="216"/>
      <c r="U657" s="216"/>
      <c r="V657" s="216"/>
      <c r="W657" s="216"/>
      <c r="X657" s="216"/>
      <c r="Y657" s="216"/>
      <c r="Z657" s="216"/>
      <c r="AA657" s="216"/>
      <c r="AB657" s="216"/>
      <c r="AC657" s="216"/>
      <c r="AD657" s="216"/>
      <c r="AE657" s="216"/>
      <c r="AF657" s="216"/>
      <c r="AG657" s="216"/>
      <c r="AH657" s="216"/>
      <c r="AI657" s="216"/>
    </row>
    <row r="658" spans="1:35" ht="14.25" customHeight="1">
      <c r="A658" s="216"/>
      <c r="B658" s="216"/>
      <c r="C658" s="265" t="s">
        <v>1079</v>
      </c>
      <c r="D658" s="177" t="s">
        <v>1376</v>
      </c>
      <c r="E658" s="265" t="s">
        <v>1378</v>
      </c>
      <c r="F658" s="177" t="s">
        <v>58</v>
      </c>
      <c r="G658" s="177" t="s">
        <v>58</v>
      </c>
      <c r="H658" s="265" t="s">
        <v>1243</v>
      </c>
      <c r="I658" s="177" t="s">
        <v>52</v>
      </c>
      <c r="J658" s="269">
        <v>5301889.82</v>
      </c>
      <c r="K658" s="177" t="s">
        <v>1369</v>
      </c>
      <c r="L658" s="177"/>
      <c r="M658" s="177"/>
      <c r="N658" s="177"/>
      <c r="O658" s="177"/>
      <c r="P658" s="216"/>
      <c r="Q658" s="216"/>
      <c r="R658" s="216"/>
      <c r="S658" s="216"/>
      <c r="T658" s="216"/>
      <c r="U658" s="216"/>
      <c r="V658" s="216"/>
      <c r="W658" s="216"/>
      <c r="X658" s="216"/>
      <c r="Y658" s="216"/>
      <c r="Z658" s="216"/>
      <c r="AA658" s="216"/>
      <c r="AB658" s="216"/>
      <c r="AC658" s="216"/>
      <c r="AD658" s="216"/>
      <c r="AE658" s="216"/>
      <c r="AF658" s="216"/>
      <c r="AG658" s="216"/>
      <c r="AH658" s="216"/>
      <c r="AI658" s="216"/>
    </row>
    <row r="659" spans="1:35" ht="14.25" customHeight="1">
      <c r="A659" s="216"/>
      <c r="B659" s="216"/>
      <c r="C659" s="265" t="s">
        <v>1079</v>
      </c>
      <c r="D659" s="177" t="s">
        <v>1376</v>
      </c>
      <c r="E659" s="265" t="s">
        <v>1379</v>
      </c>
      <c r="F659" s="177" t="s">
        <v>58</v>
      </c>
      <c r="G659" s="177" t="s">
        <v>58</v>
      </c>
      <c r="H659" s="265" t="s">
        <v>1243</v>
      </c>
      <c r="I659" s="177" t="s">
        <v>52</v>
      </c>
      <c r="J659" s="269">
        <v>5301889.82</v>
      </c>
      <c r="K659" s="177" t="s">
        <v>1369</v>
      </c>
      <c r="L659" s="177"/>
      <c r="M659" s="177"/>
      <c r="N659" s="177"/>
      <c r="O659" s="177"/>
      <c r="P659" s="216"/>
      <c r="Q659" s="216"/>
      <c r="R659" s="216"/>
      <c r="S659" s="216"/>
      <c r="T659" s="216"/>
      <c r="U659" s="216"/>
      <c r="V659" s="216"/>
      <c r="W659" s="216"/>
      <c r="X659" s="216"/>
      <c r="Y659" s="216"/>
      <c r="Z659" s="216"/>
      <c r="AA659" s="216"/>
      <c r="AB659" s="216"/>
      <c r="AC659" s="216"/>
      <c r="AD659" s="216"/>
      <c r="AE659" s="216"/>
      <c r="AF659" s="216"/>
      <c r="AG659" s="216"/>
      <c r="AH659" s="216"/>
      <c r="AI659" s="216"/>
    </row>
    <row r="660" spans="1:35" ht="30.95">
      <c r="C660" s="265" t="s">
        <v>1079</v>
      </c>
      <c r="D660" s="177" t="s">
        <v>1376</v>
      </c>
      <c r="E660" s="240" t="s">
        <v>1324</v>
      </c>
      <c r="F660" s="177" t="s">
        <v>58</v>
      </c>
      <c r="G660" s="177" t="s">
        <v>58</v>
      </c>
      <c r="H660" s="265" t="s">
        <v>1243</v>
      </c>
      <c r="I660" s="177" t="s">
        <v>52</v>
      </c>
      <c r="J660" s="581">
        <v>670517.5</v>
      </c>
    </row>
    <row r="661" spans="1:35" ht="30.95">
      <c r="C661" s="265" t="s">
        <v>1079</v>
      </c>
      <c r="D661" s="177" t="s">
        <v>1376</v>
      </c>
      <c r="E661" s="243" t="s">
        <v>1333</v>
      </c>
      <c r="F661" s="177" t="s">
        <v>58</v>
      </c>
      <c r="G661" s="177" t="s">
        <v>58</v>
      </c>
      <c r="H661" s="265" t="s">
        <v>1243</v>
      </c>
      <c r="I661" s="177" t="s">
        <v>52</v>
      </c>
      <c r="J661" s="581">
        <v>1229940</v>
      </c>
    </row>
    <row r="662" spans="1:35" ht="30.95">
      <c r="C662" s="265" t="s">
        <v>1079</v>
      </c>
      <c r="D662" s="177" t="s">
        <v>1376</v>
      </c>
      <c r="E662" s="240" t="s">
        <v>1336</v>
      </c>
      <c r="F662" s="177" t="s">
        <v>58</v>
      </c>
      <c r="G662" s="177" t="s">
        <v>58</v>
      </c>
      <c r="H662" s="265" t="s">
        <v>1243</v>
      </c>
      <c r="I662" s="177" t="s">
        <v>52</v>
      </c>
      <c r="J662" s="581">
        <v>10505</v>
      </c>
    </row>
    <row r="663" spans="1:35" ht="14.25" customHeight="1">
      <c r="A663" s="216"/>
      <c r="B663" s="216"/>
      <c r="C663" s="265" t="s">
        <v>1079</v>
      </c>
      <c r="D663" s="177" t="s">
        <v>1383</v>
      </c>
      <c r="E663" s="243" t="s">
        <v>1337</v>
      </c>
      <c r="F663" s="177" t="s">
        <v>58</v>
      </c>
      <c r="G663" s="177" t="s">
        <v>58</v>
      </c>
      <c r="H663" s="265" t="s">
        <v>1243</v>
      </c>
      <c r="I663" s="177" t="s">
        <v>52</v>
      </c>
      <c r="J663" s="269">
        <v>0</v>
      </c>
      <c r="K663" s="177" t="s">
        <v>1369</v>
      </c>
      <c r="L663" s="177"/>
      <c r="M663" s="177"/>
      <c r="N663" s="177"/>
      <c r="O663" s="177"/>
      <c r="P663" s="216"/>
      <c r="Q663" s="216"/>
      <c r="R663" s="216"/>
      <c r="S663" s="216"/>
      <c r="T663" s="216"/>
      <c r="U663" s="216"/>
      <c r="V663" s="216"/>
      <c r="W663" s="216"/>
      <c r="X663" s="216"/>
      <c r="Y663" s="216"/>
      <c r="Z663" s="216"/>
      <c r="AA663" s="216"/>
      <c r="AB663" s="216"/>
      <c r="AC663" s="216"/>
      <c r="AD663" s="216"/>
      <c r="AE663" s="216"/>
      <c r="AF663" s="216"/>
      <c r="AG663" s="216"/>
      <c r="AH663" s="216"/>
      <c r="AI663" s="216"/>
    </row>
    <row r="664" spans="1:35" ht="14.25" customHeight="1">
      <c r="A664" s="216"/>
      <c r="B664" s="216"/>
      <c r="C664" s="265" t="s">
        <v>1079</v>
      </c>
      <c r="D664" s="177" t="s">
        <v>1383</v>
      </c>
      <c r="E664" s="240" t="s">
        <v>1340</v>
      </c>
      <c r="F664" s="177" t="s">
        <v>58</v>
      </c>
      <c r="G664" s="177" t="s">
        <v>58</v>
      </c>
      <c r="H664" s="265" t="s">
        <v>1243</v>
      </c>
      <c r="I664" s="177" t="s">
        <v>52</v>
      </c>
      <c r="J664" s="269">
        <v>0</v>
      </c>
      <c r="K664" s="177" t="s">
        <v>1369</v>
      </c>
      <c r="L664" s="180"/>
      <c r="M664" s="180"/>
      <c r="N664" s="180"/>
      <c r="O664" s="180"/>
      <c r="P664" s="216"/>
      <c r="Q664" s="216"/>
      <c r="R664" s="216"/>
      <c r="S664" s="216"/>
      <c r="T664" s="216"/>
      <c r="U664" s="216"/>
      <c r="V664" s="216"/>
      <c r="W664" s="216"/>
      <c r="X664" s="216"/>
      <c r="Y664" s="216"/>
      <c r="Z664" s="216"/>
      <c r="AA664" s="216"/>
      <c r="AB664" s="216"/>
      <c r="AC664" s="216"/>
      <c r="AD664" s="216"/>
      <c r="AE664" s="216"/>
      <c r="AF664" s="216"/>
      <c r="AG664" s="216"/>
      <c r="AH664" s="216"/>
      <c r="AI664" s="216"/>
    </row>
    <row r="665" spans="1:35" ht="14.25" customHeight="1">
      <c r="A665" s="216"/>
      <c r="B665" s="216"/>
      <c r="C665" s="267" t="s">
        <v>1081</v>
      </c>
      <c r="D665" s="180" t="s">
        <v>1367</v>
      </c>
      <c r="E665" s="267" t="s">
        <v>1305</v>
      </c>
      <c r="F665" s="177" t="s">
        <v>58</v>
      </c>
      <c r="G665" s="177" t="s">
        <v>58</v>
      </c>
      <c r="H665" s="267" t="s">
        <v>1245</v>
      </c>
      <c r="I665" s="180" t="s">
        <v>52</v>
      </c>
      <c r="J665" s="271">
        <v>295513409</v>
      </c>
      <c r="K665" s="177" t="s">
        <v>1369</v>
      </c>
      <c r="L665" s="180"/>
      <c r="M665" s="180"/>
      <c r="N665" s="180"/>
      <c r="O665" s="180" t="s">
        <v>58</v>
      </c>
      <c r="P665" s="216"/>
      <c r="Q665" s="216"/>
      <c r="R665" s="216"/>
      <c r="S665" s="216"/>
      <c r="T665" s="216"/>
      <c r="U665" s="216"/>
      <c r="V665" s="216"/>
      <c r="W665" s="216"/>
      <c r="X665" s="216"/>
      <c r="Y665" s="216"/>
      <c r="Z665" s="216"/>
      <c r="AA665" s="216"/>
      <c r="AB665" s="216"/>
      <c r="AC665" s="216"/>
      <c r="AD665" s="216"/>
      <c r="AE665" s="216"/>
      <c r="AF665" s="216"/>
      <c r="AG665" s="216"/>
      <c r="AH665" s="216"/>
      <c r="AI665" s="216"/>
    </row>
    <row r="666" spans="1:35" ht="14.25" customHeight="1">
      <c r="A666" s="216"/>
      <c r="B666" s="216"/>
      <c r="C666" s="265" t="s">
        <v>1081</v>
      </c>
      <c r="D666" s="177" t="s">
        <v>1367</v>
      </c>
      <c r="E666" s="265" t="s">
        <v>1302</v>
      </c>
      <c r="F666" s="177" t="s">
        <v>58</v>
      </c>
      <c r="G666" s="177" t="s">
        <v>58</v>
      </c>
      <c r="H666" s="265" t="s">
        <v>1245</v>
      </c>
      <c r="I666" s="177" t="s">
        <v>52</v>
      </c>
      <c r="J666" s="269">
        <v>204678037.88999999</v>
      </c>
      <c r="K666" s="177" t="s">
        <v>1369</v>
      </c>
      <c r="L666" s="177"/>
      <c r="M666" s="177"/>
      <c r="N666" s="177"/>
      <c r="O666" s="177" t="s">
        <v>58</v>
      </c>
      <c r="P666" s="216"/>
      <c r="Q666" s="216"/>
      <c r="R666" s="216"/>
      <c r="S666" s="216"/>
      <c r="T666" s="216"/>
      <c r="U666" s="216"/>
      <c r="V666" s="216"/>
      <c r="W666" s="216"/>
      <c r="X666" s="216"/>
      <c r="Y666" s="216"/>
      <c r="Z666" s="216"/>
      <c r="AA666" s="216"/>
      <c r="AB666" s="216"/>
      <c r="AC666" s="216"/>
      <c r="AD666" s="216"/>
      <c r="AE666" s="216"/>
      <c r="AF666" s="216"/>
      <c r="AG666" s="216"/>
      <c r="AH666" s="216"/>
      <c r="AI666" s="216"/>
    </row>
    <row r="667" spans="1:35" ht="14.25" customHeight="1">
      <c r="A667" s="216"/>
      <c r="B667" s="216"/>
      <c r="C667" s="265" t="s">
        <v>1081</v>
      </c>
      <c r="D667" s="177" t="s">
        <v>1367</v>
      </c>
      <c r="E667" s="243" t="s">
        <v>1306</v>
      </c>
      <c r="F667" s="177" t="s">
        <v>58</v>
      </c>
      <c r="G667" s="177" t="s">
        <v>58</v>
      </c>
      <c r="H667" s="265" t="s">
        <v>1245</v>
      </c>
      <c r="I667" s="177" t="s">
        <v>52</v>
      </c>
      <c r="J667" s="269">
        <v>0</v>
      </c>
      <c r="K667" s="177" t="s">
        <v>1369</v>
      </c>
      <c r="L667" s="180"/>
      <c r="M667" s="180"/>
      <c r="N667" s="180"/>
      <c r="O667" s="180"/>
      <c r="P667" s="216"/>
      <c r="Q667" s="216"/>
      <c r="R667" s="216"/>
      <c r="S667" s="216"/>
      <c r="T667" s="216"/>
      <c r="U667" s="216"/>
      <c r="V667" s="216"/>
      <c r="W667" s="216"/>
      <c r="X667" s="216"/>
      <c r="Y667" s="216"/>
      <c r="Z667" s="216"/>
      <c r="AA667" s="216"/>
      <c r="AB667" s="216"/>
      <c r="AC667" s="216"/>
      <c r="AD667" s="216"/>
      <c r="AE667" s="216"/>
      <c r="AF667" s="216"/>
      <c r="AG667" s="216"/>
      <c r="AH667" s="216"/>
      <c r="AI667" s="216"/>
    </row>
    <row r="668" spans="1:35" ht="14.25" customHeight="1">
      <c r="A668" s="216"/>
      <c r="B668" s="216"/>
      <c r="C668" s="265" t="s">
        <v>1081</v>
      </c>
      <c r="D668" s="177" t="s">
        <v>1367</v>
      </c>
      <c r="E668" s="240" t="s">
        <v>1307</v>
      </c>
      <c r="F668" s="177" t="s">
        <v>58</v>
      </c>
      <c r="G668" s="177" t="s">
        <v>58</v>
      </c>
      <c r="H668" s="265" t="s">
        <v>1245</v>
      </c>
      <c r="I668" s="177" t="s">
        <v>52</v>
      </c>
      <c r="J668" s="269">
        <v>0</v>
      </c>
      <c r="K668" s="177" t="s">
        <v>1369</v>
      </c>
      <c r="L668" s="180"/>
      <c r="M668" s="180"/>
      <c r="N668" s="180"/>
      <c r="O668" s="180"/>
      <c r="P668" s="216"/>
      <c r="Q668" s="216"/>
      <c r="R668" s="216"/>
      <c r="S668" s="216"/>
      <c r="T668" s="216"/>
      <c r="U668" s="216"/>
      <c r="V668" s="216"/>
      <c r="W668" s="216"/>
      <c r="X668" s="216"/>
      <c r="Y668" s="216"/>
      <c r="Z668" s="216"/>
      <c r="AA668" s="216"/>
      <c r="AB668" s="216"/>
      <c r="AC668" s="216"/>
      <c r="AD668" s="216"/>
      <c r="AE668" s="216"/>
      <c r="AF668" s="216"/>
      <c r="AG668" s="216"/>
      <c r="AH668" s="216"/>
      <c r="AI668" s="216"/>
    </row>
    <row r="669" spans="1:35" ht="14.25" customHeight="1">
      <c r="A669" s="216"/>
      <c r="B669" s="216"/>
      <c r="C669" s="265" t="s">
        <v>1081</v>
      </c>
      <c r="D669" s="177" t="s">
        <v>1367</v>
      </c>
      <c r="E669" s="243" t="s">
        <v>1310</v>
      </c>
      <c r="F669" s="177" t="s">
        <v>58</v>
      </c>
      <c r="G669" s="177" t="s">
        <v>58</v>
      </c>
      <c r="H669" s="265" t="s">
        <v>1245</v>
      </c>
      <c r="I669" s="177" t="s">
        <v>52</v>
      </c>
      <c r="J669" s="269">
        <v>0</v>
      </c>
      <c r="K669" s="177" t="s">
        <v>1369</v>
      </c>
      <c r="L669" s="180"/>
      <c r="M669" s="180"/>
      <c r="N669" s="180"/>
      <c r="O669" s="180"/>
      <c r="P669" s="216"/>
      <c r="Q669" s="216"/>
      <c r="R669" s="216"/>
      <c r="S669" s="216"/>
      <c r="T669" s="216"/>
      <c r="U669" s="216"/>
      <c r="V669" s="216"/>
      <c r="W669" s="216"/>
      <c r="X669" s="216"/>
      <c r="Y669" s="216"/>
      <c r="Z669" s="216"/>
      <c r="AA669" s="216"/>
      <c r="AB669" s="216"/>
      <c r="AC669" s="216"/>
      <c r="AD669" s="216"/>
      <c r="AE669" s="216"/>
      <c r="AF669" s="216"/>
      <c r="AG669" s="216"/>
      <c r="AH669" s="216"/>
      <c r="AI669" s="216"/>
    </row>
    <row r="670" spans="1:35" ht="14.25" customHeight="1">
      <c r="A670" s="216"/>
      <c r="B670" s="216"/>
      <c r="C670" s="265" t="s">
        <v>1081</v>
      </c>
      <c r="D670" s="177" t="s">
        <v>1367</v>
      </c>
      <c r="E670" s="240" t="s">
        <v>1313</v>
      </c>
      <c r="F670" s="177" t="s">
        <v>58</v>
      </c>
      <c r="G670" s="177" t="s">
        <v>58</v>
      </c>
      <c r="H670" s="265" t="s">
        <v>1245</v>
      </c>
      <c r="I670" s="177" t="s">
        <v>52</v>
      </c>
      <c r="J670" s="269">
        <v>0</v>
      </c>
      <c r="K670" s="177" t="s">
        <v>1369</v>
      </c>
      <c r="L670" s="180"/>
      <c r="M670" s="180"/>
      <c r="N670" s="180"/>
      <c r="O670" s="180"/>
      <c r="P670" s="216"/>
      <c r="Q670" s="216"/>
      <c r="R670" s="216"/>
      <c r="S670" s="216"/>
      <c r="T670" s="216"/>
      <c r="U670" s="216"/>
      <c r="V670" s="216"/>
      <c r="W670" s="216"/>
      <c r="X670" s="216"/>
      <c r="Y670" s="216"/>
      <c r="Z670" s="216"/>
      <c r="AA670" s="216"/>
      <c r="AB670" s="216"/>
      <c r="AC670" s="216"/>
      <c r="AD670" s="216"/>
      <c r="AE670" s="216"/>
      <c r="AF670" s="216"/>
      <c r="AG670" s="216"/>
      <c r="AH670" s="216"/>
      <c r="AI670" s="216"/>
    </row>
    <row r="671" spans="1:35" ht="14.25" customHeight="1">
      <c r="A671" s="216"/>
      <c r="B671" s="216"/>
      <c r="C671" s="267" t="s">
        <v>1081</v>
      </c>
      <c r="D671" s="180" t="s">
        <v>1367</v>
      </c>
      <c r="E671" s="243" t="s">
        <v>1311</v>
      </c>
      <c r="F671" s="177" t="s">
        <v>58</v>
      </c>
      <c r="G671" s="177" t="s">
        <v>58</v>
      </c>
      <c r="H671" s="267" t="s">
        <v>1245</v>
      </c>
      <c r="I671" s="180" t="s">
        <v>52</v>
      </c>
      <c r="J671" s="271">
        <v>2961111.63</v>
      </c>
      <c r="K671" s="177" t="s">
        <v>1369</v>
      </c>
      <c r="L671" s="180"/>
      <c r="M671" s="180"/>
      <c r="N671" s="180"/>
      <c r="O671" s="180" t="s">
        <v>58</v>
      </c>
      <c r="P671" s="216"/>
      <c r="Q671" s="216"/>
      <c r="R671" s="216"/>
      <c r="S671" s="216"/>
      <c r="T671" s="216"/>
      <c r="U671" s="216"/>
      <c r="V671" s="216"/>
      <c r="W671" s="216"/>
      <c r="X671" s="216"/>
      <c r="Y671" s="216"/>
      <c r="Z671" s="216"/>
      <c r="AA671" s="216"/>
      <c r="AB671" s="216"/>
      <c r="AC671" s="216"/>
      <c r="AD671" s="216"/>
      <c r="AE671" s="216"/>
      <c r="AF671" s="216"/>
      <c r="AG671" s="216"/>
      <c r="AH671" s="216"/>
      <c r="AI671" s="216"/>
    </row>
    <row r="672" spans="1:35" ht="14.25" customHeight="1">
      <c r="A672" s="216"/>
      <c r="B672" s="216"/>
      <c r="C672" s="267" t="s">
        <v>1081</v>
      </c>
      <c r="D672" s="177" t="s">
        <v>1371</v>
      </c>
      <c r="E672" s="240" t="s">
        <v>1317</v>
      </c>
      <c r="F672" s="177" t="s">
        <v>58</v>
      </c>
      <c r="G672" s="177" t="s">
        <v>58</v>
      </c>
      <c r="H672" s="267" t="s">
        <v>1245</v>
      </c>
      <c r="I672" s="180" t="s">
        <v>52</v>
      </c>
      <c r="J672" s="269">
        <v>0</v>
      </c>
      <c r="K672" s="177" t="s">
        <v>1369</v>
      </c>
      <c r="L672" s="180"/>
      <c r="M672" s="180"/>
      <c r="N672" s="180"/>
      <c r="O672" s="180"/>
      <c r="P672" s="216"/>
      <c r="Q672" s="216"/>
      <c r="R672" s="216"/>
      <c r="S672" s="216"/>
      <c r="T672" s="216"/>
      <c r="U672" s="216"/>
      <c r="V672" s="216"/>
      <c r="W672" s="216"/>
      <c r="X672" s="216"/>
      <c r="Y672" s="216"/>
      <c r="Z672" s="216"/>
      <c r="AA672" s="216"/>
      <c r="AB672" s="216"/>
      <c r="AC672" s="216"/>
      <c r="AD672" s="216"/>
      <c r="AE672" s="216"/>
      <c r="AF672" s="216"/>
      <c r="AG672" s="216"/>
      <c r="AH672" s="216"/>
      <c r="AI672" s="216"/>
    </row>
    <row r="673" spans="1:35" ht="14.25" customHeight="1">
      <c r="A673" s="216"/>
      <c r="B673" s="216"/>
      <c r="C673" s="267" t="s">
        <v>1081</v>
      </c>
      <c r="D673" s="177" t="s">
        <v>1371</v>
      </c>
      <c r="E673" s="243" t="s">
        <v>1318</v>
      </c>
      <c r="F673" s="177" t="s">
        <v>58</v>
      </c>
      <c r="G673" s="177" t="s">
        <v>58</v>
      </c>
      <c r="H673" s="267" t="s">
        <v>1245</v>
      </c>
      <c r="I673" s="180" t="s">
        <v>52</v>
      </c>
      <c r="J673" s="269">
        <v>0</v>
      </c>
      <c r="K673" s="177" t="s">
        <v>1369</v>
      </c>
      <c r="L673" s="180"/>
      <c r="M673" s="180"/>
      <c r="N673" s="180"/>
      <c r="O673" s="180"/>
      <c r="P673" s="216"/>
      <c r="Q673" s="216"/>
      <c r="R673" s="216"/>
      <c r="S673" s="216"/>
      <c r="T673" s="216"/>
      <c r="U673" s="216"/>
      <c r="V673" s="216"/>
      <c r="W673" s="216"/>
      <c r="X673" s="216"/>
      <c r="Y673" s="216"/>
      <c r="Z673" s="216"/>
      <c r="AA673" s="216"/>
      <c r="AB673" s="216"/>
      <c r="AC673" s="216"/>
      <c r="AD673" s="216"/>
      <c r="AE673" s="216"/>
      <c r="AF673" s="216"/>
      <c r="AG673" s="216"/>
      <c r="AH673" s="216"/>
      <c r="AI673" s="216"/>
    </row>
    <row r="674" spans="1:35" ht="14.25" customHeight="1">
      <c r="A674" s="216"/>
      <c r="B674" s="216"/>
      <c r="C674" s="267" t="s">
        <v>1081</v>
      </c>
      <c r="D674" s="177" t="s">
        <v>1371</v>
      </c>
      <c r="E674" s="240" t="s">
        <v>1372</v>
      </c>
      <c r="F674" s="177" t="s">
        <v>58</v>
      </c>
      <c r="G674" s="177" t="s">
        <v>58</v>
      </c>
      <c r="H674" s="267" t="s">
        <v>1245</v>
      </c>
      <c r="I674" s="180" t="s">
        <v>52</v>
      </c>
      <c r="J674" s="269">
        <v>0</v>
      </c>
      <c r="K674" s="177" t="s">
        <v>1369</v>
      </c>
      <c r="L674" s="180"/>
      <c r="M674" s="180"/>
      <c r="N674" s="180"/>
      <c r="O674" s="180"/>
      <c r="P674" s="216"/>
      <c r="Q674" s="216"/>
      <c r="R674" s="216"/>
      <c r="S674" s="216"/>
      <c r="T674" s="216"/>
      <c r="U674" s="216"/>
      <c r="V674" s="216"/>
      <c r="W674" s="216"/>
      <c r="X674" s="216"/>
      <c r="Y674" s="216"/>
      <c r="Z674" s="216"/>
      <c r="AA674" s="216"/>
      <c r="AB674" s="216"/>
      <c r="AC674" s="216"/>
      <c r="AD674" s="216"/>
      <c r="AE674" s="216"/>
      <c r="AF674" s="216"/>
      <c r="AG674" s="216"/>
      <c r="AH674" s="216"/>
      <c r="AI674" s="216"/>
    </row>
    <row r="675" spans="1:35" ht="14.25" customHeight="1">
      <c r="A675" s="216"/>
      <c r="B675" s="216"/>
      <c r="C675" s="267" t="s">
        <v>1081</v>
      </c>
      <c r="D675" s="177" t="s">
        <v>1373</v>
      </c>
      <c r="E675" s="243" t="s">
        <v>1320</v>
      </c>
      <c r="F675" s="177" t="s">
        <v>58</v>
      </c>
      <c r="G675" s="177" t="s">
        <v>58</v>
      </c>
      <c r="H675" s="267" t="s">
        <v>1245</v>
      </c>
      <c r="I675" s="180" t="s">
        <v>52</v>
      </c>
      <c r="J675" s="271">
        <v>30142026.609999999</v>
      </c>
      <c r="K675" s="177"/>
      <c r="L675" s="180"/>
      <c r="M675" s="180"/>
      <c r="N675" s="180"/>
      <c r="O675" s="180"/>
      <c r="P675" s="216"/>
      <c r="Q675" s="216"/>
      <c r="R675" s="216"/>
      <c r="S675" s="216"/>
      <c r="T675" s="216"/>
      <c r="U675" s="216"/>
      <c r="V675" s="216"/>
      <c r="W675" s="216"/>
      <c r="X675" s="216"/>
      <c r="Y675" s="216"/>
      <c r="Z675" s="216"/>
      <c r="AA675" s="216"/>
      <c r="AB675" s="216"/>
      <c r="AC675" s="216"/>
      <c r="AD675" s="216"/>
      <c r="AE675" s="216"/>
      <c r="AF675" s="216"/>
      <c r="AG675" s="216"/>
      <c r="AH675" s="216"/>
      <c r="AI675" s="216"/>
    </row>
    <row r="676" spans="1:35" ht="14.25" customHeight="1">
      <c r="A676" s="216"/>
      <c r="B676" s="216"/>
      <c r="C676" s="267" t="s">
        <v>1081</v>
      </c>
      <c r="D676" s="177" t="s">
        <v>1374</v>
      </c>
      <c r="E676" s="265" t="s">
        <v>1322</v>
      </c>
      <c r="F676" s="177" t="s">
        <v>58</v>
      </c>
      <c r="G676" s="177" t="s">
        <v>58</v>
      </c>
      <c r="H676" s="267" t="s">
        <v>1245</v>
      </c>
      <c r="I676" s="180" t="s">
        <v>52</v>
      </c>
      <c r="J676" s="271">
        <v>254668724.93000001</v>
      </c>
      <c r="K676" s="177" t="s">
        <v>1369</v>
      </c>
      <c r="L676" s="180"/>
      <c r="M676" s="180"/>
      <c r="N676" s="180"/>
      <c r="O676" s="180"/>
      <c r="P676" s="216"/>
      <c r="Q676" s="216"/>
      <c r="R676" s="216"/>
      <c r="S676" s="216"/>
      <c r="T676" s="216"/>
      <c r="U676" s="216"/>
      <c r="V676" s="216"/>
      <c r="W676" s="216"/>
      <c r="X676" s="216"/>
      <c r="Y676" s="216"/>
      <c r="Z676" s="216"/>
      <c r="AA676" s="216"/>
      <c r="AB676" s="216"/>
      <c r="AC676" s="216"/>
      <c r="AD676" s="216"/>
      <c r="AE676" s="216"/>
      <c r="AF676" s="216"/>
      <c r="AG676" s="216"/>
      <c r="AH676" s="216"/>
      <c r="AI676" s="216"/>
    </row>
    <row r="677" spans="1:35" ht="14.25" customHeight="1">
      <c r="A677" s="216"/>
      <c r="B677" s="216"/>
      <c r="C677" s="267" t="s">
        <v>1081</v>
      </c>
      <c r="D677" s="177" t="s">
        <v>1374</v>
      </c>
      <c r="E677" s="243" t="s">
        <v>1375</v>
      </c>
      <c r="F677" s="177" t="s">
        <v>58</v>
      </c>
      <c r="G677" s="177" t="s">
        <v>58</v>
      </c>
      <c r="H677" s="267" t="s">
        <v>1245</v>
      </c>
      <c r="I677" s="180" t="s">
        <v>52</v>
      </c>
      <c r="J677" s="269">
        <v>0</v>
      </c>
      <c r="K677" s="177" t="s">
        <v>1369</v>
      </c>
      <c r="L677" s="180"/>
      <c r="M677" s="180"/>
      <c r="N677" s="180"/>
      <c r="O677" s="180"/>
      <c r="P677" s="216"/>
      <c r="Q677" s="216"/>
      <c r="R677" s="216"/>
      <c r="S677" s="216"/>
      <c r="T677" s="216"/>
      <c r="U677" s="216"/>
      <c r="V677" s="216"/>
      <c r="W677" s="216"/>
      <c r="X677" s="216"/>
      <c r="Y677" s="216"/>
      <c r="Z677" s="216"/>
      <c r="AA677" s="216"/>
      <c r="AB677" s="216"/>
      <c r="AC677" s="216"/>
      <c r="AD677" s="216"/>
      <c r="AE677" s="216"/>
      <c r="AF677" s="216"/>
      <c r="AG677" s="216"/>
      <c r="AH677" s="216"/>
      <c r="AI677" s="216"/>
    </row>
    <row r="678" spans="1:35" ht="14.25" customHeight="1">
      <c r="A678" s="216"/>
      <c r="B678" s="216"/>
      <c r="C678" s="267" t="s">
        <v>1081</v>
      </c>
      <c r="D678" s="177" t="s">
        <v>1374</v>
      </c>
      <c r="E678" s="240" t="s">
        <v>1326</v>
      </c>
      <c r="F678" s="177" t="s">
        <v>58</v>
      </c>
      <c r="G678" s="177" t="s">
        <v>58</v>
      </c>
      <c r="H678" s="267" t="s">
        <v>1245</v>
      </c>
      <c r="I678" s="180" t="s">
        <v>52</v>
      </c>
      <c r="J678" s="269">
        <v>0</v>
      </c>
      <c r="K678" s="177" t="s">
        <v>1369</v>
      </c>
      <c r="L678" s="180"/>
      <c r="M678" s="180"/>
      <c r="N678" s="180"/>
      <c r="O678" s="180"/>
      <c r="P678" s="216"/>
      <c r="Q678" s="216"/>
      <c r="R678" s="216"/>
      <c r="S678" s="216"/>
      <c r="T678" s="216"/>
      <c r="U678" s="216"/>
      <c r="V678" s="216"/>
      <c r="W678" s="216"/>
      <c r="X678" s="216"/>
      <c r="Y678" s="216"/>
      <c r="Z678" s="216"/>
      <c r="AA678" s="216"/>
      <c r="AB678" s="216"/>
      <c r="AC678" s="216"/>
      <c r="AD678" s="216"/>
      <c r="AE678" s="216"/>
      <c r="AF678" s="216"/>
      <c r="AG678" s="216"/>
      <c r="AH678" s="216"/>
      <c r="AI678" s="216"/>
    </row>
    <row r="679" spans="1:35" ht="14.25" customHeight="1">
      <c r="A679" s="216"/>
      <c r="B679" s="216"/>
      <c r="C679" s="267" t="s">
        <v>1081</v>
      </c>
      <c r="D679" s="177" t="s">
        <v>1376</v>
      </c>
      <c r="E679" s="243" t="s">
        <v>1327</v>
      </c>
      <c r="F679" s="177" t="s">
        <v>58</v>
      </c>
      <c r="G679" s="177" t="s">
        <v>58</v>
      </c>
      <c r="H679" s="267" t="s">
        <v>1245</v>
      </c>
      <c r="I679" s="180" t="s">
        <v>52</v>
      </c>
      <c r="J679" s="269">
        <v>0</v>
      </c>
      <c r="K679" s="177" t="s">
        <v>1369</v>
      </c>
      <c r="L679" s="180"/>
      <c r="M679" s="180"/>
      <c r="N679" s="180"/>
      <c r="O679" s="180"/>
      <c r="P679" s="216"/>
      <c r="Q679" s="216"/>
      <c r="R679" s="216"/>
      <c r="S679" s="216"/>
      <c r="T679" s="216"/>
      <c r="U679" s="216"/>
      <c r="V679" s="216"/>
      <c r="W679" s="216"/>
      <c r="X679" s="216"/>
      <c r="Y679" s="216"/>
      <c r="Z679" s="216"/>
      <c r="AA679" s="216"/>
      <c r="AB679" s="216"/>
      <c r="AC679" s="216"/>
      <c r="AD679" s="216"/>
      <c r="AE679" s="216"/>
      <c r="AF679" s="216"/>
      <c r="AG679" s="216"/>
      <c r="AH679" s="216"/>
      <c r="AI679" s="216"/>
    </row>
    <row r="680" spans="1:35" ht="14.25" customHeight="1">
      <c r="A680" s="216"/>
      <c r="B680" s="216"/>
      <c r="C680" s="267" t="s">
        <v>1081</v>
      </c>
      <c r="D680" s="177" t="s">
        <v>1376</v>
      </c>
      <c r="E680" s="265" t="s">
        <v>1377</v>
      </c>
      <c r="F680" s="177" t="s">
        <v>58</v>
      </c>
      <c r="G680" s="177" t="s">
        <v>58</v>
      </c>
      <c r="H680" s="267" t="s">
        <v>1245</v>
      </c>
      <c r="I680" s="180" t="s">
        <v>52</v>
      </c>
      <c r="J680" s="271">
        <v>53736411.159999996</v>
      </c>
      <c r="K680" s="177" t="s">
        <v>1369</v>
      </c>
      <c r="L680" s="180"/>
      <c r="M680" s="180"/>
      <c r="N680" s="180"/>
      <c r="O680" s="180"/>
      <c r="P680" s="216"/>
      <c r="Q680" s="216"/>
      <c r="R680" s="216"/>
      <c r="S680" s="216"/>
      <c r="T680" s="216"/>
      <c r="U680" s="216"/>
      <c r="V680" s="216"/>
      <c r="W680" s="216"/>
      <c r="X680" s="216"/>
      <c r="Y680" s="216"/>
      <c r="Z680" s="216"/>
      <c r="AA680" s="216"/>
      <c r="AB680" s="216"/>
      <c r="AC680" s="216"/>
      <c r="AD680" s="216"/>
      <c r="AE680" s="216"/>
      <c r="AF680" s="216"/>
      <c r="AG680" s="216"/>
      <c r="AH680" s="216"/>
      <c r="AI680" s="216"/>
    </row>
    <row r="681" spans="1:35" ht="14.25" customHeight="1">
      <c r="A681" s="216"/>
      <c r="B681" s="216"/>
      <c r="C681" s="267" t="s">
        <v>1081</v>
      </c>
      <c r="D681" s="177" t="s">
        <v>1376</v>
      </c>
      <c r="E681" s="265" t="s">
        <v>1378</v>
      </c>
      <c r="F681" s="177" t="s">
        <v>58</v>
      </c>
      <c r="G681" s="177" t="s">
        <v>58</v>
      </c>
      <c r="H681" s="267" t="s">
        <v>1245</v>
      </c>
      <c r="I681" s="180" t="s">
        <v>52</v>
      </c>
      <c r="J681" s="271">
        <v>0</v>
      </c>
      <c r="K681" s="177" t="s">
        <v>1369</v>
      </c>
      <c r="L681" s="180"/>
      <c r="M681" s="180"/>
      <c r="N681" s="180"/>
      <c r="O681" s="180"/>
      <c r="P681" s="216"/>
      <c r="Q681" s="216"/>
      <c r="R681" s="216"/>
      <c r="S681" s="216"/>
      <c r="T681" s="216"/>
      <c r="U681" s="216"/>
      <c r="V681" s="216"/>
      <c r="W681" s="216"/>
      <c r="X681" s="216"/>
      <c r="Y681" s="216"/>
      <c r="Z681" s="216"/>
      <c r="AA681" s="216"/>
      <c r="AB681" s="216"/>
      <c r="AC681" s="216"/>
      <c r="AD681" s="216"/>
      <c r="AE681" s="216"/>
      <c r="AF681" s="216"/>
      <c r="AG681" s="216"/>
      <c r="AH681" s="216"/>
      <c r="AI681" s="216"/>
    </row>
    <row r="682" spans="1:35" ht="14.25" customHeight="1">
      <c r="A682" s="216"/>
      <c r="B682" s="216"/>
      <c r="C682" s="267" t="s">
        <v>1081</v>
      </c>
      <c r="D682" s="177" t="s">
        <v>1376</v>
      </c>
      <c r="E682" s="265" t="s">
        <v>1379</v>
      </c>
      <c r="F682" s="177" t="s">
        <v>58</v>
      </c>
      <c r="G682" s="177" t="s">
        <v>58</v>
      </c>
      <c r="H682" s="267" t="s">
        <v>1245</v>
      </c>
      <c r="I682" s="180" t="s">
        <v>52</v>
      </c>
      <c r="J682" s="271">
        <v>0</v>
      </c>
      <c r="K682" s="177" t="s">
        <v>1369</v>
      </c>
      <c r="L682" s="180"/>
      <c r="M682" s="180"/>
      <c r="N682" s="180"/>
      <c r="O682" s="180"/>
      <c r="P682" s="216"/>
      <c r="Q682" s="216"/>
      <c r="R682" s="216"/>
      <c r="S682" s="216"/>
      <c r="T682" s="216"/>
      <c r="U682" s="216"/>
      <c r="V682" s="216"/>
      <c r="W682" s="216"/>
      <c r="X682" s="216"/>
      <c r="Y682" s="216"/>
      <c r="Z682" s="216"/>
      <c r="AA682" s="216"/>
      <c r="AB682" s="216"/>
      <c r="AC682" s="216"/>
      <c r="AD682" s="216"/>
      <c r="AE682" s="216"/>
      <c r="AF682" s="216"/>
      <c r="AG682" s="216"/>
      <c r="AH682" s="216"/>
      <c r="AI682" s="216"/>
    </row>
    <row r="683" spans="1:35" ht="30.95">
      <c r="C683" s="267" t="s">
        <v>1081</v>
      </c>
      <c r="D683" s="177" t="s">
        <v>1376</v>
      </c>
      <c r="E683" s="243" t="s">
        <v>1324</v>
      </c>
      <c r="F683" s="177" t="s">
        <v>58</v>
      </c>
      <c r="G683" s="177" t="s">
        <v>58</v>
      </c>
      <c r="H683" s="267" t="s">
        <v>1245</v>
      </c>
      <c r="I683" s="180" t="s">
        <v>52</v>
      </c>
      <c r="J683" s="581">
        <v>131280</v>
      </c>
      <c r="K683" s="177" t="s">
        <v>1369</v>
      </c>
    </row>
    <row r="684" spans="1:35" ht="30.95">
      <c r="C684" s="267" t="s">
        <v>1081</v>
      </c>
      <c r="D684" s="177" t="s">
        <v>1376</v>
      </c>
      <c r="E684" s="240" t="s">
        <v>1333</v>
      </c>
      <c r="F684" s="177" t="s">
        <v>58</v>
      </c>
      <c r="G684" s="177" t="s">
        <v>58</v>
      </c>
      <c r="H684" s="267" t="s">
        <v>1245</v>
      </c>
      <c r="I684" s="180" t="s">
        <v>52</v>
      </c>
      <c r="J684" s="581">
        <v>2500</v>
      </c>
      <c r="K684" s="177" t="s">
        <v>1369</v>
      </c>
    </row>
    <row r="685" spans="1:35" ht="30.95">
      <c r="C685" s="267" t="s">
        <v>1081</v>
      </c>
      <c r="D685" s="177" t="s">
        <v>1376</v>
      </c>
      <c r="E685" s="243" t="s">
        <v>1336</v>
      </c>
      <c r="F685" s="177" t="s">
        <v>58</v>
      </c>
      <c r="G685" s="177" t="s">
        <v>58</v>
      </c>
      <c r="H685" s="267" t="s">
        <v>1245</v>
      </c>
      <c r="I685" s="180" t="s">
        <v>52</v>
      </c>
      <c r="J685" s="271">
        <v>0</v>
      </c>
      <c r="K685" s="177" t="s">
        <v>1369</v>
      </c>
    </row>
    <row r="686" spans="1:35" ht="14.25" customHeight="1">
      <c r="A686" s="216"/>
      <c r="B686" s="216"/>
      <c r="C686" s="267" t="s">
        <v>1081</v>
      </c>
      <c r="D686" s="180" t="s">
        <v>1383</v>
      </c>
      <c r="E686" s="240" t="s">
        <v>1337</v>
      </c>
      <c r="F686" s="177" t="s">
        <v>58</v>
      </c>
      <c r="G686" s="177" t="s">
        <v>58</v>
      </c>
      <c r="H686" s="267" t="s">
        <v>1245</v>
      </c>
      <c r="I686" s="180" t="s">
        <v>52</v>
      </c>
      <c r="J686" s="271">
        <v>0</v>
      </c>
      <c r="K686" s="177" t="s">
        <v>1369</v>
      </c>
      <c r="L686" s="180"/>
      <c r="M686" s="180"/>
      <c r="N686" s="267"/>
      <c r="O686" s="180"/>
      <c r="P686" s="216"/>
      <c r="Q686" s="216"/>
      <c r="R686" s="216"/>
      <c r="S686" s="216"/>
      <c r="T686" s="216"/>
      <c r="U686" s="216"/>
      <c r="V686" s="216"/>
      <c r="W686" s="216"/>
      <c r="X686" s="216"/>
      <c r="Y686" s="216"/>
      <c r="Z686" s="216"/>
      <c r="AA686" s="216"/>
      <c r="AB686" s="216"/>
      <c r="AC686" s="216"/>
      <c r="AD686" s="216"/>
      <c r="AE686" s="216"/>
      <c r="AF686" s="216"/>
      <c r="AG686" s="216"/>
      <c r="AH686" s="216"/>
      <c r="AI686" s="216"/>
    </row>
    <row r="687" spans="1:35" ht="14.25" customHeight="1">
      <c r="A687" s="216"/>
      <c r="B687" s="216"/>
      <c r="C687" s="267" t="s">
        <v>1081</v>
      </c>
      <c r="D687" s="180" t="s">
        <v>1383</v>
      </c>
      <c r="E687" s="243" t="s">
        <v>1340</v>
      </c>
      <c r="F687" s="177" t="s">
        <v>58</v>
      </c>
      <c r="G687" s="177" t="s">
        <v>58</v>
      </c>
      <c r="H687" s="267" t="s">
        <v>1245</v>
      </c>
      <c r="I687" s="180" t="s">
        <v>52</v>
      </c>
      <c r="J687" s="271">
        <v>0</v>
      </c>
      <c r="K687" s="177" t="s">
        <v>1369</v>
      </c>
      <c r="L687" s="180"/>
      <c r="M687" s="180"/>
      <c r="N687" s="267"/>
      <c r="O687" s="180"/>
      <c r="P687" s="216"/>
      <c r="Q687" s="216"/>
      <c r="R687" s="216"/>
      <c r="S687" s="216"/>
      <c r="T687" s="216"/>
      <c r="U687" s="216"/>
      <c r="V687" s="216"/>
      <c r="W687" s="216"/>
      <c r="X687" s="216"/>
      <c r="Y687" s="216"/>
      <c r="Z687" s="216"/>
      <c r="AA687" s="216"/>
      <c r="AB687" s="216"/>
      <c r="AC687" s="216"/>
      <c r="AD687" s="216"/>
      <c r="AE687" s="216"/>
      <c r="AF687" s="216"/>
      <c r="AG687" s="216"/>
      <c r="AH687" s="216"/>
      <c r="AI687" s="216"/>
    </row>
    <row r="688" spans="1:35" ht="14.25" customHeight="1">
      <c r="A688" s="216"/>
      <c r="B688" s="216"/>
      <c r="C688" s="265" t="s">
        <v>1096</v>
      </c>
      <c r="D688" s="177" t="s">
        <v>1367</v>
      </c>
      <c r="E688" s="265" t="s">
        <v>1302</v>
      </c>
      <c r="F688" s="177" t="s">
        <v>58</v>
      </c>
      <c r="G688" s="177" t="s">
        <v>58</v>
      </c>
      <c r="H688" s="265" t="s">
        <v>1404</v>
      </c>
      <c r="I688" s="177" t="s">
        <v>52</v>
      </c>
      <c r="J688" s="269">
        <v>152786650.06</v>
      </c>
      <c r="K688" s="177" t="s">
        <v>1369</v>
      </c>
      <c r="L688" s="177"/>
      <c r="M688" s="177"/>
      <c r="N688" s="177"/>
      <c r="O688" s="177" t="s">
        <v>58</v>
      </c>
      <c r="P688" s="216"/>
      <c r="Q688" s="216"/>
      <c r="R688" s="216"/>
      <c r="S688" s="216"/>
      <c r="T688" s="216"/>
      <c r="U688" s="216"/>
      <c r="V688" s="216"/>
      <c r="W688" s="216"/>
      <c r="X688" s="216"/>
      <c r="Y688" s="216"/>
      <c r="Z688" s="216"/>
      <c r="AA688" s="216"/>
      <c r="AB688" s="216"/>
      <c r="AC688" s="216"/>
      <c r="AD688" s="216"/>
      <c r="AE688" s="216"/>
      <c r="AF688" s="216"/>
      <c r="AG688" s="216"/>
      <c r="AH688" s="216"/>
      <c r="AI688" s="216"/>
    </row>
    <row r="689" spans="1:35" ht="36" customHeight="1">
      <c r="A689" s="216"/>
      <c r="B689" s="216"/>
      <c r="C689" s="265" t="s">
        <v>1096</v>
      </c>
      <c r="D689" s="180" t="s">
        <v>1367</v>
      </c>
      <c r="E689" s="267" t="s">
        <v>1305</v>
      </c>
      <c r="F689" s="177" t="s">
        <v>58</v>
      </c>
      <c r="G689" s="177" t="s">
        <v>58</v>
      </c>
      <c r="H689" s="267" t="s">
        <v>1404</v>
      </c>
      <c r="I689" s="180" t="s">
        <v>52</v>
      </c>
      <c r="J689" s="271">
        <v>573848754</v>
      </c>
      <c r="K689" s="177" t="s">
        <v>1369</v>
      </c>
      <c r="L689" s="180"/>
      <c r="M689" s="180"/>
      <c r="N689" s="267" t="s">
        <v>1405</v>
      </c>
      <c r="O689" s="180" t="s">
        <v>58</v>
      </c>
      <c r="P689" s="216"/>
      <c r="Q689" s="216"/>
      <c r="R689" s="216"/>
      <c r="S689" s="216"/>
      <c r="T689" s="216"/>
      <c r="U689" s="216"/>
      <c r="V689" s="216"/>
      <c r="W689" s="216"/>
      <c r="X689" s="216"/>
      <c r="Y689" s="216"/>
      <c r="Z689" s="216"/>
      <c r="AA689" s="216"/>
      <c r="AB689" s="216"/>
      <c r="AC689" s="216"/>
      <c r="AD689" s="216"/>
      <c r="AE689" s="216"/>
      <c r="AF689" s="216"/>
      <c r="AG689" s="216"/>
      <c r="AH689" s="216"/>
      <c r="AI689" s="216"/>
    </row>
    <row r="690" spans="1:35" ht="14.25" customHeight="1">
      <c r="A690" s="216"/>
      <c r="B690" s="268" t="e">
        <f>VLOOKUP(C31,[1]!Companies[#Data],3,FALSE)</f>
        <v>#REF!</v>
      </c>
      <c r="C690" s="265" t="s">
        <v>1096</v>
      </c>
      <c r="D690" s="177" t="s">
        <v>1367</v>
      </c>
      <c r="E690" s="265" t="s">
        <v>1394</v>
      </c>
      <c r="F690" s="177" t="s">
        <v>58</v>
      </c>
      <c r="G690" s="177" t="s">
        <v>58</v>
      </c>
      <c r="H690" s="265" t="s">
        <v>1404</v>
      </c>
      <c r="I690" s="177" t="s">
        <v>52</v>
      </c>
      <c r="J690" s="269">
        <v>54600000</v>
      </c>
      <c r="K690" s="177" t="s">
        <v>1369</v>
      </c>
      <c r="L690" s="177"/>
      <c r="M690" s="177"/>
      <c r="N690" s="177"/>
      <c r="O690" s="177" t="s">
        <v>58</v>
      </c>
      <c r="P690" s="216"/>
      <c r="Q690" s="216"/>
      <c r="R690" s="216"/>
      <c r="S690" s="216"/>
      <c r="T690" s="216"/>
      <c r="U690" s="216"/>
      <c r="V690" s="216"/>
      <c r="W690" s="216"/>
      <c r="X690" s="216"/>
      <c r="Y690" s="216"/>
      <c r="Z690" s="216"/>
      <c r="AA690" s="216"/>
      <c r="AB690" s="216"/>
      <c r="AC690" s="216"/>
      <c r="AD690" s="216"/>
      <c r="AE690" s="216"/>
      <c r="AF690" s="216"/>
      <c r="AG690" s="216"/>
      <c r="AH690" s="216"/>
      <c r="AI690" s="216"/>
    </row>
    <row r="691" spans="1:35" ht="14.25" customHeight="1">
      <c r="A691" s="216"/>
      <c r="B691" s="216"/>
      <c r="C691" s="265" t="s">
        <v>1096</v>
      </c>
      <c r="D691" s="177" t="s">
        <v>1367</v>
      </c>
      <c r="E691" s="243" t="s">
        <v>1307</v>
      </c>
      <c r="F691" s="177" t="s">
        <v>58</v>
      </c>
      <c r="G691" s="177" t="s">
        <v>58</v>
      </c>
      <c r="H691" s="265" t="s">
        <v>1404</v>
      </c>
      <c r="I691" s="177" t="s">
        <v>52</v>
      </c>
      <c r="J691" s="271">
        <v>0</v>
      </c>
      <c r="K691" s="177" t="s">
        <v>1369</v>
      </c>
      <c r="L691" s="180"/>
      <c r="M691" s="180"/>
      <c r="N691" s="180"/>
      <c r="O691" s="180"/>
      <c r="P691" s="216"/>
      <c r="Q691" s="216"/>
      <c r="R691" s="216"/>
      <c r="S691" s="216"/>
      <c r="T691" s="216"/>
      <c r="U691" s="216"/>
      <c r="V691" s="216"/>
      <c r="W691" s="216"/>
      <c r="X691" s="216"/>
      <c r="Y691" s="216"/>
      <c r="Z691" s="216"/>
      <c r="AA691" s="216"/>
      <c r="AB691" s="216"/>
      <c r="AC691" s="216"/>
      <c r="AD691" s="216"/>
      <c r="AE691" s="216"/>
      <c r="AF691" s="216"/>
      <c r="AG691" s="216"/>
      <c r="AH691" s="216"/>
      <c r="AI691" s="216"/>
    </row>
    <row r="692" spans="1:35" ht="14.25" customHeight="1">
      <c r="A692" s="216"/>
      <c r="B692" s="216"/>
      <c r="C692" s="265" t="s">
        <v>1096</v>
      </c>
      <c r="D692" s="177" t="s">
        <v>1367</v>
      </c>
      <c r="E692" s="240" t="s">
        <v>1310</v>
      </c>
      <c r="F692" s="177" t="s">
        <v>58</v>
      </c>
      <c r="G692" s="177" t="s">
        <v>58</v>
      </c>
      <c r="H692" s="265" t="s">
        <v>1404</v>
      </c>
      <c r="I692" s="177" t="s">
        <v>52</v>
      </c>
      <c r="J692" s="271">
        <v>0</v>
      </c>
      <c r="K692" s="177" t="s">
        <v>1369</v>
      </c>
      <c r="L692" s="180"/>
      <c r="M692" s="180"/>
      <c r="N692" s="180"/>
      <c r="O692" s="180"/>
      <c r="P692" s="216"/>
      <c r="Q692" s="216"/>
      <c r="R692" s="216"/>
      <c r="S692" s="216"/>
      <c r="T692" s="216"/>
      <c r="U692" s="216"/>
      <c r="V692" s="216"/>
      <c r="W692" s="216"/>
      <c r="X692" s="216"/>
      <c r="Y692" s="216"/>
      <c r="Z692" s="216"/>
      <c r="AA692" s="216"/>
      <c r="AB692" s="216"/>
      <c r="AC692" s="216"/>
      <c r="AD692" s="216"/>
      <c r="AE692" s="216"/>
      <c r="AF692" s="216"/>
      <c r="AG692" s="216"/>
      <c r="AH692" s="216"/>
      <c r="AI692" s="216"/>
    </row>
    <row r="693" spans="1:35" ht="14.25" customHeight="1">
      <c r="A693" s="216"/>
      <c r="B693" s="216"/>
      <c r="C693" s="265" t="s">
        <v>1096</v>
      </c>
      <c r="D693" s="177" t="s">
        <v>1367</v>
      </c>
      <c r="E693" s="243" t="s">
        <v>1313</v>
      </c>
      <c r="F693" s="177" t="s">
        <v>58</v>
      </c>
      <c r="G693" s="177" t="s">
        <v>58</v>
      </c>
      <c r="H693" s="265" t="s">
        <v>1404</v>
      </c>
      <c r="I693" s="177" t="s">
        <v>52</v>
      </c>
      <c r="J693" s="271">
        <v>0</v>
      </c>
      <c r="K693" s="177" t="s">
        <v>1369</v>
      </c>
      <c r="L693" s="180"/>
      <c r="M693" s="180"/>
      <c r="N693" s="180"/>
      <c r="O693" s="180"/>
      <c r="P693" s="216"/>
      <c r="Q693" s="216"/>
      <c r="R693" s="216"/>
      <c r="S693" s="216"/>
      <c r="T693" s="216"/>
      <c r="U693" s="216"/>
      <c r="V693" s="216"/>
      <c r="W693" s="216"/>
      <c r="X693" s="216"/>
      <c r="Y693" s="216"/>
      <c r="Z693" s="216"/>
      <c r="AA693" s="216"/>
      <c r="AB693" s="216"/>
      <c r="AC693" s="216"/>
      <c r="AD693" s="216"/>
      <c r="AE693" s="216"/>
      <c r="AF693" s="216"/>
      <c r="AG693" s="216"/>
      <c r="AH693" s="216"/>
      <c r="AI693" s="216"/>
    </row>
    <row r="694" spans="1:35" ht="14.25" customHeight="1">
      <c r="A694" s="216"/>
      <c r="B694" s="216"/>
      <c r="C694" s="267" t="s">
        <v>1096</v>
      </c>
      <c r="D694" s="180" t="s">
        <v>1367</v>
      </c>
      <c r="E694" s="240" t="s">
        <v>1311</v>
      </c>
      <c r="F694" s="177" t="s">
        <v>58</v>
      </c>
      <c r="G694" s="177" t="s">
        <v>58</v>
      </c>
      <c r="H694" s="267" t="s">
        <v>1404</v>
      </c>
      <c r="I694" s="180" t="s">
        <v>52</v>
      </c>
      <c r="J694" s="271">
        <v>10347770.67</v>
      </c>
      <c r="K694" s="177" t="s">
        <v>1369</v>
      </c>
      <c r="L694" s="180"/>
      <c r="M694" s="180"/>
      <c r="N694" s="180"/>
      <c r="O694" s="180"/>
      <c r="P694" s="216"/>
      <c r="Q694" s="216"/>
      <c r="R694" s="216"/>
      <c r="S694" s="216"/>
      <c r="T694" s="216"/>
      <c r="U694" s="216"/>
      <c r="V694" s="216"/>
      <c r="W694" s="216"/>
      <c r="X694" s="216"/>
      <c r="Y694" s="216"/>
      <c r="Z694" s="216"/>
      <c r="AA694" s="216"/>
      <c r="AB694" s="216"/>
      <c r="AC694" s="216"/>
      <c r="AD694" s="216"/>
      <c r="AE694" s="216"/>
      <c r="AF694" s="216"/>
      <c r="AG694" s="216"/>
      <c r="AH694" s="216"/>
      <c r="AI694" s="216"/>
    </row>
    <row r="695" spans="1:35" ht="14.25" customHeight="1">
      <c r="A695" s="216"/>
      <c r="B695" s="216"/>
      <c r="C695" s="267" t="s">
        <v>1096</v>
      </c>
      <c r="D695" s="180" t="s">
        <v>1371</v>
      </c>
      <c r="E695" s="267" t="s">
        <v>1317</v>
      </c>
      <c r="F695" s="177" t="s">
        <v>58</v>
      </c>
      <c r="G695" s="177" t="s">
        <v>58</v>
      </c>
      <c r="H695" s="267" t="s">
        <v>1404</v>
      </c>
      <c r="I695" s="180" t="s">
        <v>52</v>
      </c>
      <c r="J695" s="271">
        <v>634671</v>
      </c>
      <c r="K695" s="177" t="s">
        <v>1369</v>
      </c>
      <c r="L695" s="180"/>
      <c r="M695" s="180"/>
      <c r="N695" s="180"/>
      <c r="O695" s="180"/>
      <c r="P695" s="216"/>
      <c r="Q695" s="216"/>
      <c r="R695" s="216"/>
      <c r="S695" s="216"/>
      <c r="T695" s="216"/>
      <c r="U695" s="216"/>
      <c r="V695" s="216"/>
      <c r="W695" s="216"/>
      <c r="X695" s="216"/>
      <c r="Y695" s="216"/>
      <c r="Z695" s="216"/>
      <c r="AA695" s="216"/>
      <c r="AB695" s="216"/>
      <c r="AC695" s="216"/>
      <c r="AD695" s="216"/>
      <c r="AE695" s="216"/>
      <c r="AF695" s="216"/>
      <c r="AG695" s="216"/>
      <c r="AH695" s="216"/>
      <c r="AI695" s="216"/>
    </row>
    <row r="696" spans="1:35" ht="14.25" customHeight="1">
      <c r="A696" s="216"/>
      <c r="B696" s="216"/>
      <c r="C696" s="265" t="s">
        <v>1096</v>
      </c>
      <c r="D696" s="177" t="s">
        <v>1371</v>
      </c>
      <c r="E696" s="265" t="s">
        <v>1318</v>
      </c>
      <c r="F696" s="177" t="s">
        <v>58</v>
      </c>
      <c r="G696" s="177" t="s">
        <v>58</v>
      </c>
      <c r="H696" s="267" t="s">
        <v>1404</v>
      </c>
      <c r="I696" s="177" t="s">
        <v>52</v>
      </c>
      <c r="J696" s="269">
        <v>738127</v>
      </c>
      <c r="K696" s="177" t="s">
        <v>1369</v>
      </c>
      <c r="L696" s="177"/>
      <c r="M696" s="177"/>
      <c r="N696" s="177"/>
      <c r="O696" s="177"/>
      <c r="P696" s="216"/>
      <c r="Q696" s="216"/>
      <c r="R696" s="216"/>
      <c r="S696" s="216"/>
      <c r="T696" s="216"/>
      <c r="U696" s="216"/>
      <c r="V696" s="216"/>
      <c r="W696" s="216"/>
      <c r="X696" s="216"/>
      <c r="Y696" s="216"/>
      <c r="Z696" s="216"/>
      <c r="AA696" s="216"/>
      <c r="AB696" s="216"/>
      <c r="AC696" s="216"/>
      <c r="AD696" s="216"/>
      <c r="AE696" s="216"/>
      <c r="AF696" s="216"/>
      <c r="AG696" s="216"/>
      <c r="AH696" s="216"/>
      <c r="AI696" s="216"/>
    </row>
    <row r="697" spans="1:35" ht="14.25" customHeight="1">
      <c r="A697" s="216"/>
      <c r="B697" s="216"/>
      <c r="C697" s="265" t="s">
        <v>1096</v>
      </c>
      <c r="D697" s="177" t="s">
        <v>1371</v>
      </c>
      <c r="E697" s="243" t="s">
        <v>1372</v>
      </c>
      <c r="F697" s="177" t="s">
        <v>58</v>
      </c>
      <c r="G697" s="177" t="s">
        <v>58</v>
      </c>
      <c r="H697" s="267" t="s">
        <v>1404</v>
      </c>
      <c r="I697" s="177" t="s">
        <v>52</v>
      </c>
      <c r="J697" s="271">
        <v>0</v>
      </c>
      <c r="K697" s="177" t="s">
        <v>1369</v>
      </c>
      <c r="L697" s="177"/>
      <c r="M697" s="177"/>
      <c r="N697" s="177"/>
      <c r="O697" s="177"/>
      <c r="P697" s="216"/>
      <c r="Q697" s="216"/>
      <c r="R697" s="216"/>
      <c r="S697" s="216"/>
      <c r="T697" s="216"/>
      <c r="U697" s="216"/>
      <c r="V697" s="216"/>
      <c r="W697" s="216"/>
      <c r="X697" s="216"/>
      <c r="Y697" s="216"/>
      <c r="Z697" s="216"/>
      <c r="AA697" s="216"/>
      <c r="AB697" s="216"/>
      <c r="AC697" s="216"/>
      <c r="AD697" s="216"/>
      <c r="AE697" s="216"/>
      <c r="AF697" s="216"/>
      <c r="AG697" s="216"/>
      <c r="AH697" s="216"/>
      <c r="AI697" s="216"/>
    </row>
    <row r="698" spans="1:35" ht="14.25" customHeight="1">
      <c r="A698" s="216"/>
      <c r="B698" s="216"/>
      <c r="C698" s="265" t="s">
        <v>1096</v>
      </c>
      <c r="D698" s="177" t="s">
        <v>1373</v>
      </c>
      <c r="E698" s="240" t="s">
        <v>1320</v>
      </c>
      <c r="F698" s="177" t="s">
        <v>58</v>
      </c>
      <c r="G698" s="177" t="s">
        <v>58</v>
      </c>
      <c r="H698" s="267" t="s">
        <v>1404</v>
      </c>
      <c r="I698" s="177" t="s">
        <v>52</v>
      </c>
      <c r="J698" s="269">
        <v>15847472.640000001</v>
      </c>
      <c r="K698" s="177" t="s">
        <v>1369</v>
      </c>
      <c r="L698" s="177"/>
      <c r="M698" s="177"/>
      <c r="N698" s="177"/>
      <c r="O698" s="177"/>
      <c r="P698" s="216"/>
      <c r="Q698" s="216"/>
      <c r="R698" s="216"/>
      <c r="S698" s="216"/>
      <c r="T698" s="216"/>
      <c r="U698" s="216"/>
      <c r="V698" s="216"/>
      <c r="W698" s="216"/>
      <c r="X698" s="216"/>
      <c r="Y698" s="216"/>
      <c r="Z698" s="216"/>
      <c r="AA698" s="216"/>
      <c r="AB698" s="216"/>
      <c r="AC698" s="216"/>
      <c r="AD698" s="216"/>
      <c r="AE698" s="216"/>
      <c r="AF698" s="216"/>
      <c r="AG698" s="216"/>
      <c r="AH698" s="216"/>
      <c r="AI698" s="216"/>
    </row>
    <row r="699" spans="1:35" ht="14.25" customHeight="1">
      <c r="A699" s="216"/>
      <c r="B699" s="216"/>
      <c r="C699" s="265" t="s">
        <v>1096</v>
      </c>
      <c r="D699" s="177" t="s">
        <v>1374</v>
      </c>
      <c r="E699" s="265" t="s">
        <v>1322</v>
      </c>
      <c r="F699" s="177" t="s">
        <v>58</v>
      </c>
      <c r="G699" s="177" t="s">
        <v>58</v>
      </c>
      <c r="H699" s="267" t="s">
        <v>1404</v>
      </c>
      <c r="I699" s="177" t="s">
        <v>52</v>
      </c>
      <c r="J699" s="269">
        <v>0</v>
      </c>
      <c r="K699" s="177" t="s">
        <v>1369</v>
      </c>
      <c r="L699" s="177"/>
      <c r="M699" s="177"/>
      <c r="N699" s="177"/>
      <c r="O699" s="177"/>
      <c r="P699" s="216"/>
      <c r="Q699" s="216"/>
      <c r="R699" s="216"/>
      <c r="S699" s="216"/>
      <c r="T699" s="216"/>
      <c r="U699" s="216"/>
      <c r="V699" s="216"/>
      <c r="W699" s="216"/>
      <c r="X699" s="216"/>
      <c r="Y699" s="216"/>
      <c r="Z699" s="216"/>
      <c r="AA699" s="216"/>
      <c r="AB699" s="216"/>
      <c r="AC699" s="216"/>
      <c r="AD699" s="216"/>
      <c r="AE699" s="216"/>
      <c r="AF699" s="216"/>
      <c r="AG699" s="216"/>
      <c r="AH699" s="216"/>
      <c r="AI699" s="216"/>
    </row>
    <row r="700" spans="1:35" ht="14.25" customHeight="1">
      <c r="A700" s="216"/>
      <c r="B700" s="216"/>
      <c r="C700" s="265" t="s">
        <v>1096</v>
      </c>
      <c r="D700" s="177" t="s">
        <v>1374</v>
      </c>
      <c r="E700" s="240" t="s">
        <v>1375</v>
      </c>
      <c r="F700" s="177" t="s">
        <v>58</v>
      </c>
      <c r="G700" s="177" t="s">
        <v>58</v>
      </c>
      <c r="H700" s="267" t="s">
        <v>1404</v>
      </c>
      <c r="I700" s="177" t="s">
        <v>52</v>
      </c>
      <c r="J700" s="269">
        <v>0</v>
      </c>
      <c r="K700" s="177" t="s">
        <v>1369</v>
      </c>
      <c r="L700" s="177"/>
      <c r="M700" s="177"/>
      <c r="N700" s="177"/>
      <c r="O700" s="177"/>
      <c r="P700" s="216"/>
      <c r="Q700" s="216"/>
      <c r="R700" s="216"/>
      <c r="S700" s="216"/>
      <c r="T700" s="216"/>
      <c r="U700" s="216"/>
      <c r="V700" s="216"/>
      <c r="W700" s="216"/>
      <c r="X700" s="216"/>
      <c r="Y700" s="216"/>
      <c r="Z700" s="216"/>
      <c r="AA700" s="216"/>
      <c r="AB700" s="216"/>
      <c r="AC700" s="216"/>
      <c r="AD700" s="216"/>
      <c r="AE700" s="216"/>
      <c r="AF700" s="216"/>
      <c r="AG700" s="216"/>
      <c r="AH700" s="216"/>
      <c r="AI700" s="216"/>
    </row>
    <row r="701" spans="1:35" ht="14.25" customHeight="1">
      <c r="A701" s="216"/>
      <c r="B701" s="216"/>
      <c r="C701" s="265" t="s">
        <v>1096</v>
      </c>
      <c r="D701" s="177" t="s">
        <v>1374</v>
      </c>
      <c r="E701" s="243" t="s">
        <v>1326</v>
      </c>
      <c r="F701" s="177" t="s">
        <v>58</v>
      </c>
      <c r="G701" s="177" t="s">
        <v>58</v>
      </c>
      <c r="H701" s="267" t="s">
        <v>1404</v>
      </c>
      <c r="I701" s="177" t="s">
        <v>52</v>
      </c>
      <c r="J701" s="269">
        <v>0</v>
      </c>
      <c r="K701" s="177" t="s">
        <v>1369</v>
      </c>
      <c r="L701" s="177"/>
      <c r="M701" s="177"/>
      <c r="N701" s="177"/>
      <c r="O701" s="177"/>
      <c r="P701" s="216"/>
      <c r="Q701" s="216"/>
      <c r="R701" s="216"/>
      <c r="S701" s="216"/>
      <c r="T701" s="216"/>
      <c r="U701" s="216"/>
      <c r="V701" s="216"/>
      <c r="W701" s="216"/>
      <c r="X701" s="216"/>
      <c r="Y701" s="216"/>
      <c r="Z701" s="216"/>
      <c r="AA701" s="216"/>
      <c r="AB701" s="216"/>
      <c r="AC701" s="216"/>
      <c r="AD701" s="216"/>
      <c r="AE701" s="216"/>
      <c r="AF701" s="216"/>
      <c r="AG701" s="216"/>
      <c r="AH701" s="216"/>
      <c r="AI701" s="216"/>
    </row>
    <row r="702" spans="1:35" ht="14.25" customHeight="1">
      <c r="A702" s="216"/>
      <c r="B702" s="216"/>
      <c r="C702" s="265" t="s">
        <v>1096</v>
      </c>
      <c r="D702" s="177" t="s">
        <v>1376</v>
      </c>
      <c r="E702" s="240" t="s">
        <v>1327</v>
      </c>
      <c r="F702" s="177" t="s">
        <v>58</v>
      </c>
      <c r="G702" s="177" t="s">
        <v>58</v>
      </c>
      <c r="H702" s="267" t="s">
        <v>1404</v>
      </c>
      <c r="I702" s="177" t="s">
        <v>52</v>
      </c>
      <c r="J702" s="269">
        <v>0</v>
      </c>
      <c r="K702" s="177" t="s">
        <v>1369</v>
      </c>
      <c r="L702" s="177"/>
      <c r="M702" s="177"/>
      <c r="N702" s="177"/>
      <c r="O702" s="177"/>
      <c r="P702" s="216"/>
      <c r="Q702" s="216"/>
      <c r="R702" s="216"/>
      <c r="S702" s="216"/>
      <c r="T702" s="216"/>
      <c r="U702" s="216"/>
      <c r="V702" s="216"/>
      <c r="W702" s="216"/>
      <c r="X702" s="216"/>
      <c r="Y702" s="216"/>
      <c r="Z702" s="216"/>
      <c r="AA702" s="216"/>
      <c r="AB702" s="216"/>
      <c r="AC702" s="216"/>
      <c r="AD702" s="216"/>
      <c r="AE702" s="216"/>
      <c r="AF702" s="216"/>
      <c r="AG702" s="216"/>
      <c r="AH702" s="216"/>
      <c r="AI702" s="216"/>
    </row>
    <row r="703" spans="1:35" ht="14.25" customHeight="1">
      <c r="A703" s="216"/>
      <c r="B703" s="216"/>
      <c r="C703" s="265" t="s">
        <v>1096</v>
      </c>
      <c r="D703" s="177" t="s">
        <v>1376</v>
      </c>
      <c r="E703" s="265" t="s">
        <v>1377</v>
      </c>
      <c r="F703" s="177" t="s">
        <v>58</v>
      </c>
      <c r="G703" s="177" t="s">
        <v>58</v>
      </c>
      <c r="H703" s="267" t="s">
        <v>1404</v>
      </c>
      <c r="I703" s="177" t="s">
        <v>52</v>
      </c>
      <c r="J703" s="269">
        <v>30468431.129999999</v>
      </c>
      <c r="K703" s="177" t="s">
        <v>1369</v>
      </c>
      <c r="L703" s="177"/>
      <c r="M703" s="177"/>
      <c r="N703" s="177"/>
      <c r="O703" s="177"/>
      <c r="P703" s="216"/>
      <c r="Q703" s="216"/>
      <c r="R703" s="216"/>
      <c r="S703" s="216"/>
      <c r="T703" s="216"/>
      <c r="U703" s="216"/>
      <c r="V703" s="216"/>
      <c r="W703" s="216"/>
      <c r="X703" s="216"/>
      <c r="Y703" s="216"/>
      <c r="Z703" s="216"/>
      <c r="AA703" s="216"/>
      <c r="AB703" s="216"/>
      <c r="AC703" s="216"/>
      <c r="AD703" s="216"/>
      <c r="AE703" s="216"/>
      <c r="AF703" s="216"/>
      <c r="AG703" s="216"/>
      <c r="AH703" s="216"/>
      <c r="AI703" s="216"/>
    </row>
    <row r="704" spans="1:35" ht="14.25" customHeight="1">
      <c r="A704" s="216"/>
      <c r="B704" s="216"/>
      <c r="C704" s="265" t="s">
        <v>1096</v>
      </c>
      <c r="D704" s="177" t="s">
        <v>1376</v>
      </c>
      <c r="E704" s="265" t="s">
        <v>1378</v>
      </c>
      <c r="F704" s="177" t="s">
        <v>58</v>
      </c>
      <c r="G704" s="177" t="s">
        <v>58</v>
      </c>
      <c r="H704" s="267" t="s">
        <v>1404</v>
      </c>
      <c r="I704" s="177" t="s">
        <v>52</v>
      </c>
      <c r="J704" s="269">
        <v>5179910.88</v>
      </c>
      <c r="K704" s="177" t="s">
        <v>1369</v>
      </c>
      <c r="L704" s="177"/>
      <c r="M704" s="177"/>
      <c r="N704" s="177"/>
      <c r="O704" s="177"/>
      <c r="P704" s="216"/>
      <c r="Q704" s="216"/>
      <c r="R704" s="216"/>
      <c r="S704" s="216"/>
      <c r="T704" s="216"/>
      <c r="U704" s="216"/>
      <c r="V704" s="216"/>
      <c r="W704" s="216"/>
      <c r="X704" s="216"/>
      <c r="Y704" s="216"/>
      <c r="Z704" s="216"/>
      <c r="AA704" s="216"/>
      <c r="AB704" s="216"/>
      <c r="AC704" s="216"/>
      <c r="AD704" s="216"/>
      <c r="AE704" s="216"/>
      <c r="AF704" s="216"/>
      <c r="AG704" s="216"/>
      <c r="AH704" s="216"/>
      <c r="AI704" s="216"/>
    </row>
    <row r="705" spans="1:35" ht="14.25" customHeight="1">
      <c r="A705" s="216"/>
      <c r="B705" s="216"/>
      <c r="C705" s="265" t="s">
        <v>1096</v>
      </c>
      <c r="D705" s="177" t="s">
        <v>1376</v>
      </c>
      <c r="E705" s="265" t="s">
        <v>1379</v>
      </c>
      <c r="F705" s="177" t="s">
        <v>58</v>
      </c>
      <c r="G705" s="177" t="s">
        <v>58</v>
      </c>
      <c r="H705" s="267" t="s">
        <v>1404</v>
      </c>
      <c r="I705" s="177" t="s">
        <v>52</v>
      </c>
      <c r="J705" s="269">
        <v>5179910.88</v>
      </c>
      <c r="K705" s="177" t="s">
        <v>1369</v>
      </c>
      <c r="L705" s="177"/>
      <c r="M705" s="177"/>
      <c r="N705" s="177"/>
      <c r="O705" s="177"/>
      <c r="P705" s="216"/>
      <c r="Q705" s="216"/>
      <c r="R705" s="216"/>
      <c r="S705" s="216"/>
      <c r="T705" s="216"/>
      <c r="U705" s="216"/>
      <c r="V705" s="216"/>
      <c r="W705" s="216"/>
      <c r="X705" s="216"/>
      <c r="Y705" s="216"/>
      <c r="Z705" s="216"/>
      <c r="AA705" s="216"/>
      <c r="AB705" s="216"/>
      <c r="AC705" s="216"/>
      <c r="AD705" s="216"/>
      <c r="AE705" s="216"/>
      <c r="AF705" s="216"/>
      <c r="AG705" s="216"/>
      <c r="AH705" s="216"/>
      <c r="AI705" s="216"/>
    </row>
    <row r="706" spans="1:35" ht="30.95">
      <c r="C706" s="265" t="s">
        <v>1096</v>
      </c>
      <c r="D706" s="177" t="s">
        <v>1376</v>
      </c>
      <c r="E706" s="240" t="s">
        <v>1324</v>
      </c>
      <c r="F706" s="177" t="s">
        <v>58</v>
      </c>
      <c r="G706" s="177" t="s">
        <v>58</v>
      </c>
      <c r="H706" s="267" t="s">
        <v>1404</v>
      </c>
      <c r="I706" s="177" t="s">
        <v>52</v>
      </c>
      <c r="J706" s="581">
        <v>148800</v>
      </c>
      <c r="K706" s="177" t="s">
        <v>1369</v>
      </c>
    </row>
    <row r="707" spans="1:35" ht="30.95">
      <c r="C707" s="265" t="s">
        <v>1096</v>
      </c>
      <c r="D707" s="177" t="s">
        <v>1376</v>
      </c>
      <c r="E707" s="243" t="s">
        <v>1333</v>
      </c>
      <c r="F707" s="177" t="s">
        <v>58</v>
      </c>
      <c r="G707" s="177" t="s">
        <v>58</v>
      </c>
      <c r="H707" s="267" t="s">
        <v>1404</v>
      </c>
      <c r="I707" s="177" t="s">
        <v>52</v>
      </c>
      <c r="J707" s="581">
        <v>50000</v>
      </c>
      <c r="K707" s="177" t="s">
        <v>1369</v>
      </c>
    </row>
    <row r="708" spans="1:35" ht="30.95">
      <c r="C708" s="265" t="s">
        <v>1096</v>
      </c>
      <c r="D708" s="177" t="s">
        <v>1376</v>
      </c>
      <c r="E708" s="240" t="s">
        <v>1336</v>
      </c>
      <c r="F708" s="177" t="s">
        <v>58</v>
      </c>
      <c r="G708" s="177" t="s">
        <v>58</v>
      </c>
      <c r="H708" s="267" t="s">
        <v>1404</v>
      </c>
      <c r="I708" s="177" t="s">
        <v>52</v>
      </c>
      <c r="J708" s="269">
        <v>0</v>
      </c>
      <c r="K708" s="177" t="s">
        <v>1369</v>
      </c>
    </row>
    <row r="709" spans="1:35" ht="14.25" customHeight="1">
      <c r="A709" s="216"/>
      <c r="B709" s="216"/>
      <c r="C709" s="265" t="s">
        <v>1096</v>
      </c>
      <c r="D709" s="177" t="s">
        <v>1383</v>
      </c>
      <c r="E709" s="243" t="s">
        <v>1337</v>
      </c>
      <c r="F709" s="177" t="s">
        <v>58</v>
      </c>
      <c r="G709" s="177" t="s">
        <v>58</v>
      </c>
      <c r="H709" s="267" t="s">
        <v>1404</v>
      </c>
      <c r="I709" s="177" t="s">
        <v>52</v>
      </c>
      <c r="J709" s="269">
        <v>13029935.17</v>
      </c>
      <c r="K709" s="177" t="s">
        <v>1369</v>
      </c>
      <c r="L709" s="177"/>
      <c r="M709" s="177"/>
      <c r="N709" s="177"/>
      <c r="O709" s="177"/>
      <c r="P709" s="216"/>
      <c r="Q709" s="216"/>
      <c r="R709" s="216"/>
      <c r="S709" s="216"/>
      <c r="T709" s="216"/>
      <c r="U709" s="216"/>
      <c r="V709" s="216"/>
      <c r="W709" s="216"/>
      <c r="X709" s="216"/>
      <c r="Y709" s="216"/>
      <c r="Z709" s="216"/>
      <c r="AA709" s="216"/>
      <c r="AB709" s="216"/>
      <c r="AC709" s="216"/>
      <c r="AD709" s="216"/>
      <c r="AE709" s="216"/>
      <c r="AF709" s="216"/>
      <c r="AG709" s="216"/>
      <c r="AH709" s="216"/>
      <c r="AI709" s="216"/>
    </row>
    <row r="710" spans="1:35" ht="14.25" customHeight="1">
      <c r="A710" s="216"/>
      <c r="B710" s="216"/>
      <c r="C710" s="265" t="s">
        <v>1096</v>
      </c>
      <c r="D710" s="177" t="s">
        <v>1383</v>
      </c>
      <c r="E710" s="240" t="s">
        <v>1340</v>
      </c>
      <c r="F710" s="177" t="s">
        <v>58</v>
      </c>
      <c r="G710" s="177" t="s">
        <v>58</v>
      </c>
      <c r="H710" s="267" t="s">
        <v>1404</v>
      </c>
      <c r="I710" s="177" t="s">
        <v>52</v>
      </c>
      <c r="J710" s="269">
        <v>0</v>
      </c>
      <c r="K710" s="177" t="s">
        <v>1369</v>
      </c>
      <c r="L710" s="214"/>
      <c r="M710" s="214"/>
      <c r="N710" s="267"/>
      <c r="O710" s="214"/>
      <c r="P710" s="216"/>
      <c r="Q710" s="216"/>
      <c r="R710" s="216"/>
      <c r="S710" s="216"/>
      <c r="T710" s="216"/>
      <c r="U710" s="216"/>
      <c r="V710" s="216"/>
      <c r="W710" s="216"/>
      <c r="X710" s="216"/>
      <c r="Y710" s="216"/>
      <c r="Z710" s="216"/>
      <c r="AA710" s="216"/>
      <c r="AB710" s="216"/>
      <c r="AC710" s="216"/>
      <c r="AD710" s="216"/>
      <c r="AE710" s="216"/>
      <c r="AF710" s="216"/>
      <c r="AG710" s="216"/>
      <c r="AH710" s="216"/>
      <c r="AI710" s="216"/>
    </row>
    <row r="711" spans="1:35" ht="14.25" customHeight="1">
      <c r="A711" s="216"/>
      <c r="B711" s="216"/>
      <c r="C711" s="265" t="s">
        <v>1105</v>
      </c>
      <c r="D711" s="177" t="s">
        <v>1367</v>
      </c>
      <c r="E711" s="265" t="s">
        <v>1305</v>
      </c>
      <c r="F711" s="177" t="s">
        <v>58</v>
      </c>
      <c r="G711" s="177" t="s">
        <v>58</v>
      </c>
      <c r="H711" s="265" t="s">
        <v>1265</v>
      </c>
      <c r="I711" s="177" t="s">
        <v>52</v>
      </c>
      <c r="J711" s="270">
        <v>7541988</v>
      </c>
      <c r="K711" s="177" t="s">
        <v>1369</v>
      </c>
      <c r="L711" s="177"/>
      <c r="M711" s="177"/>
      <c r="N711" s="177"/>
      <c r="O711" s="177" t="s">
        <v>58</v>
      </c>
      <c r="P711" s="216"/>
      <c r="Q711" s="216"/>
      <c r="R711" s="216"/>
      <c r="S711" s="216"/>
      <c r="T711" s="216"/>
      <c r="U711" s="216"/>
      <c r="V711" s="216"/>
      <c r="W711" s="216"/>
      <c r="X711" s="216"/>
      <c r="Y711" s="216"/>
      <c r="Z711" s="216"/>
      <c r="AA711" s="216"/>
      <c r="AB711" s="216"/>
      <c r="AC711" s="216"/>
      <c r="AD711" s="216"/>
      <c r="AE711" s="216"/>
      <c r="AF711" s="216"/>
      <c r="AG711" s="216"/>
      <c r="AH711" s="216"/>
      <c r="AI711" s="216"/>
    </row>
    <row r="712" spans="1:35" ht="14.25" customHeight="1">
      <c r="A712" s="216"/>
      <c r="B712" s="216"/>
      <c r="C712" s="267" t="s">
        <v>1105</v>
      </c>
      <c r="D712" s="180" t="s">
        <v>1367</v>
      </c>
      <c r="E712" s="267" t="s">
        <v>1302</v>
      </c>
      <c r="F712" s="177" t="s">
        <v>58</v>
      </c>
      <c r="G712" s="177" t="s">
        <v>58</v>
      </c>
      <c r="H712" s="267" t="s">
        <v>1265</v>
      </c>
      <c r="I712" s="180" t="s">
        <v>52</v>
      </c>
      <c r="J712" s="263">
        <v>11562443.01</v>
      </c>
      <c r="K712" s="177" t="s">
        <v>1369</v>
      </c>
      <c r="L712" s="180"/>
      <c r="M712" s="180"/>
      <c r="N712" s="180"/>
      <c r="O712" s="180" t="s">
        <v>58</v>
      </c>
      <c r="P712" s="216"/>
      <c r="Q712" s="216"/>
      <c r="R712" s="216"/>
      <c r="S712" s="216"/>
      <c r="T712" s="216"/>
      <c r="U712" s="216"/>
      <c r="V712" s="216"/>
      <c r="W712" s="216"/>
      <c r="X712" s="216"/>
      <c r="Y712" s="216"/>
      <c r="Z712" s="216"/>
      <c r="AA712" s="216"/>
      <c r="AB712" s="216"/>
      <c r="AC712" s="216"/>
      <c r="AD712" s="216"/>
      <c r="AE712" s="216"/>
      <c r="AF712" s="216"/>
      <c r="AG712" s="216"/>
      <c r="AH712" s="216"/>
      <c r="AI712" s="216"/>
    </row>
    <row r="713" spans="1:35" ht="14.25" customHeight="1">
      <c r="A713" s="216"/>
      <c r="B713" s="216"/>
      <c r="C713" s="267" t="s">
        <v>1105</v>
      </c>
      <c r="D713" s="180" t="s">
        <v>1367</v>
      </c>
      <c r="E713" s="243" t="s">
        <v>1306</v>
      </c>
      <c r="F713" s="177" t="s">
        <v>58</v>
      </c>
      <c r="G713" s="177" t="s">
        <v>58</v>
      </c>
      <c r="H713" s="267" t="s">
        <v>1265</v>
      </c>
      <c r="I713" s="180" t="s">
        <v>52</v>
      </c>
      <c r="J713" s="269">
        <v>0</v>
      </c>
      <c r="K713" s="177" t="s">
        <v>1369</v>
      </c>
      <c r="L713" s="180"/>
      <c r="M713" s="180"/>
      <c r="N713" s="180"/>
      <c r="O713" s="180"/>
      <c r="P713" s="216"/>
      <c r="Q713" s="216"/>
      <c r="R713" s="216"/>
      <c r="S713" s="216"/>
      <c r="T713" s="216"/>
      <c r="U713" s="216"/>
      <c r="V713" s="216"/>
      <c r="W713" s="216"/>
      <c r="X713" s="216"/>
      <c r="Y713" s="216"/>
      <c r="Z713" s="216"/>
      <c r="AA713" s="216"/>
      <c r="AB713" s="216"/>
      <c r="AC713" s="216"/>
      <c r="AD713" s="216"/>
      <c r="AE713" s="216"/>
      <c r="AF713" s="216"/>
      <c r="AG713" s="216"/>
      <c r="AH713" s="216"/>
      <c r="AI713" s="216"/>
    </row>
    <row r="714" spans="1:35" ht="14.25" customHeight="1">
      <c r="A714" s="216"/>
      <c r="B714" s="216"/>
      <c r="C714" s="267" t="s">
        <v>1105</v>
      </c>
      <c r="D714" s="180" t="s">
        <v>1367</v>
      </c>
      <c r="E714" s="240" t="s">
        <v>1307</v>
      </c>
      <c r="F714" s="177" t="s">
        <v>58</v>
      </c>
      <c r="G714" s="177" t="s">
        <v>58</v>
      </c>
      <c r="H714" s="267" t="s">
        <v>1265</v>
      </c>
      <c r="I714" s="180" t="s">
        <v>52</v>
      </c>
      <c r="J714" s="269">
        <v>0</v>
      </c>
      <c r="K714" s="177" t="s">
        <v>1369</v>
      </c>
      <c r="L714" s="180"/>
      <c r="M714" s="180"/>
      <c r="N714" s="180"/>
      <c r="O714" s="180"/>
      <c r="P714" s="216"/>
      <c r="Q714" s="216"/>
      <c r="R714" s="216"/>
      <c r="S714" s="216"/>
      <c r="T714" s="216"/>
      <c r="U714" s="216"/>
      <c r="V714" s="216"/>
      <c r="W714" s="216"/>
      <c r="X714" s="216"/>
      <c r="Y714" s="216"/>
      <c r="Z714" s="216"/>
      <c r="AA714" s="216"/>
      <c r="AB714" s="216"/>
      <c r="AC714" s="216"/>
      <c r="AD714" s="216"/>
      <c r="AE714" s="216"/>
      <c r="AF714" s="216"/>
      <c r="AG714" s="216"/>
      <c r="AH714" s="216"/>
      <c r="AI714" s="216"/>
    </row>
    <row r="715" spans="1:35" ht="14.25" customHeight="1">
      <c r="A715" s="216"/>
      <c r="B715" s="216"/>
      <c r="C715" s="267" t="s">
        <v>1105</v>
      </c>
      <c r="D715" s="180" t="s">
        <v>1367</v>
      </c>
      <c r="E715" s="243" t="s">
        <v>1310</v>
      </c>
      <c r="F715" s="177" t="s">
        <v>58</v>
      </c>
      <c r="G715" s="177" t="s">
        <v>58</v>
      </c>
      <c r="H715" s="267" t="s">
        <v>1265</v>
      </c>
      <c r="I715" s="180" t="s">
        <v>52</v>
      </c>
      <c r="J715" s="269">
        <v>0</v>
      </c>
      <c r="K715" s="177" t="s">
        <v>1369</v>
      </c>
      <c r="L715" s="180"/>
      <c r="M715" s="180"/>
      <c r="N715" s="180"/>
      <c r="O715" s="180"/>
      <c r="P715" s="216"/>
      <c r="Q715" s="216"/>
      <c r="R715" s="216"/>
      <c r="S715" s="216"/>
      <c r="T715" s="216"/>
      <c r="U715" s="216"/>
      <c r="V715" s="216"/>
      <c r="W715" s="216"/>
      <c r="X715" s="216"/>
      <c r="Y715" s="216"/>
      <c r="Z715" s="216"/>
      <c r="AA715" s="216"/>
      <c r="AB715" s="216"/>
      <c r="AC715" s="216"/>
      <c r="AD715" s="216"/>
      <c r="AE715" s="216"/>
      <c r="AF715" s="216"/>
      <c r="AG715" s="216"/>
      <c r="AH715" s="216"/>
      <c r="AI715" s="216"/>
    </row>
    <row r="716" spans="1:35" ht="14.25" customHeight="1">
      <c r="A716" s="216"/>
      <c r="B716" s="216"/>
      <c r="C716" s="267" t="s">
        <v>1105</v>
      </c>
      <c r="D716" s="180" t="s">
        <v>1367</v>
      </c>
      <c r="E716" s="240" t="s">
        <v>1313</v>
      </c>
      <c r="F716" s="177" t="s">
        <v>58</v>
      </c>
      <c r="G716" s="177" t="s">
        <v>58</v>
      </c>
      <c r="H716" s="267" t="s">
        <v>1265</v>
      </c>
      <c r="I716" s="180" t="s">
        <v>52</v>
      </c>
      <c r="J716" s="269">
        <v>0</v>
      </c>
      <c r="K716" s="177" t="s">
        <v>1369</v>
      </c>
      <c r="L716" s="180"/>
      <c r="M716" s="180"/>
      <c r="N716" s="180"/>
      <c r="O716" s="180"/>
      <c r="P716" s="216"/>
      <c r="Q716" s="216"/>
      <c r="R716" s="216"/>
      <c r="S716" s="216"/>
      <c r="T716" s="216"/>
      <c r="U716" s="216"/>
      <c r="V716" s="216"/>
      <c r="W716" s="216"/>
      <c r="X716" s="216"/>
      <c r="Y716" s="216"/>
      <c r="Z716" s="216"/>
      <c r="AA716" s="216"/>
      <c r="AB716" s="216"/>
      <c r="AC716" s="216"/>
      <c r="AD716" s="216"/>
      <c r="AE716" s="216"/>
      <c r="AF716" s="216"/>
      <c r="AG716" s="216"/>
      <c r="AH716" s="216"/>
      <c r="AI716" s="216"/>
    </row>
    <row r="717" spans="1:35" ht="14.25" customHeight="1">
      <c r="A717" s="216"/>
      <c r="B717" s="216"/>
      <c r="C717" s="267" t="s">
        <v>1105</v>
      </c>
      <c r="D717" s="180" t="s">
        <v>1367</v>
      </c>
      <c r="E717" s="243" t="s">
        <v>1311</v>
      </c>
      <c r="F717" s="177" t="s">
        <v>58</v>
      </c>
      <c r="G717" s="177" t="s">
        <v>58</v>
      </c>
      <c r="H717" s="267" t="s">
        <v>1265</v>
      </c>
      <c r="I717" s="180" t="s">
        <v>52</v>
      </c>
      <c r="J717" s="269">
        <v>0</v>
      </c>
      <c r="K717" s="177" t="s">
        <v>1369</v>
      </c>
      <c r="L717" s="180"/>
      <c r="M717" s="180"/>
      <c r="N717" s="180"/>
      <c r="O717" s="180"/>
      <c r="P717" s="216"/>
      <c r="Q717" s="216"/>
      <c r="R717" s="216"/>
      <c r="S717" s="216"/>
      <c r="T717" s="216"/>
      <c r="U717" s="216"/>
      <c r="V717" s="216"/>
      <c r="W717" s="216"/>
      <c r="X717" s="216"/>
      <c r="Y717" s="216"/>
      <c r="Z717" s="216"/>
      <c r="AA717" s="216"/>
      <c r="AB717" s="216"/>
      <c r="AC717" s="216"/>
      <c r="AD717" s="216"/>
      <c r="AE717" s="216"/>
      <c r="AF717" s="216"/>
      <c r="AG717" s="216"/>
      <c r="AH717" s="216"/>
      <c r="AI717" s="216"/>
    </row>
    <row r="718" spans="1:35" ht="14.25" customHeight="1">
      <c r="A718" s="216"/>
      <c r="B718" s="216"/>
      <c r="C718" s="267" t="s">
        <v>1105</v>
      </c>
      <c r="D718" s="177" t="s">
        <v>1371</v>
      </c>
      <c r="E718" s="240" t="s">
        <v>1317</v>
      </c>
      <c r="F718" s="177" t="s">
        <v>58</v>
      </c>
      <c r="G718" s="177" t="s">
        <v>58</v>
      </c>
      <c r="H718" s="267" t="s">
        <v>1265</v>
      </c>
      <c r="I718" s="180" t="s">
        <v>52</v>
      </c>
      <c r="J718" s="269">
        <v>0</v>
      </c>
      <c r="K718" s="177" t="s">
        <v>1369</v>
      </c>
      <c r="L718" s="180"/>
      <c r="M718" s="180"/>
      <c r="N718" s="180"/>
      <c r="O718" s="180"/>
      <c r="P718" s="216"/>
      <c r="Q718" s="216"/>
      <c r="R718" s="216"/>
      <c r="S718" s="216"/>
      <c r="T718" s="216"/>
      <c r="U718" s="216"/>
      <c r="V718" s="216"/>
      <c r="W718" s="216"/>
      <c r="X718" s="216"/>
      <c r="Y718" s="216"/>
      <c r="Z718" s="216"/>
      <c r="AA718" s="216"/>
      <c r="AB718" s="216"/>
      <c r="AC718" s="216"/>
      <c r="AD718" s="216"/>
      <c r="AE718" s="216"/>
      <c r="AF718" s="216"/>
      <c r="AG718" s="216"/>
      <c r="AH718" s="216"/>
      <c r="AI718" s="216"/>
    </row>
    <row r="719" spans="1:35" ht="14.25" customHeight="1">
      <c r="A719" s="216"/>
      <c r="B719" s="216"/>
      <c r="C719" s="267" t="s">
        <v>1105</v>
      </c>
      <c r="D719" s="177" t="s">
        <v>1371</v>
      </c>
      <c r="E719" s="243" t="s">
        <v>1318</v>
      </c>
      <c r="F719" s="177" t="s">
        <v>58</v>
      </c>
      <c r="G719" s="177" t="s">
        <v>58</v>
      </c>
      <c r="H719" s="267" t="s">
        <v>1265</v>
      </c>
      <c r="I719" s="180" t="s">
        <v>52</v>
      </c>
      <c r="J719" s="269">
        <v>0</v>
      </c>
      <c r="K719" s="177" t="s">
        <v>1369</v>
      </c>
      <c r="L719" s="180"/>
      <c r="M719" s="180"/>
      <c r="N719" s="180"/>
      <c r="O719" s="180"/>
      <c r="P719" s="216"/>
      <c r="Q719" s="216"/>
      <c r="R719" s="216"/>
      <c r="S719" s="216"/>
      <c r="T719" s="216"/>
      <c r="U719" s="216"/>
      <c r="V719" s="216"/>
      <c r="W719" s="216"/>
      <c r="X719" s="216"/>
      <c r="Y719" s="216"/>
      <c r="Z719" s="216"/>
      <c r="AA719" s="216"/>
      <c r="AB719" s="216"/>
      <c r="AC719" s="216"/>
      <c r="AD719" s="216"/>
      <c r="AE719" s="216"/>
      <c r="AF719" s="216"/>
      <c r="AG719" s="216"/>
      <c r="AH719" s="216"/>
      <c r="AI719" s="216"/>
    </row>
    <row r="720" spans="1:35" ht="14.25" customHeight="1">
      <c r="A720" s="216"/>
      <c r="B720" s="216"/>
      <c r="C720" s="267" t="s">
        <v>1105</v>
      </c>
      <c r="D720" s="177" t="s">
        <v>1371</v>
      </c>
      <c r="E720" s="240" t="s">
        <v>1372</v>
      </c>
      <c r="F720" s="177" t="s">
        <v>58</v>
      </c>
      <c r="G720" s="177" t="s">
        <v>58</v>
      </c>
      <c r="H720" s="267" t="s">
        <v>1265</v>
      </c>
      <c r="I720" s="180" t="s">
        <v>52</v>
      </c>
      <c r="J720" s="269">
        <v>0</v>
      </c>
      <c r="K720" s="177" t="s">
        <v>1369</v>
      </c>
      <c r="L720" s="180"/>
      <c r="M720" s="180"/>
      <c r="N720" s="180"/>
      <c r="O720" s="180"/>
      <c r="P720" s="216"/>
      <c r="Q720" s="216"/>
      <c r="R720" s="216"/>
      <c r="S720" s="216"/>
      <c r="T720" s="216"/>
      <c r="U720" s="216"/>
      <c r="V720" s="216"/>
      <c r="W720" s="216"/>
      <c r="X720" s="216"/>
      <c r="Y720" s="216"/>
      <c r="Z720" s="216"/>
      <c r="AA720" s="216"/>
      <c r="AB720" s="216"/>
      <c r="AC720" s="216"/>
      <c r="AD720" s="216"/>
      <c r="AE720" s="216"/>
      <c r="AF720" s="216"/>
      <c r="AG720" s="216"/>
      <c r="AH720" s="216"/>
      <c r="AI720" s="216"/>
    </row>
    <row r="721" spans="1:35" ht="14.25" customHeight="1">
      <c r="A721" s="216"/>
      <c r="B721" s="216"/>
      <c r="C721" s="267" t="s">
        <v>1105</v>
      </c>
      <c r="D721" s="177" t="s">
        <v>1373</v>
      </c>
      <c r="E721" s="243" t="s">
        <v>1320</v>
      </c>
      <c r="F721" s="177" t="s">
        <v>58</v>
      </c>
      <c r="G721" s="177" t="s">
        <v>58</v>
      </c>
      <c r="H721" s="267" t="s">
        <v>1265</v>
      </c>
      <c r="I721" s="180" t="s">
        <v>52</v>
      </c>
      <c r="J721" s="263">
        <v>1529969.37</v>
      </c>
      <c r="K721" s="177"/>
      <c r="L721" s="180"/>
      <c r="M721" s="180"/>
      <c r="N721" s="180"/>
      <c r="O721" s="180"/>
      <c r="P721" s="216"/>
      <c r="Q721" s="216"/>
      <c r="R721" s="216"/>
      <c r="S721" s="216"/>
      <c r="T721" s="216"/>
      <c r="U721" s="216"/>
      <c r="V721" s="216"/>
      <c r="W721" s="216"/>
      <c r="X721" s="216"/>
      <c r="Y721" s="216"/>
      <c r="Z721" s="216"/>
      <c r="AA721" s="216"/>
      <c r="AB721" s="216"/>
      <c r="AC721" s="216"/>
      <c r="AD721" s="216"/>
      <c r="AE721" s="216"/>
      <c r="AF721" s="216"/>
      <c r="AG721" s="216"/>
      <c r="AH721" s="216"/>
      <c r="AI721" s="216"/>
    </row>
    <row r="722" spans="1:35" ht="14.25" customHeight="1">
      <c r="A722" s="216"/>
      <c r="B722" s="216"/>
      <c r="C722" s="267" t="s">
        <v>1105</v>
      </c>
      <c r="D722" s="177" t="s">
        <v>1374</v>
      </c>
      <c r="E722" s="265" t="s">
        <v>1322</v>
      </c>
      <c r="F722" s="177" t="s">
        <v>58</v>
      </c>
      <c r="G722" s="177" t="s">
        <v>58</v>
      </c>
      <c r="H722" s="267" t="s">
        <v>1265</v>
      </c>
      <c r="I722" s="180" t="s">
        <v>52</v>
      </c>
      <c r="J722" s="271">
        <v>14106466.779999999</v>
      </c>
      <c r="K722" s="177" t="s">
        <v>1369</v>
      </c>
      <c r="L722" s="180"/>
      <c r="M722" s="180"/>
      <c r="N722" s="180"/>
      <c r="O722" s="180"/>
      <c r="P722" s="216"/>
      <c r="Q722" s="216"/>
      <c r="R722" s="216"/>
      <c r="S722" s="216"/>
      <c r="T722" s="216"/>
      <c r="U722" s="216"/>
      <c r="V722" s="216"/>
      <c r="W722" s="216"/>
      <c r="X722" s="216"/>
      <c r="Y722" s="216"/>
      <c r="Z722" s="216"/>
      <c r="AA722" s="216"/>
      <c r="AB722" s="216"/>
      <c r="AC722" s="216"/>
      <c r="AD722" s="216"/>
      <c r="AE722" s="216"/>
      <c r="AF722" s="216"/>
      <c r="AG722" s="216"/>
      <c r="AH722" s="216"/>
      <c r="AI722" s="216"/>
    </row>
    <row r="723" spans="1:35" ht="14.25" customHeight="1">
      <c r="A723" s="216"/>
      <c r="B723" s="216"/>
      <c r="C723" s="267" t="s">
        <v>1105</v>
      </c>
      <c r="D723" s="177" t="s">
        <v>1374</v>
      </c>
      <c r="E723" s="243" t="s">
        <v>1375</v>
      </c>
      <c r="F723" s="177" t="s">
        <v>58</v>
      </c>
      <c r="G723" s="177" t="s">
        <v>58</v>
      </c>
      <c r="H723" s="267" t="s">
        <v>1265</v>
      </c>
      <c r="I723" s="180" t="s">
        <v>52</v>
      </c>
      <c r="J723" s="263">
        <v>0</v>
      </c>
      <c r="K723" s="177" t="s">
        <v>1369</v>
      </c>
      <c r="L723" s="180"/>
      <c r="M723" s="180"/>
      <c r="N723" s="180"/>
      <c r="O723" s="180"/>
      <c r="P723" s="216"/>
      <c r="Q723" s="216"/>
      <c r="R723" s="216"/>
      <c r="S723" s="216"/>
      <c r="T723" s="216"/>
      <c r="U723" s="216"/>
      <c r="V723" s="216"/>
      <c r="W723" s="216"/>
      <c r="X723" s="216"/>
      <c r="Y723" s="216"/>
      <c r="Z723" s="216"/>
      <c r="AA723" s="216"/>
      <c r="AB723" s="216"/>
      <c r="AC723" s="216"/>
      <c r="AD723" s="216"/>
      <c r="AE723" s="216"/>
      <c r="AF723" s="216"/>
      <c r="AG723" s="216"/>
      <c r="AH723" s="216"/>
      <c r="AI723" s="216"/>
    </row>
    <row r="724" spans="1:35" ht="14.25" customHeight="1">
      <c r="A724" s="216"/>
      <c r="B724" s="216"/>
      <c r="C724" s="267" t="s">
        <v>1105</v>
      </c>
      <c r="D724" s="177" t="s">
        <v>1374</v>
      </c>
      <c r="E724" s="240" t="s">
        <v>1326</v>
      </c>
      <c r="F724" s="177" t="s">
        <v>58</v>
      </c>
      <c r="G724" s="177" t="s">
        <v>58</v>
      </c>
      <c r="H724" s="267" t="s">
        <v>1265</v>
      </c>
      <c r="I724" s="180" t="s">
        <v>52</v>
      </c>
      <c r="J724" s="263">
        <v>0</v>
      </c>
      <c r="K724" s="177" t="s">
        <v>1369</v>
      </c>
      <c r="L724" s="180"/>
      <c r="M724" s="180"/>
      <c r="N724" s="180"/>
      <c r="O724" s="180"/>
      <c r="P724" s="216"/>
      <c r="Q724" s="216"/>
      <c r="R724" s="216"/>
      <c r="S724" s="216"/>
      <c r="T724" s="216"/>
      <c r="U724" s="216"/>
      <c r="V724" s="216"/>
      <c r="W724" s="216"/>
      <c r="X724" s="216"/>
      <c r="Y724" s="216"/>
      <c r="Z724" s="216"/>
      <c r="AA724" s="216"/>
      <c r="AB724" s="216"/>
      <c r="AC724" s="216"/>
      <c r="AD724" s="216"/>
      <c r="AE724" s="216"/>
      <c r="AF724" s="216"/>
      <c r="AG724" s="216"/>
      <c r="AH724" s="216"/>
      <c r="AI724" s="216"/>
    </row>
    <row r="725" spans="1:35" ht="14.25" customHeight="1">
      <c r="A725" s="216"/>
      <c r="B725" s="216"/>
      <c r="C725" s="267" t="s">
        <v>1105</v>
      </c>
      <c r="D725" s="177" t="s">
        <v>1376</v>
      </c>
      <c r="E725" s="243" t="s">
        <v>1327</v>
      </c>
      <c r="F725" s="177" t="s">
        <v>58</v>
      </c>
      <c r="G725" s="177" t="s">
        <v>58</v>
      </c>
      <c r="H725" s="267" t="s">
        <v>1265</v>
      </c>
      <c r="I725" s="180" t="s">
        <v>52</v>
      </c>
      <c r="J725" s="263">
        <v>0</v>
      </c>
      <c r="K725" s="177" t="s">
        <v>1369</v>
      </c>
      <c r="L725" s="180"/>
      <c r="M725" s="180"/>
      <c r="N725" s="180"/>
      <c r="O725" s="180"/>
      <c r="P725" s="216"/>
      <c r="Q725" s="216"/>
      <c r="R725" s="216"/>
      <c r="S725" s="216"/>
      <c r="T725" s="216"/>
      <c r="U725" s="216"/>
      <c r="V725" s="216"/>
      <c r="W725" s="216"/>
      <c r="X725" s="216"/>
      <c r="Y725" s="216"/>
      <c r="Z725" s="216"/>
      <c r="AA725" s="216"/>
      <c r="AB725" s="216"/>
      <c r="AC725" s="216"/>
      <c r="AD725" s="216"/>
      <c r="AE725" s="216"/>
      <c r="AF725" s="216"/>
      <c r="AG725" s="216"/>
      <c r="AH725" s="216"/>
      <c r="AI725" s="216"/>
    </row>
    <row r="726" spans="1:35" ht="14.25" customHeight="1">
      <c r="A726" s="216"/>
      <c r="B726" s="216"/>
      <c r="C726" s="267" t="s">
        <v>1105</v>
      </c>
      <c r="D726" s="177" t="s">
        <v>1376</v>
      </c>
      <c r="E726" s="265" t="s">
        <v>1329</v>
      </c>
      <c r="F726" s="177" t="s">
        <v>58</v>
      </c>
      <c r="G726" s="177" t="s">
        <v>58</v>
      </c>
      <c r="H726" s="267" t="s">
        <v>1265</v>
      </c>
      <c r="I726" s="180" t="s">
        <v>52</v>
      </c>
      <c r="J726" s="263">
        <v>0</v>
      </c>
      <c r="K726" s="177" t="s">
        <v>1369</v>
      </c>
      <c r="L726" s="180"/>
      <c r="M726" s="180"/>
      <c r="N726" s="180"/>
      <c r="O726" s="180"/>
      <c r="P726" s="216"/>
      <c r="Q726" s="216"/>
      <c r="R726" s="216"/>
      <c r="S726" s="216"/>
      <c r="T726" s="216"/>
      <c r="U726" s="216"/>
      <c r="V726" s="216"/>
      <c r="W726" s="216"/>
      <c r="X726" s="216"/>
      <c r="Y726" s="216"/>
      <c r="Z726" s="216"/>
      <c r="AA726" s="216"/>
      <c r="AB726" s="216"/>
      <c r="AC726" s="216"/>
      <c r="AD726" s="216"/>
      <c r="AE726" s="216"/>
      <c r="AF726" s="216"/>
      <c r="AG726" s="216"/>
      <c r="AH726" s="216"/>
      <c r="AI726" s="216"/>
    </row>
    <row r="727" spans="1:35" ht="14.25" customHeight="1">
      <c r="A727" s="216"/>
      <c r="B727" s="216"/>
      <c r="C727" s="267" t="s">
        <v>1105</v>
      </c>
      <c r="D727" s="177" t="s">
        <v>1376</v>
      </c>
      <c r="E727" s="267" t="s">
        <v>1406</v>
      </c>
      <c r="F727" s="177" t="s">
        <v>58</v>
      </c>
      <c r="G727" s="177" t="s">
        <v>58</v>
      </c>
      <c r="H727" s="267" t="s">
        <v>1265</v>
      </c>
      <c r="I727" s="180" t="s">
        <v>52</v>
      </c>
      <c r="J727" s="263">
        <v>51452.82</v>
      </c>
      <c r="K727" s="177" t="s">
        <v>1369</v>
      </c>
      <c r="L727" s="180"/>
      <c r="M727" s="180"/>
      <c r="N727" s="180"/>
      <c r="O727" s="180"/>
      <c r="P727" s="216"/>
      <c r="Q727" s="216"/>
      <c r="R727" s="216"/>
      <c r="S727" s="216"/>
      <c r="T727" s="216"/>
      <c r="U727" s="216"/>
      <c r="V727" s="216"/>
      <c r="W727" s="216"/>
      <c r="X727" s="216"/>
      <c r="Y727" s="216"/>
      <c r="Z727" s="216"/>
      <c r="AA727" s="216"/>
      <c r="AB727" s="216"/>
      <c r="AC727" s="216"/>
      <c r="AD727" s="216"/>
      <c r="AE727" s="216"/>
      <c r="AF727" s="216"/>
      <c r="AG727" s="216"/>
      <c r="AH727" s="216"/>
      <c r="AI727" s="216"/>
    </row>
    <row r="728" spans="1:35" ht="14.25" customHeight="1">
      <c r="A728" s="216"/>
      <c r="B728" s="216"/>
      <c r="C728" s="267" t="s">
        <v>1105</v>
      </c>
      <c r="D728" s="177" t="s">
        <v>1376</v>
      </c>
      <c r="E728" s="265" t="s">
        <v>1407</v>
      </c>
      <c r="F728" s="177" t="s">
        <v>58</v>
      </c>
      <c r="G728" s="177" t="s">
        <v>58</v>
      </c>
      <c r="H728" s="267" t="s">
        <v>1265</v>
      </c>
      <c r="I728" s="180" t="s">
        <v>52</v>
      </c>
      <c r="J728" s="263">
        <v>51452.82</v>
      </c>
      <c r="K728" s="177" t="s">
        <v>1369</v>
      </c>
      <c r="L728" s="180"/>
      <c r="M728" s="180"/>
      <c r="N728" s="180"/>
      <c r="O728" s="180"/>
      <c r="P728" s="216"/>
      <c r="Q728" s="216"/>
      <c r="R728" s="216"/>
      <c r="S728" s="216"/>
      <c r="T728" s="216"/>
      <c r="U728" s="216"/>
      <c r="V728" s="216"/>
      <c r="W728" s="216"/>
      <c r="X728" s="216"/>
      <c r="Y728" s="216"/>
      <c r="Z728" s="216"/>
      <c r="AA728" s="216"/>
      <c r="AB728" s="216"/>
      <c r="AC728" s="216"/>
      <c r="AD728" s="216"/>
      <c r="AE728" s="216"/>
      <c r="AF728" s="216"/>
      <c r="AG728" s="216"/>
      <c r="AH728" s="216"/>
      <c r="AI728" s="216"/>
    </row>
    <row r="729" spans="1:35" ht="30.95">
      <c r="C729" s="267" t="s">
        <v>1105</v>
      </c>
      <c r="D729" s="177" t="s">
        <v>1376</v>
      </c>
      <c r="E729" s="243" t="s">
        <v>1324</v>
      </c>
      <c r="F729" s="177" t="s">
        <v>58</v>
      </c>
      <c r="G729" s="177" t="s">
        <v>58</v>
      </c>
      <c r="H729" s="267" t="s">
        <v>1265</v>
      </c>
      <c r="I729" s="180" t="s">
        <v>52</v>
      </c>
      <c r="J729" s="581">
        <v>126100</v>
      </c>
      <c r="K729" s="177" t="s">
        <v>1369</v>
      </c>
    </row>
    <row r="730" spans="1:35" ht="30.95">
      <c r="C730" s="267" t="s">
        <v>1105</v>
      </c>
      <c r="D730" s="177" t="s">
        <v>1376</v>
      </c>
      <c r="E730" s="240" t="s">
        <v>1333</v>
      </c>
      <c r="F730" s="177" t="s">
        <v>58</v>
      </c>
      <c r="G730" s="177" t="s">
        <v>58</v>
      </c>
      <c r="H730" s="267" t="s">
        <v>1265</v>
      </c>
      <c r="I730" s="180" t="s">
        <v>52</v>
      </c>
      <c r="J730" s="581">
        <v>490000</v>
      </c>
      <c r="K730" s="177" t="s">
        <v>1369</v>
      </c>
    </row>
    <row r="731" spans="1:35" ht="30.95">
      <c r="C731" s="267" t="s">
        <v>1105</v>
      </c>
      <c r="D731" s="177" t="s">
        <v>1376</v>
      </c>
      <c r="E731" s="243" t="s">
        <v>1336</v>
      </c>
      <c r="F731" s="177" t="s">
        <v>58</v>
      </c>
      <c r="G731" s="177" t="s">
        <v>58</v>
      </c>
      <c r="H731" s="267" t="s">
        <v>1265</v>
      </c>
      <c r="I731" s="180" t="s">
        <v>52</v>
      </c>
      <c r="J731" s="581">
        <v>500</v>
      </c>
      <c r="K731" s="177" t="s">
        <v>1369</v>
      </c>
    </row>
    <row r="732" spans="1:35" ht="14.25" customHeight="1">
      <c r="A732" s="216"/>
      <c r="B732" s="216"/>
      <c r="C732" s="267" t="s">
        <v>1105</v>
      </c>
      <c r="D732" s="177" t="s">
        <v>1383</v>
      </c>
      <c r="E732" s="240" t="s">
        <v>1337</v>
      </c>
      <c r="F732" s="177" t="s">
        <v>58</v>
      </c>
      <c r="G732" s="177" t="s">
        <v>58</v>
      </c>
      <c r="H732" s="267" t="s">
        <v>1265</v>
      </c>
      <c r="I732" s="180" t="s">
        <v>52</v>
      </c>
      <c r="J732" s="263">
        <v>0</v>
      </c>
      <c r="K732" s="177" t="s">
        <v>1369</v>
      </c>
      <c r="L732" s="177"/>
      <c r="M732" s="177"/>
      <c r="N732" s="177"/>
      <c r="O732" s="177"/>
      <c r="P732" s="216"/>
      <c r="Q732" s="216"/>
      <c r="R732" s="216"/>
      <c r="S732" s="216"/>
      <c r="T732" s="216"/>
      <c r="U732" s="216"/>
      <c r="V732" s="216"/>
      <c r="W732" s="216"/>
      <c r="X732" s="216"/>
      <c r="Y732" s="216"/>
      <c r="Z732" s="216"/>
      <c r="AA732" s="216"/>
      <c r="AB732" s="216"/>
      <c r="AC732" s="216"/>
      <c r="AD732" s="216"/>
      <c r="AE732" s="216"/>
      <c r="AF732" s="216"/>
      <c r="AG732" s="216"/>
      <c r="AH732" s="216"/>
      <c r="AI732" s="216"/>
    </row>
    <row r="733" spans="1:35" ht="14.25" customHeight="1">
      <c r="A733" s="216"/>
      <c r="B733" s="216"/>
      <c r="C733" s="267" t="s">
        <v>1105</v>
      </c>
      <c r="D733" s="177" t="s">
        <v>1383</v>
      </c>
      <c r="E733" s="243" t="s">
        <v>1340</v>
      </c>
      <c r="F733" s="177" t="s">
        <v>58</v>
      </c>
      <c r="G733" s="177" t="s">
        <v>58</v>
      </c>
      <c r="H733" s="267" t="s">
        <v>1265</v>
      </c>
      <c r="I733" s="180" t="s">
        <v>52</v>
      </c>
      <c r="J733" s="263">
        <v>0</v>
      </c>
      <c r="K733" s="177" t="s">
        <v>1369</v>
      </c>
      <c r="L733" s="177"/>
      <c r="M733" s="177"/>
      <c r="N733" s="177"/>
      <c r="O733" s="177"/>
      <c r="P733" s="216"/>
      <c r="Q733" s="216"/>
      <c r="R733" s="216"/>
      <c r="S733" s="216"/>
      <c r="T733" s="216"/>
      <c r="U733" s="216"/>
      <c r="V733" s="216"/>
      <c r="W733" s="216"/>
      <c r="X733" s="216"/>
      <c r="Y733" s="216"/>
      <c r="Z733" s="216"/>
      <c r="AA733" s="216"/>
      <c r="AB733" s="216"/>
      <c r="AC733" s="216"/>
      <c r="AD733" s="216"/>
      <c r="AE733" s="216"/>
      <c r="AF733" s="216"/>
      <c r="AG733" s="216"/>
      <c r="AH733" s="216"/>
      <c r="AI733" s="216"/>
    </row>
    <row r="734" spans="1:35" ht="14.25" customHeight="1">
      <c r="A734" s="216"/>
      <c r="B734" s="216"/>
      <c r="C734" s="265" t="s">
        <v>1107</v>
      </c>
      <c r="D734" s="177" t="s">
        <v>1367</v>
      </c>
      <c r="E734" s="265" t="s">
        <v>1302</v>
      </c>
      <c r="F734" s="177" t="s">
        <v>58</v>
      </c>
      <c r="G734" s="177" t="s">
        <v>58</v>
      </c>
      <c r="H734" s="265" t="s">
        <v>1267</v>
      </c>
      <c r="I734" s="177" t="s">
        <v>52</v>
      </c>
      <c r="J734" s="269">
        <v>15979181.609999999</v>
      </c>
      <c r="K734" s="177" t="s">
        <v>1369</v>
      </c>
      <c r="L734" s="177"/>
      <c r="M734" s="177"/>
      <c r="N734" s="177"/>
      <c r="O734" s="177" t="s">
        <v>58</v>
      </c>
      <c r="P734" s="216"/>
      <c r="Q734" s="216"/>
      <c r="R734" s="216"/>
      <c r="S734" s="216"/>
      <c r="T734" s="216"/>
      <c r="U734" s="216"/>
      <c r="V734" s="216"/>
      <c r="W734" s="216"/>
      <c r="X734" s="216"/>
      <c r="Y734" s="216"/>
      <c r="Z734" s="216"/>
      <c r="AA734" s="216"/>
      <c r="AB734" s="216"/>
      <c r="AC734" s="216"/>
      <c r="AD734" s="216"/>
      <c r="AE734" s="216"/>
      <c r="AF734" s="216"/>
      <c r="AG734" s="216"/>
      <c r="AH734" s="216"/>
      <c r="AI734" s="216"/>
    </row>
    <row r="735" spans="1:35" ht="14.25" customHeight="1">
      <c r="A735" s="216"/>
      <c r="B735" s="216"/>
      <c r="C735" s="265" t="s">
        <v>1107</v>
      </c>
      <c r="D735" s="177" t="s">
        <v>1367</v>
      </c>
      <c r="E735" s="243" t="s">
        <v>1305</v>
      </c>
      <c r="F735" s="177" t="s">
        <v>58</v>
      </c>
      <c r="G735" s="177" t="s">
        <v>58</v>
      </c>
      <c r="H735" s="265" t="s">
        <v>1267</v>
      </c>
      <c r="I735" s="177" t="s">
        <v>52</v>
      </c>
      <c r="J735" s="263">
        <v>0</v>
      </c>
      <c r="K735" s="177" t="s">
        <v>1369</v>
      </c>
      <c r="L735" s="180"/>
      <c r="M735" s="180"/>
      <c r="N735" s="180"/>
      <c r="O735" s="180"/>
      <c r="P735" s="216"/>
      <c r="Q735" s="216"/>
      <c r="R735" s="216"/>
      <c r="S735" s="216"/>
      <c r="T735" s="216"/>
      <c r="U735" s="216"/>
      <c r="V735" s="216"/>
      <c r="W735" s="216"/>
      <c r="X735" s="216"/>
      <c r="Y735" s="216"/>
      <c r="Z735" s="216"/>
      <c r="AA735" s="216"/>
      <c r="AB735" s="216"/>
      <c r="AC735" s="216"/>
      <c r="AD735" s="216"/>
      <c r="AE735" s="216"/>
      <c r="AF735" s="216"/>
      <c r="AG735" s="216"/>
      <c r="AH735" s="216"/>
      <c r="AI735" s="216"/>
    </row>
    <row r="736" spans="1:35" ht="14.25" customHeight="1">
      <c r="A736" s="216"/>
      <c r="B736" s="216"/>
      <c r="C736" s="265" t="s">
        <v>1107</v>
      </c>
      <c r="D736" s="177" t="s">
        <v>1367</v>
      </c>
      <c r="E736" s="240" t="s">
        <v>1306</v>
      </c>
      <c r="F736" s="177" t="s">
        <v>58</v>
      </c>
      <c r="G736" s="177" t="s">
        <v>58</v>
      </c>
      <c r="H736" s="265" t="s">
        <v>1267</v>
      </c>
      <c r="I736" s="177" t="s">
        <v>52</v>
      </c>
      <c r="J736" s="263">
        <v>0</v>
      </c>
      <c r="K736" s="177" t="s">
        <v>1369</v>
      </c>
      <c r="L736" s="180"/>
      <c r="M736" s="180"/>
      <c r="N736" s="180"/>
      <c r="O736" s="180"/>
      <c r="P736" s="216"/>
      <c r="Q736" s="216"/>
      <c r="R736" s="216"/>
      <c r="S736" s="216"/>
      <c r="T736" s="216"/>
      <c r="U736" s="216"/>
      <c r="V736" s="216"/>
      <c r="W736" s="216"/>
      <c r="X736" s="216"/>
      <c r="Y736" s="216"/>
      <c r="Z736" s="216"/>
      <c r="AA736" s="216"/>
      <c r="AB736" s="216"/>
      <c r="AC736" s="216"/>
      <c r="AD736" s="216"/>
      <c r="AE736" s="216"/>
      <c r="AF736" s="216"/>
      <c r="AG736" s="216"/>
      <c r="AH736" s="216"/>
      <c r="AI736" s="216"/>
    </row>
    <row r="737" spans="1:35" ht="14.25" customHeight="1">
      <c r="A737" s="216"/>
      <c r="B737" s="216"/>
      <c r="C737" s="265" t="s">
        <v>1107</v>
      </c>
      <c r="D737" s="177" t="s">
        <v>1367</v>
      </c>
      <c r="E737" s="243" t="s">
        <v>1307</v>
      </c>
      <c r="F737" s="177" t="s">
        <v>58</v>
      </c>
      <c r="G737" s="177" t="s">
        <v>58</v>
      </c>
      <c r="H737" s="265" t="s">
        <v>1267</v>
      </c>
      <c r="I737" s="177" t="s">
        <v>52</v>
      </c>
      <c r="J737" s="263">
        <v>0</v>
      </c>
      <c r="K737" s="177" t="s">
        <v>1369</v>
      </c>
      <c r="L737" s="180"/>
      <c r="M737" s="180"/>
      <c r="N737" s="180"/>
      <c r="O737" s="180"/>
      <c r="P737" s="216"/>
      <c r="Q737" s="216"/>
      <c r="R737" s="216"/>
      <c r="S737" s="216"/>
      <c r="T737" s="216"/>
      <c r="U737" s="216"/>
      <c r="V737" s="216"/>
      <c r="W737" s="216"/>
      <c r="X737" s="216"/>
      <c r="Y737" s="216"/>
      <c r="Z737" s="216"/>
      <c r="AA737" s="216"/>
      <c r="AB737" s="216"/>
      <c r="AC737" s="216"/>
      <c r="AD737" s="216"/>
      <c r="AE737" s="216"/>
      <c r="AF737" s="216"/>
      <c r="AG737" s="216"/>
      <c r="AH737" s="216"/>
      <c r="AI737" s="216"/>
    </row>
    <row r="738" spans="1:35" ht="14.25" customHeight="1">
      <c r="A738" s="216"/>
      <c r="B738" s="216"/>
      <c r="C738" s="265" t="s">
        <v>1107</v>
      </c>
      <c r="D738" s="177" t="s">
        <v>1367</v>
      </c>
      <c r="E738" s="240" t="s">
        <v>1310</v>
      </c>
      <c r="F738" s="177" t="s">
        <v>58</v>
      </c>
      <c r="G738" s="177" t="s">
        <v>58</v>
      </c>
      <c r="H738" s="265" t="s">
        <v>1267</v>
      </c>
      <c r="I738" s="177" t="s">
        <v>52</v>
      </c>
      <c r="J738" s="263">
        <v>0</v>
      </c>
      <c r="K738" s="177" t="s">
        <v>1369</v>
      </c>
      <c r="L738" s="180"/>
      <c r="M738" s="180"/>
      <c r="N738" s="180"/>
      <c r="O738" s="180"/>
      <c r="P738" s="216"/>
      <c r="Q738" s="216"/>
      <c r="R738" s="216"/>
      <c r="S738" s="216"/>
      <c r="T738" s="216"/>
      <c r="U738" s="216"/>
      <c r="V738" s="216"/>
      <c r="W738" s="216"/>
      <c r="X738" s="216"/>
      <c r="Y738" s="216"/>
      <c r="Z738" s="216"/>
      <c r="AA738" s="216"/>
      <c r="AB738" s="216"/>
      <c r="AC738" s="216"/>
      <c r="AD738" s="216"/>
      <c r="AE738" s="216"/>
      <c r="AF738" s="216"/>
      <c r="AG738" s="216"/>
      <c r="AH738" s="216"/>
      <c r="AI738" s="216"/>
    </row>
    <row r="739" spans="1:35" ht="14.25" customHeight="1">
      <c r="A739" s="216"/>
      <c r="B739" s="216"/>
      <c r="C739" s="265" t="s">
        <v>1107</v>
      </c>
      <c r="D739" s="177" t="s">
        <v>1367</v>
      </c>
      <c r="E739" s="243" t="s">
        <v>1313</v>
      </c>
      <c r="F739" s="177" t="s">
        <v>58</v>
      </c>
      <c r="G739" s="177" t="s">
        <v>58</v>
      </c>
      <c r="H739" s="265" t="s">
        <v>1267</v>
      </c>
      <c r="I739" s="177" t="s">
        <v>52</v>
      </c>
      <c r="J739" s="263">
        <v>0</v>
      </c>
      <c r="K739" s="177" t="s">
        <v>1369</v>
      </c>
      <c r="L739" s="180"/>
      <c r="M739" s="180"/>
      <c r="N739" s="180"/>
      <c r="O739" s="180"/>
      <c r="P739" s="216"/>
      <c r="Q739" s="216"/>
      <c r="R739" s="216"/>
      <c r="S739" s="216"/>
      <c r="T739" s="216"/>
      <c r="U739" s="216"/>
      <c r="V739" s="216"/>
      <c r="W739" s="216"/>
      <c r="X739" s="216"/>
      <c r="Y739" s="216"/>
      <c r="Z739" s="216"/>
      <c r="AA739" s="216"/>
      <c r="AB739" s="216"/>
      <c r="AC739" s="216"/>
      <c r="AD739" s="216"/>
      <c r="AE739" s="216"/>
      <c r="AF739" s="216"/>
      <c r="AG739" s="216"/>
      <c r="AH739" s="216"/>
      <c r="AI739" s="216"/>
    </row>
    <row r="740" spans="1:35" ht="14.25" customHeight="1">
      <c r="A740" s="216"/>
      <c r="B740" s="216"/>
      <c r="C740" s="265" t="s">
        <v>1107</v>
      </c>
      <c r="D740" s="177" t="s">
        <v>1367</v>
      </c>
      <c r="E740" s="240" t="s">
        <v>1311</v>
      </c>
      <c r="F740" s="177" t="s">
        <v>58</v>
      </c>
      <c r="G740" s="177" t="s">
        <v>58</v>
      </c>
      <c r="H740" s="267" t="s">
        <v>1267</v>
      </c>
      <c r="I740" s="180" t="s">
        <v>52</v>
      </c>
      <c r="J740" s="271">
        <v>1000</v>
      </c>
      <c r="K740" s="177" t="s">
        <v>1369</v>
      </c>
      <c r="L740" s="180"/>
      <c r="M740" s="180"/>
      <c r="N740" s="180"/>
      <c r="O740" s="180"/>
      <c r="P740" s="216"/>
      <c r="Q740" s="216"/>
      <c r="R740" s="216"/>
      <c r="S740" s="216"/>
      <c r="T740" s="216"/>
      <c r="U740" s="216"/>
      <c r="V740" s="216"/>
      <c r="W740" s="216"/>
      <c r="X740" s="216"/>
      <c r="Y740" s="216"/>
      <c r="Z740" s="216"/>
      <c r="AA740" s="216"/>
      <c r="AB740" s="216"/>
      <c r="AC740" s="216"/>
      <c r="AD740" s="216"/>
      <c r="AE740" s="216"/>
      <c r="AF740" s="216"/>
      <c r="AG740" s="216"/>
      <c r="AH740" s="216"/>
      <c r="AI740" s="216"/>
    </row>
    <row r="741" spans="1:35" ht="14.25" customHeight="1">
      <c r="A741" s="216"/>
      <c r="B741" s="216"/>
      <c r="C741" s="265" t="s">
        <v>1107</v>
      </c>
      <c r="D741" s="177" t="s">
        <v>1371</v>
      </c>
      <c r="E741" s="243" t="s">
        <v>1317</v>
      </c>
      <c r="F741" s="177" t="s">
        <v>58</v>
      </c>
      <c r="G741" s="177" t="s">
        <v>58</v>
      </c>
      <c r="H741" s="267" t="s">
        <v>1267</v>
      </c>
      <c r="I741" s="180" t="s">
        <v>52</v>
      </c>
      <c r="J741" s="263">
        <v>0</v>
      </c>
      <c r="K741" s="177" t="s">
        <v>1369</v>
      </c>
      <c r="L741" s="180"/>
      <c r="M741" s="180"/>
      <c r="N741" s="180"/>
      <c r="O741" s="180"/>
      <c r="P741" s="216"/>
      <c r="Q741" s="216"/>
      <c r="R741" s="216"/>
      <c r="S741" s="216"/>
      <c r="T741" s="216"/>
      <c r="U741" s="216"/>
      <c r="V741" s="216"/>
      <c r="W741" s="216"/>
      <c r="X741" s="216"/>
      <c r="Y741" s="216"/>
      <c r="Z741" s="216"/>
      <c r="AA741" s="216"/>
      <c r="AB741" s="216"/>
      <c r="AC741" s="216"/>
      <c r="AD741" s="216"/>
      <c r="AE741" s="216"/>
      <c r="AF741" s="216"/>
      <c r="AG741" s="216"/>
      <c r="AH741" s="216"/>
      <c r="AI741" s="216"/>
    </row>
    <row r="742" spans="1:35" ht="14.25" customHeight="1">
      <c r="A742" s="216"/>
      <c r="B742" s="216"/>
      <c r="C742" s="265" t="s">
        <v>1107</v>
      </c>
      <c r="D742" s="177" t="s">
        <v>1371</v>
      </c>
      <c r="E742" s="240" t="s">
        <v>1318</v>
      </c>
      <c r="F742" s="177" t="s">
        <v>58</v>
      </c>
      <c r="G742" s="177" t="s">
        <v>58</v>
      </c>
      <c r="H742" s="267" t="s">
        <v>1267</v>
      </c>
      <c r="I742" s="180" t="s">
        <v>52</v>
      </c>
      <c r="J742" s="263">
        <v>0</v>
      </c>
      <c r="K742" s="177" t="s">
        <v>1369</v>
      </c>
      <c r="L742" s="180"/>
      <c r="M742" s="180"/>
      <c r="N742" s="180"/>
      <c r="O742" s="180"/>
      <c r="P742" s="216"/>
      <c r="Q742" s="216"/>
      <c r="R742" s="216"/>
      <c r="S742" s="216"/>
      <c r="T742" s="216"/>
      <c r="U742" s="216"/>
      <c r="V742" s="216"/>
      <c r="W742" s="216"/>
      <c r="X742" s="216"/>
      <c r="Y742" s="216"/>
      <c r="Z742" s="216"/>
      <c r="AA742" s="216"/>
      <c r="AB742" s="216"/>
      <c r="AC742" s="216"/>
      <c r="AD742" s="216"/>
      <c r="AE742" s="216"/>
      <c r="AF742" s="216"/>
      <c r="AG742" s="216"/>
      <c r="AH742" s="216"/>
      <c r="AI742" s="216"/>
    </row>
    <row r="743" spans="1:35" ht="14.25" customHeight="1">
      <c r="A743" s="216"/>
      <c r="B743" s="216"/>
      <c r="C743" s="265" t="s">
        <v>1107</v>
      </c>
      <c r="D743" s="177" t="s">
        <v>1371</v>
      </c>
      <c r="E743" s="243" t="s">
        <v>1372</v>
      </c>
      <c r="F743" s="177" t="s">
        <v>58</v>
      </c>
      <c r="G743" s="177" t="s">
        <v>58</v>
      </c>
      <c r="H743" s="267" t="s">
        <v>1267</v>
      </c>
      <c r="I743" s="180" t="s">
        <v>52</v>
      </c>
      <c r="J743" s="263">
        <v>0</v>
      </c>
      <c r="K743" s="177" t="s">
        <v>1369</v>
      </c>
      <c r="L743" s="180"/>
      <c r="M743" s="180"/>
      <c r="N743" s="180"/>
      <c r="O743" s="180"/>
      <c r="P743" s="216"/>
      <c r="Q743" s="216"/>
      <c r="R743" s="216"/>
      <c r="S743" s="216"/>
      <c r="T743" s="216"/>
      <c r="U743" s="216"/>
      <c r="V743" s="216"/>
      <c r="W743" s="216"/>
      <c r="X743" s="216"/>
      <c r="Y743" s="216"/>
      <c r="Z743" s="216"/>
      <c r="AA743" s="216"/>
      <c r="AB743" s="216"/>
      <c r="AC743" s="216"/>
      <c r="AD743" s="216"/>
      <c r="AE743" s="216"/>
      <c r="AF743" s="216"/>
      <c r="AG743" s="216"/>
      <c r="AH743" s="216"/>
      <c r="AI743" s="216"/>
    </row>
    <row r="744" spans="1:35" ht="14.25" customHeight="1">
      <c r="A744" s="216"/>
      <c r="B744" s="216"/>
      <c r="C744" s="265" t="s">
        <v>1107</v>
      </c>
      <c r="D744" s="177" t="s">
        <v>1373</v>
      </c>
      <c r="E744" s="240" t="s">
        <v>1320</v>
      </c>
      <c r="F744" s="177" t="s">
        <v>58</v>
      </c>
      <c r="G744" s="177" t="s">
        <v>58</v>
      </c>
      <c r="H744" s="267" t="s">
        <v>1267</v>
      </c>
      <c r="I744" s="180" t="s">
        <v>52</v>
      </c>
      <c r="J744" s="263">
        <v>165.48</v>
      </c>
      <c r="K744" s="177" t="s">
        <v>1369</v>
      </c>
      <c r="L744" s="180"/>
      <c r="M744" s="180"/>
      <c r="N744" s="180"/>
      <c r="O744" s="180"/>
      <c r="P744" s="216"/>
      <c r="Q744" s="216"/>
      <c r="R744" s="216"/>
      <c r="S744" s="216"/>
      <c r="T744" s="216"/>
      <c r="U744" s="216"/>
      <c r="V744" s="216"/>
      <c r="W744" s="216"/>
      <c r="X744" s="216"/>
      <c r="Y744" s="216"/>
      <c r="Z744" s="216"/>
      <c r="AA744" s="216"/>
      <c r="AB744" s="216"/>
      <c r="AC744" s="216"/>
      <c r="AD744" s="216"/>
      <c r="AE744" s="216"/>
      <c r="AF744" s="216"/>
      <c r="AG744" s="216"/>
      <c r="AH744" s="216"/>
      <c r="AI744" s="216"/>
    </row>
    <row r="745" spans="1:35" ht="14.25" customHeight="1">
      <c r="A745" s="216"/>
      <c r="B745" s="216"/>
      <c r="C745" s="267" t="s">
        <v>1107</v>
      </c>
      <c r="D745" s="177" t="s">
        <v>1374</v>
      </c>
      <c r="E745" s="265" t="s">
        <v>1322</v>
      </c>
      <c r="F745" s="177" t="s">
        <v>58</v>
      </c>
      <c r="G745" s="177" t="s">
        <v>58</v>
      </c>
      <c r="H745" s="267" t="s">
        <v>1267</v>
      </c>
      <c r="I745" s="180" t="s">
        <v>52</v>
      </c>
      <c r="J745" s="271">
        <v>0</v>
      </c>
      <c r="K745" s="177" t="s">
        <v>1369</v>
      </c>
      <c r="L745" s="180"/>
      <c r="M745" s="180"/>
      <c r="N745" s="180"/>
      <c r="O745" s="180"/>
      <c r="P745" s="216"/>
      <c r="Q745" s="216"/>
      <c r="R745" s="216"/>
      <c r="S745" s="216"/>
      <c r="T745" s="216"/>
      <c r="U745" s="216"/>
      <c r="V745" s="216"/>
      <c r="W745" s="216"/>
      <c r="X745" s="216"/>
      <c r="Y745" s="216"/>
      <c r="Z745" s="216"/>
      <c r="AA745" s="216"/>
      <c r="AB745" s="216"/>
      <c r="AC745" s="216"/>
      <c r="AD745" s="216"/>
      <c r="AE745" s="216"/>
      <c r="AF745" s="216"/>
      <c r="AG745" s="216"/>
      <c r="AH745" s="216"/>
      <c r="AI745" s="216"/>
    </row>
    <row r="746" spans="1:35" ht="14.25" customHeight="1">
      <c r="A746" s="216"/>
      <c r="B746" s="216"/>
      <c r="C746" s="267" t="s">
        <v>1107</v>
      </c>
      <c r="D746" s="177" t="s">
        <v>1374</v>
      </c>
      <c r="E746" s="240" t="s">
        <v>1375</v>
      </c>
      <c r="F746" s="177" t="s">
        <v>58</v>
      </c>
      <c r="G746" s="177" t="s">
        <v>58</v>
      </c>
      <c r="H746" s="267" t="s">
        <v>1267</v>
      </c>
      <c r="I746" s="180" t="s">
        <v>52</v>
      </c>
      <c r="J746" s="271">
        <v>0</v>
      </c>
      <c r="K746" s="177" t="s">
        <v>1369</v>
      </c>
      <c r="L746" s="180"/>
      <c r="M746" s="180"/>
      <c r="N746" s="180"/>
      <c r="O746" s="180"/>
      <c r="P746" s="216"/>
      <c r="Q746" s="216"/>
      <c r="R746" s="216"/>
      <c r="S746" s="216"/>
      <c r="T746" s="216"/>
      <c r="U746" s="216"/>
      <c r="V746" s="216"/>
      <c r="W746" s="216"/>
      <c r="X746" s="216"/>
      <c r="Y746" s="216"/>
      <c r="Z746" s="216"/>
      <c r="AA746" s="216"/>
      <c r="AB746" s="216"/>
      <c r="AC746" s="216"/>
      <c r="AD746" s="216"/>
      <c r="AE746" s="216"/>
      <c r="AF746" s="216"/>
      <c r="AG746" s="216"/>
      <c r="AH746" s="216"/>
      <c r="AI746" s="216"/>
    </row>
    <row r="747" spans="1:35" ht="14.25" customHeight="1">
      <c r="A747" s="216"/>
      <c r="B747" s="216"/>
      <c r="C747" s="267" t="s">
        <v>1107</v>
      </c>
      <c r="D747" s="177" t="s">
        <v>1374</v>
      </c>
      <c r="E747" s="243" t="s">
        <v>1326</v>
      </c>
      <c r="F747" s="177" t="s">
        <v>58</v>
      </c>
      <c r="G747" s="177" t="s">
        <v>58</v>
      </c>
      <c r="H747" s="267" t="s">
        <v>1267</v>
      </c>
      <c r="I747" s="180" t="s">
        <v>52</v>
      </c>
      <c r="J747" s="271">
        <v>0</v>
      </c>
      <c r="K747" s="177" t="s">
        <v>1369</v>
      </c>
      <c r="L747" s="180"/>
      <c r="M747" s="180"/>
      <c r="N747" s="180"/>
      <c r="O747" s="180"/>
      <c r="P747" s="216"/>
      <c r="Q747" s="216"/>
      <c r="R747" s="216"/>
      <c r="S747" s="216"/>
      <c r="T747" s="216"/>
      <c r="U747" s="216"/>
      <c r="V747" s="216"/>
      <c r="W747" s="216"/>
      <c r="X747" s="216"/>
      <c r="Y747" s="216"/>
      <c r="Z747" s="216"/>
      <c r="AA747" s="216"/>
      <c r="AB747" s="216"/>
      <c r="AC747" s="216"/>
      <c r="AD747" s="216"/>
      <c r="AE747" s="216"/>
      <c r="AF747" s="216"/>
      <c r="AG747" s="216"/>
      <c r="AH747" s="216"/>
      <c r="AI747" s="216"/>
    </row>
    <row r="748" spans="1:35" ht="14.25" customHeight="1">
      <c r="A748" s="216"/>
      <c r="B748" s="216"/>
      <c r="C748" s="267" t="s">
        <v>1107</v>
      </c>
      <c r="D748" s="177" t="s">
        <v>1376</v>
      </c>
      <c r="E748" s="240" t="s">
        <v>1327</v>
      </c>
      <c r="F748" s="177" t="s">
        <v>58</v>
      </c>
      <c r="G748" s="177" t="s">
        <v>58</v>
      </c>
      <c r="H748" s="267" t="s">
        <v>1267</v>
      </c>
      <c r="I748" s="180" t="s">
        <v>52</v>
      </c>
      <c r="J748" s="271">
        <v>0</v>
      </c>
      <c r="K748" s="177" t="s">
        <v>1369</v>
      </c>
      <c r="L748" s="180"/>
      <c r="M748" s="180"/>
      <c r="N748" s="180"/>
      <c r="O748" s="180"/>
      <c r="P748" s="216"/>
      <c r="Q748" s="216"/>
      <c r="R748" s="216"/>
      <c r="S748" s="216"/>
      <c r="T748" s="216"/>
      <c r="U748" s="216"/>
      <c r="V748" s="216"/>
      <c r="W748" s="216"/>
      <c r="X748" s="216"/>
      <c r="Y748" s="216"/>
      <c r="Z748" s="216"/>
      <c r="AA748" s="216"/>
      <c r="AB748" s="216"/>
      <c r="AC748" s="216"/>
      <c r="AD748" s="216"/>
      <c r="AE748" s="216"/>
      <c r="AF748" s="216"/>
      <c r="AG748" s="216"/>
      <c r="AH748" s="216"/>
      <c r="AI748" s="216"/>
    </row>
    <row r="749" spans="1:35" ht="14.25" customHeight="1">
      <c r="A749" s="216"/>
      <c r="B749" s="216"/>
      <c r="C749" s="267" t="s">
        <v>1107</v>
      </c>
      <c r="D749" s="177" t="s">
        <v>1376</v>
      </c>
      <c r="E749" s="265" t="s">
        <v>1329</v>
      </c>
      <c r="F749" s="177" t="s">
        <v>58</v>
      </c>
      <c r="G749" s="177" t="s">
        <v>58</v>
      </c>
      <c r="H749" s="267" t="s">
        <v>1267</v>
      </c>
      <c r="I749" s="180" t="s">
        <v>52</v>
      </c>
      <c r="J749" s="271">
        <v>18619277.609999999</v>
      </c>
      <c r="K749" s="177" t="s">
        <v>1369</v>
      </c>
      <c r="L749" s="180"/>
      <c r="M749" s="180"/>
      <c r="N749" s="180"/>
      <c r="O749" s="180"/>
      <c r="P749" s="216"/>
      <c r="Q749" s="216"/>
      <c r="R749" s="216"/>
      <c r="S749" s="216"/>
      <c r="T749" s="216"/>
      <c r="U749" s="216"/>
      <c r="V749" s="216"/>
      <c r="W749" s="216"/>
      <c r="X749" s="216"/>
      <c r="Y749" s="216"/>
      <c r="Z749" s="216"/>
      <c r="AA749" s="216"/>
      <c r="AB749" s="216"/>
      <c r="AC749" s="216"/>
      <c r="AD749" s="216"/>
      <c r="AE749" s="216"/>
      <c r="AF749" s="216"/>
      <c r="AG749" s="216"/>
      <c r="AH749" s="216"/>
      <c r="AI749" s="216"/>
    </row>
    <row r="750" spans="1:35" ht="14.25" customHeight="1">
      <c r="A750" s="216"/>
      <c r="B750" s="216"/>
      <c r="C750" s="267" t="s">
        <v>1107</v>
      </c>
      <c r="D750" s="177" t="s">
        <v>1376</v>
      </c>
      <c r="E750" s="267" t="s">
        <v>1406</v>
      </c>
      <c r="F750" s="177" t="s">
        <v>58</v>
      </c>
      <c r="G750" s="177" t="s">
        <v>58</v>
      </c>
      <c r="H750" s="267" t="s">
        <v>1267</v>
      </c>
      <c r="I750" s="180" t="s">
        <v>52</v>
      </c>
      <c r="J750" s="271">
        <v>0</v>
      </c>
      <c r="K750" s="177" t="s">
        <v>1369</v>
      </c>
      <c r="L750" s="180"/>
      <c r="M750" s="180"/>
      <c r="N750" s="180"/>
      <c r="O750" s="180"/>
      <c r="P750" s="216"/>
      <c r="Q750" s="216"/>
      <c r="R750" s="216"/>
      <c r="S750" s="216"/>
      <c r="T750" s="216"/>
      <c r="U750" s="216"/>
      <c r="V750" s="216"/>
      <c r="W750" s="216"/>
      <c r="X750" s="216"/>
      <c r="Y750" s="216"/>
      <c r="Z750" s="216"/>
      <c r="AA750" s="216"/>
      <c r="AB750" s="216"/>
      <c r="AC750" s="216"/>
      <c r="AD750" s="216"/>
      <c r="AE750" s="216"/>
      <c r="AF750" s="216"/>
      <c r="AG750" s="216"/>
      <c r="AH750" s="216"/>
      <c r="AI750" s="216"/>
    </row>
    <row r="751" spans="1:35" ht="14.25" customHeight="1">
      <c r="A751" s="216"/>
      <c r="B751" s="216"/>
      <c r="C751" s="267" t="s">
        <v>1107</v>
      </c>
      <c r="D751" s="177" t="s">
        <v>1376</v>
      </c>
      <c r="E751" s="265" t="s">
        <v>1407</v>
      </c>
      <c r="F751" s="177" t="s">
        <v>58</v>
      </c>
      <c r="G751" s="177" t="s">
        <v>58</v>
      </c>
      <c r="H751" s="267" t="s">
        <v>1267</v>
      </c>
      <c r="I751" s="180" t="s">
        <v>52</v>
      </c>
      <c r="J751" s="271">
        <v>0</v>
      </c>
      <c r="K751" s="177" t="s">
        <v>1369</v>
      </c>
      <c r="L751" s="180"/>
      <c r="M751" s="180"/>
      <c r="N751" s="180"/>
      <c r="O751" s="180"/>
      <c r="P751" s="216"/>
      <c r="Q751" s="216"/>
      <c r="R751" s="216"/>
      <c r="S751" s="216"/>
      <c r="T751" s="216"/>
      <c r="U751" s="216"/>
      <c r="V751" s="216"/>
      <c r="W751" s="216"/>
      <c r="X751" s="216"/>
      <c r="Y751" s="216"/>
      <c r="Z751" s="216"/>
      <c r="AA751" s="216"/>
      <c r="AB751" s="216"/>
      <c r="AC751" s="216"/>
      <c r="AD751" s="216"/>
      <c r="AE751" s="216"/>
      <c r="AF751" s="216"/>
      <c r="AG751" s="216"/>
      <c r="AH751" s="216"/>
      <c r="AI751" s="216"/>
    </row>
    <row r="752" spans="1:35" ht="30.95">
      <c r="C752" s="267" t="s">
        <v>1107</v>
      </c>
      <c r="D752" s="177" t="s">
        <v>1376</v>
      </c>
      <c r="E752" s="240" t="s">
        <v>1324</v>
      </c>
      <c r="F752" s="177" t="s">
        <v>58</v>
      </c>
      <c r="G752" s="177" t="s">
        <v>58</v>
      </c>
      <c r="H752" s="267" t="s">
        <v>1267</v>
      </c>
      <c r="I752" s="180" t="s">
        <v>52</v>
      </c>
      <c r="J752" s="271">
        <v>56700</v>
      </c>
      <c r="K752" s="177" t="s">
        <v>1369</v>
      </c>
    </row>
    <row r="753" spans="1:35" ht="30.95">
      <c r="C753" s="267" t="s">
        <v>1107</v>
      </c>
      <c r="D753" s="177" t="s">
        <v>1376</v>
      </c>
      <c r="E753" s="243" t="s">
        <v>1333</v>
      </c>
      <c r="F753" s="177" t="s">
        <v>58</v>
      </c>
      <c r="G753" s="177" t="s">
        <v>58</v>
      </c>
      <c r="H753" s="267" t="s">
        <v>1267</v>
      </c>
      <c r="I753" s="180" t="s">
        <v>52</v>
      </c>
      <c r="J753" s="271">
        <v>0</v>
      </c>
      <c r="K753" s="177" t="s">
        <v>1369</v>
      </c>
    </row>
    <row r="754" spans="1:35" ht="30.95">
      <c r="C754" s="267" t="s">
        <v>1107</v>
      </c>
      <c r="D754" s="177" t="s">
        <v>1376</v>
      </c>
      <c r="E754" s="240" t="s">
        <v>1336</v>
      </c>
      <c r="F754" s="177" t="s">
        <v>58</v>
      </c>
      <c r="G754" s="177" t="s">
        <v>58</v>
      </c>
      <c r="H754" s="267" t="s">
        <v>1267</v>
      </c>
      <c r="I754" s="180" t="s">
        <v>52</v>
      </c>
      <c r="J754" s="271">
        <v>10500</v>
      </c>
      <c r="K754" s="177" t="s">
        <v>1369</v>
      </c>
    </row>
    <row r="755" spans="1:35" ht="14.25" customHeight="1">
      <c r="A755" s="216"/>
      <c r="B755" s="216"/>
      <c r="C755" s="267" t="s">
        <v>1107</v>
      </c>
      <c r="D755" s="177" t="s">
        <v>1383</v>
      </c>
      <c r="E755" s="243" t="s">
        <v>1337</v>
      </c>
      <c r="F755" s="177" t="s">
        <v>58</v>
      </c>
      <c r="G755" s="177" t="s">
        <v>58</v>
      </c>
      <c r="H755" s="267" t="s">
        <v>1267</v>
      </c>
      <c r="I755" s="180" t="s">
        <v>52</v>
      </c>
      <c r="J755" s="271">
        <v>18800909</v>
      </c>
      <c r="K755" s="177" t="s">
        <v>1369</v>
      </c>
      <c r="L755" s="180"/>
      <c r="M755" s="180"/>
      <c r="N755" s="180"/>
      <c r="O755" s="180"/>
      <c r="P755" s="216"/>
      <c r="Q755" s="216"/>
      <c r="R755" s="216"/>
      <c r="S755" s="216"/>
      <c r="T755" s="216"/>
      <c r="U755" s="216"/>
      <c r="V755" s="216"/>
      <c r="W755" s="216"/>
      <c r="X755" s="216"/>
      <c r="Y755" s="216"/>
      <c r="Z755" s="216"/>
      <c r="AA755" s="216"/>
      <c r="AB755" s="216"/>
      <c r="AC755" s="216"/>
      <c r="AD755" s="216"/>
      <c r="AE755" s="216"/>
      <c r="AF755" s="216"/>
      <c r="AG755" s="216"/>
      <c r="AH755" s="216"/>
      <c r="AI755" s="216"/>
    </row>
    <row r="756" spans="1:35" ht="14.25" customHeight="1">
      <c r="A756" s="216"/>
      <c r="B756" s="216"/>
      <c r="C756" s="267" t="s">
        <v>1107</v>
      </c>
      <c r="D756" s="177" t="s">
        <v>1383</v>
      </c>
      <c r="E756" s="240" t="s">
        <v>1340</v>
      </c>
      <c r="F756" s="177" t="s">
        <v>58</v>
      </c>
      <c r="G756" s="177" t="s">
        <v>58</v>
      </c>
      <c r="H756" s="267" t="s">
        <v>1267</v>
      </c>
      <c r="I756" s="180" t="s">
        <v>52</v>
      </c>
      <c r="J756" s="271">
        <v>0</v>
      </c>
      <c r="K756" s="177" t="s">
        <v>1369</v>
      </c>
      <c r="L756" s="177"/>
      <c r="M756" s="177"/>
      <c r="N756" s="177"/>
      <c r="O756" s="177"/>
      <c r="P756" s="216"/>
      <c r="Q756" s="216"/>
      <c r="R756" s="216"/>
      <c r="S756" s="216"/>
      <c r="T756" s="216"/>
      <c r="U756" s="216"/>
      <c r="V756" s="216"/>
      <c r="W756" s="216"/>
      <c r="X756" s="216"/>
      <c r="Y756" s="216"/>
      <c r="Z756" s="216"/>
      <c r="AA756" s="216"/>
      <c r="AB756" s="216"/>
      <c r="AC756" s="216"/>
      <c r="AD756" s="216"/>
      <c r="AE756" s="216"/>
      <c r="AF756" s="216"/>
      <c r="AG756" s="216"/>
      <c r="AH756" s="216"/>
      <c r="AI756" s="216"/>
    </row>
    <row r="757" spans="1:35" ht="14.25" customHeight="1">
      <c r="A757" s="216"/>
      <c r="B757" s="216"/>
      <c r="C757" s="265" t="s">
        <v>1109</v>
      </c>
      <c r="D757" s="177" t="s">
        <v>1367</v>
      </c>
      <c r="E757" s="243" t="s">
        <v>1302</v>
      </c>
      <c r="F757" s="177" t="s">
        <v>58</v>
      </c>
      <c r="G757" s="177" t="s">
        <v>58</v>
      </c>
      <c r="H757" s="265" t="s">
        <v>1269</v>
      </c>
      <c r="I757" s="177" t="s">
        <v>52</v>
      </c>
      <c r="J757" s="271">
        <v>0</v>
      </c>
      <c r="K757" s="177" t="s">
        <v>1369</v>
      </c>
      <c r="L757" s="177"/>
      <c r="M757" s="177"/>
      <c r="N757" s="177"/>
      <c r="O757" s="177" t="s">
        <v>58</v>
      </c>
      <c r="P757" s="216"/>
      <c r="Q757" s="216"/>
      <c r="R757" s="216"/>
      <c r="S757" s="216"/>
      <c r="T757" s="216"/>
      <c r="U757" s="216"/>
      <c r="V757" s="216"/>
      <c r="W757" s="216"/>
      <c r="X757" s="216"/>
      <c r="Y757" s="216"/>
      <c r="Z757" s="216"/>
      <c r="AA757" s="216"/>
      <c r="AB757" s="216"/>
      <c r="AC757" s="216"/>
      <c r="AD757" s="216"/>
      <c r="AE757" s="216"/>
      <c r="AF757" s="216"/>
      <c r="AG757" s="216"/>
      <c r="AH757" s="216"/>
      <c r="AI757" s="216"/>
    </row>
    <row r="758" spans="1:35" ht="14.25" customHeight="1">
      <c r="A758" s="216"/>
      <c r="B758" s="216"/>
      <c r="C758" s="265" t="s">
        <v>1109</v>
      </c>
      <c r="D758" s="177" t="s">
        <v>1367</v>
      </c>
      <c r="E758" s="240" t="s">
        <v>1305</v>
      </c>
      <c r="F758" s="177" t="s">
        <v>58</v>
      </c>
      <c r="G758" s="177" t="s">
        <v>58</v>
      </c>
      <c r="H758" s="265" t="s">
        <v>1269</v>
      </c>
      <c r="I758" s="177" t="s">
        <v>52</v>
      </c>
      <c r="J758" s="271">
        <v>0</v>
      </c>
      <c r="K758" s="177" t="s">
        <v>1369</v>
      </c>
      <c r="L758" s="177"/>
      <c r="M758" s="177"/>
      <c r="N758" s="177"/>
      <c r="O758" s="177"/>
      <c r="P758" s="216"/>
      <c r="Q758" s="216"/>
      <c r="R758" s="216"/>
      <c r="S758" s="216"/>
      <c r="T758" s="216"/>
      <c r="U758" s="216"/>
      <c r="V758" s="216"/>
      <c r="W758" s="216"/>
      <c r="X758" s="216"/>
      <c r="Y758" s="216"/>
      <c r="Z758" s="216"/>
      <c r="AA758" s="216"/>
      <c r="AB758" s="216"/>
      <c r="AC758" s="216"/>
      <c r="AD758" s="216"/>
      <c r="AE758" s="216"/>
      <c r="AF758" s="216"/>
      <c r="AG758" s="216"/>
      <c r="AH758" s="216"/>
      <c r="AI758" s="216"/>
    </row>
    <row r="759" spans="1:35" ht="14.25" customHeight="1">
      <c r="A759" s="216"/>
      <c r="B759" s="216"/>
      <c r="C759" s="265" t="s">
        <v>1109</v>
      </c>
      <c r="D759" s="177" t="s">
        <v>1367</v>
      </c>
      <c r="E759" s="243" t="s">
        <v>1306</v>
      </c>
      <c r="F759" s="177" t="s">
        <v>58</v>
      </c>
      <c r="G759" s="177" t="s">
        <v>58</v>
      </c>
      <c r="H759" s="265" t="s">
        <v>1269</v>
      </c>
      <c r="I759" s="177" t="s">
        <v>52</v>
      </c>
      <c r="J759" s="271">
        <v>0</v>
      </c>
      <c r="K759" s="177" t="s">
        <v>1369</v>
      </c>
      <c r="L759" s="177"/>
      <c r="M759" s="177"/>
      <c r="N759" s="177"/>
      <c r="O759" s="177"/>
      <c r="P759" s="216"/>
      <c r="Q759" s="216"/>
      <c r="R759" s="216"/>
      <c r="S759" s="216"/>
      <c r="T759" s="216"/>
      <c r="U759" s="216"/>
      <c r="V759" s="216"/>
      <c r="W759" s="216"/>
      <c r="X759" s="216"/>
      <c r="Y759" s="216"/>
      <c r="Z759" s="216"/>
      <c r="AA759" s="216"/>
      <c r="AB759" s="216"/>
      <c r="AC759" s="216"/>
      <c r="AD759" s="216"/>
      <c r="AE759" s="216"/>
      <c r="AF759" s="216"/>
      <c r="AG759" s="216"/>
      <c r="AH759" s="216"/>
      <c r="AI759" s="216"/>
    </row>
    <row r="760" spans="1:35" ht="14.25" customHeight="1">
      <c r="A760" s="216"/>
      <c r="B760" s="216"/>
      <c r="C760" s="265" t="s">
        <v>1109</v>
      </c>
      <c r="D760" s="177" t="s">
        <v>1367</v>
      </c>
      <c r="E760" s="240" t="s">
        <v>1307</v>
      </c>
      <c r="F760" s="177" t="s">
        <v>58</v>
      </c>
      <c r="G760" s="177" t="s">
        <v>58</v>
      </c>
      <c r="H760" s="265" t="s">
        <v>1269</v>
      </c>
      <c r="I760" s="177" t="s">
        <v>52</v>
      </c>
      <c r="J760" s="271">
        <v>0</v>
      </c>
      <c r="K760" s="177" t="s">
        <v>1369</v>
      </c>
      <c r="L760" s="177"/>
      <c r="M760" s="177"/>
      <c r="N760" s="177"/>
      <c r="O760" s="177"/>
      <c r="P760" s="216"/>
      <c r="Q760" s="216"/>
      <c r="R760" s="216"/>
      <c r="S760" s="216"/>
      <c r="T760" s="216"/>
      <c r="U760" s="216"/>
      <c r="V760" s="216"/>
      <c r="W760" s="216"/>
      <c r="X760" s="216"/>
      <c r="Y760" s="216"/>
      <c r="Z760" s="216"/>
      <c r="AA760" s="216"/>
      <c r="AB760" s="216"/>
      <c r="AC760" s="216"/>
      <c r="AD760" s="216"/>
      <c r="AE760" s="216"/>
      <c r="AF760" s="216"/>
      <c r="AG760" s="216"/>
      <c r="AH760" s="216"/>
      <c r="AI760" s="216"/>
    </row>
    <row r="761" spans="1:35" ht="14.25" customHeight="1">
      <c r="A761" s="216"/>
      <c r="B761" s="216"/>
      <c r="C761" s="265" t="s">
        <v>1109</v>
      </c>
      <c r="D761" s="177" t="s">
        <v>1367</v>
      </c>
      <c r="E761" s="243" t="s">
        <v>1310</v>
      </c>
      <c r="F761" s="177" t="s">
        <v>58</v>
      </c>
      <c r="G761" s="177" t="s">
        <v>58</v>
      </c>
      <c r="H761" s="265" t="s">
        <v>1269</v>
      </c>
      <c r="I761" s="177" t="s">
        <v>52</v>
      </c>
      <c r="J761" s="271">
        <v>0</v>
      </c>
      <c r="K761" s="177" t="s">
        <v>1369</v>
      </c>
      <c r="L761" s="177"/>
      <c r="M761" s="177"/>
      <c r="N761" s="177"/>
      <c r="O761" s="177"/>
      <c r="P761" s="216"/>
      <c r="Q761" s="216"/>
      <c r="R761" s="216"/>
      <c r="S761" s="216"/>
      <c r="T761" s="216"/>
      <c r="U761" s="216"/>
      <c r="V761" s="216"/>
      <c r="W761" s="216"/>
      <c r="X761" s="216"/>
      <c r="Y761" s="216"/>
      <c r="Z761" s="216"/>
      <c r="AA761" s="216"/>
      <c r="AB761" s="216"/>
      <c r="AC761" s="216"/>
      <c r="AD761" s="216"/>
      <c r="AE761" s="216"/>
      <c r="AF761" s="216"/>
      <c r="AG761" s="216"/>
      <c r="AH761" s="216"/>
      <c r="AI761" s="216"/>
    </row>
    <row r="762" spans="1:35" ht="14.25" customHeight="1">
      <c r="A762" s="216"/>
      <c r="B762" s="216"/>
      <c r="C762" s="265" t="s">
        <v>1109</v>
      </c>
      <c r="D762" s="177" t="s">
        <v>1367</v>
      </c>
      <c r="E762" s="240" t="s">
        <v>1313</v>
      </c>
      <c r="F762" s="177" t="s">
        <v>58</v>
      </c>
      <c r="G762" s="177" t="s">
        <v>58</v>
      </c>
      <c r="H762" s="265" t="s">
        <v>1269</v>
      </c>
      <c r="I762" s="177" t="s">
        <v>52</v>
      </c>
      <c r="J762" s="271">
        <v>0</v>
      </c>
      <c r="K762" s="177" t="s">
        <v>1369</v>
      </c>
      <c r="L762" s="177"/>
      <c r="M762" s="177"/>
      <c r="N762" s="177"/>
      <c r="O762" s="177"/>
      <c r="P762" s="216"/>
      <c r="Q762" s="216"/>
      <c r="R762" s="216"/>
      <c r="S762" s="216"/>
      <c r="T762" s="216"/>
      <c r="U762" s="216"/>
      <c r="V762" s="216"/>
      <c r="W762" s="216"/>
      <c r="X762" s="216"/>
      <c r="Y762" s="216"/>
      <c r="Z762" s="216"/>
      <c r="AA762" s="216"/>
      <c r="AB762" s="216"/>
      <c r="AC762" s="216"/>
      <c r="AD762" s="216"/>
      <c r="AE762" s="216"/>
      <c r="AF762" s="216"/>
      <c r="AG762" s="216"/>
      <c r="AH762" s="216"/>
      <c r="AI762" s="216"/>
    </row>
    <row r="763" spans="1:35" ht="14.25" customHeight="1">
      <c r="A763" s="216"/>
      <c r="B763" s="216"/>
      <c r="C763" s="265" t="s">
        <v>1109</v>
      </c>
      <c r="D763" s="177" t="s">
        <v>1367</v>
      </c>
      <c r="E763" s="243" t="s">
        <v>1311</v>
      </c>
      <c r="F763" s="177" t="s">
        <v>58</v>
      </c>
      <c r="G763" s="177" t="s">
        <v>58</v>
      </c>
      <c r="H763" s="265" t="s">
        <v>1269</v>
      </c>
      <c r="I763" s="177" t="s">
        <v>52</v>
      </c>
      <c r="J763" s="271">
        <v>0</v>
      </c>
      <c r="K763" s="177" t="s">
        <v>1369</v>
      </c>
      <c r="L763" s="177"/>
      <c r="M763" s="177"/>
      <c r="N763" s="177"/>
      <c r="O763" s="177"/>
      <c r="P763" s="216"/>
      <c r="Q763" s="216"/>
      <c r="R763" s="216"/>
      <c r="S763" s="216"/>
      <c r="T763" s="216"/>
      <c r="U763" s="216"/>
      <c r="V763" s="216"/>
      <c r="W763" s="216"/>
      <c r="X763" s="216"/>
      <c r="Y763" s="216"/>
      <c r="Z763" s="216"/>
      <c r="AA763" s="216"/>
      <c r="AB763" s="216"/>
      <c r="AC763" s="216"/>
      <c r="AD763" s="216"/>
      <c r="AE763" s="216"/>
      <c r="AF763" s="216"/>
      <c r="AG763" s="216"/>
      <c r="AH763" s="216"/>
      <c r="AI763" s="216"/>
    </row>
    <row r="764" spans="1:35" ht="14.25" customHeight="1">
      <c r="A764" s="216"/>
      <c r="B764" s="216"/>
      <c r="C764" s="265" t="s">
        <v>1109</v>
      </c>
      <c r="D764" s="177" t="s">
        <v>1371</v>
      </c>
      <c r="E764" s="240" t="s">
        <v>1317</v>
      </c>
      <c r="F764" s="177" t="s">
        <v>58</v>
      </c>
      <c r="G764" s="177" t="s">
        <v>58</v>
      </c>
      <c r="H764" s="265" t="s">
        <v>1269</v>
      </c>
      <c r="I764" s="177" t="s">
        <v>52</v>
      </c>
      <c r="J764" s="271">
        <v>0</v>
      </c>
      <c r="K764" s="177" t="s">
        <v>1369</v>
      </c>
      <c r="L764" s="177"/>
      <c r="M764" s="177"/>
      <c r="N764" s="177"/>
      <c r="O764" s="177"/>
      <c r="P764" s="216"/>
      <c r="Q764" s="216"/>
      <c r="R764" s="216"/>
      <c r="S764" s="216"/>
      <c r="T764" s="216"/>
      <c r="U764" s="216"/>
      <c r="V764" s="216"/>
      <c r="W764" s="216"/>
      <c r="X764" s="216"/>
      <c r="Y764" s="216"/>
      <c r="Z764" s="216"/>
      <c r="AA764" s="216"/>
      <c r="AB764" s="216"/>
      <c r="AC764" s="216"/>
      <c r="AD764" s="216"/>
      <c r="AE764" s="216"/>
      <c r="AF764" s="216"/>
      <c r="AG764" s="216"/>
      <c r="AH764" s="216"/>
      <c r="AI764" s="216"/>
    </row>
    <row r="765" spans="1:35" ht="14.25" customHeight="1">
      <c r="A765" s="216"/>
      <c r="B765" s="216"/>
      <c r="C765" s="265" t="s">
        <v>1109</v>
      </c>
      <c r="D765" s="177" t="s">
        <v>1371</v>
      </c>
      <c r="E765" s="243" t="s">
        <v>1318</v>
      </c>
      <c r="F765" s="177" t="s">
        <v>58</v>
      </c>
      <c r="G765" s="177" t="s">
        <v>58</v>
      </c>
      <c r="H765" s="265" t="s">
        <v>1269</v>
      </c>
      <c r="I765" s="177" t="s">
        <v>52</v>
      </c>
      <c r="J765" s="271">
        <v>0</v>
      </c>
      <c r="K765" s="177" t="s">
        <v>1369</v>
      </c>
      <c r="L765" s="177"/>
      <c r="M765" s="177"/>
      <c r="N765" s="177"/>
      <c r="O765" s="177"/>
      <c r="P765" s="216"/>
      <c r="Q765" s="216"/>
      <c r="R765" s="216"/>
      <c r="S765" s="216"/>
      <c r="T765" s="216"/>
      <c r="U765" s="216"/>
      <c r="V765" s="216"/>
      <c r="W765" s="216"/>
      <c r="X765" s="216"/>
      <c r="Y765" s="216"/>
      <c r="Z765" s="216"/>
      <c r="AA765" s="216"/>
      <c r="AB765" s="216"/>
      <c r="AC765" s="216"/>
      <c r="AD765" s="216"/>
      <c r="AE765" s="216"/>
      <c r="AF765" s="216"/>
      <c r="AG765" s="216"/>
      <c r="AH765" s="216"/>
      <c r="AI765" s="216"/>
    </row>
    <row r="766" spans="1:35" ht="14.25" customHeight="1">
      <c r="A766" s="216"/>
      <c r="B766" s="216"/>
      <c r="C766" s="265" t="s">
        <v>1109</v>
      </c>
      <c r="D766" s="177" t="s">
        <v>1371</v>
      </c>
      <c r="E766" s="240" t="s">
        <v>1372</v>
      </c>
      <c r="F766" s="177" t="s">
        <v>58</v>
      </c>
      <c r="G766" s="177" t="s">
        <v>58</v>
      </c>
      <c r="H766" s="265" t="s">
        <v>1269</v>
      </c>
      <c r="I766" s="177" t="s">
        <v>52</v>
      </c>
      <c r="J766" s="271">
        <v>0</v>
      </c>
      <c r="K766" s="177" t="s">
        <v>1369</v>
      </c>
      <c r="L766" s="177"/>
      <c r="M766" s="177"/>
      <c r="N766" s="177"/>
      <c r="O766" s="177"/>
      <c r="P766" s="216"/>
      <c r="Q766" s="216"/>
      <c r="R766" s="216"/>
      <c r="S766" s="216"/>
      <c r="T766" s="216"/>
      <c r="U766" s="216"/>
      <c r="V766" s="216"/>
      <c r="W766" s="216"/>
      <c r="X766" s="216"/>
      <c r="Y766" s="216"/>
      <c r="Z766" s="216"/>
      <c r="AA766" s="216"/>
      <c r="AB766" s="216"/>
      <c r="AC766" s="216"/>
      <c r="AD766" s="216"/>
      <c r="AE766" s="216"/>
      <c r="AF766" s="216"/>
      <c r="AG766" s="216"/>
      <c r="AH766" s="216"/>
      <c r="AI766" s="216"/>
    </row>
    <row r="767" spans="1:35" ht="14.25" customHeight="1">
      <c r="A767" s="216"/>
      <c r="B767" s="216"/>
      <c r="C767" s="265" t="s">
        <v>1109</v>
      </c>
      <c r="D767" s="177" t="s">
        <v>1373</v>
      </c>
      <c r="E767" s="243" t="s">
        <v>1320</v>
      </c>
      <c r="F767" s="177" t="s">
        <v>58</v>
      </c>
      <c r="G767" s="177" t="s">
        <v>58</v>
      </c>
      <c r="H767" s="265" t="s">
        <v>1269</v>
      </c>
      <c r="I767" s="177" t="s">
        <v>52</v>
      </c>
      <c r="J767" s="271">
        <v>0</v>
      </c>
      <c r="K767" s="177" t="s">
        <v>1369</v>
      </c>
      <c r="L767" s="177"/>
      <c r="M767" s="177"/>
      <c r="N767" s="177"/>
      <c r="O767" s="177"/>
      <c r="P767" s="216"/>
      <c r="Q767" s="216"/>
      <c r="R767" s="216"/>
      <c r="S767" s="216"/>
      <c r="T767" s="216"/>
      <c r="U767" s="216"/>
      <c r="V767" s="216"/>
      <c r="W767" s="216"/>
      <c r="X767" s="216"/>
      <c r="Y767" s="216"/>
      <c r="Z767" s="216"/>
      <c r="AA767" s="216"/>
      <c r="AB767" s="216"/>
      <c r="AC767" s="216"/>
      <c r="AD767" s="216"/>
      <c r="AE767" s="216"/>
      <c r="AF767" s="216"/>
      <c r="AG767" s="216"/>
      <c r="AH767" s="216"/>
      <c r="AI767" s="216"/>
    </row>
    <row r="768" spans="1:35" ht="14.25" customHeight="1">
      <c r="A768" s="216"/>
      <c r="B768" s="216"/>
      <c r="C768" s="265" t="s">
        <v>1109</v>
      </c>
      <c r="D768" s="177" t="s">
        <v>1374</v>
      </c>
      <c r="E768" s="265" t="s">
        <v>1322</v>
      </c>
      <c r="F768" s="177" t="s">
        <v>58</v>
      </c>
      <c r="G768" s="177" t="s">
        <v>58</v>
      </c>
      <c r="H768" s="265" t="s">
        <v>1269</v>
      </c>
      <c r="I768" s="177" t="s">
        <v>52</v>
      </c>
      <c r="J768" s="272">
        <v>0</v>
      </c>
      <c r="K768" s="177" t="s">
        <v>1369</v>
      </c>
      <c r="L768" s="177"/>
      <c r="M768" s="177"/>
      <c r="N768" s="177"/>
      <c r="O768" s="177"/>
      <c r="P768" s="216"/>
      <c r="Q768" s="216"/>
      <c r="R768" s="216"/>
      <c r="S768" s="216"/>
      <c r="T768" s="216"/>
      <c r="U768" s="216"/>
      <c r="V768" s="216"/>
      <c r="W768" s="216"/>
      <c r="X768" s="216"/>
      <c r="Y768" s="216"/>
      <c r="Z768" s="216"/>
      <c r="AA768" s="216"/>
      <c r="AB768" s="216"/>
      <c r="AC768" s="216"/>
      <c r="AD768" s="216"/>
      <c r="AE768" s="216"/>
      <c r="AF768" s="216"/>
      <c r="AG768" s="216"/>
      <c r="AH768" s="216"/>
      <c r="AI768" s="216"/>
    </row>
    <row r="769" spans="1:35" ht="14.25" customHeight="1">
      <c r="A769" s="216"/>
      <c r="B769" s="216"/>
      <c r="C769" s="265" t="s">
        <v>1109</v>
      </c>
      <c r="D769" s="177" t="s">
        <v>1374</v>
      </c>
      <c r="E769" s="243" t="s">
        <v>1375</v>
      </c>
      <c r="F769" s="177" t="s">
        <v>58</v>
      </c>
      <c r="G769" s="177" t="s">
        <v>58</v>
      </c>
      <c r="H769" s="265" t="s">
        <v>1269</v>
      </c>
      <c r="I769" s="177" t="s">
        <v>52</v>
      </c>
      <c r="J769" s="272">
        <v>0</v>
      </c>
      <c r="K769" s="177" t="s">
        <v>1369</v>
      </c>
      <c r="L769" s="177"/>
      <c r="M769" s="177"/>
      <c r="N769" s="177"/>
      <c r="O769" s="177"/>
      <c r="P769" s="216"/>
      <c r="Q769" s="216"/>
      <c r="R769" s="216"/>
      <c r="S769" s="216"/>
      <c r="T769" s="216"/>
      <c r="U769" s="216"/>
      <c r="V769" s="216"/>
      <c r="W769" s="216"/>
      <c r="X769" s="216"/>
      <c r="Y769" s="216"/>
      <c r="Z769" s="216"/>
      <c r="AA769" s="216"/>
      <c r="AB769" s="216"/>
      <c r="AC769" s="216"/>
      <c r="AD769" s="216"/>
      <c r="AE769" s="216"/>
      <c r="AF769" s="216"/>
      <c r="AG769" s="216"/>
      <c r="AH769" s="216"/>
      <c r="AI769" s="216"/>
    </row>
    <row r="770" spans="1:35" ht="14.25" customHeight="1">
      <c r="A770" s="216"/>
      <c r="B770" s="216"/>
      <c r="C770" s="265" t="s">
        <v>1109</v>
      </c>
      <c r="D770" s="177" t="s">
        <v>1374</v>
      </c>
      <c r="E770" s="240" t="s">
        <v>1326</v>
      </c>
      <c r="F770" s="177" t="s">
        <v>58</v>
      </c>
      <c r="G770" s="177" t="s">
        <v>58</v>
      </c>
      <c r="H770" s="265" t="s">
        <v>1269</v>
      </c>
      <c r="I770" s="177" t="s">
        <v>52</v>
      </c>
      <c r="J770" s="272">
        <v>0</v>
      </c>
      <c r="K770" s="177" t="s">
        <v>1369</v>
      </c>
      <c r="L770" s="177"/>
      <c r="M770" s="177"/>
      <c r="N770" s="177"/>
      <c r="O770" s="177"/>
      <c r="P770" s="216"/>
      <c r="Q770" s="216"/>
      <c r="R770" s="216"/>
      <c r="S770" s="216"/>
      <c r="T770" s="216"/>
      <c r="U770" s="216"/>
      <c r="V770" s="216"/>
      <c r="W770" s="216"/>
      <c r="X770" s="216"/>
      <c r="Y770" s="216"/>
      <c r="Z770" s="216"/>
      <c r="AA770" s="216"/>
      <c r="AB770" s="216"/>
      <c r="AC770" s="216"/>
      <c r="AD770" s="216"/>
      <c r="AE770" s="216"/>
      <c r="AF770" s="216"/>
      <c r="AG770" s="216"/>
      <c r="AH770" s="216"/>
      <c r="AI770" s="216"/>
    </row>
    <row r="771" spans="1:35" ht="14.25" customHeight="1">
      <c r="A771" s="216"/>
      <c r="B771" s="216"/>
      <c r="C771" s="265" t="s">
        <v>1109</v>
      </c>
      <c r="D771" s="184" t="s">
        <v>1376</v>
      </c>
      <c r="E771" s="243" t="s">
        <v>1327</v>
      </c>
      <c r="F771" s="177" t="s">
        <v>58</v>
      </c>
      <c r="G771" s="177" t="s">
        <v>58</v>
      </c>
      <c r="H771" s="265" t="s">
        <v>1269</v>
      </c>
      <c r="I771" s="177" t="s">
        <v>52</v>
      </c>
      <c r="J771" s="272">
        <v>0</v>
      </c>
      <c r="K771" s="177" t="s">
        <v>1369</v>
      </c>
      <c r="L771" s="177"/>
      <c r="M771" s="177"/>
      <c r="N771" s="177"/>
      <c r="O771" s="177"/>
      <c r="P771" s="216"/>
      <c r="Q771" s="216"/>
      <c r="R771" s="216"/>
      <c r="S771" s="216"/>
      <c r="T771" s="216"/>
      <c r="U771" s="216"/>
      <c r="V771" s="216"/>
      <c r="W771" s="216"/>
      <c r="X771" s="216"/>
      <c r="Y771" s="216"/>
      <c r="Z771" s="216"/>
      <c r="AA771" s="216"/>
      <c r="AB771" s="216"/>
      <c r="AC771" s="216"/>
      <c r="AD771" s="216"/>
      <c r="AE771" s="216"/>
      <c r="AF771" s="216"/>
      <c r="AG771" s="216"/>
      <c r="AH771" s="216"/>
      <c r="AI771" s="216"/>
    </row>
    <row r="772" spans="1:35" ht="14.25" customHeight="1">
      <c r="A772" s="216"/>
      <c r="B772" s="216"/>
      <c r="C772" s="265" t="s">
        <v>1109</v>
      </c>
      <c r="D772" s="184" t="s">
        <v>1376</v>
      </c>
      <c r="E772" s="265" t="s">
        <v>1329</v>
      </c>
      <c r="F772" s="177" t="s">
        <v>58</v>
      </c>
      <c r="G772" s="177" t="s">
        <v>58</v>
      </c>
      <c r="H772" s="265" t="s">
        <v>1269</v>
      </c>
      <c r="I772" s="177" t="s">
        <v>52</v>
      </c>
      <c r="J772" s="272">
        <v>0</v>
      </c>
      <c r="K772" s="177" t="s">
        <v>1369</v>
      </c>
      <c r="L772" s="177"/>
      <c r="M772" s="177"/>
      <c r="N772" s="177"/>
      <c r="O772" s="177"/>
      <c r="P772" s="216"/>
      <c r="Q772" s="216"/>
      <c r="R772" s="216"/>
      <c r="S772" s="216"/>
      <c r="T772" s="216"/>
      <c r="U772" s="216"/>
      <c r="V772" s="216"/>
      <c r="W772" s="216"/>
      <c r="X772" s="216"/>
      <c r="Y772" s="216"/>
      <c r="Z772" s="216"/>
      <c r="AA772" s="216"/>
      <c r="AB772" s="216"/>
      <c r="AC772" s="216"/>
      <c r="AD772" s="216"/>
      <c r="AE772" s="216"/>
      <c r="AF772" s="216"/>
      <c r="AG772" s="216"/>
      <c r="AH772" s="216"/>
      <c r="AI772" s="216"/>
    </row>
    <row r="773" spans="1:35" ht="14.25" customHeight="1">
      <c r="A773" s="216"/>
      <c r="B773" s="216"/>
      <c r="C773" s="265" t="s">
        <v>1109</v>
      </c>
      <c r="D773" s="184" t="s">
        <v>1376</v>
      </c>
      <c r="E773" s="267" t="s">
        <v>1406</v>
      </c>
      <c r="F773" s="177" t="s">
        <v>58</v>
      </c>
      <c r="G773" s="177" t="s">
        <v>58</v>
      </c>
      <c r="H773" s="265" t="s">
        <v>1269</v>
      </c>
      <c r="I773" s="177" t="s">
        <v>52</v>
      </c>
      <c r="J773" s="272">
        <v>29598.74</v>
      </c>
      <c r="K773" s="177" t="s">
        <v>1369</v>
      </c>
      <c r="L773" s="177"/>
      <c r="M773" s="177"/>
      <c r="N773" s="177"/>
      <c r="O773" s="177"/>
      <c r="P773" s="216"/>
      <c r="Q773" s="216"/>
      <c r="R773" s="216"/>
      <c r="S773" s="216"/>
      <c r="T773" s="216"/>
      <c r="U773" s="216"/>
      <c r="V773" s="216"/>
      <c r="W773" s="216"/>
      <c r="X773" s="216"/>
      <c r="Y773" s="216"/>
      <c r="Z773" s="216"/>
      <c r="AA773" s="216"/>
      <c r="AB773" s="216"/>
      <c r="AC773" s="216"/>
      <c r="AD773" s="216"/>
      <c r="AE773" s="216"/>
      <c r="AF773" s="216"/>
      <c r="AG773" s="216"/>
      <c r="AH773" s="216"/>
      <c r="AI773" s="216"/>
    </row>
    <row r="774" spans="1:35" ht="14.25" customHeight="1">
      <c r="A774" s="216"/>
      <c r="B774" s="216"/>
      <c r="C774" s="265" t="s">
        <v>1109</v>
      </c>
      <c r="D774" s="184" t="s">
        <v>1376</v>
      </c>
      <c r="E774" s="265" t="s">
        <v>1407</v>
      </c>
      <c r="F774" s="177" t="s">
        <v>58</v>
      </c>
      <c r="G774" s="177" t="s">
        <v>58</v>
      </c>
      <c r="H774" s="265" t="s">
        <v>1269</v>
      </c>
      <c r="I774" s="177" t="s">
        <v>52</v>
      </c>
      <c r="J774" s="272">
        <v>29598.74</v>
      </c>
      <c r="K774" s="177" t="s">
        <v>1369</v>
      </c>
      <c r="L774" s="177"/>
      <c r="M774" s="177"/>
      <c r="N774" s="177"/>
      <c r="O774" s="177"/>
      <c r="P774" s="216"/>
      <c r="Q774" s="216"/>
      <c r="R774" s="216"/>
      <c r="S774" s="216"/>
      <c r="T774" s="216"/>
      <c r="U774" s="216"/>
      <c r="V774" s="216"/>
      <c r="W774" s="216"/>
      <c r="X774" s="216"/>
      <c r="Y774" s="216"/>
      <c r="Z774" s="216"/>
      <c r="AA774" s="216"/>
      <c r="AB774" s="216"/>
      <c r="AC774" s="216"/>
      <c r="AD774" s="216"/>
      <c r="AE774" s="216"/>
      <c r="AF774" s="216"/>
      <c r="AG774" s="216"/>
      <c r="AH774" s="216"/>
      <c r="AI774" s="216"/>
    </row>
    <row r="775" spans="1:35" ht="45.95">
      <c r="C775" s="265" t="s">
        <v>1109</v>
      </c>
      <c r="D775" s="184" t="s">
        <v>1376</v>
      </c>
      <c r="E775" s="243" t="s">
        <v>1324</v>
      </c>
      <c r="F775" s="177" t="s">
        <v>58</v>
      </c>
      <c r="G775" s="177" t="s">
        <v>58</v>
      </c>
      <c r="H775" s="265" t="s">
        <v>1269</v>
      </c>
      <c r="I775" s="177" t="s">
        <v>52</v>
      </c>
      <c r="J775" s="272">
        <v>960133.2</v>
      </c>
      <c r="K775" s="177" t="s">
        <v>1369</v>
      </c>
    </row>
    <row r="776" spans="1:35" ht="45.95">
      <c r="C776" s="265" t="s">
        <v>1109</v>
      </c>
      <c r="D776" s="184" t="s">
        <v>1376</v>
      </c>
      <c r="E776" s="240" t="s">
        <v>1333</v>
      </c>
      <c r="F776" s="177" t="s">
        <v>58</v>
      </c>
      <c r="G776" s="177" t="s">
        <v>58</v>
      </c>
      <c r="H776" s="265" t="s">
        <v>1269</v>
      </c>
      <c r="I776" s="177" t="s">
        <v>52</v>
      </c>
      <c r="J776" s="272">
        <v>0</v>
      </c>
      <c r="K776" s="177" t="s">
        <v>1369</v>
      </c>
    </row>
    <row r="777" spans="1:35" ht="45.95">
      <c r="C777" s="265" t="s">
        <v>1109</v>
      </c>
      <c r="D777" s="184" t="s">
        <v>1376</v>
      </c>
      <c r="E777" s="243" t="s">
        <v>1336</v>
      </c>
      <c r="F777" s="177" t="s">
        <v>58</v>
      </c>
      <c r="G777" s="177" t="s">
        <v>58</v>
      </c>
      <c r="H777" s="265" t="s">
        <v>1269</v>
      </c>
      <c r="I777" s="177" t="s">
        <v>52</v>
      </c>
      <c r="J777" s="272">
        <v>0</v>
      </c>
      <c r="K777" s="177" t="s">
        <v>1369</v>
      </c>
    </row>
    <row r="778" spans="1:35" ht="14.25" customHeight="1">
      <c r="A778" s="216"/>
      <c r="B778" s="216"/>
      <c r="C778" s="265" t="s">
        <v>1109</v>
      </c>
      <c r="D778" s="177" t="s">
        <v>1383</v>
      </c>
      <c r="E778" s="240" t="s">
        <v>1337</v>
      </c>
      <c r="F778" s="177" t="s">
        <v>58</v>
      </c>
      <c r="G778" s="177" t="s">
        <v>58</v>
      </c>
      <c r="H778" s="265" t="s">
        <v>1269</v>
      </c>
      <c r="I778" s="177" t="s">
        <v>52</v>
      </c>
      <c r="J778" s="272">
        <v>0</v>
      </c>
      <c r="K778" s="177" t="s">
        <v>1369</v>
      </c>
      <c r="L778" s="177"/>
      <c r="M778" s="177"/>
      <c r="N778" s="177"/>
      <c r="O778" s="177"/>
      <c r="P778" s="216"/>
      <c r="Q778" s="216"/>
      <c r="R778" s="216"/>
      <c r="S778" s="216"/>
      <c r="T778" s="216"/>
      <c r="U778" s="216"/>
      <c r="V778" s="216"/>
      <c r="W778" s="216"/>
      <c r="X778" s="216"/>
      <c r="Y778" s="216"/>
      <c r="Z778" s="216"/>
      <c r="AA778" s="216"/>
      <c r="AB778" s="216"/>
      <c r="AC778" s="216"/>
      <c r="AD778" s="216"/>
      <c r="AE778" s="216"/>
      <c r="AF778" s="216"/>
      <c r="AG778" s="216"/>
      <c r="AH778" s="216"/>
      <c r="AI778" s="216"/>
    </row>
    <row r="779" spans="1:35" ht="14.25" customHeight="1">
      <c r="A779" s="216"/>
      <c r="B779" s="216"/>
      <c r="C779" s="265" t="s">
        <v>1109</v>
      </c>
      <c r="D779" s="177" t="s">
        <v>1383</v>
      </c>
      <c r="E779" s="243" t="s">
        <v>1340</v>
      </c>
      <c r="F779" s="177" t="s">
        <v>58</v>
      </c>
      <c r="G779" s="177" t="s">
        <v>58</v>
      </c>
      <c r="H779" s="265" t="s">
        <v>1269</v>
      </c>
      <c r="I779" s="177" t="s">
        <v>52</v>
      </c>
      <c r="J779" s="272">
        <v>0</v>
      </c>
      <c r="K779" s="177" t="s">
        <v>1369</v>
      </c>
      <c r="L779" s="180"/>
      <c r="M779" s="180"/>
      <c r="N779" s="180"/>
      <c r="O779" s="180"/>
      <c r="P779" s="216"/>
      <c r="Q779" s="216"/>
      <c r="R779" s="216"/>
      <c r="S779" s="216"/>
      <c r="T779" s="216"/>
      <c r="U779" s="216"/>
      <c r="V779" s="216"/>
      <c r="W779" s="216"/>
      <c r="X779" s="216"/>
      <c r="Y779" s="216"/>
      <c r="Z779" s="216"/>
      <c r="AA779" s="216"/>
      <c r="AB779" s="216"/>
      <c r="AC779" s="216"/>
      <c r="AD779" s="216"/>
      <c r="AE779" s="216"/>
      <c r="AF779" s="216"/>
      <c r="AG779" s="216"/>
      <c r="AH779" s="216"/>
      <c r="AI779" s="216"/>
    </row>
    <row r="780" spans="1:35" ht="14.25" customHeight="1">
      <c r="A780" s="216"/>
      <c r="B780" s="216"/>
      <c r="C780" s="267" t="s">
        <v>1112</v>
      </c>
      <c r="D780" s="180" t="s">
        <v>1367</v>
      </c>
      <c r="E780" s="267" t="s">
        <v>1305</v>
      </c>
      <c r="F780" s="177" t="s">
        <v>58</v>
      </c>
      <c r="G780" s="177" t="s">
        <v>58</v>
      </c>
      <c r="H780" s="267" t="s">
        <v>1408</v>
      </c>
      <c r="I780" s="180" t="s">
        <v>52</v>
      </c>
      <c r="J780" s="271">
        <v>1060392869</v>
      </c>
      <c r="K780" s="177" t="s">
        <v>1369</v>
      </c>
      <c r="L780" s="180"/>
      <c r="M780" s="180"/>
      <c r="N780" s="180"/>
      <c r="O780" s="180" t="s">
        <v>58</v>
      </c>
      <c r="P780" s="216"/>
      <c r="Q780" s="216"/>
      <c r="R780" s="216"/>
      <c r="S780" s="216"/>
      <c r="T780" s="216"/>
      <c r="U780" s="216"/>
      <c r="V780" s="216"/>
      <c r="W780" s="216"/>
      <c r="X780" s="216"/>
      <c r="Y780" s="216"/>
      <c r="Z780" s="216"/>
      <c r="AA780" s="216"/>
      <c r="AB780" s="216"/>
      <c r="AC780" s="216"/>
      <c r="AD780" s="216"/>
      <c r="AE780" s="216"/>
      <c r="AF780" s="216"/>
      <c r="AG780" s="216"/>
      <c r="AH780" s="216"/>
      <c r="AI780" s="216"/>
    </row>
    <row r="781" spans="1:35" ht="14.25" customHeight="1">
      <c r="A781" s="216"/>
      <c r="B781" s="216"/>
      <c r="C781" s="265" t="s">
        <v>1112</v>
      </c>
      <c r="D781" s="177" t="s">
        <v>1367</v>
      </c>
      <c r="E781" s="265" t="s">
        <v>1302</v>
      </c>
      <c r="F781" s="177" t="s">
        <v>58</v>
      </c>
      <c r="G781" s="177" t="s">
        <v>58</v>
      </c>
      <c r="H781" s="265" t="s">
        <v>1408</v>
      </c>
      <c r="I781" s="177" t="s">
        <v>52</v>
      </c>
      <c r="J781" s="269">
        <v>259042125.83000001</v>
      </c>
      <c r="K781" s="177" t="s">
        <v>1369</v>
      </c>
      <c r="L781" s="177"/>
      <c r="M781" s="177"/>
      <c r="N781" s="177"/>
      <c r="O781" s="177"/>
      <c r="P781" s="216"/>
      <c r="Q781" s="216"/>
      <c r="R781" s="216"/>
      <c r="S781" s="216"/>
      <c r="T781" s="216"/>
      <c r="U781" s="216"/>
      <c r="V781" s="216"/>
      <c r="W781" s="216"/>
      <c r="X781" s="216"/>
      <c r="Y781" s="216"/>
      <c r="Z781" s="216"/>
      <c r="AA781" s="216"/>
      <c r="AB781" s="216"/>
      <c r="AC781" s="216"/>
      <c r="AD781" s="216"/>
      <c r="AE781" s="216"/>
      <c r="AF781" s="216"/>
      <c r="AG781" s="216"/>
      <c r="AH781" s="216"/>
      <c r="AI781" s="216"/>
    </row>
    <row r="782" spans="1:35" ht="30.95">
      <c r="A782" s="216"/>
      <c r="B782" s="216"/>
      <c r="C782" s="267" t="s">
        <v>1112</v>
      </c>
      <c r="D782" s="180" t="s">
        <v>1367</v>
      </c>
      <c r="E782" s="267" t="s">
        <v>1394</v>
      </c>
      <c r="F782" s="177" t="s">
        <v>58</v>
      </c>
      <c r="G782" s="177" t="s">
        <v>58</v>
      </c>
      <c r="H782" s="267" t="s">
        <v>1408</v>
      </c>
      <c r="I782" s="180" t="s">
        <v>52</v>
      </c>
      <c r="J782" s="271">
        <v>75075000</v>
      </c>
      <c r="K782" s="177" t="s">
        <v>1369</v>
      </c>
      <c r="L782" s="180"/>
      <c r="M782" s="180"/>
      <c r="N782" s="180"/>
      <c r="O782" s="180"/>
      <c r="P782" s="216"/>
      <c r="Q782" s="216"/>
      <c r="R782" s="216"/>
      <c r="S782" s="216"/>
      <c r="T782" s="216"/>
      <c r="U782" s="216"/>
      <c r="V782" s="216"/>
      <c r="W782" s="216"/>
      <c r="X782" s="216"/>
      <c r="Y782" s="216"/>
      <c r="Z782" s="216"/>
      <c r="AA782" s="216"/>
      <c r="AB782" s="216"/>
      <c r="AC782" s="216"/>
      <c r="AD782" s="216"/>
      <c r="AE782" s="216"/>
      <c r="AF782" s="216"/>
      <c r="AG782" s="216"/>
      <c r="AH782" s="216"/>
      <c r="AI782" s="216"/>
    </row>
    <row r="783" spans="1:35" ht="14.25" customHeight="1">
      <c r="A783" s="216"/>
      <c r="B783" s="216"/>
      <c r="C783" s="265"/>
      <c r="D783" s="177"/>
      <c r="E783" s="243" t="s">
        <v>1307</v>
      </c>
      <c r="F783" s="177"/>
      <c r="G783" s="177"/>
      <c r="H783" s="265"/>
      <c r="I783" s="177"/>
      <c r="J783" s="269"/>
      <c r="K783" s="177"/>
      <c r="L783" s="177"/>
      <c r="M783" s="177"/>
      <c r="N783" s="177"/>
      <c r="O783" s="177"/>
      <c r="P783" s="216"/>
      <c r="Q783" s="216"/>
      <c r="R783" s="216"/>
      <c r="S783" s="216"/>
      <c r="T783" s="216"/>
      <c r="U783" s="216"/>
      <c r="V783" s="216"/>
      <c r="W783" s="216"/>
      <c r="X783" s="216"/>
      <c r="Y783" s="216"/>
      <c r="Z783" s="216"/>
      <c r="AA783" s="216"/>
      <c r="AB783" s="216"/>
      <c r="AC783" s="216"/>
      <c r="AD783" s="216"/>
      <c r="AE783" s="216"/>
      <c r="AF783" s="216"/>
      <c r="AG783" s="216"/>
      <c r="AH783" s="216"/>
      <c r="AI783" s="216"/>
    </row>
    <row r="784" spans="1:35" ht="14.25" customHeight="1">
      <c r="A784" s="216"/>
      <c r="B784" s="216"/>
      <c r="C784" s="265" t="s">
        <v>1112</v>
      </c>
      <c r="D784" s="177" t="s">
        <v>1367</v>
      </c>
      <c r="E784" s="265" t="s">
        <v>1370</v>
      </c>
      <c r="F784" s="177" t="s">
        <v>58</v>
      </c>
      <c r="G784" s="177" t="s">
        <v>58</v>
      </c>
      <c r="H784" s="265" t="s">
        <v>1408</v>
      </c>
      <c r="I784" s="177" t="s">
        <v>52</v>
      </c>
      <c r="J784" s="269">
        <v>15725817.99</v>
      </c>
      <c r="K784" s="177" t="s">
        <v>1369</v>
      </c>
      <c r="L784" s="177"/>
      <c r="M784" s="177"/>
      <c r="N784" s="177"/>
      <c r="O784" s="177"/>
      <c r="P784" s="216"/>
      <c r="Q784" s="216"/>
      <c r="R784" s="216"/>
      <c r="S784" s="216"/>
      <c r="T784" s="216"/>
      <c r="U784" s="216"/>
      <c r="V784" s="216"/>
      <c r="W784" s="216"/>
      <c r="X784" s="216"/>
      <c r="Y784" s="216"/>
      <c r="Z784" s="216"/>
      <c r="AA784" s="216"/>
      <c r="AB784" s="216"/>
      <c r="AC784" s="216"/>
      <c r="AD784" s="216"/>
      <c r="AE784" s="216"/>
      <c r="AF784" s="216"/>
      <c r="AG784" s="216"/>
      <c r="AH784" s="216"/>
      <c r="AI784" s="216"/>
    </row>
    <row r="785" spans="1:35" ht="14.25" customHeight="1">
      <c r="A785" s="216"/>
      <c r="B785" s="216"/>
      <c r="C785" s="265" t="s">
        <v>1112</v>
      </c>
      <c r="D785" s="177" t="s">
        <v>1367</v>
      </c>
      <c r="E785" s="243" t="s">
        <v>1313</v>
      </c>
      <c r="F785" s="177" t="s">
        <v>58</v>
      </c>
      <c r="G785" s="177" t="s">
        <v>58</v>
      </c>
      <c r="H785" s="265" t="s">
        <v>1408</v>
      </c>
      <c r="I785" s="177" t="s">
        <v>52</v>
      </c>
      <c r="J785" s="272">
        <v>0</v>
      </c>
      <c r="K785" s="177" t="s">
        <v>1369</v>
      </c>
      <c r="L785" s="180"/>
      <c r="M785" s="180"/>
      <c r="N785" s="180"/>
      <c r="O785" s="180"/>
      <c r="P785" s="216"/>
      <c r="Q785" s="216"/>
      <c r="R785" s="216"/>
      <c r="S785" s="216"/>
      <c r="T785" s="216"/>
      <c r="U785" s="216"/>
      <c r="V785" s="216"/>
      <c r="W785" s="216"/>
      <c r="X785" s="216"/>
      <c r="Y785" s="216"/>
      <c r="Z785" s="216"/>
      <c r="AA785" s="216"/>
      <c r="AB785" s="216"/>
      <c r="AC785" s="216"/>
      <c r="AD785" s="216"/>
      <c r="AE785" s="216"/>
      <c r="AF785" s="216"/>
      <c r="AG785" s="216"/>
      <c r="AH785" s="216"/>
      <c r="AI785" s="216"/>
    </row>
    <row r="786" spans="1:35" ht="14.25" customHeight="1">
      <c r="A786" s="216"/>
      <c r="B786" s="216"/>
      <c r="C786" s="265" t="s">
        <v>1112</v>
      </c>
      <c r="D786" s="177" t="s">
        <v>1367</v>
      </c>
      <c r="E786" s="240" t="s">
        <v>1311</v>
      </c>
      <c r="F786" s="177" t="s">
        <v>58</v>
      </c>
      <c r="G786" s="177" t="s">
        <v>58</v>
      </c>
      <c r="H786" s="265" t="s">
        <v>1408</v>
      </c>
      <c r="I786" s="177" t="s">
        <v>52</v>
      </c>
      <c r="J786" s="272">
        <v>0</v>
      </c>
      <c r="K786" s="177" t="s">
        <v>1369</v>
      </c>
      <c r="L786" s="180"/>
      <c r="M786" s="180"/>
      <c r="N786" s="180"/>
      <c r="O786" s="180"/>
      <c r="P786" s="216"/>
      <c r="Q786" s="216"/>
      <c r="R786" s="216"/>
      <c r="S786" s="216"/>
      <c r="T786" s="216"/>
      <c r="U786" s="216"/>
      <c r="V786" s="216"/>
      <c r="W786" s="216"/>
      <c r="X786" s="216"/>
      <c r="Y786" s="216"/>
      <c r="Z786" s="216"/>
      <c r="AA786" s="216"/>
      <c r="AB786" s="216"/>
      <c r="AC786" s="216"/>
      <c r="AD786" s="216"/>
      <c r="AE786" s="216"/>
      <c r="AF786" s="216"/>
      <c r="AG786" s="216"/>
      <c r="AH786" s="216"/>
      <c r="AI786" s="216"/>
    </row>
    <row r="787" spans="1:35" ht="14.25" customHeight="1">
      <c r="A787" s="216"/>
      <c r="B787" s="216"/>
      <c r="C787" s="265" t="s">
        <v>1112</v>
      </c>
      <c r="D787" s="177" t="s">
        <v>1367</v>
      </c>
      <c r="E787" s="267" t="s">
        <v>1317</v>
      </c>
      <c r="F787" s="177" t="s">
        <v>58</v>
      </c>
      <c r="G787" s="177" t="s">
        <v>58</v>
      </c>
      <c r="H787" s="265" t="s">
        <v>1408</v>
      </c>
      <c r="I787" s="177" t="s">
        <v>52</v>
      </c>
      <c r="J787" s="271">
        <v>2836410</v>
      </c>
      <c r="K787" s="177" t="s">
        <v>1369</v>
      </c>
      <c r="L787" s="180"/>
      <c r="M787" s="180"/>
      <c r="N787" s="180"/>
      <c r="O787" s="180"/>
      <c r="P787" s="216"/>
      <c r="Q787" s="216"/>
      <c r="R787" s="216"/>
      <c r="S787" s="216"/>
      <c r="T787" s="216"/>
      <c r="U787" s="216"/>
      <c r="V787" s="216"/>
      <c r="W787" s="216"/>
      <c r="X787" s="216"/>
      <c r="Y787" s="216"/>
      <c r="Z787" s="216"/>
      <c r="AA787" s="216"/>
      <c r="AB787" s="216"/>
      <c r="AC787" s="216"/>
      <c r="AD787" s="216"/>
      <c r="AE787" s="216"/>
      <c r="AF787" s="216"/>
      <c r="AG787" s="216"/>
      <c r="AH787" s="216"/>
      <c r="AI787" s="216"/>
    </row>
    <row r="788" spans="1:35" ht="14.25" customHeight="1">
      <c r="A788" s="216"/>
      <c r="B788" s="216"/>
      <c r="C788" s="265" t="s">
        <v>1112</v>
      </c>
      <c r="D788" s="177" t="s">
        <v>1371</v>
      </c>
      <c r="E788" s="265" t="s">
        <v>1318</v>
      </c>
      <c r="F788" s="177" t="s">
        <v>58</v>
      </c>
      <c r="G788" s="177" t="s">
        <v>58</v>
      </c>
      <c r="H788" s="265" t="s">
        <v>1408</v>
      </c>
      <c r="I788" s="177" t="s">
        <v>52</v>
      </c>
      <c r="J788" s="269">
        <v>13084133</v>
      </c>
      <c r="K788" s="177" t="s">
        <v>1369</v>
      </c>
      <c r="L788" s="177"/>
      <c r="M788" s="177"/>
      <c r="N788" s="177"/>
      <c r="O788" s="177"/>
      <c r="P788" s="216"/>
      <c r="Q788" s="216"/>
      <c r="R788" s="216"/>
      <c r="S788" s="216"/>
      <c r="T788" s="216"/>
      <c r="U788" s="216"/>
      <c r="V788" s="216"/>
      <c r="W788" s="216"/>
      <c r="X788" s="216"/>
      <c r="Y788" s="216"/>
      <c r="Z788" s="216"/>
      <c r="AA788" s="216"/>
      <c r="AB788" s="216"/>
      <c r="AC788" s="216"/>
      <c r="AD788" s="216"/>
      <c r="AE788" s="216"/>
      <c r="AF788" s="216"/>
      <c r="AG788" s="216"/>
      <c r="AH788" s="216"/>
      <c r="AI788" s="216"/>
    </row>
    <row r="789" spans="1:35" ht="14.25" customHeight="1">
      <c r="A789" s="216"/>
      <c r="B789" s="216"/>
      <c r="C789" s="265" t="s">
        <v>1112</v>
      </c>
      <c r="D789" s="177" t="s">
        <v>1371</v>
      </c>
      <c r="E789" s="243" t="s">
        <v>1372</v>
      </c>
      <c r="F789" s="177" t="s">
        <v>58</v>
      </c>
      <c r="G789" s="177" t="s">
        <v>58</v>
      </c>
      <c r="H789" s="265" t="s">
        <v>1408</v>
      </c>
      <c r="I789" s="177" t="s">
        <v>52</v>
      </c>
      <c r="J789" s="272">
        <v>0</v>
      </c>
      <c r="K789" s="177" t="s">
        <v>1369</v>
      </c>
      <c r="L789" s="177"/>
      <c r="M789" s="177"/>
      <c r="N789" s="177"/>
      <c r="O789" s="177"/>
      <c r="P789" s="216"/>
      <c r="Q789" s="216"/>
      <c r="R789" s="216"/>
      <c r="S789" s="216"/>
      <c r="T789" s="216"/>
      <c r="U789" s="216"/>
      <c r="V789" s="216"/>
      <c r="W789" s="216"/>
      <c r="X789" s="216"/>
      <c r="Y789" s="216"/>
      <c r="Z789" s="216"/>
      <c r="AA789" s="216"/>
      <c r="AB789" s="216"/>
      <c r="AC789" s="216"/>
      <c r="AD789" s="216"/>
      <c r="AE789" s="216"/>
      <c r="AF789" s="216"/>
      <c r="AG789" s="216"/>
      <c r="AH789" s="216"/>
      <c r="AI789" s="216"/>
    </row>
    <row r="790" spans="1:35" ht="14.25" customHeight="1">
      <c r="A790" s="216"/>
      <c r="B790" s="216"/>
      <c r="C790" s="265" t="s">
        <v>1112</v>
      </c>
      <c r="D790" s="177" t="s">
        <v>1373</v>
      </c>
      <c r="E790" s="240" t="s">
        <v>1320</v>
      </c>
      <c r="F790" s="177" t="s">
        <v>58</v>
      </c>
      <c r="G790" s="177" t="s">
        <v>58</v>
      </c>
      <c r="H790" s="265" t="s">
        <v>1408</v>
      </c>
      <c r="I790" s="177" t="s">
        <v>52</v>
      </c>
      <c r="J790" s="272">
        <v>53470647.509999998</v>
      </c>
      <c r="K790" s="177" t="s">
        <v>1369</v>
      </c>
      <c r="L790" s="177"/>
      <c r="M790" s="177"/>
      <c r="N790" s="177"/>
      <c r="O790" s="177"/>
      <c r="P790" s="216"/>
      <c r="Q790" s="216"/>
      <c r="R790" s="216"/>
      <c r="S790" s="216"/>
      <c r="T790" s="216"/>
      <c r="U790" s="216"/>
      <c r="V790" s="216"/>
      <c r="W790" s="216"/>
      <c r="X790" s="216"/>
      <c r="Y790" s="216"/>
      <c r="Z790" s="216"/>
      <c r="AA790" s="216"/>
      <c r="AB790" s="216"/>
      <c r="AC790" s="216"/>
      <c r="AD790" s="216"/>
      <c r="AE790" s="216"/>
      <c r="AF790" s="216"/>
      <c r="AG790" s="216"/>
      <c r="AH790" s="216"/>
      <c r="AI790" s="216"/>
    </row>
    <row r="791" spans="1:35" ht="14.25" customHeight="1">
      <c r="A791" s="216"/>
      <c r="B791" s="216"/>
      <c r="C791" s="265" t="s">
        <v>1112</v>
      </c>
      <c r="D791" s="177" t="s">
        <v>1374</v>
      </c>
      <c r="E791" s="265" t="s">
        <v>1322</v>
      </c>
      <c r="F791" s="177" t="s">
        <v>58</v>
      </c>
      <c r="G791" s="177" t="s">
        <v>58</v>
      </c>
      <c r="H791" s="265" t="s">
        <v>1408</v>
      </c>
      <c r="I791" s="177" t="s">
        <v>52</v>
      </c>
      <c r="J791" s="269">
        <v>386265644.17000002</v>
      </c>
      <c r="K791" s="177" t="s">
        <v>1369</v>
      </c>
      <c r="L791" s="177"/>
      <c r="M791" s="177"/>
      <c r="N791" s="177"/>
      <c r="O791" s="177"/>
      <c r="P791" s="216"/>
      <c r="Q791" s="216"/>
      <c r="R791" s="216"/>
      <c r="S791" s="216"/>
      <c r="T791" s="216"/>
      <c r="U791" s="216"/>
      <c r="V791" s="216"/>
      <c r="W791" s="216"/>
      <c r="X791" s="216"/>
      <c r="Y791" s="216"/>
      <c r="Z791" s="216"/>
      <c r="AA791" s="216"/>
      <c r="AB791" s="216"/>
      <c r="AC791" s="216"/>
      <c r="AD791" s="216"/>
      <c r="AE791" s="216"/>
      <c r="AF791" s="216"/>
      <c r="AG791" s="216"/>
      <c r="AH791" s="216"/>
      <c r="AI791" s="216"/>
    </row>
    <row r="792" spans="1:35" ht="14.25" customHeight="1">
      <c r="A792" s="216"/>
      <c r="B792" s="216"/>
      <c r="C792" s="265" t="s">
        <v>1112</v>
      </c>
      <c r="D792" s="177" t="s">
        <v>1374</v>
      </c>
      <c r="E792" s="240" t="s">
        <v>1375</v>
      </c>
      <c r="F792" s="177" t="s">
        <v>58</v>
      </c>
      <c r="G792" s="177" t="s">
        <v>58</v>
      </c>
      <c r="H792" s="265" t="s">
        <v>1408</v>
      </c>
      <c r="I792" s="177" t="s">
        <v>52</v>
      </c>
      <c r="J792" s="272">
        <v>0</v>
      </c>
      <c r="K792" s="177" t="s">
        <v>1369</v>
      </c>
      <c r="L792" s="177"/>
      <c r="M792" s="177"/>
      <c r="N792" s="177"/>
      <c r="O792" s="177"/>
      <c r="P792" s="216"/>
      <c r="Q792" s="216"/>
      <c r="R792" s="216"/>
      <c r="S792" s="216"/>
      <c r="T792" s="216"/>
      <c r="U792" s="216"/>
      <c r="V792" s="216"/>
      <c r="W792" s="216"/>
      <c r="X792" s="216"/>
      <c r="Y792" s="216"/>
      <c r="Z792" s="216"/>
      <c r="AA792" s="216"/>
      <c r="AB792" s="216"/>
      <c r="AC792" s="216"/>
      <c r="AD792" s="216"/>
      <c r="AE792" s="216"/>
      <c r="AF792" s="216"/>
      <c r="AG792" s="216"/>
      <c r="AH792" s="216"/>
      <c r="AI792" s="216"/>
    </row>
    <row r="793" spans="1:35" ht="14.25" customHeight="1">
      <c r="A793" s="216"/>
      <c r="B793" s="216"/>
      <c r="C793" s="265" t="s">
        <v>1112</v>
      </c>
      <c r="D793" s="177" t="s">
        <v>1374</v>
      </c>
      <c r="E793" s="243" t="s">
        <v>1326</v>
      </c>
      <c r="F793" s="177" t="s">
        <v>58</v>
      </c>
      <c r="G793" s="177" t="s">
        <v>58</v>
      </c>
      <c r="H793" s="265" t="s">
        <v>1408</v>
      </c>
      <c r="I793" s="177" t="s">
        <v>52</v>
      </c>
      <c r="J793" s="272">
        <v>0</v>
      </c>
      <c r="K793" s="177" t="s">
        <v>1369</v>
      </c>
      <c r="L793" s="177"/>
      <c r="M793" s="177"/>
      <c r="N793" s="177"/>
      <c r="O793" s="177"/>
      <c r="P793" s="216"/>
      <c r="Q793" s="216"/>
      <c r="R793" s="216"/>
      <c r="S793" s="216"/>
      <c r="T793" s="216"/>
      <c r="U793" s="216"/>
      <c r="V793" s="216"/>
      <c r="W793" s="216"/>
      <c r="X793" s="216"/>
      <c r="Y793" s="216"/>
      <c r="Z793" s="216"/>
      <c r="AA793" s="216"/>
      <c r="AB793" s="216"/>
      <c r="AC793" s="216"/>
      <c r="AD793" s="216"/>
      <c r="AE793" s="216"/>
      <c r="AF793" s="216"/>
      <c r="AG793" s="216"/>
      <c r="AH793" s="216"/>
      <c r="AI793" s="216"/>
    </row>
    <row r="794" spans="1:35" ht="14.25" customHeight="1">
      <c r="A794" s="216"/>
      <c r="B794" s="216"/>
      <c r="C794" s="265" t="s">
        <v>1112</v>
      </c>
      <c r="D794" s="177" t="s">
        <v>1376</v>
      </c>
      <c r="E794" s="240" t="s">
        <v>1327</v>
      </c>
      <c r="F794" s="177" t="s">
        <v>58</v>
      </c>
      <c r="G794" s="177" t="s">
        <v>58</v>
      </c>
      <c r="H794" s="265" t="s">
        <v>1408</v>
      </c>
      <c r="I794" s="177" t="s">
        <v>52</v>
      </c>
      <c r="J794" s="272">
        <v>0</v>
      </c>
      <c r="K794" s="177" t="s">
        <v>1369</v>
      </c>
      <c r="L794" s="177"/>
      <c r="M794" s="177"/>
      <c r="N794" s="177"/>
      <c r="O794" s="177"/>
      <c r="P794" s="216"/>
      <c r="Q794" s="216"/>
      <c r="R794" s="216"/>
      <c r="S794" s="216"/>
      <c r="T794" s="216"/>
      <c r="U794" s="216"/>
      <c r="V794" s="216"/>
      <c r="W794" s="216"/>
      <c r="X794" s="216"/>
      <c r="Y794" s="216"/>
      <c r="Z794" s="216"/>
      <c r="AA794" s="216"/>
      <c r="AB794" s="216"/>
      <c r="AC794" s="216"/>
      <c r="AD794" s="216"/>
      <c r="AE794" s="216"/>
      <c r="AF794" s="216"/>
      <c r="AG794" s="216"/>
      <c r="AH794" s="216"/>
      <c r="AI794" s="216"/>
    </row>
    <row r="795" spans="1:35" ht="14.25" customHeight="1">
      <c r="A795" s="216"/>
      <c r="B795" s="216"/>
      <c r="C795" s="265" t="s">
        <v>1112</v>
      </c>
      <c r="D795" s="177" t="s">
        <v>1376</v>
      </c>
      <c r="E795" s="265" t="s">
        <v>1329</v>
      </c>
      <c r="F795" s="177" t="s">
        <v>58</v>
      </c>
      <c r="G795" s="177" t="s">
        <v>58</v>
      </c>
      <c r="H795" s="265" t="s">
        <v>1408</v>
      </c>
      <c r="I795" s="177" t="s">
        <v>52</v>
      </c>
      <c r="J795" s="269">
        <v>80769810.459999993</v>
      </c>
      <c r="K795" s="177" t="s">
        <v>1369</v>
      </c>
      <c r="L795" s="177"/>
      <c r="M795" s="177"/>
      <c r="N795" s="177"/>
      <c r="O795" s="177"/>
      <c r="P795" s="216"/>
      <c r="Q795" s="216"/>
      <c r="R795" s="216"/>
      <c r="S795" s="216"/>
      <c r="T795" s="216"/>
      <c r="U795" s="216"/>
      <c r="V795" s="216"/>
      <c r="W795" s="216"/>
      <c r="X795" s="216"/>
      <c r="Y795" s="216"/>
      <c r="Z795" s="216"/>
      <c r="AA795" s="216"/>
      <c r="AB795" s="216"/>
      <c r="AC795" s="216"/>
      <c r="AD795" s="216"/>
      <c r="AE795" s="216"/>
      <c r="AF795" s="216"/>
      <c r="AG795" s="216"/>
      <c r="AH795" s="216"/>
      <c r="AI795" s="216"/>
    </row>
    <row r="796" spans="1:35" ht="14.25" customHeight="1">
      <c r="A796" s="216"/>
      <c r="B796" s="216"/>
      <c r="C796" s="265" t="s">
        <v>1112</v>
      </c>
      <c r="D796" s="177" t="s">
        <v>1376</v>
      </c>
      <c r="E796" s="267" t="s">
        <v>1406</v>
      </c>
      <c r="F796" s="177" t="s">
        <v>58</v>
      </c>
      <c r="G796" s="177" t="s">
        <v>58</v>
      </c>
      <c r="H796" s="265" t="s">
        <v>1408</v>
      </c>
      <c r="I796" s="177" t="s">
        <v>52</v>
      </c>
      <c r="J796" s="269">
        <v>0</v>
      </c>
      <c r="K796" s="177" t="s">
        <v>1369</v>
      </c>
      <c r="L796" s="177"/>
      <c r="M796" s="177"/>
      <c r="N796" s="177"/>
      <c r="O796" s="177"/>
      <c r="P796" s="216"/>
      <c r="Q796" s="216"/>
      <c r="R796" s="216"/>
      <c r="S796" s="216"/>
      <c r="T796" s="216"/>
      <c r="U796" s="216"/>
      <c r="V796" s="216"/>
      <c r="W796" s="216"/>
      <c r="X796" s="216"/>
      <c r="Y796" s="216"/>
      <c r="Z796" s="216"/>
      <c r="AA796" s="216"/>
      <c r="AB796" s="216"/>
      <c r="AC796" s="216"/>
      <c r="AD796" s="216"/>
      <c r="AE796" s="216"/>
      <c r="AF796" s="216"/>
      <c r="AG796" s="216"/>
      <c r="AH796" s="216"/>
      <c r="AI796" s="216"/>
    </row>
    <row r="797" spans="1:35" ht="14.25" customHeight="1">
      <c r="A797" s="216"/>
      <c r="B797" s="216"/>
      <c r="C797" s="265" t="s">
        <v>1112</v>
      </c>
      <c r="D797" s="177" t="s">
        <v>1376</v>
      </c>
      <c r="E797" s="265" t="s">
        <v>1407</v>
      </c>
      <c r="F797" s="177" t="s">
        <v>58</v>
      </c>
      <c r="G797" s="177" t="s">
        <v>58</v>
      </c>
      <c r="H797" s="265" t="s">
        <v>1408</v>
      </c>
      <c r="I797" s="177" t="s">
        <v>52</v>
      </c>
      <c r="J797" s="269">
        <v>0</v>
      </c>
      <c r="K797" s="177" t="s">
        <v>1369</v>
      </c>
      <c r="L797" s="177"/>
      <c r="M797" s="177"/>
      <c r="N797" s="177"/>
      <c r="O797" s="177"/>
      <c r="P797" s="216"/>
      <c r="Q797" s="216"/>
      <c r="R797" s="216"/>
      <c r="S797" s="216"/>
      <c r="T797" s="216"/>
      <c r="U797" s="216"/>
      <c r="V797" s="216"/>
      <c r="W797" s="216"/>
      <c r="X797" s="216"/>
      <c r="Y797" s="216"/>
      <c r="Z797" s="216"/>
      <c r="AA797" s="216"/>
      <c r="AB797" s="216"/>
      <c r="AC797" s="216"/>
      <c r="AD797" s="216"/>
      <c r="AE797" s="216"/>
      <c r="AF797" s="216"/>
      <c r="AG797" s="216"/>
      <c r="AH797" s="216"/>
      <c r="AI797" s="216"/>
    </row>
    <row r="798" spans="1:35" ht="14.25" customHeight="1">
      <c r="A798" s="216"/>
      <c r="B798" s="216"/>
      <c r="C798" s="265" t="s">
        <v>1112</v>
      </c>
      <c r="D798" s="177" t="s">
        <v>1376</v>
      </c>
      <c r="E798" s="240" t="s">
        <v>1324</v>
      </c>
      <c r="F798" s="177" t="s">
        <v>58</v>
      </c>
      <c r="G798" s="177" t="s">
        <v>58</v>
      </c>
      <c r="H798" s="265" t="s">
        <v>1408</v>
      </c>
      <c r="I798" s="177" t="s">
        <v>52</v>
      </c>
      <c r="J798" s="269">
        <v>695730</v>
      </c>
      <c r="K798" s="177" t="s">
        <v>1369</v>
      </c>
      <c r="L798" s="177"/>
      <c r="M798" s="177"/>
      <c r="N798" s="177"/>
      <c r="O798" s="177"/>
      <c r="P798" s="216"/>
      <c r="Q798" s="216"/>
      <c r="R798" s="216"/>
      <c r="S798" s="216"/>
      <c r="T798" s="216"/>
      <c r="U798" s="216"/>
      <c r="V798" s="216"/>
      <c r="W798" s="216"/>
      <c r="X798" s="216"/>
      <c r="Y798" s="216"/>
      <c r="Z798" s="216"/>
      <c r="AA798" s="216"/>
      <c r="AB798" s="216"/>
      <c r="AC798" s="216"/>
      <c r="AD798" s="216"/>
      <c r="AE798" s="216"/>
      <c r="AF798" s="216"/>
      <c r="AG798" s="216"/>
      <c r="AH798" s="216"/>
      <c r="AI798" s="216"/>
    </row>
    <row r="799" spans="1:35" ht="14.25" customHeight="1">
      <c r="A799" s="216"/>
      <c r="B799" s="216"/>
      <c r="C799" s="265" t="s">
        <v>1112</v>
      </c>
      <c r="D799" s="177" t="s">
        <v>1376</v>
      </c>
      <c r="E799" s="243" t="s">
        <v>1333</v>
      </c>
      <c r="F799" s="177" t="s">
        <v>58</v>
      </c>
      <c r="G799" s="177" t="s">
        <v>58</v>
      </c>
      <c r="H799" s="265" t="s">
        <v>1408</v>
      </c>
      <c r="I799" s="177" t="s">
        <v>52</v>
      </c>
      <c r="J799" s="269">
        <v>5000</v>
      </c>
      <c r="K799" s="177" t="s">
        <v>1369</v>
      </c>
      <c r="L799" s="177"/>
      <c r="M799" s="177"/>
      <c r="N799" s="177"/>
      <c r="O799" s="177"/>
      <c r="P799" s="216"/>
      <c r="Q799" s="216"/>
      <c r="R799" s="216"/>
      <c r="S799" s="216"/>
      <c r="T799" s="216"/>
      <c r="U799" s="216"/>
      <c r="V799" s="216"/>
      <c r="W799" s="216"/>
      <c r="X799" s="216"/>
      <c r="Y799" s="216"/>
      <c r="Z799" s="216"/>
      <c r="AA799" s="216"/>
      <c r="AB799" s="216"/>
      <c r="AC799" s="216"/>
      <c r="AD799" s="216"/>
      <c r="AE799" s="216"/>
      <c r="AF799" s="216"/>
      <c r="AG799" s="216"/>
      <c r="AH799" s="216"/>
      <c r="AI799" s="216"/>
    </row>
    <row r="800" spans="1:35" ht="14.25" customHeight="1">
      <c r="A800" s="216"/>
      <c r="B800" s="216"/>
      <c r="C800" s="265" t="s">
        <v>1112</v>
      </c>
      <c r="D800" s="177" t="s">
        <v>1376</v>
      </c>
      <c r="E800" s="240" t="s">
        <v>1336</v>
      </c>
      <c r="F800" s="177" t="s">
        <v>58</v>
      </c>
      <c r="G800" s="177" t="s">
        <v>58</v>
      </c>
      <c r="H800" s="265" t="s">
        <v>1408</v>
      </c>
      <c r="I800" s="177" t="s">
        <v>52</v>
      </c>
      <c r="J800" s="269">
        <v>0</v>
      </c>
      <c r="K800" s="177" t="s">
        <v>1369</v>
      </c>
      <c r="L800" s="177"/>
      <c r="M800" s="177"/>
      <c r="N800" s="177"/>
      <c r="O800" s="177"/>
      <c r="P800" s="216"/>
      <c r="Q800" s="216"/>
      <c r="R800" s="216"/>
      <c r="S800" s="216"/>
      <c r="T800" s="216"/>
      <c r="U800" s="216"/>
      <c r="V800" s="216"/>
      <c r="W800" s="216"/>
      <c r="X800" s="216"/>
      <c r="Y800" s="216"/>
      <c r="Z800" s="216"/>
      <c r="AA800" s="216"/>
      <c r="AB800" s="216"/>
      <c r="AC800" s="216"/>
      <c r="AD800" s="216"/>
      <c r="AE800" s="216"/>
      <c r="AF800" s="216"/>
      <c r="AG800" s="216"/>
      <c r="AH800" s="216"/>
      <c r="AI800" s="216"/>
    </row>
    <row r="801" spans="1:35" ht="14.25" customHeight="1">
      <c r="A801" s="216"/>
      <c r="B801" s="216"/>
      <c r="C801" s="265" t="s">
        <v>1112</v>
      </c>
      <c r="D801" s="177" t="s">
        <v>1383</v>
      </c>
      <c r="E801" s="243" t="s">
        <v>1337</v>
      </c>
      <c r="F801" s="177" t="s">
        <v>58</v>
      </c>
      <c r="G801" s="177" t="s">
        <v>58</v>
      </c>
      <c r="H801" s="265" t="s">
        <v>1408</v>
      </c>
      <c r="I801" s="177" t="s">
        <v>52</v>
      </c>
      <c r="J801" s="269">
        <v>16179787.82</v>
      </c>
      <c r="K801" s="177" t="s">
        <v>1369</v>
      </c>
      <c r="L801" s="177"/>
      <c r="M801" s="177"/>
      <c r="N801" s="177"/>
      <c r="O801" s="177"/>
      <c r="P801" s="216"/>
      <c r="Q801" s="216"/>
      <c r="R801" s="216"/>
      <c r="S801" s="216"/>
      <c r="T801" s="216"/>
      <c r="U801" s="216"/>
      <c r="V801" s="216"/>
      <c r="W801" s="216"/>
      <c r="X801" s="216"/>
      <c r="Y801" s="216"/>
      <c r="Z801" s="216"/>
      <c r="AA801" s="216"/>
      <c r="AB801" s="216"/>
      <c r="AC801" s="216"/>
      <c r="AD801" s="216"/>
      <c r="AE801" s="216"/>
      <c r="AF801" s="216"/>
      <c r="AG801" s="216"/>
      <c r="AH801" s="216"/>
      <c r="AI801" s="216"/>
    </row>
    <row r="802" spans="1:35" ht="14.25" customHeight="1">
      <c r="A802" s="216"/>
      <c r="B802" s="216"/>
      <c r="C802" s="265" t="s">
        <v>1112</v>
      </c>
      <c r="D802" s="177" t="s">
        <v>1383</v>
      </c>
      <c r="E802" s="240" t="s">
        <v>1340</v>
      </c>
      <c r="F802" s="177" t="s">
        <v>58</v>
      </c>
      <c r="G802" s="177" t="s">
        <v>58</v>
      </c>
      <c r="H802" s="265" t="s">
        <v>1408</v>
      </c>
      <c r="I802" s="177" t="s">
        <v>52</v>
      </c>
      <c r="J802" s="269">
        <v>0</v>
      </c>
      <c r="K802" s="177" t="s">
        <v>1369</v>
      </c>
      <c r="L802" s="177"/>
      <c r="M802" s="177"/>
      <c r="N802" s="177"/>
      <c r="O802" s="177"/>
      <c r="P802" s="216"/>
      <c r="Q802" s="216"/>
      <c r="R802" s="216"/>
      <c r="S802" s="216"/>
      <c r="T802" s="216"/>
      <c r="U802" s="216"/>
      <c r="V802" s="216"/>
      <c r="W802" s="216"/>
      <c r="X802" s="216"/>
      <c r="Y802" s="216"/>
      <c r="Z802" s="216"/>
      <c r="AA802" s="216"/>
      <c r="AB802" s="216"/>
      <c r="AC802" s="216"/>
      <c r="AD802" s="216"/>
      <c r="AE802" s="216"/>
      <c r="AF802" s="216"/>
      <c r="AG802" s="216"/>
      <c r="AH802" s="216"/>
      <c r="AI802" s="216"/>
    </row>
    <row r="803" spans="1:35" ht="14.25" customHeight="1">
      <c r="A803" s="216"/>
      <c r="B803" s="216"/>
      <c r="C803" s="267" t="s">
        <v>1115</v>
      </c>
      <c r="D803" s="180" t="s">
        <v>1367</v>
      </c>
      <c r="E803" s="267" t="s">
        <v>1302</v>
      </c>
      <c r="F803" s="177" t="s">
        <v>58</v>
      </c>
      <c r="G803" s="177" t="s">
        <v>58</v>
      </c>
      <c r="H803" s="267" t="s">
        <v>1409</v>
      </c>
      <c r="I803" s="180" t="s">
        <v>52</v>
      </c>
      <c r="J803" s="271">
        <v>16868925</v>
      </c>
      <c r="K803" s="177" t="s">
        <v>1369</v>
      </c>
      <c r="L803" s="180"/>
      <c r="M803" s="180"/>
      <c r="N803" s="180"/>
      <c r="O803" s="180" t="s">
        <v>58</v>
      </c>
      <c r="P803" s="216"/>
      <c r="Q803" s="216"/>
      <c r="R803" s="216"/>
      <c r="S803" s="216"/>
      <c r="T803" s="216"/>
      <c r="U803" s="216"/>
      <c r="V803" s="216"/>
      <c r="W803" s="216"/>
      <c r="X803" s="216"/>
      <c r="Y803" s="216"/>
      <c r="Z803" s="216"/>
      <c r="AA803" s="216"/>
      <c r="AB803" s="216"/>
      <c r="AC803" s="216"/>
      <c r="AD803" s="216"/>
      <c r="AE803" s="216"/>
      <c r="AF803" s="216"/>
      <c r="AG803" s="216"/>
      <c r="AH803" s="216"/>
      <c r="AI803" s="216"/>
    </row>
    <row r="804" spans="1:35" ht="14.25" customHeight="1">
      <c r="A804" s="216"/>
      <c r="B804" s="216"/>
      <c r="C804" s="267" t="s">
        <v>1115</v>
      </c>
      <c r="D804" s="180" t="s">
        <v>1367</v>
      </c>
      <c r="E804" s="240" t="s">
        <v>1305</v>
      </c>
      <c r="F804" s="177" t="s">
        <v>58</v>
      </c>
      <c r="G804" s="177" t="s">
        <v>58</v>
      </c>
      <c r="H804" s="267" t="s">
        <v>1409</v>
      </c>
      <c r="I804" s="180" t="s">
        <v>52</v>
      </c>
      <c r="J804" s="269">
        <v>0</v>
      </c>
      <c r="K804" s="177" t="s">
        <v>1369</v>
      </c>
      <c r="L804" s="180"/>
      <c r="M804" s="180"/>
      <c r="N804" s="180"/>
      <c r="O804" s="180"/>
      <c r="P804" s="216"/>
      <c r="Q804" s="216"/>
      <c r="R804" s="216"/>
      <c r="S804" s="216"/>
      <c r="T804" s="216"/>
      <c r="U804" s="216"/>
      <c r="V804" s="216"/>
      <c r="W804" s="216"/>
      <c r="X804" s="216"/>
      <c r="Y804" s="216"/>
      <c r="Z804" s="216"/>
      <c r="AA804" s="216"/>
      <c r="AB804" s="216"/>
      <c r="AC804" s="216"/>
      <c r="AD804" s="216"/>
      <c r="AE804" s="216"/>
      <c r="AF804" s="216"/>
      <c r="AG804" s="216"/>
      <c r="AH804" s="216"/>
      <c r="AI804" s="216"/>
    </row>
    <row r="805" spans="1:35" ht="14.25" customHeight="1">
      <c r="A805" s="216"/>
      <c r="B805" s="216"/>
      <c r="C805" s="267" t="s">
        <v>1115</v>
      </c>
      <c r="D805" s="180" t="s">
        <v>1367</v>
      </c>
      <c r="E805" s="243" t="s">
        <v>1306</v>
      </c>
      <c r="F805" s="177" t="s">
        <v>58</v>
      </c>
      <c r="G805" s="177" t="s">
        <v>58</v>
      </c>
      <c r="H805" s="267" t="s">
        <v>1409</v>
      </c>
      <c r="I805" s="180" t="s">
        <v>52</v>
      </c>
      <c r="J805" s="269">
        <v>0</v>
      </c>
      <c r="K805" s="177" t="s">
        <v>1369</v>
      </c>
      <c r="L805" s="180"/>
      <c r="M805" s="180"/>
      <c r="N805" s="180"/>
      <c r="O805" s="180"/>
      <c r="P805" s="216"/>
      <c r="Q805" s="216"/>
      <c r="R805" s="216"/>
      <c r="S805" s="216"/>
      <c r="T805" s="216"/>
      <c r="U805" s="216"/>
      <c r="V805" s="216"/>
      <c r="W805" s="216"/>
      <c r="X805" s="216"/>
      <c r="Y805" s="216"/>
      <c r="Z805" s="216"/>
      <c r="AA805" s="216"/>
      <c r="AB805" s="216"/>
      <c r="AC805" s="216"/>
      <c r="AD805" s="216"/>
      <c r="AE805" s="216"/>
      <c r="AF805" s="216"/>
      <c r="AG805" s="216"/>
      <c r="AH805" s="216"/>
      <c r="AI805" s="216"/>
    </row>
    <row r="806" spans="1:35" ht="14.25" customHeight="1">
      <c r="A806" s="216"/>
      <c r="B806" s="216"/>
      <c r="C806" s="267" t="s">
        <v>1115</v>
      </c>
      <c r="D806" s="180" t="s">
        <v>1367</v>
      </c>
      <c r="E806" s="240" t="s">
        <v>1307</v>
      </c>
      <c r="F806" s="177" t="s">
        <v>58</v>
      </c>
      <c r="G806" s="177" t="s">
        <v>58</v>
      </c>
      <c r="H806" s="267" t="s">
        <v>1409</v>
      </c>
      <c r="I806" s="180" t="s">
        <v>52</v>
      </c>
      <c r="J806" s="269">
        <v>0</v>
      </c>
      <c r="K806" s="177" t="s">
        <v>1369</v>
      </c>
      <c r="L806" s="180"/>
      <c r="M806" s="180"/>
      <c r="N806" s="180"/>
      <c r="O806" s="180"/>
      <c r="P806" s="216"/>
      <c r="Q806" s="216"/>
      <c r="R806" s="216"/>
      <c r="S806" s="216"/>
      <c r="T806" s="216"/>
      <c r="U806" s="216"/>
      <c r="V806" s="216"/>
      <c r="W806" s="216"/>
      <c r="X806" s="216"/>
      <c r="Y806" s="216"/>
      <c r="Z806" s="216"/>
      <c r="AA806" s="216"/>
      <c r="AB806" s="216"/>
      <c r="AC806" s="216"/>
      <c r="AD806" s="216"/>
      <c r="AE806" s="216"/>
      <c r="AF806" s="216"/>
      <c r="AG806" s="216"/>
      <c r="AH806" s="216"/>
      <c r="AI806" s="216"/>
    </row>
    <row r="807" spans="1:35" ht="14.25" customHeight="1">
      <c r="A807" s="216"/>
      <c r="B807" s="216"/>
      <c r="C807" s="267" t="s">
        <v>1115</v>
      </c>
      <c r="D807" s="180" t="s">
        <v>1367</v>
      </c>
      <c r="E807" s="243" t="s">
        <v>1310</v>
      </c>
      <c r="F807" s="177" t="s">
        <v>58</v>
      </c>
      <c r="G807" s="177" t="s">
        <v>58</v>
      </c>
      <c r="H807" s="267" t="s">
        <v>1409</v>
      </c>
      <c r="I807" s="180" t="s">
        <v>52</v>
      </c>
      <c r="J807" s="269">
        <v>0</v>
      </c>
      <c r="K807" s="177" t="s">
        <v>1369</v>
      </c>
      <c r="L807" s="180"/>
      <c r="M807" s="180"/>
      <c r="N807" s="180"/>
      <c r="O807" s="180"/>
      <c r="P807" s="216"/>
      <c r="Q807" s="216"/>
      <c r="R807" s="216"/>
      <c r="S807" s="216"/>
      <c r="T807" s="216"/>
      <c r="U807" s="216"/>
      <c r="V807" s="216"/>
      <c r="W807" s="216"/>
      <c r="X807" s="216"/>
      <c r="Y807" s="216"/>
      <c r="Z807" s="216"/>
      <c r="AA807" s="216"/>
      <c r="AB807" s="216"/>
      <c r="AC807" s="216"/>
      <c r="AD807" s="216"/>
      <c r="AE807" s="216"/>
      <c r="AF807" s="216"/>
      <c r="AG807" s="216"/>
      <c r="AH807" s="216"/>
      <c r="AI807" s="216"/>
    </row>
    <row r="808" spans="1:35" ht="14.25" customHeight="1">
      <c r="A808" s="216"/>
      <c r="B808" s="216"/>
      <c r="C808" s="267" t="s">
        <v>1115</v>
      </c>
      <c r="D808" s="180" t="s">
        <v>1367</v>
      </c>
      <c r="E808" s="240" t="s">
        <v>1313</v>
      </c>
      <c r="F808" s="177" t="s">
        <v>58</v>
      </c>
      <c r="G808" s="177" t="s">
        <v>58</v>
      </c>
      <c r="H808" s="267" t="s">
        <v>1409</v>
      </c>
      <c r="I808" s="180" t="s">
        <v>52</v>
      </c>
      <c r="J808" s="269">
        <v>0</v>
      </c>
      <c r="K808" s="177" t="s">
        <v>1369</v>
      </c>
      <c r="L808" s="180"/>
      <c r="M808" s="180"/>
      <c r="N808" s="180"/>
      <c r="O808" s="180"/>
      <c r="P808" s="216"/>
      <c r="Q808" s="216"/>
      <c r="R808" s="216"/>
      <c r="S808" s="216"/>
      <c r="T808" s="216"/>
      <c r="U808" s="216"/>
      <c r="V808" s="216"/>
      <c r="W808" s="216"/>
      <c r="X808" s="216"/>
      <c r="Y808" s="216"/>
      <c r="Z808" s="216"/>
      <c r="AA808" s="216"/>
      <c r="AB808" s="216"/>
      <c r="AC808" s="216"/>
      <c r="AD808" s="216"/>
      <c r="AE808" s="216"/>
      <c r="AF808" s="216"/>
      <c r="AG808" s="216"/>
      <c r="AH808" s="216"/>
      <c r="AI808" s="216"/>
    </row>
    <row r="809" spans="1:35" ht="14.25" customHeight="1">
      <c r="A809" s="216"/>
      <c r="B809" s="216"/>
      <c r="C809" s="267" t="s">
        <v>1115</v>
      </c>
      <c r="D809" s="180" t="s">
        <v>1367</v>
      </c>
      <c r="E809" s="243" t="s">
        <v>1311</v>
      </c>
      <c r="F809" s="177" t="s">
        <v>58</v>
      </c>
      <c r="G809" s="177" t="s">
        <v>58</v>
      </c>
      <c r="H809" s="267" t="s">
        <v>1409</v>
      </c>
      <c r="I809" s="180" t="s">
        <v>52</v>
      </c>
      <c r="J809" s="269">
        <v>0</v>
      </c>
      <c r="K809" s="177" t="s">
        <v>1369</v>
      </c>
      <c r="L809" s="180"/>
      <c r="M809" s="180"/>
      <c r="N809" s="180"/>
      <c r="O809" s="180"/>
      <c r="P809" s="216"/>
      <c r="Q809" s="216"/>
      <c r="R809" s="216"/>
      <c r="S809" s="216"/>
      <c r="T809" s="216"/>
      <c r="U809" s="216"/>
      <c r="V809" s="216"/>
      <c r="W809" s="216"/>
      <c r="X809" s="216"/>
      <c r="Y809" s="216"/>
      <c r="Z809" s="216"/>
      <c r="AA809" s="216"/>
      <c r="AB809" s="216"/>
      <c r="AC809" s="216"/>
      <c r="AD809" s="216"/>
      <c r="AE809" s="216"/>
      <c r="AF809" s="216"/>
      <c r="AG809" s="216"/>
      <c r="AH809" s="216"/>
      <c r="AI809" s="216"/>
    </row>
    <row r="810" spans="1:35" ht="14.25" customHeight="1">
      <c r="A810" s="216"/>
      <c r="B810" s="216"/>
      <c r="C810" s="267" t="s">
        <v>1115</v>
      </c>
      <c r="D810" s="177" t="s">
        <v>1371</v>
      </c>
      <c r="E810" s="240" t="s">
        <v>1317</v>
      </c>
      <c r="F810" s="177" t="s">
        <v>58</v>
      </c>
      <c r="G810" s="177" t="s">
        <v>58</v>
      </c>
      <c r="H810" s="267" t="s">
        <v>1409</v>
      </c>
      <c r="I810" s="180" t="s">
        <v>52</v>
      </c>
      <c r="J810" s="269">
        <v>0</v>
      </c>
      <c r="K810" s="177" t="s">
        <v>1369</v>
      </c>
      <c r="L810" s="180"/>
      <c r="M810" s="180"/>
      <c r="N810" s="180"/>
      <c r="O810" s="180"/>
      <c r="P810" s="216"/>
      <c r="Q810" s="216"/>
      <c r="R810" s="216"/>
      <c r="S810" s="216"/>
      <c r="T810" s="216"/>
      <c r="U810" s="216"/>
      <c r="V810" s="216"/>
      <c r="W810" s="216"/>
      <c r="X810" s="216"/>
      <c r="Y810" s="216"/>
      <c r="Z810" s="216"/>
      <c r="AA810" s="216"/>
      <c r="AB810" s="216"/>
      <c r="AC810" s="216"/>
      <c r="AD810" s="216"/>
      <c r="AE810" s="216"/>
      <c r="AF810" s="216"/>
      <c r="AG810" s="216"/>
      <c r="AH810" s="216"/>
      <c r="AI810" s="216"/>
    </row>
    <row r="811" spans="1:35" ht="14.25" customHeight="1">
      <c r="A811" s="216"/>
      <c r="B811" s="216"/>
      <c r="C811" s="267" t="s">
        <v>1115</v>
      </c>
      <c r="D811" s="177" t="s">
        <v>1371</v>
      </c>
      <c r="E811" s="243" t="s">
        <v>1318</v>
      </c>
      <c r="F811" s="177" t="s">
        <v>58</v>
      </c>
      <c r="G811" s="177" t="s">
        <v>58</v>
      </c>
      <c r="H811" s="267" t="s">
        <v>1409</v>
      </c>
      <c r="I811" s="180" t="s">
        <v>52</v>
      </c>
      <c r="J811" s="269">
        <v>0</v>
      </c>
      <c r="K811" s="177" t="s">
        <v>1369</v>
      </c>
      <c r="L811" s="180"/>
      <c r="M811" s="180"/>
      <c r="N811" s="180"/>
      <c r="O811" s="180"/>
      <c r="P811" s="216"/>
      <c r="Q811" s="216"/>
      <c r="R811" s="216"/>
      <c r="S811" s="216"/>
      <c r="T811" s="216"/>
      <c r="U811" s="216"/>
      <c r="V811" s="216"/>
      <c r="W811" s="216"/>
      <c r="X811" s="216"/>
      <c r="Y811" s="216"/>
      <c r="Z811" s="216"/>
      <c r="AA811" s="216"/>
      <c r="AB811" s="216"/>
      <c r="AC811" s="216"/>
      <c r="AD811" s="216"/>
      <c r="AE811" s="216"/>
      <c r="AF811" s="216"/>
      <c r="AG811" s="216"/>
      <c r="AH811" s="216"/>
      <c r="AI811" s="216"/>
    </row>
    <row r="812" spans="1:35" ht="14.25" customHeight="1">
      <c r="A812" s="216"/>
      <c r="B812" s="216"/>
      <c r="C812" s="267" t="s">
        <v>1115</v>
      </c>
      <c r="D812" s="177" t="s">
        <v>1371</v>
      </c>
      <c r="E812" s="240" t="s">
        <v>1372</v>
      </c>
      <c r="F812" s="177" t="s">
        <v>58</v>
      </c>
      <c r="G812" s="177" t="s">
        <v>58</v>
      </c>
      <c r="H812" s="267" t="s">
        <v>1409</v>
      </c>
      <c r="I812" s="180" t="s">
        <v>52</v>
      </c>
      <c r="J812" s="269">
        <v>0</v>
      </c>
      <c r="K812" s="177" t="s">
        <v>1369</v>
      </c>
      <c r="L812" s="180"/>
      <c r="M812" s="180"/>
      <c r="N812" s="180"/>
      <c r="O812" s="180"/>
      <c r="P812" s="216"/>
      <c r="Q812" s="216"/>
      <c r="R812" s="216"/>
      <c r="S812" s="216"/>
      <c r="T812" s="216"/>
      <c r="U812" s="216"/>
      <c r="V812" s="216"/>
      <c r="W812" s="216"/>
      <c r="X812" s="216"/>
      <c r="Y812" s="216"/>
      <c r="Z812" s="216"/>
      <c r="AA812" s="216"/>
      <c r="AB812" s="216"/>
      <c r="AC812" s="216"/>
      <c r="AD812" s="216"/>
      <c r="AE812" s="216"/>
      <c r="AF812" s="216"/>
      <c r="AG812" s="216"/>
      <c r="AH812" s="216"/>
      <c r="AI812" s="216"/>
    </row>
    <row r="813" spans="1:35" ht="14.25" customHeight="1">
      <c r="A813" s="216"/>
      <c r="B813" s="216"/>
      <c r="C813" s="267" t="s">
        <v>1115</v>
      </c>
      <c r="D813" s="177" t="s">
        <v>1373</v>
      </c>
      <c r="E813" s="243" t="s">
        <v>1320</v>
      </c>
      <c r="F813" s="177" t="s">
        <v>58</v>
      </c>
      <c r="G813" s="177" t="s">
        <v>58</v>
      </c>
      <c r="H813" s="267" t="s">
        <v>1409</v>
      </c>
      <c r="I813" s="180" t="s">
        <v>52</v>
      </c>
      <c r="J813" s="269">
        <v>0</v>
      </c>
      <c r="K813" s="177" t="s">
        <v>1369</v>
      </c>
      <c r="L813" s="180"/>
      <c r="M813" s="180"/>
      <c r="N813" s="180"/>
      <c r="O813" s="180"/>
      <c r="P813" s="216"/>
      <c r="Q813" s="216"/>
      <c r="R813" s="216"/>
      <c r="S813" s="216"/>
      <c r="T813" s="216"/>
      <c r="U813" s="216"/>
      <c r="V813" s="216"/>
      <c r="W813" s="216"/>
      <c r="X813" s="216"/>
      <c r="Y813" s="216"/>
      <c r="Z813" s="216"/>
      <c r="AA813" s="216"/>
      <c r="AB813" s="216"/>
      <c r="AC813" s="216"/>
      <c r="AD813" s="216"/>
      <c r="AE813" s="216"/>
      <c r="AF813" s="216"/>
      <c r="AG813" s="216"/>
      <c r="AH813" s="216"/>
      <c r="AI813" s="216"/>
    </row>
    <row r="814" spans="1:35" ht="14.25" customHeight="1">
      <c r="A814" s="216"/>
      <c r="B814" s="216"/>
      <c r="C814" s="267" t="s">
        <v>1115</v>
      </c>
      <c r="D814" s="177" t="s">
        <v>1374</v>
      </c>
      <c r="E814" s="265" t="s">
        <v>1322</v>
      </c>
      <c r="F814" s="177" t="s">
        <v>58</v>
      </c>
      <c r="G814" s="177" t="s">
        <v>58</v>
      </c>
      <c r="H814" s="267" t="s">
        <v>1409</v>
      </c>
      <c r="I814" s="180" t="s">
        <v>52</v>
      </c>
      <c r="J814" s="269">
        <v>0</v>
      </c>
      <c r="K814" s="177" t="s">
        <v>1369</v>
      </c>
      <c r="L814" s="180"/>
      <c r="M814" s="180"/>
      <c r="N814" s="180"/>
      <c r="O814" s="180"/>
      <c r="P814" s="216"/>
      <c r="Q814" s="216"/>
      <c r="R814" s="216"/>
      <c r="S814" s="216"/>
      <c r="T814" s="216"/>
      <c r="U814" s="216"/>
      <c r="V814" s="216"/>
      <c r="W814" s="216"/>
      <c r="X814" s="216"/>
      <c r="Y814" s="216"/>
      <c r="Z814" s="216"/>
      <c r="AA814" s="216"/>
      <c r="AB814" s="216"/>
      <c r="AC814" s="216"/>
      <c r="AD814" s="216"/>
      <c r="AE814" s="216"/>
      <c r="AF814" s="216"/>
      <c r="AG814" s="216"/>
      <c r="AH814" s="216"/>
      <c r="AI814" s="216"/>
    </row>
    <row r="815" spans="1:35" ht="14.25" customHeight="1">
      <c r="A815" s="216"/>
      <c r="B815" s="216"/>
      <c r="C815" s="267" t="s">
        <v>1115</v>
      </c>
      <c r="D815" s="177" t="s">
        <v>1374</v>
      </c>
      <c r="E815" s="243" t="s">
        <v>1375</v>
      </c>
      <c r="F815" s="177" t="s">
        <v>58</v>
      </c>
      <c r="G815" s="177" t="s">
        <v>58</v>
      </c>
      <c r="H815" s="267" t="s">
        <v>1409</v>
      </c>
      <c r="I815" s="180" t="s">
        <v>52</v>
      </c>
      <c r="J815" s="269">
        <v>0</v>
      </c>
      <c r="K815" s="177" t="s">
        <v>1369</v>
      </c>
      <c r="L815" s="180"/>
      <c r="M815" s="180"/>
      <c r="N815" s="180"/>
      <c r="O815" s="180"/>
      <c r="P815" s="216"/>
      <c r="Q815" s="216"/>
      <c r="R815" s="216"/>
      <c r="S815" s="216"/>
      <c r="T815" s="216"/>
      <c r="U815" s="216"/>
      <c r="V815" s="216"/>
      <c r="W815" s="216"/>
      <c r="X815" s="216"/>
      <c r="Y815" s="216"/>
      <c r="Z815" s="216"/>
      <c r="AA815" s="216"/>
      <c r="AB815" s="216"/>
      <c r="AC815" s="216"/>
      <c r="AD815" s="216"/>
      <c r="AE815" s="216"/>
      <c r="AF815" s="216"/>
      <c r="AG815" s="216"/>
      <c r="AH815" s="216"/>
      <c r="AI815" s="216"/>
    </row>
    <row r="816" spans="1:35" ht="14.25" customHeight="1">
      <c r="A816" s="216"/>
      <c r="B816" s="216"/>
      <c r="C816" s="267" t="s">
        <v>1115</v>
      </c>
      <c r="D816" s="177" t="s">
        <v>1374</v>
      </c>
      <c r="E816" s="240" t="s">
        <v>1326</v>
      </c>
      <c r="F816" s="177" t="s">
        <v>58</v>
      </c>
      <c r="G816" s="177" t="s">
        <v>58</v>
      </c>
      <c r="H816" s="267" t="s">
        <v>1409</v>
      </c>
      <c r="I816" s="180" t="s">
        <v>52</v>
      </c>
      <c r="J816" s="269">
        <v>0</v>
      </c>
      <c r="K816" s="177" t="s">
        <v>1369</v>
      </c>
      <c r="L816" s="180"/>
      <c r="M816" s="180"/>
      <c r="N816" s="180"/>
      <c r="O816" s="180"/>
      <c r="P816" s="216"/>
      <c r="Q816" s="216"/>
      <c r="R816" s="216"/>
      <c r="S816" s="216"/>
      <c r="T816" s="216"/>
      <c r="U816" s="216"/>
      <c r="V816" s="216"/>
      <c r="W816" s="216"/>
      <c r="X816" s="216"/>
      <c r="Y816" s="216"/>
      <c r="Z816" s="216"/>
      <c r="AA816" s="216"/>
      <c r="AB816" s="216"/>
      <c r="AC816" s="216"/>
      <c r="AD816" s="216"/>
      <c r="AE816" s="216"/>
      <c r="AF816" s="216"/>
      <c r="AG816" s="216"/>
      <c r="AH816" s="216"/>
      <c r="AI816" s="216"/>
    </row>
    <row r="817" spans="1:35" ht="14.25" customHeight="1">
      <c r="A817" s="216"/>
      <c r="B817" s="216"/>
      <c r="C817" s="267" t="s">
        <v>1115</v>
      </c>
      <c r="D817" s="177" t="s">
        <v>1376</v>
      </c>
      <c r="E817" s="243" t="s">
        <v>1327</v>
      </c>
      <c r="F817" s="177" t="s">
        <v>58</v>
      </c>
      <c r="G817" s="177" t="s">
        <v>58</v>
      </c>
      <c r="H817" s="267" t="s">
        <v>1409</v>
      </c>
      <c r="I817" s="180" t="s">
        <v>52</v>
      </c>
      <c r="J817" s="269">
        <v>0</v>
      </c>
      <c r="K817" s="177" t="s">
        <v>1369</v>
      </c>
      <c r="L817" s="180"/>
      <c r="M817" s="180"/>
      <c r="N817" s="180"/>
      <c r="O817" s="180"/>
      <c r="P817" s="216"/>
      <c r="Q817" s="216"/>
      <c r="R817" s="216"/>
      <c r="S817" s="216"/>
      <c r="T817" s="216"/>
      <c r="U817" s="216"/>
      <c r="V817" s="216"/>
      <c r="W817" s="216"/>
      <c r="X817" s="216"/>
      <c r="Y817" s="216"/>
      <c r="Z817" s="216"/>
      <c r="AA817" s="216"/>
      <c r="AB817" s="216"/>
      <c r="AC817" s="216"/>
      <c r="AD817" s="216"/>
      <c r="AE817" s="216"/>
      <c r="AF817" s="216"/>
      <c r="AG817" s="216"/>
      <c r="AH817" s="216"/>
      <c r="AI817" s="216"/>
    </row>
    <row r="818" spans="1:35" ht="14.25" customHeight="1">
      <c r="A818" s="216"/>
      <c r="B818" s="216"/>
      <c r="C818" s="267" t="s">
        <v>1115</v>
      </c>
      <c r="D818" s="177" t="s">
        <v>1376</v>
      </c>
      <c r="E818" s="265" t="s">
        <v>1329</v>
      </c>
      <c r="F818" s="177" t="s">
        <v>58</v>
      </c>
      <c r="G818" s="177" t="s">
        <v>58</v>
      </c>
      <c r="H818" s="267" t="s">
        <v>1409</v>
      </c>
      <c r="I818" s="180" t="s">
        <v>52</v>
      </c>
      <c r="J818" s="269">
        <v>0</v>
      </c>
      <c r="K818" s="177" t="s">
        <v>1369</v>
      </c>
      <c r="L818" s="180"/>
      <c r="M818" s="180"/>
      <c r="N818" s="180"/>
      <c r="O818" s="180"/>
      <c r="P818" s="216"/>
      <c r="Q818" s="216"/>
      <c r="R818" s="216"/>
      <c r="S818" s="216"/>
      <c r="T818" s="216"/>
      <c r="U818" s="216"/>
      <c r="V818" s="216"/>
      <c r="W818" s="216"/>
      <c r="X818" s="216"/>
      <c r="Y818" s="216"/>
      <c r="Z818" s="216"/>
      <c r="AA818" s="216"/>
      <c r="AB818" s="216"/>
      <c r="AC818" s="216"/>
      <c r="AD818" s="216"/>
      <c r="AE818" s="216"/>
      <c r="AF818" s="216"/>
      <c r="AG818" s="216"/>
      <c r="AH818" s="216"/>
      <c r="AI818" s="216"/>
    </row>
    <row r="819" spans="1:35" ht="14.25" customHeight="1">
      <c r="A819" s="216"/>
      <c r="B819" s="216"/>
      <c r="C819" s="267" t="s">
        <v>1115</v>
      </c>
      <c r="D819" s="177" t="s">
        <v>1376</v>
      </c>
      <c r="E819" s="267" t="s">
        <v>1406</v>
      </c>
      <c r="F819" s="177" t="s">
        <v>58</v>
      </c>
      <c r="G819" s="177" t="s">
        <v>58</v>
      </c>
      <c r="H819" s="267" t="s">
        <v>1409</v>
      </c>
      <c r="I819" s="180" t="s">
        <v>52</v>
      </c>
      <c r="J819" s="271">
        <v>0</v>
      </c>
      <c r="K819" s="177" t="s">
        <v>1369</v>
      </c>
      <c r="L819" s="180"/>
      <c r="M819" s="180"/>
      <c r="N819" s="180"/>
      <c r="O819" s="180"/>
      <c r="P819" s="216"/>
      <c r="Q819" s="216"/>
      <c r="R819" s="216"/>
      <c r="S819" s="216"/>
      <c r="T819" s="216"/>
      <c r="U819" s="216"/>
      <c r="V819" s="216"/>
      <c r="W819" s="216"/>
      <c r="X819" s="216"/>
      <c r="Y819" s="216"/>
      <c r="Z819" s="216"/>
      <c r="AA819" s="216"/>
      <c r="AB819" s="216"/>
      <c r="AC819" s="216"/>
      <c r="AD819" s="216"/>
      <c r="AE819" s="216"/>
      <c r="AF819" s="216"/>
      <c r="AG819" s="216"/>
      <c r="AH819" s="216"/>
      <c r="AI819" s="216"/>
    </row>
    <row r="820" spans="1:35" ht="14.25" customHeight="1">
      <c r="A820" s="216"/>
      <c r="B820" s="216"/>
      <c r="C820" s="267" t="s">
        <v>1115</v>
      </c>
      <c r="D820" s="177" t="s">
        <v>1376</v>
      </c>
      <c r="E820" s="265" t="s">
        <v>1407</v>
      </c>
      <c r="F820" s="177" t="s">
        <v>58</v>
      </c>
      <c r="G820" s="177" t="s">
        <v>58</v>
      </c>
      <c r="H820" s="267" t="s">
        <v>1409</v>
      </c>
      <c r="I820" s="180" t="s">
        <v>52</v>
      </c>
      <c r="J820" s="271">
        <v>0</v>
      </c>
      <c r="K820" s="177" t="s">
        <v>1369</v>
      </c>
      <c r="L820" s="180"/>
      <c r="M820" s="180"/>
      <c r="N820" s="180"/>
      <c r="O820" s="180"/>
      <c r="P820" s="216"/>
      <c r="Q820" s="216"/>
      <c r="R820" s="216"/>
      <c r="S820" s="216"/>
      <c r="T820" s="216"/>
      <c r="U820" s="216"/>
      <c r="V820" s="216"/>
      <c r="W820" s="216"/>
      <c r="X820" s="216"/>
      <c r="Y820" s="216"/>
      <c r="Z820" s="216"/>
      <c r="AA820" s="216"/>
      <c r="AB820" s="216"/>
      <c r="AC820" s="216"/>
      <c r="AD820" s="216"/>
      <c r="AE820" s="216"/>
      <c r="AF820" s="216"/>
      <c r="AG820" s="216"/>
      <c r="AH820" s="216"/>
      <c r="AI820" s="216"/>
    </row>
    <row r="821" spans="1:35" ht="30.95">
      <c r="C821" s="267" t="s">
        <v>1115</v>
      </c>
      <c r="D821" s="177" t="s">
        <v>1376</v>
      </c>
      <c r="E821" s="243" t="s">
        <v>1324</v>
      </c>
      <c r="F821" s="177" t="s">
        <v>58</v>
      </c>
      <c r="G821" s="177" t="s">
        <v>58</v>
      </c>
      <c r="H821" s="267" t="s">
        <v>1409</v>
      </c>
      <c r="I821" s="180" t="s">
        <v>52</v>
      </c>
      <c r="J821" s="271">
        <v>78750</v>
      </c>
      <c r="K821" s="177" t="s">
        <v>1369</v>
      </c>
    </row>
    <row r="822" spans="1:35" ht="30.95">
      <c r="C822" s="267" t="s">
        <v>1115</v>
      </c>
      <c r="D822" s="177" t="s">
        <v>1376</v>
      </c>
      <c r="E822" s="240" t="s">
        <v>1333</v>
      </c>
      <c r="F822" s="177" t="s">
        <v>58</v>
      </c>
      <c r="G822" s="177" t="s">
        <v>58</v>
      </c>
      <c r="H822" s="267" t="s">
        <v>1409</v>
      </c>
      <c r="I822" s="180" t="s">
        <v>52</v>
      </c>
      <c r="J822" s="271">
        <v>0</v>
      </c>
      <c r="K822" s="177" t="s">
        <v>1369</v>
      </c>
    </row>
    <row r="823" spans="1:35" ht="30.95">
      <c r="C823" s="267" t="s">
        <v>1115</v>
      </c>
      <c r="D823" s="177" t="s">
        <v>1376</v>
      </c>
      <c r="E823" s="243" t="s">
        <v>1336</v>
      </c>
      <c r="F823" s="177" t="s">
        <v>58</v>
      </c>
      <c r="G823" s="177" t="s">
        <v>58</v>
      </c>
      <c r="H823" s="267" t="s">
        <v>1409</v>
      </c>
      <c r="I823" s="180" t="s">
        <v>52</v>
      </c>
      <c r="J823" s="271">
        <v>0</v>
      </c>
      <c r="K823" s="177" t="s">
        <v>1369</v>
      </c>
    </row>
    <row r="824" spans="1:35" ht="14.25" customHeight="1">
      <c r="A824" s="216"/>
      <c r="B824" s="216"/>
      <c r="C824" s="267" t="s">
        <v>1115</v>
      </c>
      <c r="D824" s="177" t="s">
        <v>1383</v>
      </c>
      <c r="E824" s="240" t="s">
        <v>1337</v>
      </c>
      <c r="F824" s="177" t="s">
        <v>58</v>
      </c>
      <c r="G824" s="177" t="s">
        <v>58</v>
      </c>
      <c r="H824" s="267" t="s">
        <v>1409</v>
      </c>
      <c r="I824" s="180" t="s">
        <v>52</v>
      </c>
      <c r="J824" s="271">
        <v>0</v>
      </c>
      <c r="K824" s="177" t="s">
        <v>1369</v>
      </c>
      <c r="L824" s="180"/>
      <c r="M824" s="180"/>
      <c r="N824" s="180"/>
      <c r="O824" s="180"/>
      <c r="P824" s="216"/>
      <c r="Q824" s="216"/>
      <c r="R824" s="216"/>
      <c r="S824" s="216"/>
      <c r="T824" s="216"/>
      <c r="U824" s="216"/>
      <c r="V824" s="216"/>
      <c r="W824" s="216"/>
      <c r="X824" s="216"/>
      <c r="Y824" s="216"/>
      <c r="Z824" s="216"/>
      <c r="AA824" s="216"/>
      <c r="AB824" s="216"/>
      <c r="AC824" s="216"/>
      <c r="AD824" s="216"/>
      <c r="AE824" s="216"/>
      <c r="AF824" s="216"/>
      <c r="AG824" s="216"/>
      <c r="AH824" s="216"/>
      <c r="AI824" s="216"/>
    </row>
    <row r="825" spans="1:35" ht="14.25" customHeight="1">
      <c r="A825" s="216"/>
      <c r="B825" s="216"/>
      <c r="C825" s="267" t="s">
        <v>1115</v>
      </c>
      <c r="D825" s="177" t="s">
        <v>1383</v>
      </c>
      <c r="E825" s="243" t="s">
        <v>1340</v>
      </c>
      <c r="F825" s="177" t="s">
        <v>58</v>
      </c>
      <c r="G825" s="177" t="s">
        <v>58</v>
      </c>
      <c r="H825" s="267" t="s">
        <v>1409</v>
      </c>
      <c r="I825" s="180" t="s">
        <v>52</v>
      </c>
      <c r="J825" s="271">
        <v>0</v>
      </c>
      <c r="K825" s="177"/>
      <c r="L825" s="177"/>
      <c r="M825" s="177"/>
      <c r="N825" s="177"/>
      <c r="O825" s="177"/>
      <c r="P825" s="216"/>
      <c r="Q825" s="216"/>
      <c r="R825" s="216"/>
      <c r="S825" s="216"/>
      <c r="T825" s="216"/>
      <c r="U825" s="216"/>
      <c r="V825" s="216"/>
      <c r="W825" s="216"/>
      <c r="X825" s="216"/>
      <c r="Y825" s="216"/>
      <c r="Z825" s="216"/>
      <c r="AA825" s="216"/>
      <c r="AB825" s="216"/>
      <c r="AC825" s="216"/>
      <c r="AD825" s="216"/>
      <c r="AE825" s="216"/>
      <c r="AF825" s="216"/>
      <c r="AG825" s="216"/>
      <c r="AH825" s="216"/>
      <c r="AI825" s="216"/>
    </row>
    <row r="826" spans="1:35" ht="15.75" customHeight="1">
      <c r="A826" s="216"/>
      <c r="B826" s="216"/>
      <c r="C826" s="267" t="s">
        <v>1047</v>
      </c>
      <c r="D826" s="180" t="s">
        <v>1367</v>
      </c>
      <c r="E826" s="267" t="s">
        <v>1302</v>
      </c>
      <c r="F826" s="177" t="s">
        <v>58</v>
      </c>
      <c r="G826" s="177" t="s">
        <v>58</v>
      </c>
      <c r="H826" s="267" t="s">
        <v>1224</v>
      </c>
      <c r="I826" s="180" t="s">
        <v>52</v>
      </c>
      <c r="J826" s="266">
        <v>0</v>
      </c>
      <c r="K826" s="177" t="s">
        <v>1369</v>
      </c>
      <c r="L826" s="180"/>
      <c r="M826" s="180"/>
      <c r="N826" s="180"/>
      <c r="O826" s="180"/>
      <c r="P826" s="216"/>
      <c r="Q826" s="216"/>
      <c r="R826" s="216"/>
      <c r="S826" s="216"/>
      <c r="T826" s="216"/>
      <c r="U826" s="216"/>
      <c r="V826" s="216"/>
      <c r="W826" s="216"/>
      <c r="X826" s="216"/>
      <c r="Y826" s="216"/>
      <c r="Z826" s="216"/>
      <c r="AA826" s="216"/>
      <c r="AB826" s="216"/>
      <c r="AC826" s="216"/>
      <c r="AD826" s="216"/>
      <c r="AE826" s="216"/>
      <c r="AF826" s="216"/>
      <c r="AG826" s="216"/>
      <c r="AH826" s="216"/>
      <c r="AI826" s="216"/>
    </row>
    <row r="827" spans="1:35" ht="15.75" customHeight="1">
      <c r="A827" s="216"/>
      <c r="B827" s="216"/>
      <c r="C827" s="267" t="s">
        <v>1047</v>
      </c>
      <c r="D827" s="180" t="s">
        <v>1367</v>
      </c>
      <c r="E827" s="240" t="s">
        <v>1305</v>
      </c>
      <c r="F827" s="177" t="s">
        <v>58</v>
      </c>
      <c r="G827" s="177" t="s">
        <v>58</v>
      </c>
      <c r="H827" s="267" t="s">
        <v>1224</v>
      </c>
      <c r="I827" s="180" t="s">
        <v>52</v>
      </c>
      <c r="J827" s="266">
        <v>0</v>
      </c>
      <c r="K827" s="177" t="s">
        <v>1369</v>
      </c>
      <c r="L827" s="180"/>
      <c r="M827" s="180"/>
      <c r="N827" s="180"/>
      <c r="O827" s="180"/>
      <c r="P827" s="216"/>
      <c r="Q827" s="216"/>
      <c r="R827" s="216"/>
      <c r="S827" s="216"/>
      <c r="T827" s="216"/>
      <c r="U827" s="216"/>
      <c r="V827" s="216"/>
      <c r="W827" s="216"/>
      <c r="X827" s="216"/>
      <c r="Y827" s="216"/>
      <c r="Z827" s="216"/>
      <c r="AA827" s="216"/>
      <c r="AB827" s="216"/>
      <c r="AC827" s="216"/>
      <c r="AD827" s="216"/>
      <c r="AE827" s="216"/>
      <c r="AF827" s="216"/>
      <c r="AG827" s="216"/>
      <c r="AH827" s="216"/>
      <c r="AI827" s="216"/>
    </row>
    <row r="828" spans="1:35" ht="15.75" customHeight="1">
      <c r="A828" s="216"/>
      <c r="B828" s="216"/>
      <c r="C828" s="267" t="s">
        <v>1047</v>
      </c>
      <c r="D828" s="180" t="s">
        <v>1367</v>
      </c>
      <c r="E828" s="243" t="s">
        <v>1306</v>
      </c>
      <c r="F828" s="177" t="s">
        <v>58</v>
      </c>
      <c r="G828" s="177" t="s">
        <v>58</v>
      </c>
      <c r="H828" s="267" t="s">
        <v>1224</v>
      </c>
      <c r="I828" s="180" t="s">
        <v>52</v>
      </c>
      <c r="J828" s="266">
        <v>0</v>
      </c>
      <c r="K828" s="177" t="s">
        <v>1369</v>
      </c>
      <c r="L828" s="180"/>
      <c r="M828" s="180"/>
      <c r="N828" s="180"/>
      <c r="O828" s="180"/>
      <c r="P828" s="216"/>
      <c r="Q828" s="216"/>
      <c r="R828" s="216"/>
      <c r="S828" s="216"/>
      <c r="T828" s="216"/>
      <c r="U828" s="216"/>
      <c r="V828" s="216"/>
      <c r="W828" s="216"/>
      <c r="X828" s="216"/>
      <c r="Y828" s="216"/>
      <c r="Z828" s="216"/>
      <c r="AA828" s="216"/>
      <c r="AB828" s="216"/>
      <c r="AC828" s="216"/>
      <c r="AD828" s="216"/>
      <c r="AE828" s="216"/>
      <c r="AF828" s="216"/>
      <c r="AG828" s="216"/>
      <c r="AH828" s="216"/>
      <c r="AI828" s="216"/>
    </row>
    <row r="829" spans="1:35" ht="15.75" customHeight="1">
      <c r="A829" s="216"/>
      <c r="B829" s="216"/>
      <c r="C829" s="267" t="s">
        <v>1047</v>
      </c>
      <c r="D829" s="180" t="s">
        <v>1367</v>
      </c>
      <c r="E829" s="240" t="s">
        <v>1307</v>
      </c>
      <c r="F829" s="177" t="s">
        <v>58</v>
      </c>
      <c r="G829" s="177" t="s">
        <v>58</v>
      </c>
      <c r="H829" s="267" t="s">
        <v>1224</v>
      </c>
      <c r="I829" s="180" t="s">
        <v>52</v>
      </c>
      <c r="J829" s="266">
        <v>0</v>
      </c>
      <c r="K829" s="177" t="s">
        <v>1369</v>
      </c>
      <c r="L829" s="180"/>
      <c r="M829" s="180"/>
      <c r="N829" s="180"/>
      <c r="O829" s="180"/>
      <c r="P829" s="216"/>
      <c r="Q829" s="216"/>
      <c r="R829" s="216"/>
      <c r="S829" s="216"/>
      <c r="T829" s="216"/>
      <c r="U829" s="216"/>
      <c r="V829" s="216"/>
      <c r="W829" s="216"/>
      <c r="X829" s="216"/>
      <c r="Y829" s="216"/>
      <c r="Z829" s="216"/>
      <c r="AA829" s="216"/>
      <c r="AB829" s="216"/>
      <c r="AC829" s="216"/>
      <c r="AD829" s="216"/>
      <c r="AE829" s="216"/>
      <c r="AF829" s="216"/>
      <c r="AG829" s="216"/>
      <c r="AH829" s="216"/>
      <c r="AI829" s="216"/>
    </row>
    <row r="830" spans="1:35" ht="15.75" customHeight="1">
      <c r="A830" s="216"/>
      <c r="B830" s="216"/>
      <c r="C830" s="267" t="s">
        <v>1047</v>
      </c>
      <c r="D830" s="180" t="s">
        <v>1367</v>
      </c>
      <c r="E830" s="243" t="s">
        <v>1310</v>
      </c>
      <c r="F830" s="177" t="s">
        <v>58</v>
      </c>
      <c r="G830" s="177" t="s">
        <v>58</v>
      </c>
      <c r="H830" s="267" t="s">
        <v>1224</v>
      </c>
      <c r="I830" s="180" t="s">
        <v>52</v>
      </c>
      <c r="J830" s="266">
        <v>0</v>
      </c>
      <c r="K830" s="177" t="s">
        <v>1369</v>
      </c>
      <c r="L830" s="180"/>
      <c r="M830" s="180"/>
      <c r="N830" s="180"/>
      <c r="O830" s="180"/>
      <c r="P830" s="216"/>
      <c r="Q830" s="216"/>
      <c r="R830" s="216"/>
      <c r="S830" s="216"/>
      <c r="T830" s="216"/>
      <c r="U830" s="216"/>
      <c r="V830" s="216"/>
      <c r="W830" s="216"/>
      <c r="X830" s="216"/>
      <c r="Y830" s="216"/>
      <c r="Z830" s="216"/>
      <c r="AA830" s="216"/>
      <c r="AB830" s="216"/>
      <c r="AC830" s="216"/>
      <c r="AD830" s="216"/>
      <c r="AE830" s="216"/>
      <c r="AF830" s="216"/>
      <c r="AG830" s="216"/>
      <c r="AH830" s="216"/>
      <c r="AI830" s="216"/>
    </row>
    <row r="831" spans="1:35" ht="15.75" customHeight="1">
      <c r="A831" s="216"/>
      <c r="B831" s="216"/>
      <c r="C831" s="267" t="s">
        <v>1047</v>
      </c>
      <c r="D831" s="180" t="s">
        <v>1367</v>
      </c>
      <c r="E831" s="240" t="s">
        <v>1313</v>
      </c>
      <c r="F831" s="177" t="s">
        <v>58</v>
      </c>
      <c r="G831" s="177" t="s">
        <v>58</v>
      </c>
      <c r="H831" s="267" t="s">
        <v>1224</v>
      </c>
      <c r="I831" s="180" t="s">
        <v>52</v>
      </c>
      <c r="J831" s="266">
        <v>0</v>
      </c>
      <c r="K831" s="177" t="s">
        <v>1369</v>
      </c>
      <c r="L831" s="180"/>
      <c r="M831" s="180"/>
      <c r="N831" s="180"/>
      <c r="O831" s="180"/>
      <c r="P831" s="216"/>
      <c r="Q831" s="216"/>
      <c r="R831" s="216"/>
      <c r="S831" s="216"/>
      <c r="T831" s="216"/>
      <c r="U831" s="216"/>
      <c r="V831" s="216"/>
      <c r="W831" s="216"/>
      <c r="X831" s="216"/>
      <c r="Y831" s="216"/>
      <c r="Z831" s="216"/>
      <c r="AA831" s="216"/>
      <c r="AB831" s="216"/>
      <c r="AC831" s="216"/>
      <c r="AD831" s="216"/>
      <c r="AE831" s="216"/>
      <c r="AF831" s="216"/>
      <c r="AG831" s="216"/>
      <c r="AH831" s="216"/>
      <c r="AI831" s="216"/>
    </row>
    <row r="832" spans="1:35" ht="15.75" customHeight="1">
      <c r="A832" s="216"/>
      <c r="B832" s="216"/>
      <c r="C832" s="267" t="s">
        <v>1047</v>
      </c>
      <c r="D832" s="180" t="s">
        <v>1367</v>
      </c>
      <c r="E832" s="243" t="s">
        <v>1311</v>
      </c>
      <c r="F832" s="177" t="s">
        <v>58</v>
      </c>
      <c r="G832" s="177" t="s">
        <v>58</v>
      </c>
      <c r="H832" s="267" t="s">
        <v>1224</v>
      </c>
      <c r="I832" s="180" t="s">
        <v>52</v>
      </c>
      <c r="J832" s="266">
        <v>0</v>
      </c>
      <c r="K832" s="177" t="s">
        <v>1369</v>
      </c>
      <c r="L832" s="180"/>
      <c r="M832" s="180"/>
      <c r="N832" s="180"/>
      <c r="O832" s="180"/>
      <c r="P832" s="216"/>
      <c r="Q832" s="216"/>
      <c r="R832" s="216"/>
      <c r="S832" s="216"/>
      <c r="T832" s="216"/>
      <c r="U832" s="216"/>
      <c r="V832" s="216"/>
      <c r="W832" s="216"/>
      <c r="X832" s="216"/>
      <c r="Y832" s="216"/>
      <c r="Z832" s="216"/>
      <c r="AA832" s="216"/>
      <c r="AB832" s="216"/>
      <c r="AC832" s="216"/>
      <c r="AD832" s="216"/>
      <c r="AE832" s="216"/>
      <c r="AF832" s="216"/>
      <c r="AG832" s="216"/>
      <c r="AH832" s="216"/>
      <c r="AI832" s="216"/>
    </row>
    <row r="833" spans="1:35" ht="15.75" customHeight="1">
      <c r="A833" s="216"/>
      <c r="B833" s="216"/>
      <c r="C833" s="267" t="s">
        <v>1047</v>
      </c>
      <c r="D833" s="177" t="s">
        <v>1371</v>
      </c>
      <c r="E833" s="240" t="s">
        <v>1317</v>
      </c>
      <c r="F833" s="177" t="s">
        <v>58</v>
      </c>
      <c r="G833" s="177" t="s">
        <v>58</v>
      </c>
      <c r="H833" s="267" t="s">
        <v>1224</v>
      </c>
      <c r="I833" s="180" t="s">
        <v>52</v>
      </c>
      <c r="J833" s="266">
        <v>0</v>
      </c>
      <c r="K833" s="177" t="s">
        <v>1369</v>
      </c>
      <c r="L833" s="180"/>
      <c r="M833" s="180"/>
      <c r="N833" s="180"/>
      <c r="O833" s="180"/>
      <c r="P833" s="216"/>
      <c r="Q833" s="216"/>
      <c r="R833" s="216"/>
      <c r="S833" s="216"/>
      <c r="T833" s="216"/>
      <c r="U833" s="216"/>
      <c r="V833" s="216"/>
      <c r="W833" s="216"/>
      <c r="X833" s="216"/>
      <c r="Y833" s="216"/>
      <c r="Z833" s="216"/>
      <c r="AA833" s="216"/>
      <c r="AB833" s="216"/>
      <c r="AC833" s="216"/>
      <c r="AD833" s="216"/>
      <c r="AE833" s="216"/>
      <c r="AF833" s="216"/>
      <c r="AG833" s="216"/>
      <c r="AH833" s="216"/>
      <c r="AI833" s="216"/>
    </row>
    <row r="834" spans="1:35" ht="15.75" customHeight="1">
      <c r="A834" s="216"/>
      <c r="B834" s="216"/>
      <c r="C834" s="267" t="s">
        <v>1047</v>
      </c>
      <c r="D834" s="177" t="s">
        <v>1371</v>
      </c>
      <c r="E834" s="243" t="s">
        <v>1318</v>
      </c>
      <c r="F834" s="177" t="s">
        <v>58</v>
      </c>
      <c r="G834" s="177" t="s">
        <v>58</v>
      </c>
      <c r="H834" s="267" t="s">
        <v>1224</v>
      </c>
      <c r="I834" s="180" t="s">
        <v>52</v>
      </c>
      <c r="J834" s="266">
        <v>0</v>
      </c>
      <c r="K834" s="177" t="s">
        <v>1369</v>
      </c>
      <c r="L834" s="180"/>
      <c r="M834" s="180"/>
      <c r="N834" s="180"/>
      <c r="O834" s="180"/>
      <c r="P834" s="216"/>
      <c r="Q834" s="216"/>
      <c r="R834" s="216"/>
      <c r="S834" s="216"/>
      <c r="T834" s="216"/>
      <c r="U834" s="216"/>
      <c r="V834" s="216"/>
      <c r="W834" s="216"/>
      <c r="X834" s="216"/>
      <c r="Y834" s="216"/>
      <c r="Z834" s="216"/>
      <c r="AA834" s="216"/>
      <c r="AB834" s="216"/>
      <c r="AC834" s="216"/>
      <c r="AD834" s="216"/>
      <c r="AE834" s="216"/>
      <c r="AF834" s="216"/>
      <c r="AG834" s="216"/>
      <c r="AH834" s="216"/>
      <c r="AI834" s="216"/>
    </row>
    <row r="835" spans="1:35" ht="15.75" customHeight="1">
      <c r="A835" s="216"/>
      <c r="B835" s="216"/>
      <c r="C835" s="267" t="s">
        <v>1047</v>
      </c>
      <c r="D835" s="177" t="s">
        <v>1371</v>
      </c>
      <c r="E835" s="240" t="s">
        <v>1372</v>
      </c>
      <c r="F835" s="177" t="s">
        <v>58</v>
      </c>
      <c r="G835" s="177" t="s">
        <v>58</v>
      </c>
      <c r="H835" s="267" t="s">
        <v>1224</v>
      </c>
      <c r="I835" s="180" t="s">
        <v>52</v>
      </c>
      <c r="J835" s="266">
        <v>0</v>
      </c>
      <c r="K835" s="177" t="s">
        <v>1369</v>
      </c>
      <c r="L835" s="180"/>
      <c r="M835" s="180"/>
      <c r="N835" s="180"/>
      <c r="O835" s="180"/>
      <c r="P835" s="216"/>
      <c r="Q835" s="216"/>
      <c r="R835" s="216"/>
      <c r="S835" s="216"/>
      <c r="T835" s="216"/>
      <c r="U835" s="216"/>
      <c r="V835" s="216"/>
      <c r="W835" s="216"/>
      <c r="X835" s="216"/>
      <c r="Y835" s="216"/>
      <c r="Z835" s="216"/>
      <c r="AA835" s="216"/>
      <c r="AB835" s="216"/>
      <c r="AC835" s="216"/>
      <c r="AD835" s="216"/>
      <c r="AE835" s="216"/>
      <c r="AF835" s="216"/>
      <c r="AG835" s="216"/>
      <c r="AH835" s="216"/>
      <c r="AI835" s="216"/>
    </row>
    <row r="836" spans="1:35" ht="15.75" customHeight="1">
      <c r="A836" s="216"/>
      <c r="B836" s="216"/>
      <c r="C836" s="267" t="s">
        <v>1047</v>
      </c>
      <c r="D836" s="177" t="s">
        <v>1373</v>
      </c>
      <c r="E836" s="243" t="s">
        <v>1320</v>
      </c>
      <c r="F836" s="177" t="s">
        <v>58</v>
      </c>
      <c r="G836" s="177" t="s">
        <v>58</v>
      </c>
      <c r="H836" s="267" t="s">
        <v>1224</v>
      </c>
      <c r="I836" s="180" t="s">
        <v>52</v>
      </c>
      <c r="J836" s="266">
        <v>1238544.2</v>
      </c>
      <c r="K836" s="177" t="s">
        <v>1369</v>
      </c>
      <c r="L836" s="180"/>
      <c r="M836" s="180"/>
      <c r="N836" s="180"/>
      <c r="O836" s="180"/>
      <c r="P836" s="216"/>
      <c r="Q836" s="216"/>
      <c r="R836" s="216"/>
      <c r="S836" s="216"/>
      <c r="T836" s="216"/>
      <c r="U836" s="216"/>
      <c r="V836" s="216"/>
      <c r="W836" s="216"/>
      <c r="X836" s="216"/>
      <c r="Y836" s="216"/>
      <c r="Z836" s="216"/>
      <c r="AA836" s="216"/>
      <c r="AB836" s="216"/>
      <c r="AC836" s="216"/>
      <c r="AD836" s="216"/>
      <c r="AE836" s="216"/>
      <c r="AF836" s="216"/>
      <c r="AG836" s="216"/>
      <c r="AH836" s="216"/>
      <c r="AI836" s="216"/>
    </row>
    <row r="837" spans="1:35" ht="15.75" customHeight="1">
      <c r="A837" s="216"/>
      <c r="B837" s="216"/>
      <c r="C837" s="267" t="s">
        <v>1047</v>
      </c>
      <c r="D837" s="177" t="s">
        <v>1374</v>
      </c>
      <c r="E837" s="265" t="s">
        <v>1410</v>
      </c>
      <c r="F837" s="177" t="s">
        <v>58</v>
      </c>
      <c r="G837" s="177" t="s">
        <v>58</v>
      </c>
      <c r="H837" s="267" t="s">
        <v>1224</v>
      </c>
      <c r="I837" s="180" t="s">
        <v>52</v>
      </c>
      <c r="J837" s="266">
        <v>4630390.75</v>
      </c>
      <c r="K837" s="177" t="s">
        <v>1369</v>
      </c>
      <c r="L837" s="180"/>
      <c r="M837" s="180"/>
      <c r="N837" s="180"/>
      <c r="O837" s="180"/>
      <c r="P837" s="216"/>
      <c r="Q837" s="216"/>
      <c r="R837" s="216"/>
      <c r="S837" s="216"/>
      <c r="T837" s="216"/>
      <c r="U837" s="216"/>
      <c r="V837" s="216"/>
      <c r="W837" s="216"/>
      <c r="X837" s="216"/>
      <c r="Y837" s="216"/>
      <c r="Z837" s="216"/>
      <c r="AA837" s="216"/>
      <c r="AB837" s="216"/>
      <c r="AC837" s="216"/>
      <c r="AD837" s="216"/>
      <c r="AE837" s="216"/>
      <c r="AF837" s="216"/>
      <c r="AG837" s="216"/>
      <c r="AH837" s="216"/>
      <c r="AI837" s="216"/>
    </row>
    <row r="838" spans="1:35" ht="15.75" customHeight="1">
      <c r="A838" s="216"/>
      <c r="B838" s="216"/>
      <c r="C838" s="267" t="s">
        <v>1047</v>
      </c>
      <c r="D838" s="177" t="s">
        <v>1374</v>
      </c>
      <c r="E838" s="243" t="s">
        <v>1375</v>
      </c>
      <c r="F838" s="177" t="s">
        <v>58</v>
      </c>
      <c r="G838" s="177" t="s">
        <v>58</v>
      </c>
      <c r="H838" s="267" t="s">
        <v>1224</v>
      </c>
      <c r="I838" s="180" t="s">
        <v>52</v>
      </c>
      <c r="J838" s="266">
        <v>0</v>
      </c>
      <c r="K838" s="177" t="s">
        <v>1369</v>
      </c>
      <c r="L838" s="180"/>
      <c r="M838" s="180"/>
      <c r="N838" s="180"/>
      <c r="O838" s="180"/>
      <c r="P838" s="216"/>
      <c r="Q838" s="216"/>
      <c r="R838" s="216"/>
      <c r="S838" s="216"/>
      <c r="T838" s="216"/>
      <c r="U838" s="216"/>
      <c r="V838" s="216"/>
      <c r="W838" s="216"/>
      <c r="X838" s="216"/>
      <c r="Y838" s="216"/>
      <c r="Z838" s="216"/>
      <c r="AA838" s="216"/>
      <c r="AB838" s="216"/>
      <c r="AC838" s="216"/>
      <c r="AD838" s="216"/>
      <c r="AE838" s="216"/>
      <c r="AF838" s="216"/>
      <c r="AG838" s="216"/>
      <c r="AH838" s="216"/>
      <c r="AI838" s="216"/>
    </row>
    <row r="839" spans="1:35" ht="15.75" customHeight="1">
      <c r="A839" s="216"/>
      <c r="B839" s="216"/>
      <c r="C839" s="267" t="s">
        <v>1047</v>
      </c>
      <c r="D839" s="177" t="s">
        <v>1374</v>
      </c>
      <c r="E839" s="240" t="s">
        <v>1326</v>
      </c>
      <c r="F839" s="177" t="s">
        <v>58</v>
      </c>
      <c r="G839" s="177" t="s">
        <v>58</v>
      </c>
      <c r="H839" s="267" t="s">
        <v>1224</v>
      </c>
      <c r="I839" s="180" t="s">
        <v>52</v>
      </c>
      <c r="J839" s="266">
        <v>0</v>
      </c>
      <c r="K839" s="177" t="s">
        <v>1369</v>
      </c>
      <c r="L839" s="180"/>
      <c r="M839" s="180"/>
      <c r="N839" s="180"/>
      <c r="O839" s="180"/>
      <c r="P839" s="216"/>
      <c r="Q839" s="216"/>
      <c r="R839" s="216"/>
      <c r="S839" s="216"/>
      <c r="T839" s="216"/>
      <c r="U839" s="216"/>
      <c r="V839" s="216"/>
      <c r="W839" s="216"/>
      <c r="X839" s="216"/>
      <c r="Y839" s="216"/>
      <c r="Z839" s="216"/>
      <c r="AA839" s="216"/>
      <c r="AB839" s="216"/>
      <c r="AC839" s="216"/>
      <c r="AD839" s="216"/>
      <c r="AE839" s="216"/>
      <c r="AF839" s="216"/>
      <c r="AG839" s="216"/>
      <c r="AH839" s="216"/>
      <c r="AI839" s="216"/>
    </row>
    <row r="840" spans="1:35" ht="15.75" customHeight="1">
      <c r="A840" s="216"/>
      <c r="B840" s="216"/>
      <c r="C840" s="267" t="s">
        <v>1047</v>
      </c>
      <c r="D840" s="177" t="s">
        <v>1376</v>
      </c>
      <c r="E840" s="243" t="s">
        <v>1327</v>
      </c>
      <c r="F840" s="177" t="s">
        <v>58</v>
      </c>
      <c r="G840" s="177" t="s">
        <v>58</v>
      </c>
      <c r="H840" s="267" t="s">
        <v>1224</v>
      </c>
      <c r="I840" s="180" t="s">
        <v>52</v>
      </c>
      <c r="J840" s="266">
        <v>0</v>
      </c>
      <c r="K840" s="177" t="s">
        <v>1369</v>
      </c>
      <c r="L840" s="180"/>
      <c r="M840" s="180"/>
      <c r="N840" s="180"/>
      <c r="O840" s="180"/>
      <c r="P840" s="216"/>
      <c r="Q840" s="216"/>
      <c r="R840" s="216"/>
      <c r="S840" s="216"/>
      <c r="T840" s="216"/>
      <c r="U840" s="216"/>
      <c r="V840" s="216"/>
      <c r="W840" s="216"/>
      <c r="X840" s="216"/>
      <c r="Y840" s="216"/>
      <c r="Z840" s="216"/>
      <c r="AA840" s="216"/>
      <c r="AB840" s="216"/>
      <c r="AC840" s="216"/>
      <c r="AD840" s="216"/>
      <c r="AE840" s="216"/>
      <c r="AF840" s="216"/>
      <c r="AG840" s="216"/>
      <c r="AH840" s="216"/>
      <c r="AI840" s="216"/>
    </row>
    <row r="841" spans="1:35" ht="15.75" customHeight="1">
      <c r="A841" s="216"/>
      <c r="B841" s="216"/>
      <c r="C841" s="267" t="s">
        <v>1047</v>
      </c>
      <c r="D841" s="177" t="s">
        <v>1376</v>
      </c>
      <c r="E841" s="265" t="s">
        <v>1329</v>
      </c>
      <c r="F841" s="177" t="s">
        <v>58</v>
      </c>
      <c r="G841" s="177" t="s">
        <v>58</v>
      </c>
      <c r="H841" s="267" t="s">
        <v>1224</v>
      </c>
      <c r="I841" s="180" t="s">
        <v>52</v>
      </c>
      <c r="J841" s="266">
        <v>2627157.17</v>
      </c>
      <c r="K841" s="177" t="s">
        <v>1369</v>
      </c>
      <c r="L841" s="180"/>
      <c r="M841" s="180"/>
      <c r="N841" s="180"/>
      <c r="O841" s="180"/>
      <c r="P841" s="216"/>
      <c r="Q841" s="216"/>
      <c r="R841" s="216"/>
      <c r="S841" s="216"/>
      <c r="T841" s="216"/>
      <c r="U841" s="216"/>
      <c r="V841" s="216"/>
      <c r="W841" s="216"/>
      <c r="X841" s="216"/>
      <c r="Y841" s="216"/>
      <c r="Z841" s="216"/>
      <c r="AA841" s="216"/>
      <c r="AB841" s="216"/>
      <c r="AC841" s="216"/>
      <c r="AD841" s="216"/>
      <c r="AE841" s="216"/>
      <c r="AF841" s="216"/>
      <c r="AG841" s="216"/>
      <c r="AH841" s="216"/>
      <c r="AI841" s="216"/>
    </row>
    <row r="842" spans="1:35" ht="15.75" customHeight="1">
      <c r="A842" s="216"/>
      <c r="B842" s="216"/>
      <c r="C842" s="267" t="s">
        <v>1047</v>
      </c>
      <c r="D842" s="177" t="s">
        <v>1376</v>
      </c>
      <c r="E842" s="267" t="s">
        <v>1406</v>
      </c>
      <c r="F842" s="177" t="s">
        <v>58</v>
      </c>
      <c r="G842" s="177" t="s">
        <v>58</v>
      </c>
      <c r="H842" s="267" t="s">
        <v>1224</v>
      </c>
      <c r="I842" s="180" t="s">
        <v>52</v>
      </c>
      <c r="J842" s="266">
        <v>0</v>
      </c>
      <c r="K842" s="177" t="s">
        <v>1369</v>
      </c>
      <c r="L842" s="180"/>
      <c r="M842" s="180"/>
      <c r="N842" s="180"/>
      <c r="O842" s="180"/>
      <c r="P842" s="216"/>
      <c r="Q842" s="216"/>
      <c r="R842" s="216"/>
      <c r="S842" s="216"/>
      <c r="T842" s="216"/>
      <c r="U842" s="216"/>
      <c r="V842" s="216"/>
      <c r="W842" s="216"/>
      <c r="X842" s="216"/>
      <c r="Y842" s="216"/>
      <c r="Z842" s="216"/>
      <c r="AA842" s="216"/>
      <c r="AB842" s="216"/>
      <c r="AC842" s="216"/>
      <c r="AD842" s="216"/>
      <c r="AE842" s="216"/>
      <c r="AF842" s="216"/>
      <c r="AG842" s="216"/>
      <c r="AH842" s="216"/>
      <c r="AI842" s="216"/>
    </row>
    <row r="843" spans="1:35" ht="15.75" customHeight="1">
      <c r="A843" s="216"/>
      <c r="B843" s="216"/>
      <c r="C843" s="267" t="s">
        <v>1047</v>
      </c>
      <c r="D843" s="177" t="s">
        <v>1376</v>
      </c>
      <c r="E843" s="265" t="s">
        <v>1407</v>
      </c>
      <c r="F843" s="177" t="s">
        <v>58</v>
      </c>
      <c r="G843" s="177" t="s">
        <v>58</v>
      </c>
      <c r="H843" s="267" t="s">
        <v>1224</v>
      </c>
      <c r="I843" s="180" t="s">
        <v>52</v>
      </c>
      <c r="J843" s="266">
        <v>0</v>
      </c>
      <c r="K843" s="177" t="s">
        <v>1369</v>
      </c>
      <c r="L843" s="180"/>
      <c r="M843" s="180"/>
      <c r="N843" s="180"/>
      <c r="O843" s="180"/>
      <c r="P843" s="216"/>
      <c r="Q843" s="216"/>
      <c r="R843" s="216"/>
      <c r="S843" s="216"/>
      <c r="T843" s="216"/>
      <c r="U843" s="216"/>
      <c r="V843" s="216"/>
      <c r="W843" s="216"/>
      <c r="X843" s="216"/>
      <c r="Y843" s="216"/>
      <c r="Z843" s="216"/>
      <c r="AA843" s="216"/>
      <c r="AB843" s="216"/>
      <c r="AC843" s="216"/>
      <c r="AD843" s="216"/>
      <c r="AE843" s="216"/>
      <c r="AF843" s="216"/>
      <c r="AG843" s="216"/>
      <c r="AH843" s="216"/>
      <c r="AI843" s="216"/>
    </row>
    <row r="844" spans="1:35" ht="30.95">
      <c r="C844" s="267" t="s">
        <v>1047</v>
      </c>
      <c r="D844" s="177" t="s">
        <v>1376</v>
      </c>
      <c r="E844" s="243" t="s">
        <v>1324</v>
      </c>
      <c r="F844" s="177" t="s">
        <v>58</v>
      </c>
      <c r="G844" s="177" t="s">
        <v>58</v>
      </c>
      <c r="H844" s="267" t="s">
        <v>1224</v>
      </c>
      <c r="I844" s="180" t="s">
        <v>52</v>
      </c>
      <c r="J844" s="266">
        <v>0</v>
      </c>
      <c r="K844" s="177" t="s">
        <v>1369</v>
      </c>
    </row>
    <row r="845" spans="1:35" ht="30.95">
      <c r="C845" s="267" t="s">
        <v>1047</v>
      </c>
      <c r="D845" s="177" t="s">
        <v>1376</v>
      </c>
      <c r="E845" s="240" t="s">
        <v>1333</v>
      </c>
      <c r="F845" s="177" t="s">
        <v>58</v>
      </c>
      <c r="G845" s="177" t="s">
        <v>58</v>
      </c>
      <c r="H845" s="267" t="s">
        <v>1224</v>
      </c>
      <c r="I845" s="180" t="s">
        <v>52</v>
      </c>
      <c r="J845" s="266">
        <v>15900</v>
      </c>
      <c r="K845" s="177" t="s">
        <v>1369</v>
      </c>
    </row>
    <row r="846" spans="1:35" ht="30.95">
      <c r="C846" s="267" t="s">
        <v>1047</v>
      </c>
      <c r="D846" s="177" t="s">
        <v>1376</v>
      </c>
      <c r="E846" s="243" t="s">
        <v>1336</v>
      </c>
      <c r="F846" s="177" t="s">
        <v>58</v>
      </c>
      <c r="G846" s="177" t="s">
        <v>58</v>
      </c>
      <c r="H846" s="267" t="s">
        <v>1224</v>
      </c>
      <c r="I846" s="180" t="s">
        <v>52</v>
      </c>
      <c r="J846" s="266">
        <v>0</v>
      </c>
      <c r="K846" s="177" t="s">
        <v>1369</v>
      </c>
    </row>
    <row r="847" spans="1:35" ht="30.95">
      <c r="C847" s="267" t="s">
        <v>1047</v>
      </c>
      <c r="D847" s="177" t="s">
        <v>1376</v>
      </c>
      <c r="E847" s="240" t="s">
        <v>1337</v>
      </c>
      <c r="F847" s="177" t="s">
        <v>58</v>
      </c>
      <c r="G847" s="177" t="s">
        <v>58</v>
      </c>
      <c r="H847" s="267" t="s">
        <v>1224</v>
      </c>
      <c r="I847" s="180" t="s">
        <v>52</v>
      </c>
      <c r="J847" s="266">
        <v>0</v>
      </c>
      <c r="K847" s="177" t="s">
        <v>1369</v>
      </c>
    </row>
    <row r="848" spans="1:35" ht="30.95">
      <c r="C848" s="267" t="s">
        <v>1047</v>
      </c>
      <c r="D848" s="177" t="s">
        <v>1376</v>
      </c>
      <c r="E848" s="243" t="s">
        <v>1340</v>
      </c>
      <c r="F848" s="177" t="s">
        <v>58</v>
      </c>
      <c r="G848" s="177" t="s">
        <v>58</v>
      </c>
      <c r="H848" s="267" t="s">
        <v>1224</v>
      </c>
      <c r="I848" s="180" t="s">
        <v>52</v>
      </c>
      <c r="J848" s="266">
        <v>0</v>
      </c>
      <c r="K848" s="177" t="s">
        <v>1369</v>
      </c>
    </row>
    <row r="849" spans="1:35" ht="14.25" customHeight="1">
      <c r="A849" s="216"/>
      <c r="B849" s="216"/>
      <c r="C849" s="265" t="s">
        <v>1117</v>
      </c>
      <c r="D849" s="177" t="s">
        <v>1367</v>
      </c>
      <c r="E849" s="265" t="s">
        <v>1396</v>
      </c>
      <c r="F849" s="177" t="s">
        <v>58</v>
      </c>
      <c r="G849" s="177" t="s">
        <v>58</v>
      </c>
      <c r="H849" s="267" t="s">
        <v>1224</v>
      </c>
      <c r="I849" s="180" t="s">
        <v>52</v>
      </c>
      <c r="J849" s="266">
        <v>720911.91</v>
      </c>
      <c r="K849" s="177" t="s">
        <v>1369</v>
      </c>
      <c r="L849" s="177"/>
      <c r="M849" s="177"/>
      <c r="N849" s="177"/>
      <c r="O849" s="177"/>
      <c r="P849" s="216"/>
      <c r="Q849" s="216"/>
      <c r="R849" s="216"/>
      <c r="S849" s="216"/>
      <c r="T849" s="216"/>
      <c r="U849" s="216"/>
      <c r="V849" s="216"/>
      <c r="W849" s="216"/>
      <c r="X849" s="216"/>
      <c r="Y849" s="216"/>
      <c r="Z849" s="216"/>
      <c r="AA849" s="216"/>
      <c r="AB849" s="216"/>
      <c r="AC849" s="216"/>
      <c r="AD849" s="216"/>
      <c r="AE849" s="216"/>
      <c r="AF849" s="216"/>
      <c r="AG849" s="216"/>
      <c r="AH849" s="216"/>
      <c r="AI849" s="216"/>
    </row>
    <row r="850" spans="1:35" ht="14.25" customHeight="1">
      <c r="A850" s="273"/>
      <c r="B850" s="273"/>
      <c r="C850" s="267" t="s">
        <v>1117</v>
      </c>
      <c r="D850" s="180" t="s">
        <v>1367</v>
      </c>
      <c r="E850" s="267" t="s">
        <v>1302</v>
      </c>
      <c r="F850" s="177" t="s">
        <v>58</v>
      </c>
      <c r="G850" s="177" t="s">
        <v>58</v>
      </c>
      <c r="H850" s="267" t="s">
        <v>1275</v>
      </c>
      <c r="I850" s="180" t="s">
        <v>52</v>
      </c>
      <c r="J850" s="271">
        <v>7915442</v>
      </c>
      <c r="K850" s="177" t="s">
        <v>1369</v>
      </c>
      <c r="L850" s="180"/>
      <c r="M850" s="180"/>
      <c r="N850" s="180"/>
      <c r="O850" s="180"/>
      <c r="P850" s="273"/>
      <c r="Q850" s="273"/>
      <c r="R850" s="273"/>
      <c r="S850" s="273"/>
      <c r="T850" s="273"/>
      <c r="U850" s="273"/>
      <c r="V850" s="273"/>
      <c r="W850" s="273"/>
      <c r="X850" s="273"/>
      <c r="Y850" s="273"/>
      <c r="Z850" s="273"/>
      <c r="AA850" s="273"/>
      <c r="AB850" s="273"/>
      <c r="AC850" s="273"/>
      <c r="AD850" s="273"/>
      <c r="AE850" s="273"/>
      <c r="AF850" s="273"/>
      <c r="AG850" s="273"/>
      <c r="AH850" s="273"/>
      <c r="AI850" s="273"/>
    </row>
    <row r="851" spans="1:35" ht="14.25" customHeight="1">
      <c r="A851" s="273"/>
      <c r="B851" s="273"/>
      <c r="C851" s="267" t="s">
        <v>1117</v>
      </c>
      <c r="D851" s="180" t="s">
        <v>1367</v>
      </c>
      <c r="E851" s="240" t="s">
        <v>1306</v>
      </c>
      <c r="F851" s="177" t="s">
        <v>58</v>
      </c>
      <c r="G851" s="177" t="s">
        <v>58</v>
      </c>
      <c r="H851" s="267" t="s">
        <v>1275</v>
      </c>
      <c r="I851" s="180" t="s">
        <v>52</v>
      </c>
      <c r="J851" s="266">
        <v>0</v>
      </c>
      <c r="K851" s="177" t="s">
        <v>1369</v>
      </c>
      <c r="L851" s="177"/>
      <c r="M851" s="177"/>
      <c r="N851" s="177"/>
      <c r="O851" s="177"/>
      <c r="P851" s="273"/>
      <c r="Q851" s="273"/>
      <c r="R851" s="273"/>
      <c r="S851" s="273"/>
      <c r="T851" s="273"/>
      <c r="U851" s="273"/>
      <c r="V851" s="273"/>
      <c r="W851" s="273"/>
      <c r="X851" s="273"/>
      <c r="Y851" s="273"/>
      <c r="Z851" s="273"/>
      <c r="AA851" s="273"/>
      <c r="AB851" s="273"/>
      <c r="AC851" s="273"/>
      <c r="AD851" s="273"/>
      <c r="AE851" s="273"/>
      <c r="AF851" s="273"/>
      <c r="AG851" s="273"/>
      <c r="AH851" s="273"/>
      <c r="AI851" s="273"/>
    </row>
    <row r="852" spans="1:35" ht="14.25" customHeight="1">
      <c r="A852" s="273"/>
      <c r="B852" s="273"/>
      <c r="C852" s="267" t="s">
        <v>1117</v>
      </c>
      <c r="D852" s="180" t="s">
        <v>1367</v>
      </c>
      <c r="E852" s="243" t="s">
        <v>1307</v>
      </c>
      <c r="F852" s="177" t="s">
        <v>58</v>
      </c>
      <c r="G852" s="177" t="s">
        <v>58</v>
      </c>
      <c r="H852" s="267" t="s">
        <v>1275</v>
      </c>
      <c r="I852" s="180" t="s">
        <v>52</v>
      </c>
      <c r="J852" s="266">
        <v>0</v>
      </c>
      <c r="K852" s="177" t="s">
        <v>1369</v>
      </c>
      <c r="L852" s="177"/>
      <c r="M852" s="177"/>
      <c r="N852" s="177"/>
      <c r="O852" s="177"/>
      <c r="P852" s="273"/>
      <c r="Q852" s="273"/>
      <c r="R852" s="273"/>
      <c r="S852" s="273"/>
      <c r="T852" s="273"/>
      <c r="U852" s="273"/>
      <c r="V852" s="273"/>
      <c r="W852" s="273"/>
      <c r="X852" s="273"/>
      <c r="Y852" s="273"/>
      <c r="Z852" s="273"/>
      <c r="AA852" s="273"/>
      <c r="AB852" s="273"/>
      <c r="AC852" s="273"/>
      <c r="AD852" s="273"/>
      <c r="AE852" s="273"/>
      <c r="AF852" s="273"/>
      <c r="AG852" s="273"/>
      <c r="AH852" s="273"/>
      <c r="AI852" s="273"/>
    </row>
    <row r="853" spans="1:35" ht="14.25" customHeight="1">
      <c r="A853" s="273"/>
      <c r="B853" s="273"/>
      <c r="C853" s="267" t="s">
        <v>1117</v>
      </c>
      <c r="D853" s="180" t="s">
        <v>1367</v>
      </c>
      <c r="E853" s="240" t="s">
        <v>1310</v>
      </c>
      <c r="F853" s="177" t="s">
        <v>58</v>
      </c>
      <c r="G853" s="177" t="s">
        <v>58</v>
      </c>
      <c r="H853" s="267" t="s">
        <v>1275</v>
      </c>
      <c r="I853" s="180" t="s">
        <v>52</v>
      </c>
      <c r="J853" s="266">
        <v>0</v>
      </c>
      <c r="K853" s="177" t="s">
        <v>1369</v>
      </c>
      <c r="L853" s="177"/>
      <c r="M853" s="177"/>
      <c r="N853" s="177"/>
      <c r="O853" s="177"/>
      <c r="P853" s="273"/>
      <c r="Q853" s="273"/>
      <c r="R853" s="273"/>
      <c r="S853" s="273"/>
      <c r="T853" s="273"/>
      <c r="U853" s="273"/>
      <c r="V853" s="273"/>
      <c r="W853" s="273"/>
      <c r="X853" s="273"/>
      <c r="Y853" s="273"/>
      <c r="Z853" s="273"/>
      <c r="AA853" s="273"/>
      <c r="AB853" s="273"/>
      <c r="AC853" s="273"/>
      <c r="AD853" s="273"/>
      <c r="AE853" s="273"/>
      <c r="AF853" s="273"/>
      <c r="AG853" s="273"/>
      <c r="AH853" s="273"/>
      <c r="AI853" s="273"/>
    </row>
    <row r="854" spans="1:35" ht="14.25" customHeight="1">
      <c r="A854" s="273"/>
      <c r="B854" s="273"/>
      <c r="C854" s="267" t="s">
        <v>1117</v>
      </c>
      <c r="D854" s="180" t="s">
        <v>1367</v>
      </c>
      <c r="E854" s="243" t="s">
        <v>1313</v>
      </c>
      <c r="F854" s="177" t="s">
        <v>58</v>
      </c>
      <c r="G854" s="177" t="s">
        <v>58</v>
      </c>
      <c r="H854" s="267" t="s">
        <v>1275</v>
      </c>
      <c r="I854" s="180" t="s">
        <v>52</v>
      </c>
      <c r="J854" s="266">
        <v>0</v>
      </c>
      <c r="K854" s="177" t="s">
        <v>1369</v>
      </c>
      <c r="L854" s="177"/>
      <c r="M854" s="177"/>
      <c r="N854" s="177"/>
      <c r="O854" s="177"/>
      <c r="P854" s="273"/>
      <c r="Q854" s="273"/>
      <c r="R854" s="273"/>
      <c r="S854" s="273"/>
      <c r="T854" s="273"/>
      <c r="U854" s="273"/>
      <c r="V854" s="273"/>
      <c r="W854" s="273"/>
      <c r="X854" s="273"/>
      <c r="Y854" s="273"/>
      <c r="Z854" s="273"/>
      <c r="AA854" s="273"/>
      <c r="AB854" s="273"/>
      <c r="AC854" s="273"/>
      <c r="AD854" s="273"/>
      <c r="AE854" s="273"/>
      <c r="AF854" s="273"/>
      <c r="AG854" s="273"/>
      <c r="AH854" s="273"/>
      <c r="AI854" s="273"/>
    </row>
    <row r="855" spans="1:35" ht="14.25" customHeight="1">
      <c r="A855" s="273"/>
      <c r="B855" s="273"/>
      <c r="C855" s="265" t="s">
        <v>1117</v>
      </c>
      <c r="D855" s="177" t="s">
        <v>1367</v>
      </c>
      <c r="E855" s="240" t="s">
        <v>1311</v>
      </c>
      <c r="F855" s="177" t="s">
        <v>58</v>
      </c>
      <c r="G855" s="177" t="s">
        <v>58</v>
      </c>
      <c r="H855" s="265" t="s">
        <v>1275</v>
      </c>
      <c r="I855" s="177" t="s">
        <v>52</v>
      </c>
      <c r="J855" s="269">
        <v>244847.07</v>
      </c>
      <c r="K855" s="177" t="s">
        <v>1369</v>
      </c>
      <c r="L855" s="177"/>
      <c r="M855" s="177"/>
      <c r="N855" s="177"/>
      <c r="O855" s="177"/>
      <c r="P855" s="273"/>
      <c r="Q855" s="273"/>
      <c r="R855" s="273"/>
      <c r="S855" s="273"/>
      <c r="T855" s="273"/>
      <c r="U855" s="273"/>
      <c r="V855" s="273"/>
      <c r="W855" s="273"/>
      <c r="X855" s="273"/>
      <c r="Y855" s="273"/>
      <c r="Z855" s="273"/>
      <c r="AA855" s="273"/>
      <c r="AB855" s="273"/>
      <c r="AC855" s="273"/>
      <c r="AD855" s="273"/>
      <c r="AE855" s="273"/>
      <c r="AF855" s="273"/>
      <c r="AG855" s="273"/>
      <c r="AH855" s="273"/>
      <c r="AI855" s="273"/>
    </row>
    <row r="856" spans="1:35" ht="14.25" customHeight="1">
      <c r="A856" s="273"/>
      <c r="B856" s="273"/>
      <c r="C856" s="265" t="s">
        <v>1117</v>
      </c>
      <c r="D856" s="177" t="s">
        <v>1371</v>
      </c>
      <c r="E856" s="243" t="s">
        <v>1317</v>
      </c>
      <c r="F856" s="177" t="s">
        <v>58</v>
      </c>
      <c r="G856" s="177" t="s">
        <v>58</v>
      </c>
      <c r="H856" s="265" t="s">
        <v>1275</v>
      </c>
      <c r="I856" s="177" t="s">
        <v>52</v>
      </c>
      <c r="J856" s="266">
        <v>0</v>
      </c>
      <c r="K856" s="177" t="s">
        <v>1369</v>
      </c>
      <c r="L856" s="273"/>
      <c r="M856" s="273"/>
      <c r="N856" s="273"/>
      <c r="O856" s="273"/>
      <c r="P856" s="273"/>
      <c r="Q856" s="273"/>
      <c r="R856" s="273"/>
      <c r="S856" s="273"/>
      <c r="T856" s="273"/>
      <c r="U856" s="273"/>
      <c r="V856" s="273"/>
      <c r="W856" s="273"/>
      <c r="X856" s="273"/>
      <c r="Y856" s="273"/>
      <c r="Z856" s="273"/>
      <c r="AA856" s="273"/>
      <c r="AB856" s="273"/>
      <c r="AC856" s="273"/>
      <c r="AD856" s="273"/>
      <c r="AE856" s="273"/>
      <c r="AF856" s="273"/>
      <c r="AG856" s="273"/>
      <c r="AH856" s="273"/>
      <c r="AI856" s="273"/>
    </row>
    <row r="857" spans="1:35" ht="14.25" customHeight="1">
      <c r="A857" s="273"/>
      <c r="B857" s="273"/>
      <c r="C857" s="265" t="s">
        <v>1117</v>
      </c>
      <c r="D857" s="177" t="s">
        <v>1371</v>
      </c>
      <c r="E857" s="240" t="s">
        <v>1318</v>
      </c>
      <c r="F857" s="177" t="s">
        <v>58</v>
      </c>
      <c r="G857" s="177" t="s">
        <v>58</v>
      </c>
      <c r="H857" s="265" t="s">
        <v>1275</v>
      </c>
      <c r="I857" s="177" t="s">
        <v>52</v>
      </c>
      <c r="J857" s="266">
        <v>0</v>
      </c>
      <c r="K857" s="177" t="s">
        <v>1369</v>
      </c>
      <c r="L857" s="273"/>
      <c r="M857" s="273"/>
      <c r="N857" s="273"/>
      <c r="O857" s="273"/>
      <c r="P857" s="273"/>
      <c r="Q857" s="273"/>
      <c r="R857" s="273"/>
      <c r="S857" s="273"/>
      <c r="T857" s="273"/>
      <c r="U857" s="273"/>
      <c r="V857" s="273"/>
      <c r="W857" s="273"/>
      <c r="X857" s="273"/>
      <c r="Y857" s="273"/>
      <c r="Z857" s="273"/>
      <c r="AA857" s="273"/>
      <c r="AB857" s="273"/>
      <c r="AC857" s="273"/>
      <c r="AD857" s="273"/>
      <c r="AE857" s="273"/>
      <c r="AF857" s="273"/>
      <c r="AG857" s="273"/>
      <c r="AH857" s="273"/>
      <c r="AI857" s="273"/>
    </row>
    <row r="858" spans="1:35" ht="14.25" customHeight="1">
      <c r="A858" s="273"/>
      <c r="B858" s="273"/>
      <c r="C858" s="265" t="s">
        <v>1117</v>
      </c>
      <c r="D858" s="177" t="s">
        <v>1371</v>
      </c>
      <c r="E858" s="243" t="s">
        <v>1372</v>
      </c>
      <c r="F858" s="177" t="s">
        <v>58</v>
      </c>
      <c r="G858" s="177" t="s">
        <v>58</v>
      </c>
      <c r="H858" s="265" t="s">
        <v>1275</v>
      </c>
      <c r="I858" s="177" t="s">
        <v>52</v>
      </c>
      <c r="J858" s="266">
        <v>0</v>
      </c>
      <c r="K858" s="177" t="s">
        <v>1369</v>
      </c>
      <c r="L858" s="273"/>
      <c r="M858" s="273"/>
      <c r="N858" s="273"/>
      <c r="O858" s="273"/>
      <c r="P858" s="273"/>
      <c r="Q858" s="273"/>
      <c r="R858" s="273"/>
      <c r="S858" s="273"/>
      <c r="T858" s="273"/>
      <c r="U858" s="273"/>
      <c r="V858" s="273"/>
      <c r="W858" s="273"/>
      <c r="X858" s="273"/>
      <c r="Y858" s="273"/>
      <c r="Z858" s="273"/>
      <c r="AA858" s="273"/>
      <c r="AB858" s="273"/>
      <c r="AC858" s="273"/>
      <c r="AD858" s="273"/>
      <c r="AE858" s="273"/>
      <c r="AF858" s="273"/>
      <c r="AG858" s="273"/>
      <c r="AH858" s="273"/>
      <c r="AI858" s="273"/>
    </row>
    <row r="859" spans="1:35" ht="14.25" customHeight="1">
      <c r="A859" s="273"/>
      <c r="B859" s="273"/>
      <c r="C859" s="265" t="s">
        <v>1117</v>
      </c>
      <c r="D859" s="177" t="s">
        <v>1373</v>
      </c>
      <c r="E859" s="240" t="s">
        <v>1320</v>
      </c>
      <c r="F859" s="177" t="s">
        <v>58</v>
      </c>
      <c r="G859" s="177" t="s">
        <v>58</v>
      </c>
      <c r="H859" s="265" t="s">
        <v>1275</v>
      </c>
      <c r="I859" s="177" t="s">
        <v>52</v>
      </c>
      <c r="J859" s="266">
        <v>0</v>
      </c>
      <c r="K859" s="177" t="s">
        <v>1369</v>
      </c>
      <c r="L859" s="273"/>
      <c r="M859" s="273"/>
      <c r="N859" s="273"/>
      <c r="O859" s="273"/>
      <c r="P859" s="273"/>
      <c r="Q859" s="273"/>
      <c r="R859" s="273"/>
      <c r="S859" s="273"/>
      <c r="T859" s="273"/>
      <c r="U859" s="273"/>
      <c r="V859" s="273"/>
      <c r="W859" s="273"/>
      <c r="X859" s="273"/>
      <c r="Y859" s="273"/>
      <c r="Z859" s="273"/>
      <c r="AA859" s="273"/>
      <c r="AB859" s="273"/>
      <c r="AC859" s="273"/>
      <c r="AD859" s="273"/>
      <c r="AE859" s="273"/>
      <c r="AF859" s="273"/>
      <c r="AG859" s="273"/>
      <c r="AH859" s="273"/>
      <c r="AI859" s="273"/>
    </row>
    <row r="860" spans="1:35" ht="14.25" customHeight="1">
      <c r="A860" s="273"/>
      <c r="B860" s="273"/>
      <c r="C860" s="265" t="s">
        <v>1117</v>
      </c>
      <c r="D860" s="177" t="s">
        <v>1374</v>
      </c>
      <c r="E860" s="265" t="s">
        <v>1410</v>
      </c>
      <c r="F860" s="177" t="s">
        <v>58</v>
      </c>
      <c r="G860" s="177" t="s">
        <v>58</v>
      </c>
      <c r="H860" s="265" t="s">
        <v>1275</v>
      </c>
      <c r="I860" s="177" t="s">
        <v>52</v>
      </c>
      <c r="J860" s="261">
        <v>0</v>
      </c>
      <c r="K860" s="177" t="s">
        <v>1369</v>
      </c>
      <c r="L860" s="273"/>
      <c r="M860" s="273"/>
      <c r="N860" s="273"/>
      <c r="O860" s="273"/>
      <c r="P860" s="273"/>
      <c r="Q860" s="273"/>
      <c r="R860" s="273"/>
      <c r="S860" s="273"/>
      <c r="T860" s="273"/>
      <c r="U860" s="273"/>
      <c r="V860" s="273"/>
      <c r="W860" s="273"/>
      <c r="X860" s="273"/>
      <c r="Y860" s="273"/>
      <c r="Z860" s="273"/>
      <c r="AA860" s="273"/>
      <c r="AB860" s="273"/>
      <c r="AC860" s="273"/>
      <c r="AD860" s="273"/>
      <c r="AE860" s="273"/>
      <c r="AF860" s="273"/>
      <c r="AG860" s="273"/>
      <c r="AH860" s="273"/>
      <c r="AI860" s="273"/>
    </row>
    <row r="861" spans="1:35" ht="14.25" customHeight="1">
      <c r="A861" s="273"/>
      <c r="B861" s="273"/>
      <c r="C861" s="265" t="s">
        <v>1117</v>
      </c>
      <c r="D861" s="177" t="s">
        <v>1374</v>
      </c>
      <c r="E861" s="240" t="s">
        <v>1375</v>
      </c>
      <c r="F861" s="177" t="s">
        <v>58</v>
      </c>
      <c r="G861" s="177" t="s">
        <v>58</v>
      </c>
      <c r="H861" s="265" t="s">
        <v>1275</v>
      </c>
      <c r="I861" s="177" t="s">
        <v>52</v>
      </c>
      <c r="J861" s="261">
        <v>0</v>
      </c>
      <c r="K861" s="177" t="s">
        <v>1369</v>
      </c>
      <c r="L861" s="273"/>
      <c r="M861" s="273"/>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row>
    <row r="862" spans="1:35" ht="14.25" customHeight="1">
      <c r="A862" s="273"/>
      <c r="B862" s="273"/>
      <c r="C862" s="265" t="s">
        <v>1117</v>
      </c>
      <c r="D862" s="177" t="s">
        <v>1374</v>
      </c>
      <c r="E862" s="243" t="s">
        <v>1326</v>
      </c>
      <c r="F862" s="177" t="s">
        <v>58</v>
      </c>
      <c r="G862" s="177" t="s">
        <v>58</v>
      </c>
      <c r="H862" s="265" t="s">
        <v>1275</v>
      </c>
      <c r="I862" s="177" t="s">
        <v>52</v>
      </c>
      <c r="J862" s="261">
        <v>2000</v>
      </c>
      <c r="K862" s="177" t="s">
        <v>1369</v>
      </c>
      <c r="L862" s="273"/>
      <c r="M862" s="273"/>
      <c r="N862" s="273"/>
      <c r="O862" s="273"/>
      <c r="P862" s="273"/>
      <c r="Q862" s="273"/>
      <c r="R862" s="273"/>
      <c r="S862" s="273"/>
      <c r="T862" s="273"/>
      <c r="U862" s="273"/>
      <c r="V862" s="273"/>
      <c r="W862" s="273"/>
      <c r="X862" s="273"/>
      <c r="Y862" s="273"/>
      <c r="Z862" s="273"/>
      <c r="AA862" s="273"/>
      <c r="AB862" s="273"/>
      <c r="AC862" s="273"/>
      <c r="AD862" s="273"/>
      <c r="AE862" s="273"/>
      <c r="AF862" s="273"/>
      <c r="AG862" s="273"/>
      <c r="AH862" s="273"/>
      <c r="AI862" s="273"/>
    </row>
    <row r="863" spans="1:35" ht="14.25" customHeight="1">
      <c r="A863" s="273"/>
      <c r="B863" s="273"/>
      <c r="C863" s="265" t="s">
        <v>1117</v>
      </c>
      <c r="D863" s="177" t="s">
        <v>1376</v>
      </c>
      <c r="E863" s="240" t="s">
        <v>1327</v>
      </c>
      <c r="F863" s="177" t="s">
        <v>58</v>
      </c>
      <c r="G863" s="177" t="s">
        <v>58</v>
      </c>
      <c r="H863" s="265" t="s">
        <v>1275</v>
      </c>
      <c r="I863" s="177" t="s">
        <v>52</v>
      </c>
      <c r="J863" s="261">
        <v>0</v>
      </c>
      <c r="K863" s="177" t="s">
        <v>1369</v>
      </c>
      <c r="L863" s="273"/>
      <c r="M863" s="273"/>
      <c r="N863" s="273"/>
      <c r="O863" s="273"/>
      <c r="P863" s="273"/>
      <c r="Q863" s="273"/>
      <c r="R863" s="273"/>
      <c r="S863" s="273"/>
      <c r="T863" s="273"/>
      <c r="U863" s="273"/>
      <c r="V863" s="273"/>
      <c r="W863" s="273"/>
      <c r="X863" s="273"/>
      <c r="Y863" s="273"/>
      <c r="Z863" s="273"/>
      <c r="AA863" s="273"/>
      <c r="AB863" s="273"/>
      <c r="AC863" s="273"/>
      <c r="AD863" s="273"/>
      <c r="AE863" s="273"/>
      <c r="AF863" s="273"/>
      <c r="AG863" s="273"/>
      <c r="AH863" s="273"/>
      <c r="AI863" s="273"/>
    </row>
    <row r="864" spans="1:35" ht="14.25" customHeight="1">
      <c r="A864" s="273"/>
      <c r="B864" s="273"/>
      <c r="C864" s="265" t="s">
        <v>1117</v>
      </c>
      <c r="D864" s="177" t="s">
        <v>1376</v>
      </c>
      <c r="E864" s="265" t="s">
        <v>1329</v>
      </c>
      <c r="F864" s="177" t="s">
        <v>58</v>
      </c>
      <c r="G864" s="177" t="s">
        <v>58</v>
      </c>
      <c r="H864" s="265" t="s">
        <v>1275</v>
      </c>
      <c r="I864" s="177" t="s">
        <v>52</v>
      </c>
      <c r="J864" s="261">
        <v>3084661</v>
      </c>
      <c r="K864" s="177" t="s">
        <v>1369</v>
      </c>
      <c r="L864" s="273"/>
      <c r="M864" s="273"/>
      <c r="N864" s="273"/>
      <c r="O864" s="273"/>
      <c r="P864" s="273"/>
      <c r="Q864" s="273"/>
      <c r="R864" s="273"/>
      <c r="S864" s="273"/>
      <c r="T864" s="273"/>
      <c r="U864" s="273"/>
      <c r="V864" s="273"/>
      <c r="W864" s="273"/>
      <c r="X864" s="273"/>
      <c r="Y864" s="273"/>
      <c r="Z864" s="273"/>
      <c r="AA864" s="273"/>
      <c r="AB864" s="273"/>
      <c r="AC864" s="273"/>
      <c r="AD864" s="273"/>
      <c r="AE864" s="273"/>
      <c r="AF864" s="273"/>
      <c r="AG864" s="273"/>
      <c r="AH864" s="273"/>
      <c r="AI864" s="273"/>
    </row>
    <row r="865" spans="1:35" ht="14.25" customHeight="1">
      <c r="A865" s="273"/>
      <c r="B865" s="273"/>
      <c r="C865" s="265" t="s">
        <v>1117</v>
      </c>
      <c r="D865" s="177" t="s">
        <v>1376</v>
      </c>
      <c r="E865" s="267" t="s">
        <v>1406</v>
      </c>
      <c r="F865" s="177" t="s">
        <v>58</v>
      </c>
      <c r="G865" s="177" t="s">
        <v>58</v>
      </c>
      <c r="H865" s="265" t="s">
        <v>1275</v>
      </c>
      <c r="I865" s="177" t="s">
        <v>52</v>
      </c>
      <c r="J865" s="261">
        <v>0</v>
      </c>
      <c r="K865" s="177" t="s">
        <v>1369</v>
      </c>
      <c r="L865" s="273"/>
      <c r="M865" s="273"/>
      <c r="N865" s="273"/>
      <c r="O865" s="273"/>
      <c r="P865" s="273"/>
      <c r="Q865" s="273"/>
      <c r="R865" s="273"/>
      <c r="S865" s="273"/>
      <c r="T865" s="273"/>
      <c r="U865" s="273"/>
      <c r="V865" s="273"/>
      <c r="W865" s="273"/>
      <c r="X865" s="273"/>
      <c r="Y865" s="273"/>
      <c r="Z865" s="273"/>
      <c r="AA865" s="273"/>
      <c r="AB865" s="273"/>
      <c r="AC865" s="273"/>
      <c r="AD865" s="273"/>
      <c r="AE865" s="273"/>
      <c r="AF865" s="273"/>
      <c r="AG865" s="273"/>
      <c r="AH865" s="273"/>
      <c r="AI865" s="273"/>
    </row>
    <row r="866" spans="1:35" ht="14.25" customHeight="1">
      <c r="A866" s="273"/>
      <c r="B866" s="273"/>
      <c r="C866" s="265" t="s">
        <v>1117</v>
      </c>
      <c r="D866" s="177" t="s">
        <v>1376</v>
      </c>
      <c r="E866" s="265" t="s">
        <v>1407</v>
      </c>
      <c r="F866" s="177" t="s">
        <v>58</v>
      </c>
      <c r="G866" s="177" t="s">
        <v>58</v>
      </c>
      <c r="H866" s="265" t="s">
        <v>1275</v>
      </c>
      <c r="I866" s="177" t="s">
        <v>52</v>
      </c>
      <c r="J866" s="261">
        <v>0</v>
      </c>
      <c r="K866" s="177" t="s">
        <v>1369</v>
      </c>
      <c r="L866" s="273"/>
      <c r="M866" s="273"/>
      <c r="N866" s="273"/>
      <c r="O866" s="273"/>
      <c r="P866" s="273"/>
      <c r="Q866" s="273"/>
      <c r="R866" s="273"/>
      <c r="S866" s="273"/>
      <c r="T866" s="273"/>
      <c r="U866" s="273"/>
      <c r="V866" s="273"/>
      <c r="W866" s="273"/>
      <c r="X866" s="273"/>
      <c r="Y866" s="273"/>
      <c r="Z866" s="273"/>
      <c r="AA866" s="273"/>
      <c r="AB866" s="273"/>
      <c r="AC866" s="273"/>
      <c r="AD866" s="273"/>
      <c r="AE866" s="273"/>
      <c r="AF866" s="273"/>
      <c r="AG866" s="273"/>
      <c r="AH866" s="273"/>
      <c r="AI866" s="273"/>
    </row>
    <row r="867" spans="1:35" ht="30.95">
      <c r="C867" s="265" t="s">
        <v>1117</v>
      </c>
      <c r="D867" s="177" t="s">
        <v>1376</v>
      </c>
      <c r="E867" s="240" t="s">
        <v>1324</v>
      </c>
      <c r="F867" s="177" t="s">
        <v>58</v>
      </c>
      <c r="G867" s="177" t="s">
        <v>58</v>
      </c>
      <c r="H867" s="265" t="s">
        <v>1275</v>
      </c>
      <c r="I867" s="177" t="s">
        <v>52</v>
      </c>
      <c r="J867" s="261">
        <v>113550</v>
      </c>
      <c r="K867" s="177" t="s">
        <v>1369</v>
      </c>
    </row>
    <row r="868" spans="1:35" ht="30.95">
      <c r="C868" s="265" t="s">
        <v>1117</v>
      </c>
      <c r="D868" s="177" t="s">
        <v>1376</v>
      </c>
      <c r="E868" s="243" t="s">
        <v>1333</v>
      </c>
      <c r="F868" s="177" t="s">
        <v>58</v>
      </c>
      <c r="G868" s="177" t="s">
        <v>58</v>
      </c>
      <c r="H868" s="265" t="s">
        <v>1275</v>
      </c>
      <c r="I868" s="177" t="s">
        <v>52</v>
      </c>
      <c r="J868" s="261">
        <v>500</v>
      </c>
      <c r="K868" s="177" t="s">
        <v>1369</v>
      </c>
    </row>
    <row r="869" spans="1:35" ht="30.95">
      <c r="C869" s="265" t="s">
        <v>1117</v>
      </c>
      <c r="D869" s="177" t="s">
        <v>1376</v>
      </c>
      <c r="E869" s="240" t="s">
        <v>1336</v>
      </c>
      <c r="F869" s="177" t="s">
        <v>58</v>
      </c>
      <c r="G869" s="177" t="s">
        <v>58</v>
      </c>
      <c r="H869" s="265" t="s">
        <v>1275</v>
      </c>
      <c r="I869" s="177" t="s">
        <v>52</v>
      </c>
      <c r="J869" s="261">
        <v>500</v>
      </c>
      <c r="K869" s="177" t="s">
        <v>1369</v>
      </c>
    </row>
    <row r="870" spans="1:35" ht="14.25" customHeight="1">
      <c r="A870" s="273"/>
      <c r="B870" s="273"/>
      <c r="C870" s="265" t="s">
        <v>1117</v>
      </c>
      <c r="D870" s="177" t="s">
        <v>1383</v>
      </c>
      <c r="E870" s="243" t="s">
        <v>1337</v>
      </c>
      <c r="F870" s="177" t="s">
        <v>58</v>
      </c>
      <c r="G870" s="177" t="s">
        <v>58</v>
      </c>
      <c r="H870" s="265" t="s">
        <v>1275</v>
      </c>
      <c r="I870" s="177" t="s">
        <v>52</v>
      </c>
      <c r="J870" s="261">
        <v>0</v>
      </c>
      <c r="K870" s="177" t="s">
        <v>1369</v>
      </c>
      <c r="L870" s="273"/>
      <c r="M870" s="273"/>
      <c r="N870" s="273"/>
      <c r="O870" s="273"/>
      <c r="P870" s="273"/>
      <c r="Q870" s="273"/>
      <c r="R870" s="273"/>
      <c r="S870" s="273"/>
      <c r="T870" s="273"/>
      <c r="U870" s="273"/>
      <c r="V870" s="273"/>
      <c r="W870" s="273"/>
      <c r="X870" s="273"/>
      <c r="Y870" s="273"/>
      <c r="Z870" s="273"/>
      <c r="AA870" s="273"/>
      <c r="AB870" s="273"/>
      <c r="AC870" s="273"/>
      <c r="AD870" s="273"/>
      <c r="AE870" s="273"/>
      <c r="AF870" s="273"/>
      <c r="AG870" s="273"/>
      <c r="AH870" s="273"/>
      <c r="AI870" s="273"/>
    </row>
    <row r="871" spans="1:35" ht="14.25" customHeight="1">
      <c r="A871" s="273"/>
      <c r="B871" s="273"/>
      <c r="C871" s="265" t="s">
        <v>1117</v>
      </c>
      <c r="D871" s="177" t="s">
        <v>1383</v>
      </c>
      <c r="E871" s="240" t="s">
        <v>1340</v>
      </c>
      <c r="F871" s="177" t="s">
        <v>58</v>
      </c>
      <c r="G871" s="177" t="s">
        <v>58</v>
      </c>
      <c r="H871" s="265" t="s">
        <v>1275</v>
      </c>
      <c r="I871" s="177" t="s">
        <v>52</v>
      </c>
      <c r="J871" s="261">
        <v>0</v>
      </c>
      <c r="K871" s="177" t="s">
        <v>1369</v>
      </c>
      <c r="L871" s="273"/>
      <c r="M871" s="273"/>
      <c r="N871" s="273"/>
      <c r="O871" s="273"/>
      <c r="P871" s="273"/>
      <c r="Q871" s="273"/>
      <c r="R871" s="273"/>
      <c r="S871" s="273"/>
      <c r="T871" s="273"/>
      <c r="U871" s="273"/>
      <c r="V871" s="273"/>
      <c r="W871" s="273"/>
      <c r="X871" s="273"/>
      <c r="Y871" s="273"/>
      <c r="Z871" s="273"/>
      <c r="AA871" s="273"/>
      <c r="AB871" s="273"/>
      <c r="AC871" s="273"/>
      <c r="AD871" s="273"/>
      <c r="AE871" s="273"/>
      <c r="AF871" s="273"/>
      <c r="AG871" s="273"/>
      <c r="AH871" s="273"/>
      <c r="AI871" s="273"/>
    </row>
    <row r="872" spans="1:35" ht="14.25" customHeight="1">
      <c r="A872" s="273"/>
      <c r="B872" s="273"/>
      <c r="C872" s="273"/>
      <c r="D872" s="273"/>
      <c r="E872" s="273"/>
      <c r="F872" s="177"/>
      <c r="G872" s="177"/>
      <c r="H872" s="273"/>
      <c r="I872" s="273"/>
      <c r="J872" s="261"/>
      <c r="K872" s="177"/>
      <c r="L872" s="273"/>
      <c r="M872" s="273"/>
      <c r="N872" s="273"/>
      <c r="O872" s="273"/>
      <c r="P872" s="273"/>
      <c r="Q872" s="273"/>
      <c r="R872" s="273"/>
      <c r="S872" s="273"/>
      <c r="T872" s="273"/>
      <c r="U872" s="273"/>
      <c r="V872" s="273"/>
      <c r="W872" s="273"/>
      <c r="X872" s="273"/>
      <c r="Y872" s="273"/>
      <c r="Z872" s="273"/>
      <c r="AA872" s="273"/>
      <c r="AB872" s="273"/>
      <c r="AC872" s="273"/>
      <c r="AD872" s="273"/>
      <c r="AE872" s="273"/>
      <c r="AF872" s="273"/>
      <c r="AG872" s="273"/>
      <c r="AH872" s="273"/>
      <c r="AI872" s="273"/>
    </row>
    <row r="873" spans="1:35" ht="14.25" customHeight="1">
      <c r="A873" s="273" t="s">
        <v>1411</v>
      </c>
      <c r="B873" s="273"/>
      <c r="C873" s="273"/>
      <c r="D873" s="273"/>
      <c r="E873" s="273"/>
      <c r="F873" s="177"/>
      <c r="G873" s="177"/>
      <c r="H873" s="273"/>
      <c r="I873" s="273"/>
      <c r="J873" s="261"/>
      <c r="K873" s="177"/>
      <c r="L873" s="273"/>
      <c r="M873" s="273"/>
      <c r="N873" s="273"/>
      <c r="O873" s="273"/>
      <c r="P873" s="273"/>
      <c r="Q873" s="273"/>
      <c r="R873" s="273"/>
      <c r="S873" s="273"/>
      <c r="T873" s="273"/>
      <c r="U873" s="273"/>
      <c r="V873" s="273"/>
      <c r="W873" s="273"/>
      <c r="X873" s="273"/>
      <c r="Y873" s="273"/>
      <c r="Z873" s="273"/>
      <c r="AA873" s="273"/>
      <c r="AB873" s="273"/>
      <c r="AC873" s="273"/>
      <c r="AD873" s="273"/>
      <c r="AE873" s="273"/>
      <c r="AF873" s="273"/>
      <c r="AG873" s="273"/>
      <c r="AH873" s="273"/>
      <c r="AI873" s="273"/>
    </row>
    <row r="874" spans="1:35" ht="14.25" customHeight="1">
      <c r="A874" s="273"/>
      <c r="B874" s="273"/>
      <c r="C874" s="273" t="s">
        <v>945</v>
      </c>
      <c r="D874" s="273" t="s">
        <v>1367</v>
      </c>
      <c r="E874" s="265" t="s">
        <v>1396</v>
      </c>
      <c r="F874" s="177" t="s">
        <v>58</v>
      </c>
      <c r="G874" s="177" t="s">
        <v>58</v>
      </c>
      <c r="H874" s="273" t="s">
        <v>1412</v>
      </c>
      <c r="I874" s="177" t="s">
        <v>52</v>
      </c>
      <c r="J874" s="261">
        <v>2815435</v>
      </c>
      <c r="K874" s="177" t="s">
        <v>1369</v>
      </c>
      <c r="L874" s="273"/>
      <c r="M874" s="273"/>
      <c r="N874" s="273"/>
      <c r="O874" s="273"/>
      <c r="P874" s="273"/>
      <c r="Q874" s="273"/>
      <c r="R874" s="273"/>
      <c r="S874" s="273"/>
      <c r="T874" s="273"/>
      <c r="U874" s="273"/>
      <c r="V874" s="273"/>
      <c r="W874" s="273"/>
      <c r="X874" s="273"/>
      <c r="Y874" s="273"/>
      <c r="Z874" s="273"/>
      <c r="AA874" s="273"/>
      <c r="AB874" s="273"/>
      <c r="AC874" s="273"/>
      <c r="AD874" s="273"/>
      <c r="AE874" s="273"/>
      <c r="AF874" s="273"/>
      <c r="AG874" s="273"/>
      <c r="AH874" s="273"/>
      <c r="AI874" s="273"/>
    </row>
    <row r="875" spans="1:35" ht="14.25" customHeight="1">
      <c r="A875" s="273"/>
      <c r="B875" s="273"/>
      <c r="C875" s="273" t="s">
        <v>945</v>
      </c>
      <c r="D875" s="273" t="s">
        <v>1367</v>
      </c>
      <c r="E875" s="267" t="s">
        <v>1302</v>
      </c>
      <c r="F875" s="177" t="s">
        <v>58</v>
      </c>
      <c r="G875" s="177" t="s">
        <v>58</v>
      </c>
      <c r="H875" s="273" t="s">
        <v>1412</v>
      </c>
      <c r="I875" s="177" t="s">
        <v>52</v>
      </c>
      <c r="J875" s="261">
        <v>15978802.17</v>
      </c>
      <c r="K875" s="177" t="s">
        <v>1369</v>
      </c>
      <c r="L875" s="273"/>
      <c r="M875" s="273"/>
      <c r="N875" s="273"/>
      <c r="O875" s="273"/>
      <c r="P875" s="273"/>
      <c r="Q875" s="273"/>
      <c r="R875" s="273"/>
      <c r="S875" s="273"/>
      <c r="T875" s="273"/>
      <c r="U875" s="273"/>
      <c r="V875" s="273"/>
      <c r="W875" s="273"/>
      <c r="X875" s="273"/>
      <c r="Y875" s="273"/>
      <c r="Z875" s="273"/>
      <c r="AA875" s="273"/>
      <c r="AB875" s="273"/>
      <c r="AC875" s="273"/>
      <c r="AD875" s="273"/>
      <c r="AE875" s="273"/>
      <c r="AF875" s="273"/>
      <c r="AG875" s="273"/>
      <c r="AH875" s="273"/>
      <c r="AI875" s="273"/>
    </row>
    <row r="876" spans="1:35" ht="14.25" customHeight="1">
      <c r="A876" s="273"/>
      <c r="B876" s="273"/>
      <c r="C876" s="273" t="s">
        <v>945</v>
      </c>
      <c r="D876" s="273" t="s">
        <v>1367</v>
      </c>
      <c r="E876" s="273" t="s">
        <v>1413</v>
      </c>
      <c r="F876" s="177" t="s">
        <v>58</v>
      </c>
      <c r="G876" s="177" t="s">
        <v>58</v>
      </c>
      <c r="H876" s="273" t="s">
        <v>1412</v>
      </c>
      <c r="I876" s="177" t="s">
        <v>52</v>
      </c>
      <c r="J876" s="261">
        <v>0</v>
      </c>
      <c r="K876" s="177" t="s">
        <v>1369</v>
      </c>
      <c r="L876" s="273"/>
      <c r="M876" s="273"/>
      <c r="N876" s="273"/>
      <c r="O876" s="273"/>
      <c r="P876" s="273"/>
      <c r="Q876" s="273"/>
      <c r="R876" s="273"/>
      <c r="S876" s="273"/>
      <c r="T876" s="273"/>
      <c r="U876" s="273"/>
      <c r="V876" s="273"/>
      <c r="W876" s="273"/>
      <c r="X876" s="273"/>
      <c r="Y876" s="273"/>
      <c r="Z876" s="273"/>
      <c r="AA876" s="273"/>
      <c r="AB876" s="273"/>
      <c r="AC876" s="273"/>
      <c r="AD876" s="273"/>
      <c r="AE876" s="273"/>
      <c r="AF876" s="273"/>
      <c r="AG876" s="273"/>
      <c r="AH876" s="273"/>
      <c r="AI876" s="273"/>
    </row>
    <row r="877" spans="1:35" ht="14.25" customHeight="1">
      <c r="A877" s="273"/>
      <c r="B877" s="273"/>
      <c r="C877" s="273" t="s">
        <v>945</v>
      </c>
      <c r="D877" s="273" t="s">
        <v>1367</v>
      </c>
      <c r="E877" s="240" t="s">
        <v>1307</v>
      </c>
      <c r="F877" s="177" t="s">
        <v>58</v>
      </c>
      <c r="G877" s="177" t="s">
        <v>58</v>
      </c>
      <c r="H877" s="273" t="s">
        <v>1412</v>
      </c>
      <c r="I877" s="177" t="s">
        <v>52</v>
      </c>
      <c r="J877" s="261">
        <v>0</v>
      </c>
      <c r="K877" s="177" t="s">
        <v>1369</v>
      </c>
      <c r="L877" s="273"/>
      <c r="M877" s="273"/>
      <c r="N877" s="273"/>
      <c r="O877" s="273"/>
      <c r="P877" s="273"/>
      <c r="Q877" s="273"/>
      <c r="R877" s="273"/>
      <c r="S877" s="273"/>
      <c r="T877" s="273"/>
      <c r="U877" s="273"/>
      <c r="V877" s="273"/>
      <c r="W877" s="273"/>
      <c r="X877" s="273"/>
      <c r="Y877" s="273"/>
      <c r="Z877" s="273"/>
      <c r="AA877" s="273"/>
      <c r="AB877" s="273"/>
      <c r="AC877" s="273"/>
      <c r="AD877" s="273"/>
      <c r="AE877" s="273"/>
      <c r="AF877" s="273"/>
      <c r="AG877" s="273"/>
      <c r="AH877" s="273"/>
      <c r="AI877" s="273"/>
    </row>
    <row r="878" spans="1:35" ht="14.25" customHeight="1">
      <c r="A878" s="273"/>
      <c r="B878" s="273"/>
      <c r="C878" s="273" t="s">
        <v>945</v>
      </c>
      <c r="D878" s="273" t="s">
        <v>1367</v>
      </c>
      <c r="E878" s="273" t="s">
        <v>1414</v>
      </c>
      <c r="F878" s="177" t="s">
        <v>58</v>
      </c>
      <c r="G878" s="177" t="s">
        <v>58</v>
      </c>
      <c r="H878" s="273" t="s">
        <v>1412</v>
      </c>
      <c r="I878" s="177" t="s">
        <v>52</v>
      </c>
      <c r="J878" s="261">
        <v>0</v>
      </c>
      <c r="K878" s="177" t="s">
        <v>1369</v>
      </c>
      <c r="L878" s="273"/>
      <c r="M878" s="273"/>
      <c r="N878" s="273"/>
      <c r="O878" s="273"/>
      <c r="P878" s="273"/>
      <c r="Q878" s="273"/>
      <c r="R878" s="273"/>
      <c r="S878" s="273"/>
      <c r="T878" s="273"/>
      <c r="U878" s="273"/>
      <c r="V878" s="273"/>
      <c r="W878" s="273"/>
      <c r="X878" s="273"/>
      <c r="Y878" s="273"/>
      <c r="Z878" s="273"/>
      <c r="AA878" s="273"/>
      <c r="AB878" s="273"/>
      <c r="AC878" s="273"/>
      <c r="AD878" s="273"/>
      <c r="AE878" s="273"/>
      <c r="AF878" s="273"/>
      <c r="AG878" s="273"/>
      <c r="AH878" s="273"/>
      <c r="AI878" s="273"/>
    </row>
    <row r="879" spans="1:35" ht="14.25" customHeight="1">
      <c r="A879" s="273"/>
      <c r="B879" s="273"/>
      <c r="C879" s="273" t="s">
        <v>945</v>
      </c>
      <c r="D879" s="273" t="s">
        <v>1367</v>
      </c>
      <c r="E879" s="240" t="s">
        <v>1313</v>
      </c>
      <c r="F879" s="177" t="s">
        <v>58</v>
      </c>
      <c r="G879" s="177" t="s">
        <v>58</v>
      </c>
      <c r="H879" s="273" t="s">
        <v>1412</v>
      </c>
      <c r="I879" s="177" t="s">
        <v>52</v>
      </c>
      <c r="J879" s="261">
        <v>0</v>
      </c>
      <c r="K879" s="177" t="s">
        <v>1369</v>
      </c>
      <c r="L879" s="273"/>
      <c r="M879" s="273"/>
      <c r="N879" s="273"/>
      <c r="O879" s="273"/>
      <c r="P879" s="273"/>
      <c r="Q879" s="273"/>
      <c r="R879" s="273"/>
      <c r="S879" s="273"/>
      <c r="T879" s="273"/>
      <c r="U879" s="273"/>
      <c r="V879" s="273"/>
      <c r="W879" s="273"/>
      <c r="X879" s="273"/>
      <c r="Y879" s="273"/>
      <c r="Z879" s="273"/>
      <c r="AA879" s="273"/>
      <c r="AB879" s="273"/>
      <c r="AC879" s="273"/>
      <c r="AD879" s="273"/>
      <c r="AE879" s="273"/>
      <c r="AF879" s="273"/>
      <c r="AG879" s="273"/>
      <c r="AH879" s="273"/>
      <c r="AI879" s="273"/>
    </row>
    <row r="880" spans="1:35" ht="14.25" customHeight="1">
      <c r="A880" s="273"/>
      <c r="B880" s="273"/>
      <c r="C880" s="273" t="s">
        <v>945</v>
      </c>
      <c r="D880" s="273" t="s">
        <v>1367</v>
      </c>
      <c r="E880" s="243" t="s">
        <v>1311</v>
      </c>
      <c r="F880" s="177" t="s">
        <v>58</v>
      </c>
      <c r="G880" s="177" t="s">
        <v>58</v>
      </c>
      <c r="H880" s="273" t="s">
        <v>1412</v>
      </c>
      <c r="I880" s="177" t="s">
        <v>52</v>
      </c>
      <c r="J880" s="261">
        <v>3395130.75</v>
      </c>
      <c r="K880" s="177" t="s">
        <v>1369</v>
      </c>
      <c r="L880" s="273"/>
      <c r="M880" s="273"/>
      <c r="N880" s="273"/>
      <c r="O880" s="273"/>
      <c r="P880" s="273"/>
      <c r="Q880" s="273"/>
      <c r="R880" s="273"/>
      <c r="S880" s="273"/>
      <c r="T880" s="273"/>
      <c r="U880" s="273"/>
      <c r="V880" s="273"/>
      <c r="W880" s="273"/>
      <c r="X880" s="273"/>
      <c r="Y880" s="273"/>
      <c r="Z880" s="273"/>
      <c r="AA880" s="273"/>
      <c r="AB880" s="273"/>
      <c r="AC880" s="273"/>
      <c r="AD880" s="273"/>
      <c r="AE880" s="273"/>
      <c r="AF880" s="273"/>
      <c r="AG880" s="273"/>
      <c r="AH880" s="273"/>
      <c r="AI880" s="273"/>
    </row>
    <row r="881" spans="1:35" ht="14.25" customHeight="1">
      <c r="A881" s="273"/>
      <c r="B881" s="273"/>
      <c r="C881" s="273" t="s">
        <v>945</v>
      </c>
      <c r="D881" s="273" t="s">
        <v>1367</v>
      </c>
      <c r="E881" s="273" t="s">
        <v>1415</v>
      </c>
      <c r="F881" s="177" t="s">
        <v>58</v>
      </c>
      <c r="G881" s="177" t="s">
        <v>58</v>
      </c>
      <c r="H881" s="273" t="s">
        <v>1412</v>
      </c>
      <c r="I881" s="177" t="s">
        <v>52</v>
      </c>
      <c r="J881" s="261">
        <v>51955935.100000001</v>
      </c>
      <c r="K881" s="177" t="s">
        <v>1369</v>
      </c>
      <c r="L881" s="273"/>
      <c r="M881" s="273"/>
      <c r="N881" s="273"/>
      <c r="O881" s="273"/>
      <c r="P881" s="273"/>
      <c r="Q881" s="273"/>
      <c r="R881" s="273"/>
      <c r="S881" s="273"/>
      <c r="T881" s="273"/>
      <c r="U881" s="273"/>
      <c r="V881" s="273"/>
      <c r="W881" s="273"/>
      <c r="X881" s="273"/>
      <c r="Y881" s="273"/>
      <c r="Z881" s="273"/>
      <c r="AA881" s="273"/>
      <c r="AB881" s="273"/>
      <c r="AC881" s="273"/>
      <c r="AD881" s="273"/>
      <c r="AE881" s="273"/>
      <c r="AF881" s="273"/>
      <c r="AG881" s="273"/>
      <c r="AH881" s="273"/>
      <c r="AI881" s="273"/>
    </row>
    <row r="882" spans="1:35" ht="14.25" customHeight="1">
      <c r="A882" s="273"/>
      <c r="B882" s="273"/>
      <c r="C882" s="273" t="s">
        <v>945</v>
      </c>
      <c r="D882" s="273" t="s">
        <v>1371</v>
      </c>
      <c r="E882" s="273" t="s">
        <v>1416</v>
      </c>
      <c r="F882" s="177" t="s">
        <v>58</v>
      </c>
      <c r="G882" s="177" t="s">
        <v>58</v>
      </c>
      <c r="H882" s="273" t="s">
        <v>1412</v>
      </c>
      <c r="I882" s="177" t="s">
        <v>52</v>
      </c>
      <c r="J882" s="261">
        <v>0</v>
      </c>
      <c r="K882" s="177" t="s">
        <v>1369</v>
      </c>
      <c r="L882" s="273"/>
      <c r="M882" s="273"/>
      <c r="N882" s="273"/>
      <c r="O882" s="273"/>
      <c r="P882" s="273"/>
      <c r="Q882" s="273"/>
      <c r="R882" s="273"/>
      <c r="S882" s="273"/>
      <c r="T882" s="273"/>
      <c r="U882" s="273"/>
      <c r="V882" s="273"/>
      <c r="W882" s="273"/>
      <c r="X882" s="273"/>
      <c r="Y882" s="273"/>
      <c r="Z882" s="273"/>
      <c r="AA882" s="273"/>
      <c r="AB882" s="273"/>
      <c r="AC882" s="273"/>
      <c r="AD882" s="273"/>
      <c r="AE882" s="273"/>
      <c r="AF882" s="273"/>
      <c r="AG882" s="273"/>
      <c r="AH882" s="273"/>
      <c r="AI882" s="273"/>
    </row>
    <row r="883" spans="1:35" ht="14.25" customHeight="1">
      <c r="A883" s="273"/>
      <c r="B883" s="273"/>
      <c r="C883" s="273" t="s">
        <v>945</v>
      </c>
      <c r="D883" s="273" t="s">
        <v>1371</v>
      </c>
      <c r="E883" s="273" t="s">
        <v>1417</v>
      </c>
      <c r="F883" s="177" t="s">
        <v>58</v>
      </c>
      <c r="G883" s="177" t="s">
        <v>58</v>
      </c>
      <c r="H883" s="273" t="s">
        <v>1412</v>
      </c>
      <c r="I883" s="177" t="s">
        <v>52</v>
      </c>
      <c r="J883" s="261">
        <v>0</v>
      </c>
      <c r="K883" s="177" t="s">
        <v>1369</v>
      </c>
      <c r="L883" s="273"/>
      <c r="M883" s="273"/>
      <c r="N883" s="273"/>
      <c r="O883" s="273"/>
      <c r="P883" s="273"/>
      <c r="Q883" s="273"/>
      <c r="R883" s="273"/>
      <c r="S883" s="273"/>
      <c r="T883" s="273"/>
      <c r="U883" s="273"/>
      <c r="V883" s="273"/>
      <c r="W883" s="273"/>
      <c r="X883" s="273"/>
      <c r="Y883" s="273"/>
      <c r="Z883" s="273"/>
      <c r="AA883" s="273"/>
      <c r="AB883" s="273"/>
      <c r="AC883" s="273"/>
      <c r="AD883" s="273"/>
      <c r="AE883" s="273"/>
      <c r="AF883" s="273"/>
      <c r="AG883" s="273"/>
      <c r="AH883" s="273"/>
      <c r="AI883" s="273"/>
    </row>
    <row r="884" spans="1:35" ht="14.25" customHeight="1">
      <c r="A884" s="273"/>
      <c r="B884" s="273"/>
      <c r="C884" s="273" t="s">
        <v>945</v>
      </c>
      <c r="D884" s="273" t="s">
        <v>1371</v>
      </c>
      <c r="E884" s="243" t="s">
        <v>1372</v>
      </c>
      <c r="F884" s="177" t="s">
        <v>58</v>
      </c>
      <c r="G884" s="177" t="s">
        <v>58</v>
      </c>
      <c r="H884" s="273" t="s">
        <v>1412</v>
      </c>
      <c r="I884" s="177" t="s">
        <v>52</v>
      </c>
      <c r="J884" s="261">
        <v>0</v>
      </c>
      <c r="K884" s="177" t="s">
        <v>1369</v>
      </c>
      <c r="L884" s="273"/>
      <c r="M884" s="273"/>
      <c r="N884" s="273"/>
      <c r="O884" s="273"/>
      <c r="P884" s="273"/>
      <c r="Q884" s="273"/>
      <c r="R884" s="273"/>
      <c r="S884" s="273"/>
      <c r="T884" s="273"/>
      <c r="U884" s="273"/>
      <c r="V884" s="273"/>
      <c r="W884" s="273"/>
      <c r="X884" s="273"/>
      <c r="Y884" s="273"/>
      <c r="Z884" s="273"/>
      <c r="AA884" s="273"/>
      <c r="AB884" s="273"/>
      <c r="AC884" s="273"/>
      <c r="AD884" s="273"/>
      <c r="AE884" s="273"/>
      <c r="AF884" s="273"/>
      <c r="AG884" s="273"/>
      <c r="AH884" s="273"/>
      <c r="AI884" s="273"/>
    </row>
    <row r="885" spans="1:35" ht="14.25" customHeight="1">
      <c r="A885" s="273"/>
      <c r="B885" s="273"/>
      <c r="C885" s="273" t="s">
        <v>945</v>
      </c>
      <c r="D885" s="177" t="s">
        <v>1373</v>
      </c>
      <c r="E885" s="240" t="s">
        <v>1320</v>
      </c>
      <c r="F885" s="177" t="s">
        <v>58</v>
      </c>
      <c r="G885" s="177" t="s">
        <v>58</v>
      </c>
      <c r="H885" s="273" t="s">
        <v>1412</v>
      </c>
      <c r="I885" s="177" t="s">
        <v>52</v>
      </c>
      <c r="J885" s="261">
        <v>0</v>
      </c>
      <c r="K885" s="177" t="s">
        <v>1369</v>
      </c>
      <c r="L885" s="273"/>
      <c r="M885" s="273"/>
      <c r="N885" s="273"/>
      <c r="O885" s="273"/>
      <c r="P885" s="273"/>
      <c r="Q885" s="273"/>
      <c r="R885" s="273"/>
      <c r="S885" s="273"/>
      <c r="T885" s="273"/>
      <c r="U885" s="273"/>
      <c r="V885" s="273"/>
      <c r="W885" s="273"/>
      <c r="X885" s="273"/>
      <c r="Y885" s="273"/>
      <c r="Z885" s="273"/>
      <c r="AA885" s="273"/>
      <c r="AB885" s="273"/>
      <c r="AC885" s="273"/>
      <c r="AD885" s="273"/>
      <c r="AE885" s="273"/>
      <c r="AF885" s="273"/>
      <c r="AG885" s="273"/>
      <c r="AH885" s="273"/>
      <c r="AI885" s="273"/>
    </row>
    <row r="886" spans="1:35" ht="14.25" customHeight="1">
      <c r="A886" s="273"/>
      <c r="B886" s="273"/>
      <c r="C886" s="273" t="s">
        <v>945</v>
      </c>
      <c r="D886" s="177" t="s">
        <v>1374</v>
      </c>
      <c r="E886" s="243" t="s">
        <v>1322</v>
      </c>
      <c r="F886" s="177" t="s">
        <v>58</v>
      </c>
      <c r="G886" s="177" t="s">
        <v>58</v>
      </c>
      <c r="H886" s="273" t="s">
        <v>1412</v>
      </c>
      <c r="I886" s="177" t="s">
        <v>52</v>
      </c>
      <c r="J886" s="261">
        <v>0</v>
      </c>
      <c r="K886" s="177" t="s">
        <v>1369</v>
      </c>
      <c r="L886" s="273"/>
      <c r="M886" s="273"/>
      <c r="N886" s="273"/>
      <c r="O886" s="273"/>
      <c r="P886" s="273"/>
      <c r="Q886" s="273"/>
      <c r="R886" s="273"/>
      <c r="S886" s="273"/>
      <c r="T886" s="273"/>
      <c r="U886" s="273"/>
      <c r="V886" s="273"/>
      <c r="W886" s="273"/>
      <c r="X886" s="273"/>
      <c r="Y886" s="273"/>
      <c r="Z886" s="273"/>
      <c r="AA886" s="273"/>
      <c r="AB886" s="273"/>
      <c r="AC886" s="273"/>
      <c r="AD886" s="273"/>
      <c r="AE886" s="273"/>
      <c r="AF886" s="273"/>
      <c r="AG886" s="273"/>
      <c r="AH886" s="273"/>
      <c r="AI886" s="273"/>
    </row>
    <row r="887" spans="1:35" ht="14.25" customHeight="1">
      <c r="A887" s="273"/>
      <c r="B887" s="273"/>
      <c r="C887" s="273" t="s">
        <v>945</v>
      </c>
      <c r="D887" s="177" t="s">
        <v>1374</v>
      </c>
      <c r="E887" s="240" t="s">
        <v>1375</v>
      </c>
      <c r="F887" s="177" t="s">
        <v>58</v>
      </c>
      <c r="G887" s="177" t="s">
        <v>58</v>
      </c>
      <c r="H887" s="273" t="s">
        <v>1412</v>
      </c>
      <c r="I887" s="177" t="s">
        <v>52</v>
      </c>
      <c r="J887" s="261">
        <v>0</v>
      </c>
      <c r="K887" s="177" t="s">
        <v>1369</v>
      </c>
      <c r="L887" s="273"/>
      <c r="M887" s="273"/>
      <c r="N887" s="273"/>
      <c r="O887" s="273"/>
      <c r="P887" s="273"/>
      <c r="Q887" s="273"/>
      <c r="R887" s="273"/>
      <c r="S887" s="273"/>
      <c r="T887" s="273"/>
      <c r="U887" s="273"/>
      <c r="V887" s="273"/>
      <c r="W887" s="273"/>
      <c r="X887" s="273"/>
      <c r="Y887" s="273"/>
      <c r="Z887" s="273"/>
      <c r="AA887" s="273"/>
      <c r="AB887" s="273"/>
      <c r="AC887" s="273"/>
      <c r="AD887" s="273"/>
      <c r="AE887" s="273"/>
      <c r="AF887" s="273"/>
      <c r="AG887" s="273"/>
      <c r="AH887" s="273"/>
      <c r="AI887" s="273"/>
    </row>
    <row r="888" spans="1:35" ht="14.25" customHeight="1">
      <c r="A888" s="273"/>
      <c r="B888" s="273"/>
      <c r="C888" s="273" t="s">
        <v>945</v>
      </c>
      <c r="D888" s="177" t="s">
        <v>1374</v>
      </c>
      <c r="E888" s="243" t="s">
        <v>1326</v>
      </c>
      <c r="F888" s="177" t="s">
        <v>58</v>
      </c>
      <c r="G888" s="177" t="s">
        <v>58</v>
      </c>
      <c r="H888" s="273" t="s">
        <v>1412</v>
      </c>
      <c r="I888" s="177" t="s">
        <v>52</v>
      </c>
      <c r="J888" s="261">
        <v>0</v>
      </c>
      <c r="K888" s="177" t="s">
        <v>1369</v>
      </c>
      <c r="L888" s="273"/>
      <c r="M888" s="273"/>
      <c r="N888" s="273"/>
      <c r="O888" s="273"/>
      <c r="P888" s="273"/>
      <c r="Q888" s="273"/>
      <c r="R888" s="273"/>
      <c r="S888" s="273"/>
      <c r="T888" s="273"/>
      <c r="U888" s="273"/>
      <c r="V888" s="273"/>
      <c r="W888" s="273"/>
      <c r="X888" s="273"/>
      <c r="Y888" s="273"/>
      <c r="Z888" s="273"/>
      <c r="AA888" s="273"/>
      <c r="AB888" s="273"/>
      <c r="AC888" s="273"/>
      <c r="AD888" s="273"/>
      <c r="AE888" s="273"/>
      <c r="AF888" s="273"/>
      <c r="AG888" s="273"/>
      <c r="AH888" s="273"/>
      <c r="AI888" s="273"/>
    </row>
    <row r="889" spans="1:35" ht="14.25" customHeight="1">
      <c r="A889" s="273"/>
      <c r="B889" s="273"/>
      <c r="C889" s="273" t="s">
        <v>945</v>
      </c>
      <c r="D889" s="177" t="s">
        <v>1376</v>
      </c>
      <c r="E889" s="240" t="s">
        <v>1327</v>
      </c>
      <c r="F889" s="177" t="s">
        <v>58</v>
      </c>
      <c r="G889" s="177" t="s">
        <v>58</v>
      </c>
      <c r="H889" s="273" t="s">
        <v>1412</v>
      </c>
      <c r="I889" s="177" t="s">
        <v>52</v>
      </c>
      <c r="J889" s="261">
        <v>0</v>
      </c>
      <c r="K889" s="177" t="s">
        <v>1369</v>
      </c>
      <c r="L889" s="273"/>
      <c r="M889" s="273"/>
      <c r="N889" s="273"/>
      <c r="O889" s="273"/>
      <c r="P889" s="273"/>
      <c r="Q889" s="273"/>
      <c r="R889" s="273"/>
      <c r="S889" s="273"/>
      <c r="T889" s="273"/>
      <c r="U889" s="273"/>
      <c r="V889" s="273"/>
      <c r="W889" s="273"/>
      <c r="X889" s="273"/>
      <c r="Y889" s="273"/>
      <c r="Z889" s="273"/>
      <c r="AA889" s="273"/>
      <c r="AB889" s="273"/>
      <c r="AC889" s="273"/>
      <c r="AD889" s="273"/>
      <c r="AE889" s="273"/>
      <c r="AF889" s="273"/>
      <c r="AG889" s="273"/>
      <c r="AH889" s="273"/>
      <c r="AI889" s="273"/>
    </row>
    <row r="890" spans="1:35" ht="14.25" customHeight="1">
      <c r="A890" s="273"/>
      <c r="B890" s="273"/>
      <c r="C890" s="273" t="s">
        <v>945</v>
      </c>
      <c r="D890" s="177" t="s">
        <v>1376</v>
      </c>
      <c r="E890" s="265" t="s">
        <v>1329</v>
      </c>
      <c r="F890" s="177" t="s">
        <v>58</v>
      </c>
      <c r="G890" s="177" t="s">
        <v>58</v>
      </c>
      <c r="H890" s="273" t="s">
        <v>1412</v>
      </c>
      <c r="I890" s="177" t="s">
        <v>52</v>
      </c>
      <c r="J890" s="261">
        <v>9195903.0399999991</v>
      </c>
      <c r="K890" s="177" t="s">
        <v>1369</v>
      </c>
      <c r="L890" s="273"/>
      <c r="M890" s="273"/>
      <c r="N890" s="273"/>
      <c r="O890" s="273"/>
      <c r="P890" s="273"/>
      <c r="Q890" s="273"/>
      <c r="R890" s="273"/>
      <c r="S890" s="273"/>
      <c r="T890" s="273"/>
      <c r="U890" s="273"/>
      <c r="V890" s="273"/>
      <c r="W890" s="273"/>
      <c r="X890" s="273"/>
      <c r="Y890" s="273"/>
      <c r="Z890" s="273"/>
      <c r="AA890" s="273"/>
      <c r="AB890" s="273"/>
      <c r="AC890" s="273"/>
      <c r="AD890" s="273"/>
      <c r="AE890" s="273"/>
      <c r="AF890" s="273"/>
      <c r="AG890" s="273"/>
      <c r="AH890" s="273"/>
      <c r="AI890" s="273"/>
    </row>
    <row r="891" spans="1:35" ht="14.25" customHeight="1">
      <c r="A891" s="273"/>
      <c r="B891" s="273"/>
      <c r="C891" s="273" t="s">
        <v>945</v>
      </c>
      <c r="D891" s="177" t="s">
        <v>1376</v>
      </c>
      <c r="E891" s="267" t="s">
        <v>1406</v>
      </c>
      <c r="F891" s="177" t="s">
        <v>58</v>
      </c>
      <c r="G891" s="177" t="s">
        <v>58</v>
      </c>
      <c r="H891" s="273" t="s">
        <v>1412</v>
      </c>
      <c r="I891" s="177" t="s">
        <v>52</v>
      </c>
      <c r="J891" s="261">
        <v>1110234.6000000001</v>
      </c>
      <c r="K891" s="177" t="s">
        <v>1369</v>
      </c>
      <c r="L891" s="273"/>
      <c r="M891" s="273"/>
      <c r="N891" s="273"/>
      <c r="O891" s="273"/>
      <c r="P891" s="273"/>
      <c r="Q891" s="273"/>
      <c r="R891" s="273"/>
      <c r="S891" s="273"/>
      <c r="T891" s="273"/>
      <c r="U891" s="273"/>
      <c r="V891" s="273"/>
      <c r="W891" s="273"/>
      <c r="X891" s="273"/>
      <c r="Y891" s="273"/>
      <c r="Z891" s="273"/>
      <c r="AA891" s="273"/>
      <c r="AB891" s="273"/>
      <c r="AC891" s="273"/>
      <c r="AD891" s="273"/>
      <c r="AE891" s="273"/>
      <c r="AF891" s="273"/>
      <c r="AG891" s="273"/>
      <c r="AH891" s="273"/>
      <c r="AI891" s="273"/>
    </row>
    <row r="892" spans="1:35" ht="14.25" customHeight="1">
      <c r="A892" s="273"/>
      <c r="B892" s="273"/>
      <c r="C892" s="273" t="s">
        <v>945</v>
      </c>
      <c r="D892" s="177" t="s">
        <v>1376</v>
      </c>
      <c r="E892" s="265" t="s">
        <v>1407</v>
      </c>
      <c r="F892" s="177" t="s">
        <v>58</v>
      </c>
      <c r="G892" s="177" t="s">
        <v>58</v>
      </c>
      <c r="H892" s="273" t="s">
        <v>1412</v>
      </c>
      <c r="I892" s="177" t="s">
        <v>52</v>
      </c>
      <c r="J892" s="261">
        <v>1110234.6000000001</v>
      </c>
      <c r="K892" s="177" t="s">
        <v>1369</v>
      </c>
      <c r="L892" s="273"/>
      <c r="M892" s="273"/>
      <c r="N892" s="273"/>
      <c r="O892" s="273"/>
      <c r="P892" s="273"/>
      <c r="Q892" s="273"/>
      <c r="R892" s="273"/>
      <c r="S892" s="273"/>
      <c r="T892" s="273"/>
      <c r="U892" s="273"/>
      <c r="V892" s="273"/>
      <c r="W892" s="273"/>
      <c r="X892" s="273"/>
      <c r="Y892" s="273"/>
      <c r="Z892" s="273"/>
      <c r="AA892" s="273"/>
      <c r="AB892" s="273"/>
      <c r="AC892" s="273"/>
      <c r="AD892" s="273"/>
      <c r="AE892" s="273"/>
      <c r="AF892" s="273"/>
      <c r="AG892" s="273"/>
      <c r="AH892" s="273"/>
      <c r="AI892" s="273"/>
    </row>
    <row r="893" spans="1:35" ht="14.25" customHeight="1">
      <c r="A893" s="273"/>
      <c r="B893" s="273"/>
      <c r="C893" s="273" t="s">
        <v>945</v>
      </c>
      <c r="D893" s="177" t="s">
        <v>1376</v>
      </c>
      <c r="E893" s="240" t="s">
        <v>1324</v>
      </c>
      <c r="F893" s="177" t="s">
        <v>58</v>
      </c>
      <c r="G893" s="177" t="s">
        <v>58</v>
      </c>
      <c r="H893" s="273" t="s">
        <v>1418</v>
      </c>
      <c r="I893" s="177" t="s">
        <v>52</v>
      </c>
      <c r="J893" s="261">
        <v>42600</v>
      </c>
      <c r="K893" s="177" t="s">
        <v>1369</v>
      </c>
      <c r="L893" s="273"/>
      <c r="M893" s="273"/>
      <c r="N893" s="273"/>
      <c r="O893" s="273"/>
      <c r="P893" s="273"/>
      <c r="Q893" s="273"/>
      <c r="R893" s="273"/>
      <c r="S893" s="273"/>
      <c r="T893" s="273"/>
      <c r="U893" s="273"/>
      <c r="V893" s="273"/>
      <c r="W893" s="273"/>
      <c r="X893" s="273"/>
      <c r="Y893" s="273"/>
      <c r="Z893" s="273"/>
      <c r="AA893" s="273"/>
      <c r="AB893" s="273"/>
      <c r="AC893" s="273"/>
      <c r="AD893" s="273"/>
      <c r="AE893" s="273"/>
      <c r="AF893" s="273"/>
      <c r="AG893" s="273"/>
      <c r="AH893" s="273"/>
      <c r="AI893" s="273"/>
    </row>
    <row r="894" spans="1:35" ht="14.25" customHeight="1">
      <c r="A894" s="273"/>
      <c r="B894" s="273"/>
      <c r="C894" s="273" t="s">
        <v>945</v>
      </c>
      <c r="D894" s="177" t="s">
        <v>1376</v>
      </c>
      <c r="E894" s="243" t="s">
        <v>1333</v>
      </c>
      <c r="F894" s="177" t="s">
        <v>58</v>
      </c>
      <c r="G894" s="177" t="s">
        <v>58</v>
      </c>
      <c r="H894" s="273" t="s">
        <v>1418</v>
      </c>
      <c r="I894" s="177" t="s">
        <v>52</v>
      </c>
      <c r="J894" s="261">
        <v>4000</v>
      </c>
      <c r="K894" s="177" t="s">
        <v>1369</v>
      </c>
      <c r="L894" s="273"/>
      <c r="M894" s="273"/>
      <c r="N894" s="273"/>
      <c r="O894" s="273"/>
      <c r="P894" s="273"/>
      <c r="Q894" s="273"/>
      <c r="R894" s="273"/>
      <c r="S894" s="273"/>
      <c r="T894" s="273"/>
      <c r="U894" s="273"/>
      <c r="V894" s="273"/>
      <c r="W894" s="273"/>
      <c r="X894" s="273"/>
      <c r="Y894" s="273"/>
      <c r="Z894" s="273"/>
      <c r="AA894" s="273"/>
      <c r="AB894" s="273"/>
      <c r="AC894" s="273"/>
      <c r="AD894" s="273"/>
      <c r="AE894" s="273"/>
      <c r="AF894" s="273"/>
      <c r="AG894" s="273"/>
      <c r="AH894" s="273"/>
      <c r="AI894" s="273"/>
    </row>
    <row r="895" spans="1:35" ht="14.25" customHeight="1">
      <c r="A895" s="273"/>
      <c r="B895" s="273"/>
      <c r="C895" s="273" t="s">
        <v>945</v>
      </c>
      <c r="D895" s="177" t="s">
        <v>1376</v>
      </c>
      <c r="E895" s="240" t="s">
        <v>1336</v>
      </c>
      <c r="F895" s="177" t="s">
        <v>58</v>
      </c>
      <c r="G895" s="177" t="s">
        <v>58</v>
      </c>
      <c r="H895" s="273" t="s">
        <v>1418</v>
      </c>
      <c r="I895" s="177" t="s">
        <v>52</v>
      </c>
      <c r="J895" s="261">
        <v>10500</v>
      </c>
      <c r="K895" s="177" t="s">
        <v>1369</v>
      </c>
      <c r="L895" s="273"/>
      <c r="M895" s="273"/>
      <c r="N895" s="273"/>
      <c r="O895" s="273"/>
      <c r="P895" s="273"/>
      <c r="Q895" s="273"/>
      <c r="R895" s="273"/>
      <c r="S895" s="273"/>
      <c r="T895" s="273"/>
      <c r="U895" s="273"/>
      <c r="V895" s="273"/>
      <c r="W895" s="273"/>
      <c r="X895" s="273"/>
      <c r="Y895" s="273"/>
      <c r="Z895" s="273"/>
      <c r="AA895" s="273"/>
      <c r="AB895" s="273"/>
      <c r="AC895" s="273"/>
      <c r="AD895" s="273"/>
      <c r="AE895" s="273"/>
      <c r="AF895" s="273"/>
      <c r="AG895" s="273"/>
      <c r="AH895" s="273"/>
      <c r="AI895" s="273"/>
    </row>
    <row r="896" spans="1:35" ht="14.25" customHeight="1">
      <c r="A896" s="273"/>
      <c r="B896" s="273"/>
      <c r="C896" s="273" t="s">
        <v>945</v>
      </c>
      <c r="D896" s="273" t="s">
        <v>1383</v>
      </c>
      <c r="E896" s="243" t="s">
        <v>1337</v>
      </c>
      <c r="F896" s="177" t="s">
        <v>58</v>
      </c>
      <c r="G896" s="177" t="s">
        <v>58</v>
      </c>
      <c r="H896" s="273" t="s">
        <v>1418</v>
      </c>
      <c r="I896" s="177" t="s">
        <v>52</v>
      </c>
      <c r="J896" s="261">
        <v>0</v>
      </c>
      <c r="K896" s="177" t="s">
        <v>1369</v>
      </c>
      <c r="L896" s="273"/>
      <c r="M896" s="273"/>
      <c r="N896" s="273"/>
      <c r="O896" s="273"/>
      <c r="P896" s="273"/>
      <c r="Q896" s="273"/>
      <c r="R896" s="273"/>
      <c r="S896" s="273"/>
      <c r="T896" s="273"/>
      <c r="U896" s="273"/>
      <c r="V896" s="273"/>
      <c r="W896" s="273"/>
      <c r="X896" s="273"/>
      <c r="Y896" s="273"/>
      <c r="Z896" s="273"/>
      <c r="AA896" s="273"/>
      <c r="AB896" s="273"/>
      <c r="AC896" s="273"/>
      <c r="AD896" s="273"/>
      <c r="AE896" s="273"/>
      <c r="AF896" s="273"/>
      <c r="AG896" s="273"/>
      <c r="AH896" s="273"/>
      <c r="AI896" s="273"/>
    </row>
    <row r="897" spans="1:35" ht="14.25" customHeight="1">
      <c r="A897" s="273"/>
      <c r="B897" s="273"/>
      <c r="C897" s="273" t="s">
        <v>945</v>
      </c>
      <c r="D897" s="273" t="s">
        <v>1383</v>
      </c>
      <c r="E897" s="240" t="s">
        <v>1340</v>
      </c>
      <c r="F897" s="177" t="s">
        <v>58</v>
      </c>
      <c r="G897" s="177" t="s">
        <v>58</v>
      </c>
      <c r="H897" s="273" t="s">
        <v>1418</v>
      </c>
      <c r="I897" s="177" t="s">
        <v>52</v>
      </c>
      <c r="J897" s="261">
        <v>0</v>
      </c>
      <c r="K897" s="177" t="s">
        <v>1369</v>
      </c>
      <c r="L897" s="273"/>
      <c r="M897" s="273"/>
      <c r="N897" s="273"/>
      <c r="O897" s="273"/>
      <c r="P897" s="273"/>
      <c r="Q897" s="273"/>
      <c r="R897" s="273"/>
      <c r="S897" s="273"/>
      <c r="T897" s="273"/>
      <c r="U897" s="273"/>
      <c r="V897" s="273"/>
      <c r="W897" s="273"/>
      <c r="X897" s="273"/>
      <c r="Y897" s="273"/>
      <c r="Z897" s="273"/>
      <c r="AA897" s="273"/>
      <c r="AB897" s="273"/>
      <c r="AC897" s="273"/>
      <c r="AD897" s="273"/>
      <c r="AE897" s="273"/>
      <c r="AF897" s="273"/>
      <c r="AG897" s="273"/>
      <c r="AH897" s="273"/>
      <c r="AI897" s="273"/>
    </row>
    <row r="898" spans="1:35" ht="14.25" customHeight="1">
      <c r="A898" s="273"/>
      <c r="B898" s="273"/>
      <c r="C898" s="273" t="s">
        <v>1153</v>
      </c>
      <c r="D898" s="273" t="s">
        <v>1367</v>
      </c>
      <c r="E898" s="265" t="s">
        <v>1396</v>
      </c>
      <c r="F898" s="177" t="s">
        <v>58</v>
      </c>
      <c r="G898" s="177" t="s">
        <v>58</v>
      </c>
      <c r="H898" s="273" t="s">
        <v>1152</v>
      </c>
      <c r="I898" s="177" t="s">
        <v>52</v>
      </c>
      <c r="J898" s="261">
        <v>2975540</v>
      </c>
      <c r="K898" s="177" t="s">
        <v>1369</v>
      </c>
      <c r="L898" s="273"/>
      <c r="M898" s="273"/>
      <c r="N898" s="273"/>
      <c r="O898" s="273"/>
      <c r="P898" s="273"/>
      <c r="Q898" s="273"/>
      <c r="R898" s="273"/>
      <c r="S898" s="273"/>
      <c r="T898" s="273"/>
      <c r="U898" s="273"/>
      <c r="V898" s="273"/>
      <c r="W898" s="273"/>
      <c r="X898" s="273"/>
      <c r="Y898" s="273"/>
      <c r="Z898" s="273"/>
      <c r="AA898" s="273"/>
      <c r="AB898" s="273"/>
      <c r="AC898" s="273"/>
      <c r="AD898" s="273"/>
      <c r="AE898" s="273"/>
      <c r="AF898" s="273"/>
      <c r="AG898" s="273"/>
      <c r="AH898" s="273"/>
      <c r="AI898" s="273"/>
    </row>
    <row r="899" spans="1:35" ht="14.25" customHeight="1">
      <c r="A899" s="273"/>
      <c r="B899" s="273"/>
      <c r="C899" s="273" t="s">
        <v>1153</v>
      </c>
      <c r="D899" s="273" t="s">
        <v>1367</v>
      </c>
      <c r="E899" s="267" t="s">
        <v>1302</v>
      </c>
      <c r="F899" s="177" t="s">
        <v>58</v>
      </c>
      <c r="G899" s="177" t="s">
        <v>58</v>
      </c>
      <c r="H899" s="273" t="s">
        <v>1152</v>
      </c>
      <c r="I899" s="177" t="s">
        <v>52</v>
      </c>
      <c r="J899" s="261">
        <v>6550000</v>
      </c>
      <c r="K899" s="177" t="s">
        <v>1369</v>
      </c>
      <c r="L899" s="273"/>
      <c r="M899" s="273"/>
      <c r="N899" s="273"/>
      <c r="O899" s="273"/>
      <c r="P899" s="273"/>
      <c r="Q899" s="273"/>
      <c r="R899" s="273"/>
      <c r="S899" s="273"/>
      <c r="T899" s="273"/>
      <c r="U899" s="273"/>
      <c r="V899" s="273"/>
      <c r="W899" s="273"/>
      <c r="X899" s="273"/>
      <c r="Y899" s="273"/>
      <c r="Z899" s="273"/>
      <c r="AA899" s="273"/>
      <c r="AB899" s="273"/>
      <c r="AC899" s="273"/>
      <c r="AD899" s="273"/>
      <c r="AE899" s="273"/>
      <c r="AF899" s="273"/>
      <c r="AG899" s="273"/>
      <c r="AH899" s="273"/>
      <c r="AI899" s="273"/>
    </row>
    <row r="900" spans="1:35" ht="14.25" customHeight="1">
      <c r="A900" s="273"/>
      <c r="B900" s="273"/>
      <c r="C900" s="273" t="s">
        <v>1153</v>
      </c>
      <c r="D900" s="273" t="s">
        <v>1367</v>
      </c>
      <c r="E900" s="273" t="s">
        <v>1413</v>
      </c>
      <c r="F900" s="177" t="s">
        <v>58</v>
      </c>
      <c r="G900" s="177" t="s">
        <v>58</v>
      </c>
      <c r="H900" s="273" t="s">
        <v>1152</v>
      </c>
      <c r="I900" s="177" t="s">
        <v>52</v>
      </c>
      <c r="J900" s="261">
        <v>0</v>
      </c>
      <c r="K900" s="177" t="s">
        <v>1369</v>
      </c>
      <c r="L900" s="273"/>
      <c r="M900" s="273"/>
      <c r="N900" s="273"/>
      <c r="O900" s="273"/>
      <c r="P900" s="273"/>
      <c r="Q900" s="273"/>
      <c r="R900" s="273"/>
      <c r="S900" s="273"/>
      <c r="T900" s="273"/>
      <c r="U900" s="273"/>
      <c r="V900" s="273"/>
      <c r="W900" s="273"/>
      <c r="X900" s="273"/>
      <c r="Y900" s="273"/>
      <c r="Z900" s="273"/>
      <c r="AA900" s="273"/>
      <c r="AB900" s="273"/>
      <c r="AC900" s="273"/>
      <c r="AD900" s="273"/>
      <c r="AE900" s="273"/>
      <c r="AF900" s="273"/>
      <c r="AG900" s="273"/>
      <c r="AH900" s="273"/>
      <c r="AI900" s="273"/>
    </row>
    <row r="901" spans="1:35" ht="14.25" customHeight="1">
      <c r="A901" s="273"/>
      <c r="B901" s="273"/>
      <c r="C901" s="273" t="s">
        <v>1153</v>
      </c>
      <c r="D901" s="273" t="s">
        <v>1367</v>
      </c>
      <c r="E901" s="240" t="s">
        <v>1307</v>
      </c>
      <c r="F901" s="177" t="s">
        <v>58</v>
      </c>
      <c r="G901" s="177" t="s">
        <v>58</v>
      </c>
      <c r="H901" s="273" t="s">
        <v>1152</v>
      </c>
      <c r="I901" s="177" t="s">
        <v>52</v>
      </c>
      <c r="J901" s="261">
        <v>0</v>
      </c>
      <c r="K901" s="177" t="s">
        <v>1369</v>
      </c>
      <c r="L901" s="273"/>
      <c r="M901" s="273"/>
      <c r="N901" s="273"/>
      <c r="O901" s="273"/>
      <c r="P901" s="273"/>
      <c r="Q901" s="273"/>
      <c r="R901" s="273"/>
      <c r="S901" s="273"/>
      <c r="T901" s="273"/>
      <c r="U901" s="273"/>
      <c r="V901" s="273"/>
      <c r="W901" s="273"/>
      <c r="X901" s="273"/>
      <c r="Y901" s="273"/>
      <c r="Z901" s="273"/>
      <c r="AA901" s="273"/>
      <c r="AB901" s="273"/>
      <c r="AC901" s="273"/>
      <c r="AD901" s="273"/>
      <c r="AE901" s="273"/>
      <c r="AF901" s="273"/>
      <c r="AG901" s="273"/>
      <c r="AH901" s="273"/>
      <c r="AI901" s="273"/>
    </row>
    <row r="902" spans="1:35" ht="14.25" customHeight="1">
      <c r="A902" s="273"/>
      <c r="B902" s="273"/>
      <c r="C902" s="273" t="s">
        <v>1153</v>
      </c>
      <c r="D902" s="273" t="s">
        <v>1367</v>
      </c>
      <c r="E902" s="273" t="s">
        <v>1414</v>
      </c>
      <c r="F902" s="177" t="s">
        <v>58</v>
      </c>
      <c r="G902" s="177" t="s">
        <v>58</v>
      </c>
      <c r="H902" s="273" t="s">
        <v>1152</v>
      </c>
      <c r="I902" s="177" t="s">
        <v>52</v>
      </c>
      <c r="J902" s="261">
        <v>0</v>
      </c>
      <c r="K902" s="177" t="s">
        <v>1369</v>
      </c>
      <c r="L902" s="273"/>
      <c r="M902" s="273"/>
      <c r="N902" s="273"/>
      <c r="O902" s="273"/>
      <c r="P902" s="273"/>
      <c r="Q902" s="273"/>
      <c r="R902" s="273"/>
      <c r="S902" s="273"/>
      <c r="T902" s="273"/>
      <c r="U902" s="273"/>
      <c r="V902" s="273"/>
      <c r="W902" s="273"/>
      <c r="X902" s="273"/>
      <c r="Y902" s="273"/>
      <c r="Z902" s="273"/>
      <c r="AA902" s="273"/>
      <c r="AB902" s="273"/>
      <c r="AC902" s="273"/>
      <c r="AD902" s="273"/>
      <c r="AE902" s="273"/>
      <c r="AF902" s="273"/>
      <c r="AG902" s="273"/>
      <c r="AH902" s="273"/>
      <c r="AI902" s="273"/>
    </row>
    <row r="903" spans="1:35" ht="14.25" customHeight="1">
      <c r="A903" s="273"/>
      <c r="B903" s="273"/>
      <c r="C903" s="273" t="s">
        <v>1153</v>
      </c>
      <c r="D903" s="273" t="s">
        <v>1367</v>
      </c>
      <c r="E903" s="240" t="s">
        <v>1313</v>
      </c>
      <c r="F903" s="177" t="s">
        <v>58</v>
      </c>
      <c r="G903" s="177" t="s">
        <v>58</v>
      </c>
      <c r="H903" s="273" t="s">
        <v>1152</v>
      </c>
      <c r="I903" s="177" t="s">
        <v>52</v>
      </c>
      <c r="J903" s="261">
        <v>0</v>
      </c>
      <c r="K903" s="177" t="s">
        <v>1369</v>
      </c>
      <c r="L903" s="273"/>
      <c r="M903" s="273"/>
      <c r="N903" s="273"/>
      <c r="O903" s="273"/>
      <c r="P903" s="273"/>
      <c r="Q903" s="273"/>
      <c r="R903" s="273"/>
      <c r="S903" s="273"/>
      <c r="T903" s="273"/>
      <c r="U903" s="273"/>
      <c r="V903" s="273"/>
      <c r="W903" s="273"/>
      <c r="X903" s="273"/>
      <c r="Y903" s="273"/>
      <c r="Z903" s="273"/>
      <c r="AA903" s="273"/>
      <c r="AB903" s="273"/>
      <c r="AC903" s="273"/>
      <c r="AD903" s="273"/>
      <c r="AE903" s="273"/>
      <c r="AF903" s="273"/>
      <c r="AG903" s="273"/>
      <c r="AH903" s="273"/>
      <c r="AI903" s="273"/>
    </row>
    <row r="904" spans="1:35" ht="14.25" customHeight="1">
      <c r="A904" s="273"/>
      <c r="B904" s="273"/>
      <c r="C904" s="273" t="s">
        <v>1153</v>
      </c>
      <c r="D904" s="273" t="s">
        <v>1367</v>
      </c>
      <c r="E904" s="243" t="s">
        <v>1311</v>
      </c>
      <c r="F904" s="177" t="s">
        <v>58</v>
      </c>
      <c r="G904" s="177" t="s">
        <v>58</v>
      </c>
      <c r="H904" s="273" t="s">
        <v>1152</v>
      </c>
      <c r="I904" s="177" t="s">
        <v>52</v>
      </c>
      <c r="J904" s="261">
        <v>0</v>
      </c>
      <c r="K904" s="177" t="s">
        <v>1369</v>
      </c>
      <c r="L904" s="273"/>
      <c r="M904" s="273"/>
      <c r="N904" s="273"/>
      <c r="O904" s="273"/>
      <c r="P904" s="273"/>
      <c r="Q904" s="273"/>
      <c r="R904" s="273"/>
      <c r="S904" s="273"/>
      <c r="T904" s="273"/>
      <c r="U904" s="273"/>
      <c r="V904" s="273"/>
      <c r="W904" s="273"/>
      <c r="X904" s="273"/>
      <c r="Y904" s="273"/>
      <c r="Z904" s="273"/>
      <c r="AA904" s="273"/>
      <c r="AB904" s="273"/>
      <c r="AC904" s="273"/>
      <c r="AD904" s="273"/>
      <c r="AE904" s="273"/>
      <c r="AF904" s="273"/>
      <c r="AG904" s="273"/>
      <c r="AH904" s="273"/>
      <c r="AI904" s="273"/>
    </row>
    <row r="905" spans="1:35" ht="14.25" customHeight="1">
      <c r="A905" s="273"/>
      <c r="B905" s="273"/>
      <c r="C905" s="273" t="s">
        <v>1153</v>
      </c>
      <c r="D905" s="273" t="s">
        <v>1367</v>
      </c>
      <c r="E905" s="273" t="s">
        <v>1415</v>
      </c>
      <c r="F905" s="177" t="s">
        <v>58</v>
      </c>
      <c r="G905" s="177" t="s">
        <v>58</v>
      </c>
      <c r="H905" s="273" t="s">
        <v>1152</v>
      </c>
      <c r="I905" s="177" t="s">
        <v>52</v>
      </c>
      <c r="J905" s="261">
        <v>14515999.68</v>
      </c>
      <c r="K905" s="177" t="s">
        <v>1369</v>
      </c>
      <c r="L905" s="273"/>
      <c r="M905" s="273"/>
      <c r="N905" s="273"/>
      <c r="O905" s="273"/>
      <c r="P905" s="273"/>
      <c r="Q905" s="273"/>
      <c r="R905" s="273"/>
      <c r="S905" s="273"/>
      <c r="T905" s="273"/>
      <c r="U905" s="273"/>
      <c r="V905" s="273"/>
      <c r="W905" s="273"/>
      <c r="X905" s="273"/>
      <c r="Y905" s="273"/>
      <c r="Z905" s="273"/>
      <c r="AA905" s="273"/>
      <c r="AB905" s="273"/>
      <c r="AC905" s="273"/>
      <c r="AD905" s="273"/>
      <c r="AE905" s="273"/>
      <c r="AF905" s="273"/>
      <c r="AG905" s="273"/>
      <c r="AH905" s="273"/>
      <c r="AI905" s="273"/>
    </row>
    <row r="906" spans="1:35" ht="14.25" customHeight="1">
      <c r="A906" s="273"/>
      <c r="B906" s="273"/>
      <c r="C906" s="273" t="s">
        <v>1153</v>
      </c>
      <c r="D906" s="273" t="s">
        <v>1371</v>
      </c>
      <c r="E906" s="273" t="s">
        <v>1416</v>
      </c>
      <c r="F906" s="177" t="s">
        <v>58</v>
      </c>
      <c r="G906" s="177" t="s">
        <v>58</v>
      </c>
      <c r="H906" s="273" t="s">
        <v>1152</v>
      </c>
      <c r="I906" s="177" t="s">
        <v>52</v>
      </c>
      <c r="J906" s="261">
        <v>0</v>
      </c>
      <c r="K906" s="177" t="s">
        <v>1369</v>
      </c>
      <c r="L906" s="273"/>
      <c r="M906" s="273"/>
      <c r="N906" s="273"/>
      <c r="O906" s="273"/>
      <c r="P906" s="273"/>
      <c r="Q906" s="273"/>
      <c r="R906" s="273"/>
      <c r="S906" s="273"/>
      <c r="T906" s="273"/>
      <c r="U906" s="273"/>
      <c r="V906" s="273"/>
      <c r="W906" s="273"/>
      <c r="X906" s="273"/>
      <c r="Y906" s="273"/>
      <c r="Z906" s="273"/>
      <c r="AA906" s="273"/>
      <c r="AB906" s="273"/>
      <c r="AC906" s="273"/>
      <c r="AD906" s="273"/>
      <c r="AE906" s="273"/>
      <c r="AF906" s="273"/>
      <c r="AG906" s="273"/>
      <c r="AH906" s="273"/>
      <c r="AI906" s="273"/>
    </row>
    <row r="907" spans="1:35" ht="14.25" customHeight="1">
      <c r="A907" s="273"/>
      <c r="B907" s="273"/>
      <c r="C907" s="273" t="s">
        <v>1153</v>
      </c>
      <c r="D907" s="273" t="s">
        <v>1371</v>
      </c>
      <c r="E907" s="273" t="s">
        <v>1417</v>
      </c>
      <c r="F907" s="177" t="s">
        <v>58</v>
      </c>
      <c r="G907" s="177" t="s">
        <v>58</v>
      </c>
      <c r="H907" s="273" t="s">
        <v>1152</v>
      </c>
      <c r="I907" s="177" t="s">
        <v>52</v>
      </c>
      <c r="J907" s="261">
        <v>0</v>
      </c>
      <c r="K907" s="177" t="s">
        <v>1369</v>
      </c>
      <c r="L907" s="273"/>
      <c r="M907" s="273"/>
      <c r="N907" s="273"/>
      <c r="O907" s="273"/>
      <c r="P907" s="273"/>
      <c r="Q907" s="273"/>
      <c r="R907" s="273"/>
      <c r="S907" s="273"/>
      <c r="T907" s="273"/>
      <c r="U907" s="273"/>
      <c r="V907" s="273"/>
      <c r="W907" s="273"/>
      <c r="X907" s="273"/>
      <c r="Y907" s="273"/>
      <c r="Z907" s="273"/>
      <c r="AA907" s="273"/>
      <c r="AB907" s="273"/>
      <c r="AC907" s="273"/>
      <c r="AD907" s="273"/>
      <c r="AE907" s="273"/>
      <c r="AF907" s="273"/>
      <c r="AG907" s="273"/>
      <c r="AH907" s="273"/>
      <c r="AI907" s="273"/>
    </row>
    <row r="908" spans="1:35" ht="14.25" customHeight="1">
      <c r="A908" s="273"/>
      <c r="B908" s="273"/>
      <c r="C908" s="273" t="s">
        <v>1153</v>
      </c>
      <c r="D908" s="273" t="s">
        <v>1371</v>
      </c>
      <c r="E908" s="243" t="s">
        <v>1372</v>
      </c>
      <c r="F908" s="177" t="s">
        <v>58</v>
      </c>
      <c r="G908" s="177" t="s">
        <v>58</v>
      </c>
      <c r="H908" s="273" t="s">
        <v>1152</v>
      </c>
      <c r="I908" s="177" t="s">
        <v>52</v>
      </c>
      <c r="J908" s="261">
        <v>0</v>
      </c>
      <c r="K908" s="177" t="s">
        <v>1369</v>
      </c>
      <c r="L908" s="273"/>
      <c r="M908" s="273"/>
      <c r="N908" s="273"/>
      <c r="O908" s="273"/>
      <c r="P908" s="273"/>
      <c r="Q908" s="273"/>
      <c r="R908" s="273"/>
      <c r="S908" s="273"/>
      <c r="T908" s="273"/>
      <c r="U908" s="273"/>
      <c r="V908" s="273"/>
      <c r="W908" s="273"/>
      <c r="X908" s="273"/>
      <c r="Y908" s="273"/>
      <c r="Z908" s="273"/>
      <c r="AA908" s="273"/>
      <c r="AB908" s="273"/>
      <c r="AC908" s="273"/>
      <c r="AD908" s="273"/>
      <c r="AE908" s="273"/>
      <c r="AF908" s="273"/>
      <c r="AG908" s="273"/>
      <c r="AH908" s="273"/>
      <c r="AI908" s="273"/>
    </row>
    <row r="909" spans="1:35" ht="14.25" customHeight="1">
      <c r="A909" s="273"/>
      <c r="B909" s="273"/>
      <c r="C909" s="273" t="s">
        <v>1153</v>
      </c>
      <c r="D909" s="177" t="s">
        <v>1373</v>
      </c>
      <c r="E909" s="240" t="s">
        <v>1320</v>
      </c>
      <c r="F909" s="177" t="s">
        <v>58</v>
      </c>
      <c r="G909" s="177" t="s">
        <v>58</v>
      </c>
      <c r="H909" s="273" t="s">
        <v>1152</v>
      </c>
      <c r="I909" s="177" t="s">
        <v>52</v>
      </c>
      <c r="J909" s="261">
        <v>0</v>
      </c>
      <c r="K909" s="177" t="s">
        <v>1369</v>
      </c>
      <c r="L909" s="273"/>
      <c r="M909" s="273"/>
      <c r="N909" s="273"/>
      <c r="O909" s="273"/>
      <c r="P909" s="273"/>
      <c r="Q909" s="273"/>
      <c r="R909" s="273"/>
      <c r="S909" s="273"/>
      <c r="T909" s="273"/>
      <c r="U909" s="273"/>
      <c r="V909" s="273"/>
      <c r="W909" s="273"/>
      <c r="X909" s="273"/>
      <c r="Y909" s="273"/>
      <c r="Z909" s="273"/>
      <c r="AA909" s="273"/>
      <c r="AB909" s="273"/>
      <c r="AC909" s="273"/>
      <c r="AD909" s="273"/>
      <c r="AE909" s="273"/>
      <c r="AF909" s="273"/>
      <c r="AG909" s="273"/>
      <c r="AH909" s="273"/>
      <c r="AI909" s="273"/>
    </row>
    <row r="910" spans="1:35" ht="14.25" customHeight="1">
      <c r="A910" s="273"/>
      <c r="B910" s="273"/>
      <c r="C910" s="273" t="s">
        <v>1153</v>
      </c>
      <c r="D910" s="177" t="s">
        <v>1374</v>
      </c>
      <c r="E910" s="243" t="s">
        <v>1322</v>
      </c>
      <c r="F910" s="177" t="s">
        <v>58</v>
      </c>
      <c r="G910" s="177" t="s">
        <v>58</v>
      </c>
      <c r="H910" s="273" t="s">
        <v>1152</v>
      </c>
      <c r="I910" s="177" t="s">
        <v>52</v>
      </c>
      <c r="J910" s="261">
        <v>0</v>
      </c>
      <c r="K910" s="177" t="s">
        <v>1369</v>
      </c>
      <c r="L910" s="273"/>
      <c r="M910" s="273"/>
      <c r="N910" s="273"/>
      <c r="O910" s="273"/>
      <c r="P910" s="273"/>
      <c r="Q910" s="273"/>
      <c r="R910" s="273"/>
      <c r="S910" s="273"/>
      <c r="T910" s="273"/>
      <c r="U910" s="273"/>
      <c r="V910" s="273"/>
      <c r="W910" s="273"/>
      <c r="X910" s="273"/>
      <c r="Y910" s="273"/>
      <c r="Z910" s="273"/>
      <c r="AA910" s="273"/>
      <c r="AB910" s="273"/>
      <c r="AC910" s="273"/>
      <c r="AD910" s="273"/>
      <c r="AE910" s="273"/>
      <c r="AF910" s="273"/>
      <c r="AG910" s="273"/>
      <c r="AH910" s="273"/>
      <c r="AI910" s="273"/>
    </row>
    <row r="911" spans="1:35" ht="14.25" customHeight="1">
      <c r="A911" s="273"/>
      <c r="B911" s="273"/>
      <c r="C911" s="273" t="s">
        <v>1153</v>
      </c>
      <c r="D911" s="177" t="s">
        <v>1374</v>
      </c>
      <c r="E911" s="240" t="s">
        <v>1375</v>
      </c>
      <c r="F911" s="177" t="s">
        <v>58</v>
      </c>
      <c r="G911" s="177" t="s">
        <v>58</v>
      </c>
      <c r="H911" s="273" t="s">
        <v>1152</v>
      </c>
      <c r="I911" s="177" t="s">
        <v>52</v>
      </c>
      <c r="J911" s="261">
        <v>0</v>
      </c>
      <c r="K911" s="177" t="s">
        <v>1369</v>
      </c>
      <c r="L911" s="273"/>
      <c r="M911" s="273"/>
      <c r="N911" s="273"/>
      <c r="O911" s="273"/>
      <c r="P911" s="273"/>
      <c r="Q911" s="273"/>
      <c r="R911" s="273"/>
      <c r="S911" s="273"/>
      <c r="T911" s="273"/>
      <c r="U911" s="273"/>
      <c r="V911" s="273"/>
      <c r="W911" s="273"/>
      <c r="X911" s="273"/>
      <c r="Y911" s="273"/>
      <c r="Z911" s="273"/>
      <c r="AA911" s="273"/>
      <c r="AB911" s="273"/>
      <c r="AC911" s="273"/>
      <c r="AD911" s="273"/>
      <c r="AE911" s="273"/>
      <c r="AF911" s="273"/>
      <c r="AG911" s="273"/>
      <c r="AH911" s="273"/>
      <c r="AI911" s="273"/>
    </row>
    <row r="912" spans="1:35" ht="14.25" customHeight="1">
      <c r="A912" s="273"/>
      <c r="B912" s="273"/>
      <c r="C912" s="273" t="s">
        <v>1153</v>
      </c>
      <c r="D912" s="177" t="s">
        <v>1374</v>
      </c>
      <c r="E912" s="243" t="s">
        <v>1326</v>
      </c>
      <c r="F912" s="177" t="s">
        <v>58</v>
      </c>
      <c r="G912" s="177" t="s">
        <v>58</v>
      </c>
      <c r="H912" s="273" t="s">
        <v>1152</v>
      </c>
      <c r="I912" s="177" t="s">
        <v>52</v>
      </c>
      <c r="J912" s="261">
        <v>0</v>
      </c>
      <c r="K912" s="177" t="s">
        <v>1369</v>
      </c>
      <c r="L912" s="273"/>
      <c r="M912" s="273"/>
      <c r="N912" s="273"/>
      <c r="O912" s="273"/>
      <c r="P912" s="273"/>
      <c r="Q912" s="273"/>
      <c r="R912" s="273"/>
      <c r="S912" s="273"/>
      <c r="T912" s="273"/>
      <c r="U912" s="273"/>
      <c r="V912" s="273"/>
      <c r="W912" s="273"/>
      <c r="X912" s="273"/>
      <c r="Y912" s="273"/>
      <c r="Z912" s="273"/>
      <c r="AA912" s="273"/>
      <c r="AB912" s="273"/>
      <c r="AC912" s="273"/>
      <c r="AD912" s="273"/>
      <c r="AE912" s="273"/>
      <c r="AF912" s="273"/>
      <c r="AG912" s="273"/>
      <c r="AH912" s="273"/>
      <c r="AI912" s="273"/>
    </row>
    <row r="913" spans="1:35" ht="14.25" customHeight="1">
      <c r="A913" s="273"/>
      <c r="B913" s="273"/>
      <c r="C913" s="273" t="s">
        <v>1153</v>
      </c>
      <c r="D913" s="177" t="s">
        <v>1376</v>
      </c>
      <c r="E913" s="240" t="s">
        <v>1327</v>
      </c>
      <c r="F913" s="177" t="s">
        <v>58</v>
      </c>
      <c r="G913" s="177" t="s">
        <v>58</v>
      </c>
      <c r="H913" s="273" t="s">
        <v>1152</v>
      </c>
      <c r="I913" s="177" t="s">
        <v>52</v>
      </c>
      <c r="J913" s="261">
        <v>0</v>
      </c>
      <c r="K913" s="177" t="s">
        <v>1369</v>
      </c>
      <c r="L913" s="273"/>
      <c r="M913" s="273"/>
      <c r="N913" s="273"/>
      <c r="O913" s="273"/>
      <c r="P913" s="273"/>
      <c r="Q913" s="273"/>
      <c r="R913" s="273"/>
      <c r="S913" s="273"/>
      <c r="T913" s="273"/>
      <c r="U913" s="273"/>
      <c r="V913" s="273"/>
      <c r="W913" s="273"/>
      <c r="X913" s="273"/>
      <c r="Y913" s="273"/>
      <c r="Z913" s="273"/>
      <c r="AA913" s="273"/>
      <c r="AB913" s="273"/>
      <c r="AC913" s="273"/>
      <c r="AD913" s="273"/>
      <c r="AE913" s="273"/>
      <c r="AF913" s="273"/>
      <c r="AG913" s="273"/>
      <c r="AH913" s="273"/>
      <c r="AI913" s="273"/>
    </row>
    <row r="914" spans="1:35" ht="14.25" customHeight="1">
      <c r="A914" s="273"/>
      <c r="B914" s="273"/>
      <c r="C914" s="273" t="s">
        <v>1153</v>
      </c>
      <c r="D914" s="177" t="s">
        <v>1376</v>
      </c>
      <c r="E914" s="265" t="s">
        <v>1329</v>
      </c>
      <c r="F914" s="177" t="s">
        <v>58</v>
      </c>
      <c r="G914" s="177" t="s">
        <v>58</v>
      </c>
      <c r="H914" s="273" t="s">
        <v>1152</v>
      </c>
      <c r="I914" s="177" t="s">
        <v>52</v>
      </c>
      <c r="J914" s="261">
        <v>2890699.16</v>
      </c>
      <c r="K914" s="177" t="s">
        <v>1369</v>
      </c>
      <c r="L914" s="273"/>
      <c r="M914" s="273"/>
      <c r="N914" s="273"/>
      <c r="O914" s="273"/>
      <c r="P914" s="273"/>
      <c r="Q914" s="273"/>
      <c r="R914" s="273"/>
      <c r="S914" s="273"/>
      <c r="T914" s="273"/>
      <c r="U914" s="273"/>
      <c r="V914" s="273"/>
      <c r="W914" s="273"/>
      <c r="X914" s="273"/>
      <c r="Y914" s="273"/>
      <c r="Z914" s="273"/>
      <c r="AA914" s="273"/>
      <c r="AB914" s="273"/>
      <c r="AC914" s="273"/>
      <c r="AD914" s="273"/>
      <c r="AE914" s="273"/>
      <c r="AF914" s="273"/>
      <c r="AG914" s="273"/>
      <c r="AH914" s="273"/>
      <c r="AI914" s="273"/>
    </row>
    <row r="915" spans="1:35" ht="14.25" customHeight="1">
      <c r="A915" s="273"/>
      <c r="B915" s="273"/>
      <c r="C915" s="273" t="s">
        <v>1153</v>
      </c>
      <c r="D915" s="177" t="s">
        <v>1376</v>
      </c>
      <c r="E915" s="267" t="s">
        <v>1406</v>
      </c>
      <c r="F915" s="177" t="s">
        <v>58</v>
      </c>
      <c r="G915" s="177" t="s">
        <v>58</v>
      </c>
      <c r="H915" s="273" t="s">
        <v>1152</v>
      </c>
      <c r="I915" s="177" t="s">
        <v>52</v>
      </c>
      <c r="J915" s="261">
        <v>808.8</v>
      </c>
      <c r="K915" s="177" t="s">
        <v>1369</v>
      </c>
      <c r="L915" s="273"/>
      <c r="M915" s="273"/>
      <c r="N915" s="273"/>
      <c r="O915" s="273"/>
      <c r="P915" s="273"/>
      <c r="Q915" s="273"/>
      <c r="R915" s="273"/>
      <c r="S915" s="273"/>
      <c r="T915" s="273"/>
      <c r="U915" s="273"/>
      <c r="V915" s="273"/>
      <c r="W915" s="273"/>
      <c r="X915" s="273"/>
      <c r="Y915" s="273"/>
      <c r="Z915" s="273"/>
      <c r="AA915" s="273"/>
      <c r="AB915" s="273"/>
      <c r="AC915" s="273"/>
      <c r="AD915" s="273"/>
      <c r="AE915" s="273"/>
      <c r="AF915" s="273"/>
      <c r="AG915" s="273"/>
      <c r="AH915" s="273"/>
      <c r="AI915" s="273"/>
    </row>
    <row r="916" spans="1:35" ht="14.25" customHeight="1">
      <c r="A916" s="273"/>
      <c r="B916" s="273"/>
      <c r="C916" s="273" t="s">
        <v>1153</v>
      </c>
      <c r="D916" s="177" t="s">
        <v>1376</v>
      </c>
      <c r="E916" s="265" t="s">
        <v>1407</v>
      </c>
      <c r="F916" s="177" t="s">
        <v>58</v>
      </c>
      <c r="G916" s="177" t="s">
        <v>58</v>
      </c>
      <c r="H916" s="273" t="s">
        <v>1152</v>
      </c>
      <c r="I916" s="177" t="s">
        <v>52</v>
      </c>
      <c r="J916" s="261">
        <v>808.8</v>
      </c>
      <c r="K916" s="177" t="s">
        <v>1369</v>
      </c>
      <c r="L916" s="273"/>
      <c r="M916" s="273"/>
      <c r="N916" s="273"/>
      <c r="O916" s="273"/>
      <c r="P916" s="273"/>
      <c r="Q916" s="273"/>
      <c r="R916" s="273"/>
      <c r="S916" s="273"/>
      <c r="T916" s="273"/>
      <c r="U916" s="273"/>
      <c r="V916" s="273"/>
      <c r="W916" s="273"/>
      <c r="X916" s="273"/>
      <c r="Y916" s="273"/>
      <c r="Z916" s="273"/>
      <c r="AA916" s="273"/>
      <c r="AB916" s="273"/>
      <c r="AC916" s="273"/>
      <c r="AD916" s="273"/>
      <c r="AE916" s="273"/>
      <c r="AF916" s="273"/>
      <c r="AG916" s="273"/>
      <c r="AH916" s="273"/>
      <c r="AI916" s="273"/>
    </row>
    <row r="917" spans="1:35" ht="14.25" customHeight="1">
      <c r="A917" s="273"/>
      <c r="B917" s="273"/>
      <c r="C917" s="273" t="s">
        <v>1153</v>
      </c>
      <c r="D917" s="177" t="s">
        <v>1376</v>
      </c>
      <c r="E917" s="240" t="s">
        <v>1324</v>
      </c>
      <c r="F917" s="177" t="s">
        <v>58</v>
      </c>
      <c r="G917" s="177" t="s">
        <v>58</v>
      </c>
      <c r="H917" s="273" t="s">
        <v>1152</v>
      </c>
      <c r="I917" s="177" t="s">
        <v>52</v>
      </c>
      <c r="J917" s="261">
        <v>48000</v>
      </c>
      <c r="K917" s="177" t="s">
        <v>1369</v>
      </c>
      <c r="L917" s="273"/>
      <c r="M917" s="273"/>
      <c r="N917" s="273"/>
      <c r="O917" s="273"/>
      <c r="P917" s="273"/>
      <c r="Q917" s="273"/>
      <c r="R917" s="273"/>
      <c r="S917" s="273"/>
      <c r="T917" s="273"/>
      <c r="U917" s="273"/>
      <c r="V917" s="273"/>
      <c r="W917" s="273"/>
      <c r="X917" s="273"/>
      <c r="Y917" s="273"/>
      <c r="Z917" s="273"/>
      <c r="AA917" s="273"/>
      <c r="AB917" s="273"/>
      <c r="AC917" s="273"/>
      <c r="AD917" s="273"/>
      <c r="AE917" s="273"/>
      <c r="AF917" s="273"/>
      <c r="AG917" s="273"/>
      <c r="AH917" s="273"/>
      <c r="AI917" s="273"/>
    </row>
    <row r="918" spans="1:35" ht="14.25" customHeight="1">
      <c r="A918" s="273"/>
      <c r="B918" s="273"/>
      <c r="C918" s="273" t="s">
        <v>1153</v>
      </c>
      <c r="D918" s="177" t="s">
        <v>1376</v>
      </c>
      <c r="E918" s="243" t="s">
        <v>1333</v>
      </c>
      <c r="F918" s="177" t="s">
        <v>58</v>
      </c>
      <c r="G918" s="177" t="s">
        <v>58</v>
      </c>
      <c r="H918" s="273" t="s">
        <v>1152</v>
      </c>
      <c r="I918" s="177" t="s">
        <v>52</v>
      </c>
      <c r="J918" s="261">
        <v>1500</v>
      </c>
      <c r="K918" s="177" t="s">
        <v>1369</v>
      </c>
      <c r="L918" s="273"/>
      <c r="M918" s="273"/>
      <c r="N918" s="273"/>
      <c r="O918" s="273"/>
      <c r="P918" s="273"/>
      <c r="Q918" s="273"/>
      <c r="R918" s="273"/>
      <c r="S918" s="273"/>
      <c r="T918" s="273"/>
      <c r="U918" s="273"/>
      <c r="V918" s="273"/>
      <c r="W918" s="273"/>
      <c r="X918" s="273"/>
      <c r="Y918" s="273"/>
      <c r="Z918" s="273"/>
      <c r="AA918" s="273"/>
      <c r="AB918" s="273"/>
      <c r="AC918" s="273"/>
      <c r="AD918" s="273"/>
      <c r="AE918" s="273"/>
      <c r="AF918" s="273"/>
      <c r="AG918" s="273"/>
      <c r="AH918" s="273"/>
      <c r="AI918" s="273"/>
    </row>
    <row r="919" spans="1:35" ht="14.25" customHeight="1">
      <c r="A919" s="273"/>
      <c r="B919" s="273"/>
      <c r="C919" s="273" t="s">
        <v>1153</v>
      </c>
      <c r="D919" s="177" t="s">
        <v>1376</v>
      </c>
      <c r="E919" s="240" t="s">
        <v>1336</v>
      </c>
      <c r="F919" s="177" t="s">
        <v>58</v>
      </c>
      <c r="G919" s="177" t="s">
        <v>58</v>
      </c>
      <c r="H919" s="273" t="s">
        <v>1152</v>
      </c>
      <c r="I919" s="177" t="s">
        <v>52</v>
      </c>
      <c r="J919" s="261">
        <v>10500</v>
      </c>
      <c r="K919" s="177" t="s">
        <v>1369</v>
      </c>
      <c r="L919" s="273"/>
      <c r="M919" s="273"/>
      <c r="N919" s="273"/>
      <c r="O919" s="273"/>
      <c r="P919" s="273"/>
      <c r="Q919" s="273"/>
      <c r="R919" s="273"/>
      <c r="S919" s="273"/>
      <c r="T919" s="273"/>
      <c r="U919" s="273"/>
      <c r="V919" s="273"/>
      <c r="W919" s="273"/>
      <c r="X919" s="273"/>
      <c r="Y919" s="273"/>
      <c r="Z919" s="273"/>
      <c r="AA919" s="273"/>
      <c r="AB919" s="273"/>
      <c r="AC919" s="273"/>
      <c r="AD919" s="273"/>
      <c r="AE919" s="273"/>
      <c r="AF919" s="273"/>
      <c r="AG919" s="273"/>
      <c r="AH919" s="273"/>
      <c r="AI919" s="273"/>
    </row>
    <row r="920" spans="1:35" ht="14.25" customHeight="1">
      <c r="A920" s="273"/>
      <c r="B920" s="273"/>
      <c r="C920" s="273" t="s">
        <v>1153</v>
      </c>
      <c r="D920" s="273" t="s">
        <v>1383</v>
      </c>
      <c r="E920" s="243" t="s">
        <v>1337</v>
      </c>
      <c r="F920" s="177" t="s">
        <v>58</v>
      </c>
      <c r="G920" s="177" t="s">
        <v>58</v>
      </c>
      <c r="H920" s="273" t="s">
        <v>1152</v>
      </c>
      <c r="I920" s="177" t="s">
        <v>52</v>
      </c>
      <c r="J920" s="261">
        <v>0</v>
      </c>
      <c r="K920" s="177" t="s">
        <v>1369</v>
      </c>
      <c r="L920" s="273"/>
      <c r="M920" s="273"/>
      <c r="N920" s="273"/>
      <c r="O920" s="273"/>
      <c r="P920" s="273"/>
      <c r="Q920" s="273"/>
      <c r="R920" s="273"/>
      <c r="S920" s="273"/>
      <c r="T920" s="273"/>
      <c r="U920" s="273"/>
      <c r="V920" s="273"/>
      <c r="W920" s="273"/>
      <c r="X920" s="273"/>
      <c r="Y920" s="273"/>
      <c r="Z920" s="273"/>
      <c r="AA920" s="273"/>
      <c r="AB920" s="273"/>
      <c r="AC920" s="273"/>
      <c r="AD920" s="273"/>
      <c r="AE920" s="273"/>
      <c r="AF920" s="273"/>
      <c r="AG920" s="273"/>
      <c r="AH920" s="273"/>
      <c r="AI920" s="273"/>
    </row>
    <row r="921" spans="1:35" ht="14.25" customHeight="1">
      <c r="A921" s="273"/>
      <c r="B921" s="273"/>
      <c r="C921" s="273" t="s">
        <v>1153</v>
      </c>
      <c r="D921" s="273" t="s">
        <v>1383</v>
      </c>
      <c r="E921" s="240" t="s">
        <v>1340</v>
      </c>
      <c r="F921" s="177" t="s">
        <v>58</v>
      </c>
      <c r="G921" s="177" t="s">
        <v>58</v>
      </c>
      <c r="H921" s="273" t="s">
        <v>1152</v>
      </c>
      <c r="I921" s="177" t="s">
        <v>52</v>
      </c>
      <c r="J921" s="261">
        <v>0</v>
      </c>
      <c r="K921" s="177" t="s">
        <v>1369</v>
      </c>
      <c r="L921" s="273"/>
      <c r="M921" s="273"/>
      <c r="N921" s="273"/>
      <c r="O921" s="273"/>
      <c r="P921" s="273"/>
      <c r="Q921" s="273"/>
      <c r="R921" s="273"/>
      <c r="S921" s="273"/>
      <c r="T921" s="273"/>
      <c r="U921" s="273"/>
      <c r="V921" s="273"/>
      <c r="W921" s="273"/>
      <c r="X921" s="273"/>
      <c r="Y921" s="273"/>
      <c r="Z921" s="273"/>
      <c r="AA921" s="273"/>
      <c r="AB921" s="273"/>
      <c r="AC921" s="273"/>
      <c r="AD921" s="273"/>
      <c r="AE921" s="273"/>
      <c r="AF921" s="273"/>
      <c r="AG921" s="273"/>
      <c r="AH921" s="273"/>
      <c r="AI921" s="273"/>
    </row>
    <row r="922" spans="1:35" ht="14.25" customHeight="1">
      <c r="A922" s="273"/>
      <c r="B922" s="273"/>
      <c r="C922" s="273" t="s">
        <v>988</v>
      </c>
      <c r="D922" s="273" t="s">
        <v>1367</v>
      </c>
      <c r="E922" s="265" t="s">
        <v>1396</v>
      </c>
      <c r="F922" s="177" t="s">
        <v>58</v>
      </c>
      <c r="G922" s="177" t="s">
        <v>58</v>
      </c>
      <c r="H922" s="273" t="s">
        <v>1173</v>
      </c>
      <c r="I922" s="177" t="s">
        <v>52</v>
      </c>
      <c r="J922" s="261">
        <v>7190733</v>
      </c>
      <c r="K922" s="177" t="s">
        <v>1369</v>
      </c>
      <c r="L922" s="273"/>
      <c r="M922" s="273"/>
      <c r="N922" s="273"/>
      <c r="O922" s="273"/>
      <c r="P922" s="273"/>
      <c r="Q922" s="273"/>
      <c r="R922" s="273"/>
      <c r="S922" s="273"/>
      <c r="T922" s="273"/>
      <c r="U922" s="273"/>
      <c r="V922" s="273"/>
      <c r="W922" s="273"/>
      <c r="X922" s="273"/>
      <c r="Y922" s="273"/>
      <c r="Z922" s="273"/>
      <c r="AA922" s="273"/>
      <c r="AB922" s="273"/>
      <c r="AC922" s="273"/>
      <c r="AD922" s="273"/>
      <c r="AE922" s="273"/>
      <c r="AF922" s="273"/>
      <c r="AG922" s="273"/>
      <c r="AH922" s="273"/>
      <c r="AI922" s="273"/>
    </row>
    <row r="923" spans="1:35" ht="14.25" customHeight="1">
      <c r="A923" s="273"/>
      <c r="B923" s="273"/>
      <c r="C923" s="273" t="s">
        <v>988</v>
      </c>
      <c r="D923" s="273" t="s">
        <v>1367</v>
      </c>
      <c r="E923" s="267" t="s">
        <v>1302</v>
      </c>
      <c r="F923" s="177" t="s">
        <v>58</v>
      </c>
      <c r="G923" s="177" t="s">
        <v>58</v>
      </c>
      <c r="H923" s="273" t="s">
        <v>1173</v>
      </c>
      <c r="I923" s="177" t="s">
        <v>52</v>
      </c>
      <c r="J923" s="261">
        <v>0</v>
      </c>
      <c r="K923" s="177" t="s">
        <v>1369</v>
      </c>
      <c r="L923" s="273"/>
      <c r="M923" s="273"/>
      <c r="N923" s="273"/>
      <c r="O923" s="273"/>
      <c r="P923" s="273"/>
      <c r="Q923" s="273"/>
      <c r="R923" s="273"/>
      <c r="S923" s="273"/>
      <c r="T923" s="273"/>
      <c r="U923" s="273"/>
      <c r="V923" s="273"/>
      <c r="W923" s="273"/>
      <c r="X923" s="273"/>
      <c r="Y923" s="273"/>
      <c r="Z923" s="273"/>
      <c r="AA923" s="273"/>
      <c r="AB923" s="273"/>
      <c r="AC923" s="273"/>
      <c r="AD923" s="273"/>
      <c r="AE923" s="273"/>
      <c r="AF923" s="273"/>
      <c r="AG923" s="273"/>
      <c r="AH923" s="273"/>
      <c r="AI923" s="273"/>
    </row>
    <row r="924" spans="1:35" ht="14.25" customHeight="1">
      <c r="A924" s="273"/>
      <c r="B924" s="273"/>
      <c r="C924" s="273" t="s">
        <v>988</v>
      </c>
      <c r="D924" s="273" t="s">
        <v>1367</v>
      </c>
      <c r="E924" s="273" t="s">
        <v>1413</v>
      </c>
      <c r="F924" s="177" t="s">
        <v>58</v>
      </c>
      <c r="G924" s="177" t="s">
        <v>58</v>
      </c>
      <c r="H924" s="273" t="s">
        <v>1173</v>
      </c>
      <c r="I924" s="177" t="s">
        <v>52</v>
      </c>
      <c r="J924" s="261">
        <v>0</v>
      </c>
      <c r="K924" s="177" t="s">
        <v>1369</v>
      </c>
      <c r="L924" s="273"/>
      <c r="M924" s="273"/>
      <c r="N924" s="273"/>
      <c r="O924" s="273"/>
      <c r="P924" s="273"/>
      <c r="Q924" s="273"/>
      <c r="R924" s="273"/>
      <c r="S924" s="273"/>
      <c r="T924" s="273"/>
      <c r="U924" s="273"/>
      <c r="V924" s="273"/>
      <c r="W924" s="273"/>
      <c r="X924" s="273"/>
      <c r="Y924" s="273"/>
      <c r="Z924" s="273"/>
      <c r="AA924" s="273"/>
      <c r="AB924" s="273"/>
      <c r="AC924" s="273"/>
      <c r="AD924" s="273"/>
      <c r="AE924" s="273"/>
      <c r="AF924" s="273"/>
      <c r="AG924" s="273"/>
      <c r="AH924" s="273"/>
      <c r="AI924" s="273"/>
    </row>
    <row r="925" spans="1:35" ht="15.95">
      <c r="C925" s="273" t="s">
        <v>988</v>
      </c>
      <c r="D925" s="273" t="s">
        <v>1367</v>
      </c>
      <c r="E925" s="240" t="s">
        <v>1307</v>
      </c>
      <c r="F925" s="177" t="s">
        <v>58</v>
      </c>
      <c r="G925" s="177" t="s">
        <v>58</v>
      </c>
      <c r="H925" s="273" t="s">
        <v>1173</v>
      </c>
      <c r="I925" s="177" t="s">
        <v>52</v>
      </c>
      <c r="J925" s="261">
        <v>0</v>
      </c>
      <c r="K925" s="177" t="s">
        <v>1369</v>
      </c>
    </row>
    <row r="926" spans="1:35" ht="15.95">
      <c r="C926" s="273" t="s">
        <v>988</v>
      </c>
      <c r="D926" s="273" t="s">
        <v>1367</v>
      </c>
      <c r="E926" s="243" t="s">
        <v>1310</v>
      </c>
      <c r="F926" s="177" t="s">
        <v>58</v>
      </c>
      <c r="G926" s="177" t="s">
        <v>58</v>
      </c>
      <c r="H926" s="273" t="s">
        <v>1173</v>
      </c>
      <c r="I926" s="177" t="s">
        <v>52</v>
      </c>
      <c r="J926" s="261">
        <v>608960</v>
      </c>
      <c r="K926" s="177" t="s">
        <v>1369</v>
      </c>
    </row>
    <row r="927" spans="1:35" ht="15.95">
      <c r="C927" s="273" t="s">
        <v>988</v>
      </c>
      <c r="D927" s="273" t="s">
        <v>1367</v>
      </c>
      <c r="E927" s="240" t="s">
        <v>1313</v>
      </c>
      <c r="F927" s="177" t="s">
        <v>58</v>
      </c>
      <c r="G927" s="177" t="s">
        <v>58</v>
      </c>
      <c r="H927" s="273" t="s">
        <v>1173</v>
      </c>
      <c r="I927" s="177" t="s">
        <v>52</v>
      </c>
      <c r="J927" s="261">
        <v>0</v>
      </c>
      <c r="K927" s="177" t="s">
        <v>1369</v>
      </c>
    </row>
    <row r="928" spans="1:35" ht="15.95">
      <c r="C928" s="273" t="s">
        <v>988</v>
      </c>
      <c r="D928" s="273" t="s">
        <v>1367</v>
      </c>
      <c r="E928" s="243" t="s">
        <v>1311</v>
      </c>
      <c r="F928" s="177" t="s">
        <v>58</v>
      </c>
      <c r="G928" s="177" t="s">
        <v>58</v>
      </c>
      <c r="H928" s="273" t="s">
        <v>1173</v>
      </c>
      <c r="I928" s="177" t="s">
        <v>52</v>
      </c>
      <c r="J928" s="261">
        <v>0</v>
      </c>
      <c r="K928" s="177" t="s">
        <v>1369</v>
      </c>
    </row>
    <row r="929" spans="1:35" ht="14.25" customHeight="1">
      <c r="A929" s="273"/>
      <c r="B929" s="273"/>
      <c r="C929" s="273" t="s">
        <v>988</v>
      </c>
      <c r="D929" s="273" t="s">
        <v>1367</v>
      </c>
      <c r="E929" s="273" t="s">
        <v>1415</v>
      </c>
      <c r="F929" s="177" t="s">
        <v>58</v>
      </c>
      <c r="G929" s="177" t="s">
        <v>58</v>
      </c>
      <c r="H929" s="273" t="s">
        <v>1173</v>
      </c>
      <c r="I929" s="177" t="s">
        <v>52</v>
      </c>
      <c r="J929" s="261">
        <v>6551268.0199999996</v>
      </c>
      <c r="K929" s="177" t="s">
        <v>1369</v>
      </c>
      <c r="L929" s="273"/>
      <c r="M929" s="273"/>
      <c r="N929" s="273"/>
      <c r="O929" s="273"/>
      <c r="P929" s="273"/>
      <c r="Q929" s="273"/>
      <c r="R929" s="273"/>
      <c r="S929" s="273"/>
      <c r="T929" s="273"/>
      <c r="U929" s="273"/>
      <c r="V929" s="273"/>
      <c r="W929" s="273"/>
      <c r="X929" s="273"/>
      <c r="Y929" s="273"/>
      <c r="Z929" s="273"/>
      <c r="AA929" s="273"/>
      <c r="AB929" s="273"/>
      <c r="AC929" s="273"/>
      <c r="AD929" s="273"/>
      <c r="AE929" s="273"/>
      <c r="AF929" s="273"/>
      <c r="AG929" s="273"/>
      <c r="AH929" s="273"/>
      <c r="AI929" s="273"/>
    </row>
    <row r="930" spans="1:35" ht="14.25" customHeight="1">
      <c r="A930" s="273"/>
      <c r="B930" s="273"/>
      <c r="C930" s="273" t="s">
        <v>988</v>
      </c>
      <c r="D930" s="273" t="s">
        <v>1371</v>
      </c>
      <c r="E930" s="273" t="s">
        <v>1416</v>
      </c>
      <c r="F930" s="177" t="s">
        <v>58</v>
      </c>
      <c r="G930" s="177" t="s">
        <v>58</v>
      </c>
      <c r="H930" s="273" t="s">
        <v>1173</v>
      </c>
      <c r="I930" s="177" t="s">
        <v>52</v>
      </c>
      <c r="J930" s="261">
        <v>0</v>
      </c>
      <c r="K930" s="177" t="s">
        <v>1369</v>
      </c>
      <c r="L930" s="273"/>
      <c r="M930" s="273"/>
      <c r="N930" s="273"/>
      <c r="O930" s="273"/>
      <c r="P930" s="273"/>
      <c r="Q930" s="273"/>
      <c r="R930" s="273"/>
      <c r="S930" s="273"/>
      <c r="T930" s="273"/>
      <c r="U930" s="273"/>
      <c r="V930" s="273"/>
      <c r="W930" s="273"/>
      <c r="X930" s="273"/>
      <c r="Y930" s="273"/>
      <c r="Z930" s="273"/>
      <c r="AA930" s="273"/>
      <c r="AB930" s="273"/>
      <c r="AC930" s="273"/>
      <c r="AD930" s="273"/>
      <c r="AE930" s="273"/>
      <c r="AF930" s="273"/>
      <c r="AG930" s="273"/>
      <c r="AH930" s="273"/>
      <c r="AI930" s="273"/>
    </row>
    <row r="931" spans="1:35" ht="14.25" customHeight="1">
      <c r="A931" s="273"/>
      <c r="B931" s="273"/>
      <c r="C931" s="273" t="s">
        <v>988</v>
      </c>
      <c r="D931" s="273" t="s">
        <v>1371</v>
      </c>
      <c r="E931" s="273" t="s">
        <v>1417</v>
      </c>
      <c r="F931" s="177" t="s">
        <v>58</v>
      </c>
      <c r="G931" s="177" t="s">
        <v>58</v>
      </c>
      <c r="H931" s="273" t="s">
        <v>1173</v>
      </c>
      <c r="I931" s="177" t="s">
        <v>52</v>
      </c>
      <c r="J931" s="261">
        <v>0</v>
      </c>
      <c r="K931" s="177" t="s">
        <v>1369</v>
      </c>
      <c r="L931" s="273"/>
      <c r="M931" s="273"/>
      <c r="N931" s="273"/>
      <c r="O931" s="273"/>
      <c r="P931" s="273"/>
      <c r="Q931" s="273"/>
      <c r="R931" s="273"/>
      <c r="S931" s="273"/>
      <c r="T931" s="273"/>
      <c r="U931" s="273"/>
      <c r="V931" s="273"/>
      <c r="W931" s="273"/>
      <c r="X931" s="273"/>
      <c r="Y931" s="273"/>
      <c r="Z931" s="273"/>
      <c r="AA931" s="273"/>
      <c r="AB931" s="273"/>
      <c r="AC931" s="273"/>
      <c r="AD931" s="273"/>
      <c r="AE931" s="273"/>
      <c r="AF931" s="273"/>
      <c r="AG931" s="273"/>
      <c r="AH931" s="273"/>
      <c r="AI931" s="273"/>
    </row>
    <row r="932" spans="1:35" ht="14.25" customHeight="1">
      <c r="A932" s="273"/>
      <c r="B932" s="273"/>
      <c r="C932" s="273" t="s">
        <v>988</v>
      </c>
      <c r="D932" s="273" t="s">
        <v>1371</v>
      </c>
      <c r="E932" s="243" t="s">
        <v>1372</v>
      </c>
      <c r="F932" s="177" t="s">
        <v>58</v>
      </c>
      <c r="G932" s="177" t="s">
        <v>58</v>
      </c>
      <c r="H932" s="273" t="s">
        <v>1173</v>
      </c>
      <c r="I932" s="177" t="s">
        <v>52</v>
      </c>
      <c r="J932" s="261">
        <v>0</v>
      </c>
      <c r="K932" s="177" t="s">
        <v>1369</v>
      </c>
      <c r="L932" s="273"/>
      <c r="M932" s="273"/>
      <c r="N932" s="273"/>
      <c r="O932" s="273"/>
      <c r="P932" s="273"/>
      <c r="Q932" s="273"/>
      <c r="R932" s="273"/>
      <c r="S932" s="273"/>
      <c r="T932" s="273"/>
      <c r="U932" s="273"/>
      <c r="V932" s="273"/>
      <c r="W932" s="273"/>
      <c r="X932" s="273"/>
      <c r="Y932" s="273"/>
      <c r="Z932" s="273"/>
      <c r="AA932" s="273"/>
      <c r="AB932" s="273"/>
      <c r="AC932" s="273"/>
      <c r="AD932" s="273"/>
      <c r="AE932" s="273"/>
      <c r="AF932" s="273"/>
      <c r="AG932" s="273"/>
      <c r="AH932" s="273"/>
      <c r="AI932" s="273"/>
    </row>
    <row r="933" spans="1:35" ht="14.25" customHeight="1">
      <c r="A933" s="273"/>
      <c r="B933" s="273"/>
      <c r="C933" s="273" t="s">
        <v>988</v>
      </c>
      <c r="D933" s="177" t="s">
        <v>1373</v>
      </c>
      <c r="E933" s="240" t="s">
        <v>1320</v>
      </c>
      <c r="F933" s="177" t="s">
        <v>58</v>
      </c>
      <c r="G933" s="177" t="s">
        <v>58</v>
      </c>
      <c r="H933" s="273" t="s">
        <v>1173</v>
      </c>
      <c r="I933" s="177" t="s">
        <v>52</v>
      </c>
      <c r="J933" s="261">
        <v>0</v>
      </c>
      <c r="K933" s="177" t="s">
        <v>1369</v>
      </c>
      <c r="L933" s="273"/>
      <c r="M933" s="273"/>
      <c r="N933" s="273"/>
      <c r="O933" s="273"/>
      <c r="P933" s="273"/>
      <c r="Q933" s="273"/>
      <c r="R933" s="273"/>
      <c r="S933" s="273"/>
      <c r="T933" s="273"/>
      <c r="U933" s="273"/>
      <c r="V933" s="273"/>
      <c r="W933" s="273"/>
      <c r="X933" s="273"/>
      <c r="Y933" s="273"/>
      <c r="Z933" s="273"/>
      <c r="AA933" s="273"/>
      <c r="AB933" s="273"/>
      <c r="AC933" s="273"/>
      <c r="AD933" s="273"/>
      <c r="AE933" s="273"/>
      <c r="AF933" s="273"/>
      <c r="AG933" s="273"/>
      <c r="AH933" s="273"/>
      <c r="AI933" s="273"/>
    </row>
    <row r="934" spans="1:35" ht="14.25" customHeight="1">
      <c r="A934" s="273"/>
      <c r="B934" s="273"/>
      <c r="C934" s="273" t="s">
        <v>988</v>
      </c>
      <c r="D934" s="177" t="s">
        <v>1374</v>
      </c>
      <c r="E934" s="243" t="s">
        <v>1322</v>
      </c>
      <c r="F934" s="177" t="s">
        <v>58</v>
      </c>
      <c r="G934" s="177" t="s">
        <v>58</v>
      </c>
      <c r="H934" s="273" t="s">
        <v>1173</v>
      </c>
      <c r="I934" s="177" t="s">
        <v>52</v>
      </c>
      <c r="J934" s="261">
        <v>0</v>
      </c>
      <c r="K934" s="177" t="s">
        <v>1369</v>
      </c>
      <c r="L934" s="273"/>
      <c r="M934" s="273"/>
      <c r="N934" s="273"/>
      <c r="O934" s="273"/>
      <c r="P934" s="273"/>
      <c r="Q934" s="273"/>
      <c r="R934" s="273"/>
      <c r="S934" s="273"/>
      <c r="T934" s="273"/>
      <c r="U934" s="273"/>
      <c r="V934" s="273"/>
      <c r="W934" s="273"/>
      <c r="X934" s="273"/>
      <c r="Y934" s="273"/>
      <c r="Z934" s="273"/>
      <c r="AA934" s="273"/>
      <c r="AB934" s="273"/>
      <c r="AC934" s="273"/>
      <c r="AD934" s="273"/>
      <c r="AE934" s="273"/>
      <c r="AF934" s="273"/>
      <c r="AG934" s="273"/>
      <c r="AH934" s="273"/>
      <c r="AI934" s="273"/>
    </row>
    <row r="935" spans="1:35" ht="14.25" customHeight="1">
      <c r="A935" s="273"/>
      <c r="B935" s="273"/>
      <c r="C935" s="273" t="s">
        <v>988</v>
      </c>
      <c r="D935" s="177" t="s">
        <v>1374</v>
      </c>
      <c r="E935" s="240" t="s">
        <v>1375</v>
      </c>
      <c r="F935" s="177" t="s">
        <v>58</v>
      </c>
      <c r="G935" s="177" t="s">
        <v>58</v>
      </c>
      <c r="H935" s="273" t="s">
        <v>1173</v>
      </c>
      <c r="I935" s="177" t="s">
        <v>52</v>
      </c>
      <c r="J935" s="261">
        <v>0</v>
      </c>
      <c r="K935" s="177" t="s">
        <v>1369</v>
      </c>
      <c r="L935" s="273"/>
      <c r="M935" s="273"/>
      <c r="N935" s="273"/>
      <c r="O935" s="273"/>
      <c r="P935" s="273"/>
      <c r="Q935" s="273"/>
      <c r="R935" s="273"/>
      <c r="S935" s="273"/>
      <c r="T935" s="273"/>
      <c r="U935" s="273"/>
      <c r="V935" s="273"/>
      <c r="W935" s="273"/>
      <c r="X935" s="273"/>
      <c r="Y935" s="273"/>
      <c r="Z935" s="273"/>
      <c r="AA935" s="273"/>
      <c r="AB935" s="273"/>
      <c r="AC935" s="273"/>
      <c r="AD935" s="273"/>
      <c r="AE935" s="273"/>
      <c r="AF935" s="273"/>
      <c r="AG935" s="273"/>
      <c r="AH935" s="273"/>
      <c r="AI935" s="273"/>
    </row>
    <row r="936" spans="1:35" ht="14.25" customHeight="1">
      <c r="A936" s="273"/>
      <c r="B936" s="273"/>
      <c r="C936" s="273" t="s">
        <v>988</v>
      </c>
      <c r="D936" s="177" t="s">
        <v>1374</v>
      </c>
      <c r="E936" s="243" t="s">
        <v>1326</v>
      </c>
      <c r="F936" s="177" t="s">
        <v>58</v>
      </c>
      <c r="G936" s="177" t="s">
        <v>58</v>
      </c>
      <c r="H936" s="273" t="s">
        <v>1173</v>
      </c>
      <c r="I936" s="177" t="s">
        <v>52</v>
      </c>
      <c r="J936" s="261">
        <v>0</v>
      </c>
      <c r="K936" s="177" t="s">
        <v>1369</v>
      </c>
      <c r="L936" s="273"/>
      <c r="M936" s="273"/>
      <c r="N936" s="273"/>
      <c r="O936" s="273"/>
      <c r="P936" s="273"/>
      <c r="Q936" s="273"/>
      <c r="R936" s="273"/>
      <c r="S936" s="273"/>
      <c r="T936" s="273"/>
      <c r="U936" s="273"/>
      <c r="V936" s="273"/>
      <c r="W936" s="273"/>
      <c r="X936" s="273"/>
      <c r="Y936" s="273"/>
      <c r="Z936" s="273"/>
      <c r="AA936" s="273"/>
      <c r="AB936" s="273"/>
      <c r="AC936" s="273"/>
      <c r="AD936" s="273"/>
      <c r="AE936" s="273"/>
      <c r="AF936" s="273"/>
      <c r="AG936" s="273"/>
      <c r="AH936" s="273"/>
      <c r="AI936" s="273"/>
    </row>
    <row r="937" spans="1:35" ht="14.25" customHeight="1">
      <c r="A937" s="273"/>
      <c r="B937" s="273"/>
      <c r="C937" s="273" t="s">
        <v>988</v>
      </c>
      <c r="D937" s="177" t="s">
        <v>1376</v>
      </c>
      <c r="E937" s="240" t="s">
        <v>1327</v>
      </c>
      <c r="F937" s="177" t="s">
        <v>58</v>
      </c>
      <c r="G937" s="177" t="s">
        <v>58</v>
      </c>
      <c r="H937" s="273" t="s">
        <v>1173</v>
      </c>
      <c r="I937" s="177" t="s">
        <v>52</v>
      </c>
      <c r="J937" s="261">
        <v>0</v>
      </c>
      <c r="K937" s="177" t="s">
        <v>1369</v>
      </c>
      <c r="L937" s="273"/>
      <c r="M937" s="273"/>
      <c r="N937" s="273"/>
      <c r="O937" s="273"/>
      <c r="P937" s="273"/>
      <c r="Q937" s="273"/>
      <c r="R937" s="273"/>
      <c r="S937" s="273"/>
      <c r="T937" s="273"/>
      <c r="U937" s="273"/>
      <c r="V937" s="273"/>
      <c r="W937" s="273"/>
      <c r="X937" s="273"/>
      <c r="Y937" s="273"/>
      <c r="Z937" s="273"/>
      <c r="AA937" s="273"/>
      <c r="AB937" s="273"/>
      <c r="AC937" s="273"/>
      <c r="AD937" s="273"/>
      <c r="AE937" s="273"/>
      <c r="AF937" s="273"/>
      <c r="AG937" s="273"/>
      <c r="AH937" s="273"/>
      <c r="AI937" s="273"/>
    </row>
    <row r="938" spans="1:35" ht="14.25" customHeight="1">
      <c r="A938" s="273"/>
      <c r="B938" s="273"/>
      <c r="C938" s="273" t="s">
        <v>988</v>
      </c>
      <c r="D938" s="177" t="s">
        <v>1376</v>
      </c>
      <c r="E938" s="265" t="s">
        <v>1329</v>
      </c>
      <c r="F938" s="177" t="s">
        <v>58</v>
      </c>
      <c r="G938" s="177" t="s">
        <v>58</v>
      </c>
      <c r="H938" s="273" t="s">
        <v>1173</v>
      </c>
      <c r="I938" s="177" t="s">
        <v>52</v>
      </c>
      <c r="J938" s="261">
        <v>0</v>
      </c>
      <c r="K938" s="177" t="s">
        <v>1369</v>
      </c>
      <c r="L938" s="273"/>
      <c r="M938" s="273"/>
      <c r="N938" s="273"/>
      <c r="O938" s="273"/>
      <c r="P938" s="273"/>
      <c r="Q938" s="273"/>
      <c r="R938" s="273"/>
      <c r="S938" s="273"/>
      <c r="T938" s="273"/>
      <c r="U938" s="273"/>
      <c r="V938" s="273"/>
      <c r="W938" s="273"/>
      <c r="X938" s="273"/>
      <c r="Y938" s="273"/>
      <c r="Z938" s="273"/>
      <c r="AA938" s="273"/>
      <c r="AB938" s="273"/>
      <c r="AC938" s="273"/>
      <c r="AD938" s="273"/>
      <c r="AE938" s="273"/>
      <c r="AF938" s="273"/>
      <c r="AG938" s="273"/>
      <c r="AH938" s="273"/>
      <c r="AI938" s="273"/>
    </row>
    <row r="939" spans="1:35" ht="14.25" customHeight="1">
      <c r="A939" s="273"/>
      <c r="B939" s="273"/>
      <c r="C939" s="273" t="s">
        <v>988</v>
      </c>
      <c r="D939" s="177" t="s">
        <v>1376</v>
      </c>
      <c r="E939" s="267" t="s">
        <v>1406</v>
      </c>
      <c r="F939" s="177" t="s">
        <v>58</v>
      </c>
      <c r="G939" s="177" t="s">
        <v>58</v>
      </c>
      <c r="H939" s="273" t="s">
        <v>1173</v>
      </c>
      <c r="I939" s="177" t="s">
        <v>52</v>
      </c>
      <c r="J939" s="261">
        <v>1650685.2</v>
      </c>
      <c r="K939" s="177" t="s">
        <v>1369</v>
      </c>
      <c r="L939" s="273"/>
      <c r="M939" s="273"/>
      <c r="N939" s="273"/>
      <c r="O939" s="273"/>
      <c r="P939" s="273"/>
      <c r="Q939" s="273"/>
      <c r="R939" s="273"/>
      <c r="S939" s="273"/>
      <c r="T939" s="273"/>
      <c r="U939" s="273"/>
      <c r="V939" s="273"/>
      <c r="W939" s="273"/>
      <c r="X939" s="273"/>
      <c r="Y939" s="273"/>
      <c r="Z939" s="273"/>
      <c r="AA939" s="273"/>
      <c r="AB939" s="273"/>
      <c r="AC939" s="273"/>
      <c r="AD939" s="273"/>
      <c r="AE939" s="273"/>
      <c r="AF939" s="273"/>
      <c r="AG939" s="273"/>
      <c r="AH939" s="273"/>
      <c r="AI939" s="273"/>
    </row>
    <row r="940" spans="1:35" ht="14.25" customHeight="1">
      <c r="A940" s="273"/>
      <c r="B940" s="273"/>
      <c r="C940" s="273" t="s">
        <v>988</v>
      </c>
      <c r="D940" s="177" t="s">
        <v>1376</v>
      </c>
      <c r="E940" s="265" t="s">
        <v>1407</v>
      </c>
      <c r="F940" s="177" t="s">
        <v>58</v>
      </c>
      <c r="G940" s="177" t="s">
        <v>58</v>
      </c>
      <c r="H940" s="273" t="s">
        <v>1173</v>
      </c>
      <c r="I940" s="177" t="s">
        <v>52</v>
      </c>
      <c r="J940" s="261">
        <v>1650685.2</v>
      </c>
      <c r="K940" s="177" t="s">
        <v>1369</v>
      </c>
      <c r="L940" s="273"/>
      <c r="M940" s="273"/>
      <c r="N940" s="273"/>
      <c r="O940" s="273"/>
      <c r="P940" s="273"/>
      <c r="Q940" s="273"/>
      <c r="R940" s="273"/>
      <c r="S940" s="273"/>
      <c r="T940" s="273"/>
      <c r="U940" s="273"/>
      <c r="V940" s="273"/>
      <c r="W940" s="273"/>
      <c r="X940" s="273"/>
      <c r="Y940" s="273"/>
      <c r="Z940" s="273"/>
      <c r="AA940" s="273"/>
      <c r="AB940" s="273"/>
      <c r="AC940" s="273"/>
      <c r="AD940" s="273"/>
      <c r="AE940" s="273"/>
      <c r="AF940" s="273"/>
      <c r="AG940" s="273"/>
      <c r="AH940" s="273"/>
      <c r="AI940" s="273"/>
    </row>
    <row r="941" spans="1:35" ht="14.25" customHeight="1">
      <c r="A941" s="273"/>
      <c r="B941" s="273"/>
      <c r="C941" s="273" t="s">
        <v>988</v>
      </c>
      <c r="D941" s="177" t="s">
        <v>1376</v>
      </c>
      <c r="E941" s="240" t="s">
        <v>1324</v>
      </c>
      <c r="F941" s="177" t="s">
        <v>58</v>
      </c>
      <c r="G941" s="177" t="s">
        <v>58</v>
      </c>
      <c r="H941" s="273" t="s">
        <v>1173</v>
      </c>
      <c r="I941" s="177" t="s">
        <v>52</v>
      </c>
      <c r="J941" s="261">
        <v>0</v>
      </c>
      <c r="K941" s="177" t="s">
        <v>1369</v>
      </c>
      <c r="L941" s="273"/>
      <c r="M941" s="273"/>
      <c r="N941" s="273"/>
      <c r="O941" s="273"/>
      <c r="P941" s="273"/>
      <c r="Q941" s="273"/>
      <c r="R941" s="273"/>
      <c r="S941" s="273"/>
      <c r="T941" s="273"/>
      <c r="U941" s="273"/>
      <c r="V941" s="273"/>
      <c r="W941" s="273"/>
      <c r="X941" s="273"/>
      <c r="Y941" s="273"/>
      <c r="Z941" s="273"/>
      <c r="AA941" s="273"/>
      <c r="AB941" s="273"/>
      <c r="AC941" s="273"/>
      <c r="AD941" s="273"/>
      <c r="AE941" s="273"/>
      <c r="AF941" s="273"/>
      <c r="AG941" s="273"/>
      <c r="AH941" s="273"/>
      <c r="AI941" s="273"/>
    </row>
    <row r="942" spans="1:35" ht="14.25" customHeight="1">
      <c r="A942" s="273"/>
      <c r="B942" s="273"/>
      <c r="C942" s="273" t="s">
        <v>988</v>
      </c>
      <c r="D942" s="177" t="s">
        <v>1376</v>
      </c>
      <c r="E942" s="243" t="s">
        <v>1333</v>
      </c>
      <c r="F942" s="177" t="s">
        <v>58</v>
      </c>
      <c r="G942" s="177" t="s">
        <v>58</v>
      </c>
      <c r="H942" s="273" t="s">
        <v>1173</v>
      </c>
      <c r="I942" s="177" t="s">
        <v>52</v>
      </c>
      <c r="J942" s="261">
        <v>0</v>
      </c>
      <c r="K942" s="177" t="s">
        <v>1369</v>
      </c>
      <c r="L942" s="273"/>
      <c r="M942" s="273"/>
      <c r="N942" s="273"/>
      <c r="O942" s="273"/>
      <c r="P942" s="273"/>
      <c r="Q942" s="273"/>
      <c r="R942" s="273"/>
      <c r="S942" s="273"/>
      <c r="T942" s="273"/>
      <c r="U942" s="273"/>
      <c r="V942" s="273"/>
      <c r="W942" s="273"/>
      <c r="X942" s="273"/>
      <c r="Y942" s="273"/>
      <c r="Z942" s="273"/>
      <c r="AA942" s="273"/>
      <c r="AB942" s="273"/>
      <c r="AC942" s="273"/>
      <c r="AD942" s="273"/>
      <c r="AE942" s="273"/>
      <c r="AF942" s="273"/>
      <c r="AG942" s="273"/>
      <c r="AH942" s="273"/>
      <c r="AI942" s="273"/>
    </row>
    <row r="943" spans="1:35" ht="14.25" customHeight="1">
      <c r="A943" s="273"/>
      <c r="B943" s="273"/>
      <c r="C943" s="273" t="s">
        <v>988</v>
      </c>
      <c r="D943" s="177" t="s">
        <v>1376</v>
      </c>
      <c r="E943" s="240" t="s">
        <v>1336</v>
      </c>
      <c r="F943" s="177" t="s">
        <v>58</v>
      </c>
      <c r="G943" s="177" t="s">
        <v>58</v>
      </c>
      <c r="H943" s="273" t="s">
        <v>1173</v>
      </c>
      <c r="I943" s="177" t="s">
        <v>52</v>
      </c>
      <c r="J943" s="261">
        <v>0</v>
      </c>
      <c r="K943" s="177" t="s">
        <v>1369</v>
      </c>
      <c r="L943" s="273"/>
      <c r="M943" s="273"/>
      <c r="N943" s="273"/>
      <c r="O943" s="273"/>
      <c r="P943" s="273"/>
      <c r="Q943" s="273"/>
      <c r="R943" s="273"/>
      <c r="S943" s="273"/>
      <c r="T943" s="273"/>
      <c r="U943" s="273"/>
      <c r="V943" s="273"/>
      <c r="W943" s="273"/>
      <c r="X943" s="273"/>
      <c r="Y943" s="273"/>
      <c r="Z943" s="273"/>
      <c r="AA943" s="273"/>
      <c r="AB943" s="273"/>
      <c r="AC943" s="273"/>
      <c r="AD943" s="273"/>
      <c r="AE943" s="273"/>
      <c r="AF943" s="273"/>
      <c r="AG943" s="273"/>
      <c r="AH943" s="273"/>
      <c r="AI943" s="273"/>
    </row>
    <row r="944" spans="1:35" ht="14.25" customHeight="1">
      <c r="A944" s="273"/>
      <c r="B944" s="273"/>
      <c r="C944" s="273" t="s">
        <v>988</v>
      </c>
      <c r="D944" s="273" t="s">
        <v>1383</v>
      </c>
      <c r="E944" s="243" t="s">
        <v>1337</v>
      </c>
      <c r="F944" s="177" t="s">
        <v>58</v>
      </c>
      <c r="G944" s="177" t="s">
        <v>58</v>
      </c>
      <c r="H944" s="273" t="s">
        <v>1173</v>
      </c>
      <c r="I944" s="177" t="s">
        <v>52</v>
      </c>
      <c r="J944" s="261">
        <v>0</v>
      </c>
      <c r="K944" s="177" t="s">
        <v>1369</v>
      </c>
      <c r="L944" s="273"/>
      <c r="M944" s="273"/>
      <c r="N944" s="273"/>
      <c r="O944" s="273"/>
      <c r="P944" s="273"/>
      <c r="Q944" s="273"/>
      <c r="R944" s="273"/>
      <c r="S944" s="273"/>
      <c r="T944" s="273"/>
      <c r="U944" s="273"/>
      <c r="V944" s="273"/>
      <c r="W944" s="273"/>
      <c r="X944" s="273"/>
      <c r="Y944" s="273"/>
      <c r="Z944" s="273"/>
      <c r="AA944" s="273"/>
      <c r="AB944" s="273"/>
      <c r="AC944" s="273"/>
      <c r="AD944" s="273"/>
      <c r="AE944" s="273"/>
      <c r="AF944" s="273"/>
      <c r="AG944" s="273"/>
      <c r="AH944" s="273"/>
      <c r="AI944" s="273"/>
    </row>
    <row r="945" spans="1:35" ht="14.25" customHeight="1">
      <c r="A945" s="273"/>
      <c r="B945" s="273"/>
      <c r="C945" s="273" t="s">
        <v>988</v>
      </c>
      <c r="D945" s="273" t="s">
        <v>1383</v>
      </c>
      <c r="E945" s="240" t="s">
        <v>1340</v>
      </c>
      <c r="F945" s="177" t="s">
        <v>58</v>
      </c>
      <c r="G945" s="177" t="s">
        <v>58</v>
      </c>
      <c r="H945" s="273" t="s">
        <v>1173</v>
      </c>
      <c r="I945" s="177" t="s">
        <v>52</v>
      </c>
      <c r="J945" s="261">
        <v>0</v>
      </c>
      <c r="K945" s="177" t="s">
        <v>1369</v>
      </c>
      <c r="L945" s="273"/>
      <c r="M945" s="273"/>
      <c r="N945" s="273"/>
      <c r="O945" s="273"/>
      <c r="P945" s="273"/>
      <c r="Q945" s="273"/>
      <c r="R945" s="273"/>
      <c r="S945" s="273"/>
      <c r="T945" s="273"/>
      <c r="U945" s="273"/>
      <c r="V945" s="273"/>
      <c r="W945" s="273"/>
      <c r="X945" s="273"/>
      <c r="Y945" s="273"/>
      <c r="Z945" s="273"/>
      <c r="AA945" s="273"/>
      <c r="AB945" s="273"/>
      <c r="AC945" s="273"/>
      <c r="AD945" s="273"/>
      <c r="AE945" s="273"/>
      <c r="AF945" s="273"/>
      <c r="AG945" s="273"/>
      <c r="AH945" s="273"/>
      <c r="AI945" s="273"/>
    </row>
    <row r="946" spans="1:35" ht="14.25" customHeight="1">
      <c r="A946" s="273"/>
      <c r="B946" s="273"/>
      <c r="C946" s="273" t="s">
        <v>995</v>
      </c>
      <c r="D946" s="273" t="s">
        <v>1367</v>
      </c>
      <c r="E946" s="265" t="s">
        <v>1396</v>
      </c>
      <c r="F946" s="177" t="s">
        <v>58</v>
      </c>
      <c r="G946" s="177" t="s">
        <v>58</v>
      </c>
      <c r="H946" s="273" t="s">
        <v>1182</v>
      </c>
      <c r="I946" s="177" t="s">
        <v>52</v>
      </c>
      <c r="J946" s="261">
        <v>5766080</v>
      </c>
      <c r="K946" s="177" t="s">
        <v>1369</v>
      </c>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row>
    <row r="947" spans="1:35" ht="14.25" customHeight="1">
      <c r="A947" s="273"/>
      <c r="B947" s="273"/>
      <c r="C947" s="273" t="s">
        <v>995</v>
      </c>
      <c r="D947" s="273" t="s">
        <v>1367</v>
      </c>
      <c r="E947" s="267" t="s">
        <v>1302</v>
      </c>
      <c r="F947" s="177" t="s">
        <v>58</v>
      </c>
      <c r="G947" s="177" t="s">
        <v>58</v>
      </c>
      <c r="H947" s="273" t="s">
        <v>1182</v>
      </c>
      <c r="I947" s="177" t="s">
        <v>52</v>
      </c>
      <c r="J947" s="261">
        <v>7839716.4699999997</v>
      </c>
      <c r="K947" s="177" t="s">
        <v>1369</v>
      </c>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row>
    <row r="948" spans="1:35" ht="14.25" customHeight="1">
      <c r="A948" s="273"/>
      <c r="B948" s="273"/>
      <c r="C948" s="273" t="s">
        <v>995</v>
      </c>
      <c r="D948" s="273" t="s">
        <v>1367</v>
      </c>
      <c r="E948" s="273" t="s">
        <v>1413</v>
      </c>
      <c r="F948" s="177" t="s">
        <v>58</v>
      </c>
      <c r="G948" s="177" t="s">
        <v>58</v>
      </c>
      <c r="H948" s="273" t="s">
        <v>1182</v>
      </c>
      <c r="I948" s="177" t="s">
        <v>52</v>
      </c>
      <c r="J948" s="261">
        <v>0</v>
      </c>
      <c r="K948" s="177" t="s">
        <v>1369</v>
      </c>
      <c r="L948" s="273"/>
      <c r="M948" s="273"/>
      <c r="N948" s="273"/>
      <c r="O948" s="273"/>
      <c r="P948" s="273"/>
      <c r="Q948" s="273"/>
      <c r="R948" s="273"/>
      <c r="S948" s="273"/>
      <c r="T948" s="273"/>
      <c r="U948" s="273"/>
      <c r="V948" s="273"/>
      <c r="W948" s="273"/>
      <c r="X948" s="273"/>
      <c r="Y948" s="273"/>
      <c r="Z948" s="273"/>
      <c r="AA948" s="273"/>
      <c r="AB948" s="273"/>
      <c r="AC948" s="273"/>
      <c r="AD948" s="273"/>
      <c r="AE948" s="273"/>
      <c r="AF948" s="273"/>
      <c r="AG948" s="273"/>
      <c r="AH948" s="273"/>
      <c r="AI948" s="273"/>
    </row>
    <row r="949" spans="1:35" ht="15.95">
      <c r="C949" s="273" t="s">
        <v>995</v>
      </c>
      <c r="D949" s="273" t="s">
        <v>1367</v>
      </c>
      <c r="E949" s="240" t="s">
        <v>1307</v>
      </c>
      <c r="F949" s="177" t="s">
        <v>58</v>
      </c>
      <c r="G949" s="177" t="s">
        <v>58</v>
      </c>
      <c r="H949" s="273" t="s">
        <v>1182</v>
      </c>
      <c r="I949" s="177" t="s">
        <v>52</v>
      </c>
      <c r="J949" s="261">
        <v>0</v>
      </c>
      <c r="K949" s="177" t="s">
        <v>1369</v>
      </c>
    </row>
    <row r="950" spans="1:35" ht="14.25" customHeight="1">
      <c r="A950" s="273"/>
      <c r="B950" s="273"/>
      <c r="C950" s="273" t="s">
        <v>995</v>
      </c>
      <c r="D950" s="273" t="s">
        <v>1367</v>
      </c>
      <c r="E950" s="273" t="s">
        <v>1414</v>
      </c>
      <c r="F950" s="177" t="s">
        <v>58</v>
      </c>
      <c r="G950" s="177" t="s">
        <v>58</v>
      </c>
      <c r="H950" s="273" t="s">
        <v>1182</v>
      </c>
      <c r="I950" s="177" t="s">
        <v>52</v>
      </c>
      <c r="J950" s="261">
        <v>0</v>
      </c>
      <c r="K950" s="177" t="s">
        <v>1369</v>
      </c>
      <c r="L950" s="273"/>
      <c r="M950" s="273"/>
      <c r="N950" s="273"/>
      <c r="O950" s="273"/>
      <c r="P950" s="273"/>
      <c r="Q950" s="273"/>
      <c r="R950" s="273"/>
      <c r="S950" s="273"/>
      <c r="T950" s="273"/>
      <c r="U950" s="273"/>
      <c r="V950" s="273"/>
      <c r="W950" s="273"/>
      <c r="X950" s="273"/>
      <c r="Y950" s="273"/>
      <c r="Z950" s="273"/>
      <c r="AA950" s="273"/>
      <c r="AB950" s="273"/>
      <c r="AC950" s="273"/>
      <c r="AD950" s="273"/>
      <c r="AE950" s="273"/>
      <c r="AF950" s="273"/>
      <c r="AG950" s="273"/>
      <c r="AH950" s="273"/>
      <c r="AI950" s="273"/>
    </row>
    <row r="951" spans="1:35" ht="14.25" customHeight="1">
      <c r="A951" s="273"/>
      <c r="B951" s="273"/>
      <c r="C951" s="273" t="s">
        <v>995</v>
      </c>
      <c r="D951" s="273" t="s">
        <v>1367</v>
      </c>
      <c r="E951" s="240" t="s">
        <v>1313</v>
      </c>
      <c r="F951" s="177" t="s">
        <v>58</v>
      </c>
      <c r="G951" s="177" t="s">
        <v>58</v>
      </c>
      <c r="H951" s="273" t="s">
        <v>1182</v>
      </c>
      <c r="I951" s="177" t="s">
        <v>52</v>
      </c>
      <c r="J951" s="261">
        <v>0</v>
      </c>
      <c r="K951" s="177" t="s">
        <v>1369</v>
      </c>
      <c r="L951" s="273"/>
      <c r="M951" s="273"/>
      <c r="N951" s="273"/>
      <c r="O951" s="273"/>
      <c r="P951" s="273"/>
      <c r="Q951" s="273"/>
      <c r="R951" s="273"/>
      <c r="S951" s="273"/>
      <c r="T951" s="273"/>
      <c r="U951" s="273"/>
      <c r="V951" s="273"/>
      <c r="W951" s="273"/>
      <c r="X951" s="273"/>
      <c r="Y951" s="273"/>
      <c r="Z951" s="273"/>
      <c r="AA951" s="273"/>
      <c r="AB951" s="273"/>
      <c r="AC951" s="273"/>
      <c r="AD951" s="273"/>
      <c r="AE951" s="273"/>
      <c r="AF951" s="273"/>
      <c r="AG951" s="273"/>
      <c r="AH951" s="273"/>
      <c r="AI951" s="273"/>
    </row>
    <row r="952" spans="1:35" ht="14.25" customHeight="1">
      <c r="A952" s="273"/>
      <c r="B952" s="273"/>
      <c r="C952" s="273" t="s">
        <v>995</v>
      </c>
      <c r="D952" s="273" t="s">
        <v>1367</v>
      </c>
      <c r="E952" s="243" t="s">
        <v>1311</v>
      </c>
      <c r="F952" s="177" t="s">
        <v>58</v>
      </c>
      <c r="G952" s="177" t="s">
        <v>58</v>
      </c>
      <c r="H952" s="273" t="s">
        <v>1182</v>
      </c>
      <c r="I952" s="177" t="s">
        <v>52</v>
      </c>
      <c r="J952" s="261">
        <v>0</v>
      </c>
      <c r="K952" s="177" t="s">
        <v>1369</v>
      </c>
      <c r="L952" s="273"/>
      <c r="M952" s="273"/>
      <c r="N952" s="273"/>
      <c r="O952" s="273"/>
      <c r="P952" s="273"/>
      <c r="Q952" s="273"/>
      <c r="R952" s="273"/>
      <c r="S952" s="273"/>
      <c r="T952" s="273"/>
      <c r="U952" s="273"/>
      <c r="V952" s="273"/>
      <c r="W952" s="273"/>
      <c r="X952" s="273"/>
      <c r="Y952" s="273"/>
      <c r="Z952" s="273"/>
      <c r="AA952" s="273"/>
      <c r="AB952" s="273"/>
      <c r="AC952" s="273"/>
      <c r="AD952" s="273"/>
      <c r="AE952" s="273"/>
      <c r="AF952" s="273"/>
      <c r="AG952" s="273"/>
      <c r="AH952" s="273"/>
      <c r="AI952" s="273"/>
    </row>
    <row r="953" spans="1:35" ht="14.25" customHeight="1">
      <c r="A953" s="273"/>
      <c r="B953" s="273"/>
      <c r="C953" s="273" t="s">
        <v>995</v>
      </c>
      <c r="D953" s="273" t="s">
        <v>1367</v>
      </c>
      <c r="E953" s="273" t="s">
        <v>1415</v>
      </c>
      <c r="F953" s="177" t="s">
        <v>58</v>
      </c>
      <c r="G953" s="177" t="s">
        <v>58</v>
      </c>
      <c r="H953" s="273" t="s">
        <v>1182</v>
      </c>
      <c r="I953" s="177" t="s">
        <v>52</v>
      </c>
      <c r="J953" s="261">
        <v>23039111.960000001</v>
      </c>
      <c r="K953" s="177" t="s">
        <v>1369</v>
      </c>
      <c r="L953" s="273"/>
      <c r="M953" s="273"/>
      <c r="N953" s="273"/>
      <c r="O953" s="273"/>
      <c r="P953" s="273"/>
      <c r="Q953" s="273"/>
      <c r="R953" s="273"/>
      <c r="S953" s="273"/>
      <c r="T953" s="273"/>
      <c r="U953" s="273"/>
      <c r="V953" s="273"/>
      <c r="W953" s="273"/>
      <c r="X953" s="273"/>
      <c r="Y953" s="273"/>
      <c r="Z953" s="273"/>
      <c r="AA953" s="273"/>
      <c r="AB953" s="273"/>
      <c r="AC953" s="273"/>
      <c r="AD953" s="273"/>
      <c r="AE953" s="273"/>
      <c r="AF953" s="273"/>
      <c r="AG953" s="273"/>
      <c r="AH953" s="273"/>
      <c r="AI953" s="273"/>
    </row>
    <row r="954" spans="1:35" ht="14.25" customHeight="1">
      <c r="A954" s="273"/>
      <c r="B954" s="273"/>
      <c r="C954" s="273" t="s">
        <v>995</v>
      </c>
      <c r="D954" s="273" t="s">
        <v>1371</v>
      </c>
      <c r="E954" s="273" t="s">
        <v>1416</v>
      </c>
      <c r="F954" s="177" t="s">
        <v>58</v>
      </c>
      <c r="G954" s="177" t="s">
        <v>58</v>
      </c>
      <c r="H954" s="273" t="s">
        <v>1182</v>
      </c>
      <c r="I954" s="177" t="s">
        <v>52</v>
      </c>
      <c r="J954" s="261">
        <v>0</v>
      </c>
      <c r="K954" s="177" t="s">
        <v>1369</v>
      </c>
      <c r="L954" s="273"/>
      <c r="M954" s="273"/>
      <c r="N954" s="273"/>
      <c r="O954" s="273"/>
      <c r="P954" s="273"/>
      <c r="Q954" s="273"/>
      <c r="R954" s="273"/>
      <c r="S954" s="273"/>
      <c r="T954" s="273"/>
      <c r="U954" s="273"/>
      <c r="V954" s="273"/>
      <c r="W954" s="273"/>
      <c r="X954" s="273"/>
      <c r="Y954" s="273"/>
      <c r="Z954" s="273"/>
      <c r="AA954" s="273"/>
      <c r="AB954" s="273"/>
      <c r="AC954" s="273"/>
      <c r="AD954" s="273"/>
      <c r="AE954" s="273"/>
      <c r="AF954" s="273"/>
      <c r="AG954" s="273"/>
      <c r="AH954" s="273"/>
      <c r="AI954" s="273"/>
    </row>
    <row r="955" spans="1:35" ht="14.25" customHeight="1">
      <c r="A955" s="273"/>
      <c r="B955" s="273"/>
      <c r="C955" s="273" t="s">
        <v>995</v>
      </c>
      <c r="D955" s="273" t="s">
        <v>1371</v>
      </c>
      <c r="E955" s="273" t="s">
        <v>1417</v>
      </c>
      <c r="F955" s="177" t="s">
        <v>58</v>
      </c>
      <c r="G955" s="177" t="s">
        <v>58</v>
      </c>
      <c r="H955" s="273" t="s">
        <v>1182</v>
      </c>
      <c r="I955" s="177" t="s">
        <v>52</v>
      </c>
      <c r="J955" s="261">
        <v>0</v>
      </c>
      <c r="K955" s="177" t="s">
        <v>1369</v>
      </c>
      <c r="L955" s="273"/>
      <c r="M955" s="273"/>
      <c r="N955" s="273"/>
      <c r="O955" s="273"/>
      <c r="P955" s="273"/>
      <c r="Q955" s="273"/>
      <c r="R955" s="273"/>
      <c r="S955" s="273"/>
      <c r="T955" s="273"/>
      <c r="U955" s="273"/>
      <c r="V955" s="273"/>
      <c r="W955" s="273"/>
      <c r="X955" s="273"/>
      <c r="Y955" s="273"/>
      <c r="Z955" s="273"/>
      <c r="AA955" s="273"/>
      <c r="AB955" s="273"/>
      <c r="AC955" s="273"/>
      <c r="AD955" s="273"/>
      <c r="AE955" s="273"/>
      <c r="AF955" s="273"/>
      <c r="AG955" s="273"/>
      <c r="AH955" s="273"/>
      <c r="AI955" s="273"/>
    </row>
    <row r="956" spans="1:35" ht="14.25" customHeight="1">
      <c r="A956" s="273"/>
      <c r="B956" s="273"/>
      <c r="C956" s="273" t="s">
        <v>995</v>
      </c>
      <c r="D956" s="273" t="s">
        <v>1371</v>
      </c>
      <c r="E956" s="243" t="s">
        <v>1372</v>
      </c>
      <c r="F956" s="177" t="s">
        <v>58</v>
      </c>
      <c r="G956" s="177" t="s">
        <v>58</v>
      </c>
      <c r="H956" s="273" t="s">
        <v>1182</v>
      </c>
      <c r="I956" s="177" t="s">
        <v>52</v>
      </c>
      <c r="J956" s="261">
        <v>0</v>
      </c>
      <c r="K956" s="177" t="s">
        <v>1369</v>
      </c>
      <c r="L956" s="273"/>
      <c r="M956" s="273"/>
      <c r="N956" s="273"/>
      <c r="O956" s="273"/>
      <c r="P956" s="273"/>
      <c r="Q956" s="273"/>
      <c r="R956" s="273"/>
      <c r="S956" s="273"/>
      <c r="T956" s="273"/>
      <c r="U956" s="273"/>
      <c r="V956" s="273"/>
      <c r="W956" s="273"/>
      <c r="X956" s="273"/>
      <c r="Y956" s="273"/>
      <c r="Z956" s="273"/>
      <c r="AA956" s="273"/>
      <c r="AB956" s="273"/>
      <c r="AC956" s="273"/>
      <c r="AD956" s="273"/>
      <c r="AE956" s="273"/>
      <c r="AF956" s="273"/>
      <c r="AG956" s="273"/>
      <c r="AH956" s="273"/>
      <c r="AI956" s="273"/>
    </row>
    <row r="957" spans="1:35" ht="14.25" customHeight="1">
      <c r="A957" s="273"/>
      <c r="B957" s="273"/>
      <c r="C957" s="273" t="s">
        <v>995</v>
      </c>
      <c r="D957" s="177" t="s">
        <v>1373</v>
      </c>
      <c r="E957" s="240" t="s">
        <v>1320</v>
      </c>
      <c r="F957" s="177" t="s">
        <v>58</v>
      </c>
      <c r="G957" s="177" t="s">
        <v>58</v>
      </c>
      <c r="H957" s="273" t="s">
        <v>1182</v>
      </c>
      <c r="I957" s="177" t="s">
        <v>52</v>
      </c>
      <c r="J957" s="261">
        <v>0</v>
      </c>
      <c r="K957" s="177" t="s">
        <v>1369</v>
      </c>
      <c r="L957" s="273"/>
      <c r="M957" s="273"/>
      <c r="N957" s="273"/>
      <c r="O957" s="273"/>
      <c r="P957" s="273"/>
      <c r="Q957" s="273"/>
      <c r="R957" s="273"/>
      <c r="S957" s="273"/>
      <c r="T957" s="273"/>
      <c r="U957" s="273"/>
      <c r="V957" s="273"/>
      <c r="W957" s="273"/>
      <c r="X957" s="273"/>
      <c r="Y957" s="273"/>
      <c r="Z957" s="273"/>
      <c r="AA957" s="273"/>
      <c r="AB957" s="273"/>
      <c r="AC957" s="273"/>
      <c r="AD957" s="273"/>
      <c r="AE957" s="273"/>
      <c r="AF957" s="273"/>
      <c r="AG957" s="273"/>
      <c r="AH957" s="273"/>
      <c r="AI957" s="273"/>
    </row>
    <row r="958" spans="1:35" ht="14.25" customHeight="1">
      <c r="A958" s="273"/>
      <c r="B958" s="273"/>
      <c r="C958" s="273" t="s">
        <v>995</v>
      </c>
      <c r="D958" s="177" t="s">
        <v>1374</v>
      </c>
      <c r="E958" s="243" t="s">
        <v>1322</v>
      </c>
      <c r="F958" s="177" t="s">
        <v>58</v>
      </c>
      <c r="G958" s="177" t="s">
        <v>58</v>
      </c>
      <c r="H958" s="273" t="s">
        <v>1182</v>
      </c>
      <c r="I958" s="177" t="s">
        <v>52</v>
      </c>
      <c r="J958" s="261">
        <v>0</v>
      </c>
      <c r="K958" s="177" t="s">
        <v>1369</v>
      </c>
      <c r="L958" s="273"/>
      <c r="M958" s="273"/>
      <c r="N958" s="273"/>
      <c r="O958" s="273"/>
      <c r="P958" s="273"/>
      <c r="Q958" s="273"/>
      <c r="R958" s="273"/>
      <c r="S958" s="273"/>
      <c r="T958" s="273"/>
      <c r="U958" s="273"/>
      <c r="V958" s="273"/>
      <c r="W958" s="273"/>
      <c r="X958" s="273"/>
      <c r="Y958" s="273"/>
      <c r="Z958" s="273"/>
      <c r="AA958" s="273"/>
      <c r="AB958" s="273"/>
      <c r="AC958" s="273"/>
      <c r="AD958" s="273"/>
      <c r="AE958" s="273"/>
      <c r="AF958" s="273"/>
      <c r="AG958" s="273"/>
      <c r="AH958" s="273"/>
      <c r="AI958" s="273"/>
    </row>
    <row r="959" spans="1:35" ht="14.25" customHeight="1">
      <c r="A959" s="273"/>
      <c r="B959" s="273"/>
      <c r="C959" s="273" t="s">
        <v>995</v>
      </c>
      <c r="D959" s="177" t="s">
        <v>1374</v>
      </c>
      <c r="E959" s="240" t="s">
        <v>1375</v>
      </c>
      <c r="F959" s="177" t="s">
        <v>58</v>
      </c>
      <c r="G959" s="177" t="s">
        <v>58</v>
      </c>
      <c r="H959" s="273" t="s">
        <v>1182</v>
      </c>
      <c r="I959" s="177" t="s">
        <v>52</v>
      </c>
      <c r="J959" s="261">
        <v>0</v>
      </c>
      <c r="K959" s="177" t="s">
        <v>1369</v>
      </c>
      <c r="L959" s="273"/>
      <c r="M959" s="273"/>
      <c r="N959" s="273"/>
      <c r="O959" s="273"/>
      <c r="P959" s="273"/>
      <c r="Q959" s="273"/>
      <c r="R959" s="273"/>
      <c r="S959" s="273"/>
      <c r="T959" s="273"/>
      <c r="U959" s="273"/>
      <c r="V959" s="273"/>
      <c r="W959" s="273"/>
      <c r="X959" s="273"/>
      <c r="Y959" s="273"/>
      <c r="Z959" s="273"/>
      <c r="AA959" s="273"/>
      <c r="AB959" s="273"/>
      <c r="AC959" s="273"/>
      <c r="AD959" s="273"/>
      <c r="AE959" s="273"/>
      <c r="AF959" s="273"/>
      <c r="AG959" s="273"/>
      <c r="AH959" s="273"/>
      <c r="AI959" s="273"/>
    </row>
    <row r="960" spans="1:35" ht="14.25" customHeight="1">
      <c r="A960" s="273"/>
      <c r="B960" s="273"/>
      <c r="C960" s="273" t="s">
        <v>995</v>
      </c>
      <c r="D960" s="177" t="s">
        <v>1374</v>
      </c>
      <c r="E960" s="243" t="s">
        <v>1326</v>
      </c>
      <c r="F960" s="177" t="s">
        <v>58</v>
      </c>
      <c r="G960" s="177" t="s">
        <v>58</v>
      </c>
      <c r="H960" s="273" t="s">
        <v>1182</v>
      </c>
      <c r="I960" s="177" t="s">
        <v>52</v>
      </c>
      <c r="J960" s="261">
        <v>0</v>
      </c>
      <c r="K960" s="177" t="s">
        <v>1369</v>
      </c>
      <c r="L960" s="273"/>
      <c r="M960" s="273"/>
      <c r="N960" s="273"/>
      <c r="O960" s="273"/>
      <c r="P960" s="273"/>
      <c r="Q960" s="273"/>
      <c r="R960" s="273"/>
      <c r="S960" s="273"/>
      <c r="T960" s="273"/>
      <c r="U960" s="273"/>
      <c r="V960" s="273"/>
      <c r="W960" s="273"/>
      <c r="X960" s="273"/>
      <c r="Y960" s="273"/>
      <c r="Z960" s="273"/>
      <c r="AA960" s="273"/>
      <c r="AB960" s="273"/>
      <c r="AC960" s="273"/>
      <c r="AD960" s="273"/>
      <c r="AE960" s="273"/>
      <c r="AF960" s="273"/>
      <c r="AG960" s="273"/>
      <c r="AH960" s="273"/>
      <c r="AI960" s="273"/>
    </row>
    <row r="961" spans="1:35" ht="14.25" customHeight="1">
      <c r="A961" s="273"/>
      <c r="B961" s="273"/>
      <c r="C961" s="273" t="s">
        <v>995</v>
      </c>
      <c r="D961" s="177" t="s">
        <v>1376</v>
      </c>
      <c r="E961" s="240" t="s">
        <v>1327</v>
      </c>
      <c r="F961" s="177" t="s">
        <v>58</v>
      </c>
      <c r="G961" s="177" t="s">
        <v>58</v>
      </c>
      <c r="H961" s="273" t="s">
        <v>1182</v>
      </c>
      <c r="I961" s="177" t="s">
        <v>52</v>
      </c>
      <c r="J961" s="261">
        <v>0</v>
      </c>
      <c r="K961" s="177" t="s">
        <v>1369</v>
      </c>
      <c r="L961" s="273"/>
      <c r="M961" s="273"/>
      <c r="N961" s="273"/>
      <c r="O961" s="273"/>
      <c r="P961" s="273"/>
      <c r="Q961" s="273"/>
      <c r="R961" s="273"/>
      <c r="S961" s="273"/>
      <c r="T961" s="273"/>
      <c r="U961" s="273"/>
      <c r="V961" s="273"/>
      <c r="W961" s="273"/>
      <c r="X961" s="273"/>
      <c r="Y961" s="273"/>
      <c r="Z961" s="273"/>
      <c r="AA961" s="273"/>
      <c r="AB961" s="273"/>
      <c r="AC961" s="273"/>
      <c r="AD961" s="273"/>
      <c r="AE961" s="273"/>
      <c r="AF961" s="273"/>
      <c r="AG961" s="273"/>
      <c r="AH961" s="273"/>
      <c r="AI961" s="273"/>
    </row>
    <row r="962" spans="1:35" ht="14.25" customHeight="1">
      <c r="A962" s="273"/>
      <c r="B962" s="273"/>
      <c r="C962" s="273" t="s">
        <v>995</v>
      </c>
      <c r="D962" s="177" t="s">
        <v>1376</v>
      </c>
      <c r="E962" s="265" t="s">
        <v>1329</v>
      </c>
      <c r="F962" s="177" t="s">
        <v>58</v>
      </c>
      <c r="G962" s="177" t="s">
        <v>58</v>
      </c>
      <c r="H962" s="273" t="s">
        <v>1182</v>
      </c>
      <c r="I962" s="177" t="s">
        <v>52</v>
      </c>
      <c r="J962" s="261">
        <v>1158122.4099999999</v>
      </c>
      <c r="K962" s="177" t="s">
        <v>1369</v>
      </c>
      <c r="L962" s="273"/>
      <c r="M962" s="273"/>
      <c r="N962" s="273"/>
      <c r="O962" s="273"/>
      <c r="P962" s="273"/>
      <c r="Q962" s="273"/>
      <c r="R962" s="273"/>
      <c r="S962" s="273"/>
      <c r="T962" s="273"/>
      <c r="U962" s="273"/>
      <c r="V962" s="273"/>
      <c r="W962" s="273"/>
      <c r="X962" s="273"/>
      <c r="Y962" s="273"/>
      <c r="Z962" s="273"/>
      <c r="AA962" s="273"/>
      <c r="AB962" s="273"/>
      <c r="AC962" s="273"/>
      <c r="AD962" s="273"/>
      <c r="AE962" s="273"/>
      <c r="AF962" s="273"/>
      <c r="AG962" s="273"/>
      <c r="AH962" s="273"/>
      <c r="AI962" s="273"/>
    </row>
    <row r="963" spans="1:35" ht="14.25" customHeight="1">
      <c r="A963" s="273"/>
      <c r="B963" s="273"/>
      <c r="C963" s="273" t="s">
        <v>995</v>
      </c>
      <c r="D963" s="177" t="s">
        <v>1376</v>
      </c>
      <c r="E963" s="267" t="s">
        <v>1406</v>
      </c>
      <c r="F963" s="177" t="s">
        <v>58</v>
      </c>
      <c r="G963" s="177" t="s">
        <v>58</v>
      </c>
      <c r="H963" s="273" t="s">
        <v>1182</v>
      </c>
      <c r="I963" s="177" t="s">
        <v>52</v>
      </c>
      <c r="J963" s="261">
        <v>83516.22</v>
      </c>
      <c r="K963" s="177" t="s">
        <v>1369</v>
      </c>
      <c r="L963" s="273"/>
      <c r="M963" s="273"/>
      <c r="N963" s="273"/>
      <c r="O963" s="273"/>
      <c r="P963" s="273"/>
      <c r="Q963" s="273"/>
      <c r="R963" s="273"/>
      <c r="S963" s="273"/>
      <c r="T963" s="273"/>
      <c r="U963" s="273"/>
      <c r="V963" s="273"/>
      <c r="W963" s="273"/>
      <c r="X963" s="273"/>
      <c r="Y963" s="273"/>
      <c r="Z963" s="273"/>
      <c r="AA963" s="273"/>
      <c r="AB963" s="273"/>
      <c r="AC963" s="273"/>
      <c r="AD963" s="273"/>
      <c r="AE963" s="273"/>
      <c r="AF963" s="273"/>
      <c r="AG963" s="273"/>
      <c r="AH963" s="273"/>
      <c r="AI963" s="273"/>
    </row>
    <row r="964" spans="1:35" ht="14.25" customHeight="1">
      <c r="A964" s="273"/>
      <c r="B964" s="273"/>
      <c r="C964" s="273" t="s">
        <v>995</v>
      </c>
      <c r="D964" s="177" t="s">
        <v>1376</v>
      </c>
      <c r="E964" s="265" t="s">
        <v>1407</v>
      </c>
      <c r="F964" s="177" t="s">
        <v>58</v>
      </c>
      <c r="G964" s="177" t="s">
        <v>58</v>
      </c>
      <c r="H964" s="273" t="s">
        <v>1182</v>
      </c>
      <c r="I964" s="177" t="s">
        <v>52</v>
      </c>
      <c r="J964" s="261">
        <v>83516.22</v>
      </c>
      <c r="K964" s="177" t="s">
        <v>1369</v>
      </c>
      <c r="L964" s="273"/>
      <c r="M964" s="273"/>
      <c r="N964" s="273"/>
      <c r="O964" s="273"/>
      <c r="P964" s="273"/>
      <c r="Q964" s="273"/>
      <c r="R964" s="273"/>
      <c r="S964" s="273"/>
      <c r="T964" s="273"/>
      <c r="U964" s="273"/>
      <c r="V964" s="273"/>
      <c r="W964" s="273"/>
      <c r="X964" s="273"/>
      <c r="Y964" s="273"/>
      <c r="Z964" s="273"/>
      <c r="AA964" s="273"/>
      <c r="AB964" s="273"/>
      <c r="AC964" s="273"/>
      <c r="AD964" s="273"/>
      <c r="AE964" s="273"/>
      <c r="AF964" s="273"/>
      <c r="AG964" s="273"/>
      <c r="AH964" s="273"/>
      <c r="AI964" s="273"/>
    </row>
    <row r="965" spans="1:35" ht="14.25" customHeight="1">
      <c r="A965" s="273"/>
      <c r="B965" s="273"/>
      <c r="C965" s="273" t="s">
        <v>995</v>
      </c>
      <c r="D965" s="177" t="s">
        <v>1376</v>
      </c>
      <c r="E965" s="240" t="s">
        <v>1324</v>
      </c>
      <c r="F965" s="177" t="s">
        <v>58</v>
      </c>
      <c r="G965" s="177" t="s">
        <v>58</v>
      </c>
      <c r="H965" s="273" t="s">
        <v>1182</v>
      </c>
      <c r="I965" s="177" t="s">
        <v>52</v>
      </c>
      <c r="J965" s="261">
        <v>0</v>
      </c>
      <c r="K965" s="177" t="s">
        <v>1369</v>
      </c>
      <c r="L965" s="273"/>
      <c r="M965" s="273"/>
      <c r="N965" s="273"/>
      <c r="O965" s="273"/>
      <c r="P965" s="273"/>
      <c r="Q965" s="273"/>
      <c r="R965" s="273"/>
      <c r="S965" s="273"/>
      <c r="T965" s="273"/>
      <c r="U965" s="273"/>
      <c r="V965" s="273"/>
      <c r="W965" s="273"/>
      <c r="X965" s="273"/>
      <c r="Y965" s="273"/>
      <c r="Z965" s="273"/>
      <c r="AA965" s="273"/>
      <c r="AB965" s="273"/>
      <c r="AC965" s="273"/>
      <c r="AD965" s="273"/>
      <c r="AE965" s="273"/>
      <c r="AF965" s="273"/>
      <c r="AG965" s="273"/>
      <c r="AH965" s="273"/>
      <c r="AI965" s="273"/>
    </row>
    <row r="966" spans="1:35" ht="14.25" customHeight="1">
      <c r="A966" s="273"/>
      <c r="B966" s="273"/>
      <c r="C966" s="273" t="s">
        <v>995</v>
      </c>
      <c r="D966" s="177" t="s">
        <v>1376</v>
      </c>
      <c r="E966" s="243" t="s">
        <v>1333</v>
      </c>
      <c r="F966" s="177" t="s">
        <v>58</v>
      </c>
      <c r="G966" s="177" t="s">
        <v>58</v>
      </c>
      <c r="H966" s="273" t="s">
        <v>1182</v>
      </c>
      <c r="I966" s="177" t="s">
        <v>52</v>
      </c>
      <c r="J966" s="261">
        <v>115812.24</v>
      </c>
      <c r="K966" s="177" t="s">
        <v>1369</v>
      </c>
      <c r="L966" s="273"/>
      <c r="M966" s="273"/>
      <c r="N966" s="273"/>
      <c r="O966" s="273"/>
      <c r="P966" s="273"/>
      <c r="Q966" s="273"/>
      <c r="R966" s="273"/>
      <c r="S966" s="273"/>
      <c r="T966" s="273"/>
      <c r="U966" s="273"/>
      <c r="V966" s="273"/>
      <c r="W966" s="273"/>
      <c r="X966" s="273"/>
      <c r="Y966" s="273"/>
      <c r="Z966" s="273"/>
      <c r="AA966" s="273"/>
      <c r="AB966" s="273"/>
      <c r="AC966" s="273"/>
      <c r="AD966" s="273"/>
      <c r="AE966" s="273"/>
      <c r="AF966" s="273"/>
      <c r="AG966" s="273"/>
      <c r="AH966" s="273"/>
      <c r="AI966" s="273"/>
    </row>
    <row r="967" spans="1:35" ht="14.25" customHeight="1">
      <c r="A967" s="273"/>
      <c r="B967" s="273"/>
      <c r="C967" s="273" t="s">
        <v>995</v>
      </c>
      <c r="D967" s="177" t="s">
        <v>1376</v>
      </c>
      <c r="E967" s="240" t="s">
        <v>1336</v>
      </c>
      <c r="F967" s="177" t="s">
        <v>58</v>
      </c>
      <c r="G967" s="177" t="s">
        <v>58</v>
      </c>
      <c r="H967" s="273" t="s">
        <v>1182</v>
      </c>
      <c r="I967" s="177" t="s">
        <v>52</v>
      </c>
      <c r="J967" s="261">
        <v>0</v>
      </c>
      <c r="K967" s="177" t="s">
        <v>1369</v>
      </c>
      <c r="L967" s="273"/>
      <c r="M967" s="273"/>
      <c r="N967" s="273"/>
      <c r="O967" s="273"/>
      <c r="P967" s="273"/>
      <c r="Q967" s="273"/>
      <c r="R967" s="273"/>
      <c r="S967" s="273"/>
      <c r="T967" s="273"/>
      <c r="U967" s="273"/>
      <c r="V967" s="273"/>
      <c r="W967" s="273"/>
      <c r="X967" s="273"/>
      <c r="Y967" s="273"/>
      <c r="Z967" s="273"/>
      <c r="AA967" s="273"/>
      <c r="AB967" s="273"/>
      <c r="AC967" s="273"/>
      <c r="AD967" s="273"/>
      <c r="AE967" s="273"/>
      <c r="AF967" s="273"/>
      <c r="AG967" s="273"/>
      <c r="AH967" s="273"/>
      <c r="AI967" s="273"/>
    </row>
    <row r="968" spans="1:35" ht="14.25" customHeight="1">
      <c r="A968" s="273"/>
      <c r="B968" s="273"/>
      <c r="C968" s="273" t="s">
        <v>995</v>
      </c>
      <c r="D968" s="273" t="s">
        <v>1383</v>
      </c>
      <c r="E968" s="243" t="s">
        <v>1337</v>
      </c>
      <c r="F968" s="177" t="s">
        <v>58</v>
      </c>
      <c r="G968" s="177" t="s">
        <v>58</v>
      </c>
      <c r="H968" s="273" t="s">
        <v>1182</v>
      </c>
      <c r="I968" s="177" t="s">
        <v>52</v>
      </c>
      <c r="J968" s="261">
        <v>0</v>
      </c>
      <c r="K968" s="177" t="s">
        <v>1369</v>
      </c>
      <c r="L968" s="273"/>
      <c r="M968" s="273"/>
      <c r="N968" s="273"/>
      <c r="O968" s="273"/>
      <c r="P968" s="273"/>
      <c r="Q968" s="273"/>
      <c r="R968" s="273"/>
      <c r="S968" s="273"/>
      <c r="T968" s="273"/>
      <c r="U968" s="273"/>
      <c r="V968" s="273"/>
      <c r="W968" s="273"/>
      <c r="X968" s="273"/>
      <c r="Y968" s="273"/>
      <c r="Z968" s="273"/>
      <c r="AA968" s="273"/>
      <c r="AB968" s="273"/>
      <c r="AC968" s="273"/>
      <c r="AD968" s="273"/>
      <c r="AE968" s="273"/>
      <c r="AF968" s="273"/>
      <c r="AG968" s="273"/>
      <c r="AH968" s="273"/>
      <c r="AI968" s="273"/>
    </row>
    <row r="969" spans="1:35" ht="14.25" customHeight="1">
      <c r="A969" s="273"/>
      <c r="B969" s="273"/>
      <c r="C969" s="273" t="s">
        <v>995</v>
      </c>
      <c r="D969" s="273" t="s">
        <v>1383</v>
      </c>
      <c r="E969" s="240" t="s">
        <v>1340</v>
      </c>
      <c r="F969" s="177" t="s">
        <v>58</v>
      </c>
      <c r="G969" s="177" t="s">
        <v>58</v>
      </c>
      <c r="H969" s="273" t="s">
        <v>1182</v>
      </c>
      <c r="I969" s="177" t="s">
        <v>52</v>
      </c>
      <c r="J969" s="261">
        <v>0</v>
      </c>
      <c r="K969" s="177" t="s">
        <v>1369</v>
      </c>
      <c r="L969" s="273"/>
      <c r="M969" s="273"/>
      <c r="N969" s="273"/>
      <c r="O969" s="273"/>
      <c r="P969" s="273"/>
      <c r="Q969" s="273"/>
      <c r="R969" s="273"/>
      <c r="S969" s="273"/>
      <c r="T969" s="273"/>
      <c r="U969" s="273"/>
      <c r="V969" s="273"/>
      <c r="W969" s="273"/>
      <c r="X969" s="273"/>
      <c r="Y969" s="273"/>
      <c r="Z969" s="273"/>
      <c r="AA969" s="273"/>
      <c r="AB969" s="273"/>
      <c r="AC969" s="273"/>
      <c r="AD969" s="273"/>
      <c r="AE969" s="273"/>
      <c r="AF969" s="273"/>
      <c r="AG969" s="273"/>
      <c r="AH969" s="273"/>
      <c r="AI969" s="273"/>
    </row>
    <row r="970" spans="1:35" ht="14.25" customHeight="1">
      <c r="A970" s="273"/>
      <c r="B970" s="273"/>
      <c r="C970" s="273" t="s">
        <v>998</v>
      </c>
      <c r="D970" s="273" t="s">
        <v>1367</v>
      </c>
      <c r="E970" s="265" t="s">
        <v>1396</v>
      </c>
      <c r="F970" s="177" t="s">
        <v>58</v>
      </c>
      <c r="G970" s="177" t="s">
        <v>58</v>
      </c>
      <c r="H970" s="273" t="s">
        <v>1184</v>
      </c>
      <c r="I970" s="177" t="s">
        <v>52</v>
      </c>
      <c r="J970" s="261">
        <v>1498968807</v>
      </c>
      <c r="K970" s="177" t="s">
        <v>1369</v>
      </c>
      <c r="L970" s="273"/>
      <c r="M970" s="273"/>
      <c r="N970" s="273"/>
      <c r="O970" s="273"/>
      <c r="P970" s="273"/>
      <c r="Q970" s="273"/>
      <c r="R970" s="273"/>
      <c r="S970" s="273"/>
      <c r="T970" s="273"/>
      <c r="U970" s="273"/>
      <c r="V970" s="273"/>
      <c r="W970" s="273"/>
      <c r="X970" s="273"/>
      <c r="Y970" s="273"/>
      <c r="Z970" s="273"/>
      <c r="AA970" s="273"/>
      <c r="AB970" s="273"/>
      <c r="AC970" s="273"/>
      <c r="AD970" s="273"/>
      <c r="AE970" s="273"/>
      <c r="AF970" s="273"/>
      <c r="AG970" s="273"/>
      <c r="AH970" s="273"/>
      <c r="AI970" s="273"/>
    </row>
    <row r="971" spans="1:35" ht="14.25" customHeight="1">
      <c r="A971" s="273"/>
      <c r="B971" s="273"/>
      <c r="C971" s="273" t="s">
        <v>998</v>
      </c>
      <c r="D971" s="273" t="s">
        <v>1367</v>
      </c>
      <c r="E971" s="267" t="s">
        <v>1302</v>
      </c>
      <c r="F971" s="177" t="s">
        <v>58</v>
      </c>
      <c r="G971" s="177" t="s">
        <v>58</v>
      </c>
      <c r="H971" s="273" t="s">
        <v>1184</v>
      </c>
      <c r="I971" s="177" t="s">
        <v>52</v>
      </c>
      <c r="J971" s="261">
        <v>22009214.57</v>
      </c>
      <c r="K971" s="177" t="s">
        <v>1369</v>
      </c>
      <c r="L971" s="273"/>
      <c r="M971" s="273"/>
      <c r="N971" s="273"/>
      <c r="O971" s="273"/>
      <c r="P971" s="273"/>
      <c r="Q971" s="273"/>
      <c r="R971" s="273"/>
      <c r="S971" s="273"/>
      <c r="T971" s="273"/>
      <c r="U971" s="273"/>
      <c r="V971" s="273"/>
      <c r="W971" s="273"/>
      <c r="X971" s="273"/>
      <c r="Y971" s="273"/>
      <c r="Z971" s="273"/>
      <c r="AA971" s="273"/>
      <c r="AB971" s="273"/>
      <c r="AC971" s="273"/>
      <c r="AD971" s="273"/>
      <c r="AE971" s="273"/>
      <c r="AF971" s="273"/>
      <c r="AG971" s="273"/>
      <c r="AH971" s="273"/>
      <c r="AI971" s="273"/>
    </row>
    <row r="972" spans="1:35" ht="14.25" customHeight="1">
      <c r="A972" s="273"/>
      <c r="B972" s="273"/>
      <c r="C972" s="273" t="s">
        <v>998</v>
      </c>
      <c r="D972" s="273" t="s">
        <v>1367</v>
      </c>
      <c r="E972" s="273" t="s">
        <v>1413</v>
      </c>
      <c r="F972" s="177" t="s">
        <v>58</v>
      </c>
      <c r="G972" s="177" t="s">
        <v>58</v>
      </c>
      <c r="H972" s="273" t="s">
        <v>1184</v>
      </c>
      <c r="I972" s="177" t="s">
        <v>52</v>
      </c>
      <c r="J972" s="261">
        <v>2540036.6</v>
      </c>
      <c r="K972" s="177" t="s">
        <v>1369</v>
      </c>
      <c r="L972" s="273"/>
      <c r="M972" s="273"/>
      <c r="N972" s="273"/>
      <c r="O972" s="273"/>
      <c r="P972" s="273"/>
      <c r="Q972" s="273"/>
      <c r="R972" s="273"/>
      <c r="S972" s="273"/>
      <c r="T972" s="273"/>
      <c r="U972" s="273"/>
      <c r="V972" s="273"/>
      <c r="W972" s="273"/>
      <c r="X972" s="273"/>
      <c r="Y972" s="273"/>
      <c r="Z972" s="273"/>
      <c r="AA972" s="273"/>
      <c r="AB972" s="273"/>
      <c r="AC972" s="273"/>
      <c r="AD972" s="273"/>
      <c r="AE972" s="273"/>
      <c r="AF972" s="273"/>
      <c r="AG972" s="273"/>
      <c r="AH972" s="273"/>
      <c r="AI972" s="273"/>
    </row>
    <row r="973" spans="1:35" ht="15.95">
      <c r="C973" s="273" t="s">
        <v>998</v>
      </c>
      <c r="D973" s="273" t="s">
        <v>1367</v>
      </c>
      <c r="E973" s="240" t="s">
        <v>1307</v>
      </c>
      <c r="F973" s="177" t="s">
        <v>58</v>
      </c>
      <c r="G973" s="177" t="s">
        <v>58</v>
      </c>
      <c r="H973" s="273" t="s">
        <v>1184</v>
      </c>
      <c r="I973" s="177" t="s">
        <v>52</v>
      </c>
      <c r="J973" s="261">
        <v>0</v>
      </c>
      <c r="K973" s="177" t="s">
        <v>1369</v>
      </c>
    </row>
    <row r="974" spans="1:35" ht="14.25" customHeight="1">
      <c r="A974" s="273"/>
      <c r="B974" s="273"/>
      <c r="C974" s="273" t="s">
        <v>998</v>
      </c>
      <c r="D974" s="273" t="s">
        <v>1367</v>
      </c>
      <c r="E974" s="273" t="s">
        <v>1414</v>
      </c>
      <c r="F974" s="177" t="s">
        <v>58</v>
      </c>
      <c r="G974" s="177" t="s">
        <v>58</v>
      </c>
      <c r="H974" s="273" t="s">
        <v>1184</v>
      </c>
      <c r="I974" s="177" t="s">
        <v>52</v>
      </c>
      <c r="J974" s="261">
        <v>0</v>
      </c>
      <c r="K974" s="177" t="s">
        <v>1369</v>
      </c>
      <c r="L974" s="273"/>
      <c r="M974" s="273"/>
      <c r="N974" s="273"/>
      <c r="O974" s="273"/>
      <c r="P974" s="273"/>
      <c r="Q974" s="273"/>
      <c r="R974" s="273"/>
      <c r="S974" s="273"/>
      <c r="T974" s="273"/>
      <c r="U974" s="273"/>
      <c r="V974" s="273"/>
      <c r="W974" s="273"/>
      <c r="X974" s="273"/>
      <c r="Y974" s="273"/>
      <c r="Z974" s="273"/>
      <c r="AA974" s="273"/>
      <c r="AB974" s="273"/>
      <c r="AC974" s="273"/>
      <c r="AD974" s="273"/>
      <c r="AE974" s="273"/>
      <c r="AF974" s="273"/>
      <c r="AG974" s="273"/>
      <c r="AH974" s="273"/>
      <c r="AI974" s="273"/>
    </row>
    <row r="975" spans="1:35" ht="14.25" customHeight="1">
      <c r="A975" s="273"/>
      <c r="B975" s="273"/>
      <c r="C975" s="273" t="s">
        <v>998</v>
      </c>
      <c r="D975" s="273" t="s">
        <v>1367</v>
      </c>
      <c r="E975" s="240" t="s">
        <v>1313</v>
      </c>
      <c r="F975" s="177" t="s">
        <v>58</v>
      </c>
      <c r="G975" s="177" t="s">
        <v>58</v>
      </c>
      <c r="H975" s="273" t="s">
        <v>1184</v>
      </c>
      <c r="I975" s="177" t="s">
        <v>52</v>
      </c>
      <c r="J975" s="261">
        <v>0</v>
      </c>
      <c r="K975" s="177" t="s">
        <v>1369</v>
      </c>
      <c r="L975" s="273"/>
      <c r="M975" s="273"/>
      <c r="N975" s="273"/>
      <c r="O975" s="273"/>
      <c r="P975" s="273"/>
      <c r="Q975" s="273"/>
      <c r="R975" s="273"/>
      <c r="S975" s="273"/>
      <c r="T975" s="273"/>
      <c r="U975" s="273"/>
      <c r="V975" s="273"/>
      <c r="W975" s="273"/>
      <c r="X975" s="273"/>
      <c r="Y975" s="273"/>
      <c r="Z975" s="273"/>
      <c r="AA975" s="273"/>
      <c r="AB975" s="273"/>
      <c r="AC975" s="273"/>
      <c r="AD975" s="273"/>
      <c r="AE975" s="273"/>
      <c r="AF975" s="273"/>
      <c r="AG975" s="273"/>
      <c r="AH975" s="273"/>
      <c r="AI975" s="273"/>
    </row>
    <row r="976" spans="1:35" ht="14.25" customHeight="1">
      <c r="A976" s="273"/>
      <c r="B976" s="273"/>
      <c r="C976" s="273" t="s">
        <v>998</v>
      </c>
      <c r="D976" s="273" t="s">
        <v>1367</v>
      </c>
      <c r="E976" s="243" t="s">
        <v>1311</v>
      </c>
      <c r="F976" s="177" t="s">
        <v>58</v>
      </c>
      <c r="G976" s="177" t="s">
        <v>58</v>
      </c>
      <c r="H976" s="273" t="s">
        <v>1184</v>
      </c>
      <c r="I976" s="177" t="s">
        <v>52</v>
      </c>
      <c r="J976" s="261">
        <v>43522653.969999999</v>
      </c>
      <c r="K976" s="177" t="s">
        <v>1369</v>
      </c>
      <c r="L976" s="273"/>
      <c r="M976" s="273"/>
      <c r="N976" s="273"/>
      <c r="O976" s="273"/>
      <c r="P976" s="273"/>
      <c r="Q976" s="273"/>
      <c r="R976" s="273"/>
      <c r="S976" s="273"/>
      <c r="T976" s="273"/>
      <c r="U976" s="273"/>
      <c r="V976" s="273"/>
      <c r="W976" s="273"/>
      <c r="X976" s="273"/>
      <c r="Y976" s="273"/>
      <c r="Z976" s="273"/>
      <c r="AA976" s="273"/>
      <c r="AB976" s="273"/>
      <c r="AC976" s="273"/>
      <c r="AD976" s="273"/>
      <c r="AE976" s="273"/>
      <c r="AF976" s="273"/>
      <c r="AG976" s="273"/>
      <c r="AH976" s="273"/>
      <c r="AI976" s="273"/>
    </row>
    <row r="977" spans="1:35" ht="14.25" customHeight="1">
      <c r="A977" s="273"/>
      <c r="B977" s="273"/>
      <c r="C977" s="273" t="s">
        <v>998</v>
      </c>
      <c r="D977" s="273" t="s">
        <v>1367</v>
      </c>
      <c r="E977" s="273" t="s">
        <v>1415</v>
      </c>
      <c r="F977" s="177" t="s">
        <v>58</v>
      </c>
      <c r="G977" s="177" t="s">
        <v>58</v>
      </c>
      <c r="H977" s="273" t="s">
        <v>1184</v>
      </c>
      <c r="I977" s="177" t="s">
        <v>52</v>
      </c>
      <c r="J977" s="261">
        <v>2033843818.45</v>
      </c>
      <c r="K977" s="177" t="s">
        <v>1369</v>
      </c>
      <c r="L977" s="273"/>
      <c r="M977" s="273"/>
      <c r="N977" s="273"/>
      <c r="O977" s="273"/>
      <c r="P977" s="273"/>
      <c r="Q977" s="273"/>
      <c r="R977" s="273"/>
      <c r="S977" s="273"/>
      <c r="T977" s="273"/>
      <c r="U977" s="273"/>
      <c r="V977" s="273"/>
      <c r="W977" s="273"/>
      <c r="X977" s="273"/>
      <c r="Y977" s="273"/>
      <c r="Z977" s="273"/>
      <c r="AA977" s="273"/>
      <c r="AB977" s="273"/>
      <c r="AC977" s="273"/>
      <c r="AD977" s="273"/>
      <c r="AE977" s="273"/>
      <c r="AF977" s="273"/>
      <c r="AG977" s="273"/>
      <c r="AH977" s="273"/>
      <c r="AI977" s="273"/>
    </row>
    <row r="978" spans="1:35" ht="14.25" customHeight="1">
      <c r="A978" s="273"/>
      <c r="B978" s="273"/>
      <c r="C978" s="273" t="s">
        <v>998</v>
      </c>
      <c r="D978" s="273" t="s">
        <v>1371</v>
      </c>
      <c r="E978" s="273" t="s">
        <v>1416</v>
      </c>
      <c r="F978" s="177" t="s">
        <v>58</v>
      </c>
      <c r="G978" s="177" t="s">
        <v>58</v>
      </c>
      <c r="H978" s="273" t="s">
        <v>1184</v>
      </c>
      <c r="I978" s="177" t="s">
        <v>52</v>
      </c>
      <c r="J978" s="261">
        <v>9561545</v>
      </c>
      <c r="K978" s="177" t="s">
        <v>1369</v>
      </c>
      <c r="L978" s="273"/>
      <c r="M978" s="273"/>
      <c r="N978" s="273"/>
      <c r="O978" s="273"/>
      <c r="P978" s="273"/>
      <c r="Q978" s="273"/>
      <c r="R978" s="273"/>
      <c r="S978" s="273"/>
      <c r="T978" s="273"/>
      <c r="U978" s="273"/>
      <c r="V978" s="273"/>
      <c r="W978" s="273"/>
      <c r="X978" s="273"/>
      <c r="Y978" s="273"/>
      <c r="Z978" s="273"/>
      <c r="AA978" s="273"/>
      <c r="AB978" s="273"/>
      <c r="AC978" s="273"/>
      <c r="AD978" s="273"/>
      <c r="AE978" s="273"/>
      <c r="AF978" s="273"/>
      <c r="AG978" s="273"/>
      <c r="AH978" s="273"/>
      <c r="AI978" s="273"/>
    </row>
    <row r="979" spans="1:35" ht="14.25" customHeight="1">
      <c r="A979" s="273"/>
      <c r="B979" s="273"/>
      <c r="C979" s="273" t="s">
        <v>998</v>
      </c>
      <c r="D979" s="273" t="s">
        <v>1371</v>
      </c>
      <c r="E979" s="273" t="s">
        <v>1417</v>
      </c>
      <c r="F979" s="177" t="s">
        <v>58</v>
      </c>
      <c r="G979" s="177" t="s">
        <v>58</v>
      </c>
      <c r="H979" s="273" t="s">
        <v>1184</v>
      </c>
      <c r="I979" s="177" t="s">
        <v>52</v>
      </c>
      <c r="J979" s="261">
        <v>300652654</v>
      </c>
      <c r="K979" s="177" t="s">
        <v>1369</v>
      </c>
      <c r="L979" s="273"/>
      <c r="M979" s="273"/>
      <c r="N979" s="273"/>
      <c r="O979" s="273"/>
      <c r="P979" s="273"/>
      <c r="Q979" s="273"/>
      <c r="R979" s="273"/>
      <c r="S979" s="273"/>
      <c r="T979" s="273"/>
      <c r="U979" s="273"/>
      <c r="V979" s="273"/>
      <c r="W979" s="273"/>
      <c r="X979" s="273"/>
      <c r="Y979" s="273"/>
      <c r="Z979" s="273"/>
      <c r="AA979" s="273"/>
      <c r="AB979" s="273"/>
      <c r="AC979" s="273"/>
      <c r="AD979" s="273"/>
      <c r="AE979" s="273"/>
      <c r="AF979" s="273"/>
      <c r="AG979" s="273"/>
      <c r="AH979" s="273"/>
      <c r="AI979" s="273"/>
    </row>
    <row r="980" spans="1:35" ht="14.25" customHeight="1">
      <c r="A980" s="273"/>
      <c r="B980" s="273"/>
      <c r="C980" s="273" t="s">
        <v>998</v>
      </c>
      <c r="D980" s="273" t="s">
        <v>1371</v>
      </c>
      <c r="E980" s="243" t="s">
        <v>1372</v>
      </c>
      <c r="F980" s="177" t="s">
        <v>58</v>
      </c>
      <c r="G980" s="177" t="s">
        <v>58</v>
      </c>
      <c r="H980" s="273" t="s">
        <v>1184</v>
      </c>
      <c r="I980" s="177" t="s">
        <v>52</v>
      </c>
      <c r="J980" s="261">
        <v>23765777</v>
      </c>
      <c r="K980" s="177" t="s">
        <v>1369</v>
      </c>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row>
    <row r="981" spans="1:35" ht="14.25" customHeight="1">
      <c r="A981" s="273"/>
      <c r="B981" s="273"/>
      <c r="C981" s="273" t="s">
        <v>998</v>
      </c>
      <c r="D981" s="177" t="s">
        <v>1373</v>
      </c>
      <c r="E981" s="240" t="s">
        <v>1320</v>
      </c>
      <c r="F981" s="177" t="s">
        <v>58</v>
      </c>
      <c r="G981" s="177" t="s">
        <v>58</v>
      </c>
      <c r="H981" s="273" t="s">
        <v>1184</v>
      </c>
      <c r="I981" s="177" t="s">
        <v>52</v>
      </c>
      <c r="J981" s="261">
        <v>0</v>
      </c>
      <c r="K981" s="177" t="s">
        <v>1369</v>
      </c>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row>
    <row r="982" spans="1:35" ht="14.25" customHeight="1">
      <c r="A982" s="273"/>
      <c r="B982" s="273"/>
      <c r="C982" s="273" t="s">
        <v>998</v>
      </c>
      <c r="D982" s="177" t="s">
        <v>1374</v>
      </c>
      <c r="E982" s="243" t="s">
        <v>1322</v>
      </c>
      <c r="F982" s="177" t="s">
        <v>58</v>
      </c>
      <c r="G982" s="177" t="s">
        <v>58</v>
      </c>
      <c r="H982" s="273" t="s">
        <v>1184</v>
      </c>
      <c r="I982" s="177" t="s">
        <v>52</v>
      </c>
      <c r="J982" s="261">
        <v>0</v>
      </c>
      <c r="K982" s="177" t="s">
        <v>1369</v>
      </c>
      <c r="L982" s="273"/>
      <c r="M982" s="273"/>
      <c r="N982" s="273"/>
      <c r="O982" s="273"/>
      <c r="P982" s="273"/>
      <c r="Q982" s="273"/>
      <c r="R982" s="273"/>
      <c r="S982" s="273"/>
      <c r="T982" s="273"/>
      <c r="U982" s="273"/>
      <c r="V982" s="273"/>
      <c r="W982" s="273"/>
      <c r="X982" s="273"/>
      <c r="Y982" s="273"/>
      <c r="Z982" s="273"/>
      <c r="AA982" s="273"/>
      <c r="AB982" s="273"/>
      <c r="AC982" s="273"/>
      <c r="AD982" s="273"/>
      <c r="AE982" s="273"/>
      <c r="AF982" s="273"/>
      <c r="AG982" s="273"/>
      <c r="AH982" s="273"/>
      <c r="AI982" s="273"/>
    </row>
    <row r="983" spans="1:35" ht="14.25" customHeight="1">
      <c r="A983" s="273"/>
      <c r="B983" s="273"/>
      <c r="C983" s="273" t="s">
        <v>998</v>
      </c>
      <c r="D983" s="177" t="s">
        <v>1374</v>
      </c>
      <c r="E983" s="240" t="s">
        <v>1375</v>
      </c>
      <c r="F983" s="177" t="s">
        <v>58</v>
      </c>
      <c r="G983" s="177" t="s">
        <v>58</v>
      </c>
      <c r="H983" s="273" t="s">
        <v>1184</v>
      </c>
      <c r="I983" s="177" t="s">
        <v>52</v>
      </c>
      <c r="J983" s="261">
        <v>0</v>
      </c>
      <c r="K983" s="177" t="s">
        <v>1369</v>
      </c>
      <c r="L983" s="273"/>
      <c r="M983" s="273"/>
      <c r="N983" s="273"/>
      <c r="O983" s="273"/>
      <c r="P983" s="273"/>
      <c r="Q983" s="273"/>
      <c r="R983" s="273"/>
      <c r="S983" s="273"/>
      <c r="T983" s="273"/>
      <c r="U983" s="273"/>
      <c r="V983" s="273"/>
      <c r="W983" s="273"/>
      <c r="X983" s="273"/>
      <c r="Y983" s="273"/>
      <c r="Z983" s="273"/>
      <c r="AA983" s="273"/>
      <c r="AB983" s="273"/>
      <c r="AC983" s="273"/>
      <c r="AD983" s="273"/>
      <c r="AE983" s="273"/>
      <c r="AF983" s="273"/>
      <c r="AG983" s="273"/>
      <c r="AH983" s="273"/>
      <c r="AI983" s="273"/>
    </row>
    <row r="984" spans="1:35" ht="14.25" customHeight="1">
      <c r="A984" s="273"/>
      <c r="B984" s="273"/>
      <c r="C984" s="273" t="s">
        <v>998</v>
      </c>
      <c r="D984" s="177" t="s">
        <v>1374</v>
      </c>
      <c r="E984" s="243" t="s">
        <v>1326</v>
      </c>
      <c r="F984" s="177" t="s">
        <v>58</v>
      </c>
      <c r="G984" s="177" t="s">
        <v>58</v>
      </c>
      <c r="H984" s="273" t="s">
        <v>1184</v>
      </c>
      <c r="I984" s="177" t="s">
        <v>52</v>
      </c>
      <c r="J984" s="261">
        <v>0</v>
      </c>
      <c r="K984" s="177" t="s">
        <v>1369</v>
      </c>
      <c r="L984" s="273"/>
      <c r="M984" s="273"/>
      <c r="N984" s="273"/>
      <c r="O984" s="273"/>
      <c r="P984" s="273"/>
      <c r="Q984" s="273"/>
      <c r="R984" s="273"/>
      <c r="S984" s="273"/>
      <c r="T984" s="273"/>
      <c r="U984" s="273"/>
      <c r="V984" s="273"/>
      <c r="W984" s="273"/>
      <c r="X984" s="273"/>
      <c r="Y984" s="273"/>
      <c r="Z984" s="273"/>
      <c r="AA984" s="273"/>
      <c r="AB984" s="273"/>
      <c r="AC984" s="273"/>
      <c r="AD984" s="273"/>
      <c r="AE984" s="273"/>
      <c r="AF984" s="273"/>
      <c r="AG984" s="273"/>
      <c r="AH984" s="273"/>
      <c r="AI984" s="273"/>
    </row>
    <row r="985" spans="1:35" ht="14.25" customHeight="1">
      <c r="A985" s="273"/>
      <c r="B985" s="273"/>
      <c r="C985" s="273" t="s">
        <v>998</v>
      </c>
      <c r="D985" s="177" t="s">
        <v>1376</v>
      </c>
      <c r="E985" s="240" t="s">
        <v>1327</v>
      </c>
      <c r="F985" s="177" t="s">
        <v>58</v>
      </c>
      <c r="G985" s="177" t="s">
        <v>58</v>
      </c>
      <c r="H985" s="273" t="s">
        <v>1184</v>
      </c>
      <c r="I985" s="177" t="s">
        <v>52</v>
      </c>
      <c r="J985" s="261">
        <v>0</v>
      </c>
      <c r="K985" s="177" t="s">
        <v>1369</v>
      </c>
      <c r="L985" s="273"/>
      <c r="M985" s="273"/>
      <c r="N985" s="273"/>
      <c r="O985" s="273"/>
      <c r="P985" s="273"/>
      <c r="Q985" s="273"/>
      <c r="R985" s="273"/>
      <c r="S985" s="273"/>
      <c r="T985" s="273"/>
      <c r="U985" s="273"/>
      <c r="V985" s="273"/>
      <c r="W985" s="273"/>
      <c r="X985" s="273"/>
      <c r="Y985" s="273"/>
      <c r="Z985" s="273"/>
      <c r="AA985" s="273"/>
      <c r="AB985" s="273"/>
      <c r="AC985" s="273"/>
      <c r="AD985" s="273"/>
      <c r="AE985" s="273"/>
      <c r="AF985" s="273"/>
      <c r="AG985" s="273"/>
      <c r="AH985" s="273"/>
      <c r="AI985" s="273"/>
    </row>
    <row r="986" spans="1:35" ht="14.25" customHeight="1">
      <c r="A986" s="273"/>
      <c r="B986" s="273"/>
      <c r="C986" s="273" t="s">
        <v>998</v>
      </c>
      <c r="D986" s="177" t="s">
        <v>1376</v>
      </c>
      <c r="E986" s="265" t="s">
        <v>1329</v>
      </c>
      <c r="F986" s="177" t="s">
        <v>58</v>
      </c>
      <c r="G986" s="177" t="s">
        <v>58</v>
      </c>
      <c r="H986" s="273" t="s">
        <v>1184</v>
      </c>
      <c r="I986" s="177" t="s">
        <v>52</v>
      </c>
      <c r="J986" s="261">
        <v>21472102.600000001</v>
      </c>
      <c r="K986" s="177" t="s">
        <v>1369</v>
      </c>
      <c r="L986" s="273"/>
      <c r="M986" s="273"/>
      <c r="N986" s="273"/>
      <c r="O986" s="273"/>
      <c r="P986" s="273"/>
      <c r="Q986" s="273"/>
      <c r="R986" s="273"/>
      <c r="S986" s="273"/>
      <c r="T986" s="273"/>
      <c r="U986" s="273"/>
      <c r="V986" s="273"/>
      <c r="W986" s="273"/>
      <c r="X986" s="273"/>
      <c r="Y986" s="273"/>
      <c r="Z986" s="273"/>
      <c r="AA986" s="273"/>
      <c r="AB986" s="273"/>
      <c r="AC986" s="273"/>
      <c r="AD986" s="273"/>
      <c r="AE986" s="273"/>
      <c r="AF986" s="273"/>
      <c r="AG986" s="273"/>
      <c r="AH986" s="273"/>
      <c r="AI986" s="273"/>
    </row>
    <row r="987" spans="1:35" ht="14.25" customHeight="1">
      <c r="A987" s="273"/>
      <c r="B987" s="273"/>
      <c r="C987" s="273" t="s">
        <v>998</v>
      </c>
      <c r="D987" s="177" t="s">
        <v>1376</v>
      </c>
      <c r="E987" s="267" t="s">
        <v>1406</v>
      </c>
      <c r="F987" s="177" t="s">
        <v>58</v>
      </c>
      <c r="G987" s="177" t="s">
        <v>58</v>
      </c>
      <c r="H987" s="273" t="s">
        <v>1184</v>
      </c>
      <c r="I987" s="177" t="s">
        <v>52</v>
      </c>
      <c r="J987" s="261">
        <v>76744825.849999994</v>
      </c>
      <c r="K987" s="177" t="s">
        <v>1369</v>
      </c>
      <c r="L987" s="273"/>
      <c r="M987" s="273"/>
      <c r="N987" s="273"/>
      <c r="O987" s="273"/>
      <c r="P987" s="273"/>
      <c r="Q987" s="273"/>
      <c r="R987" s="273"/>
      <c r="S987" s="273"/>
      <c r="T987" s="273"/>
      <c r="U987" s="273"/>
      <c r="V987" s="273"/>
      <c r="W987" s="273"/>
      <c r="X987" s="273"/>
      <c r="Y987" s="273"/>
      <c r="Z987" s="273"/>
      <c r="AA987" s="273"/>
      <c r="AB987" s="273"/>
      <c r="AC987" s="273"/>
      <c r="AD987" s="273"/>
      <c r="AE987" s="273"/>
      <c r="AF987" s="273"/>
      <c r="AG987" s="273"/>
      <c r="AH987" s="273"/>
      <c r="AI987" s="273"/>
    </row>
    <row r="988" spans="1:35" ht="14.25" customHeight="1">
      <c r="A988" s="273"/>
      <c r="B988" s="273"/>
      <c r="C988" s="273" t="s">
        <v>998</v>
      </c>
      <c r="D988" s="177" t="s">
        <v>1376</v>
      </c>
      <c r="E988" s="265" t="s">
        <v>1407</v>
      </c>
      <c r="F988" s="177" t="s">
        <v>58</v>
      </c>
      <c r="G988" s="177" t="s">
        <v>58</v>
      </c>
      <c r="H988" s="273" t="s">
        <v>1184</v>
      </c>
      <c r="I988" s="177" t="s">
        <v>52</v>
      </c>
      <c r="J988" s="261">
        <v>76744825.849999994</v>
      </c>
      <c r="K988" s="177" t="s">
        <v>1369</v>
      </c>
      <c r="L988" s="273"/>
      <c r="M988" s="273"/>
      <c r="N988" s="273"/>
      <c r="O988" s="273"/>
      <c r="P988" s="273"/>
      <c r="Q988" s="273"/>
      <c r="R988" s="273"/>
      <c r="S988" s="273"/>
      <c r="T988" s="273"/>
      <c r="U988" s="273"/>
      <c r="V988" s="273"/>
      <c r="W988" s="273"/>
      <c r="X988" s="273"/>
      <c r="Y988" s="273"/>
      <c r="Z988" s="273"/>
      <c r="AA988" s="273"/>
      <c r="AB988" s="273"/>
      <c r="AC988" s="273"/>
      <c r="AD988" s="273"/>
      <c r="AE988" s="273"/>
      <c r="AF988" s="273"/>
      <c r="AG988" s="273"/>
      <c r="AH988" s="273"/>
      <c r="AI988" s="273"/>
    </row>
    <row r="989" spans="1:35" ht="14.25" customHeight="1">
      <c r="A989" s="273"/>
      <c r="B989" s="273"/>
      <c r="C989" s="273" t="s">
        <v>998</v>
      </c>
      <c r="D989" s="177" t="s">
        <v>1376</v>
      </c>
      <c r="E989" s="240" t="s">
        <v>1324</v>
      </c>
      <c r="F989" s="177" t="s">
        <v>58</v>
      </c>
      <c r="G989" s="177" t="s">
        <v>58</v>
      </c>
      <c r="H989" s="273" t="s">
        <v>1184</v>
      </c>
      <c r="I989" s="177" t="s">
        <v>52</v>
      </c>
      <c r="J989" s="261">
        <v>0</v>
      </c>
      <c r="K989" s="177" t="s">
        <v>1369</v>
      </c>
      <c r="L989" s="273"/>
      <c r="M989" s="273"/>
      <c r="N989" s="273"/>
      <c r="O989" s="273"/>
      <c r="P989" s="273"/>
      <c r="Q989" s="273"/>
      <c r="R989" s="273"/>
      <c r="S989" s="273"/>
      <c r="T989" s="273"/>
      <c r="U989" s="273"/>
      <c r="V989" s="273"/>
      <c r="W989" s="273"/>
      <c r="X989" s="273"/>
      <c r="Y989" s="273"/>
      <c r="Z989" s="273"/>
      <c r="AA989" s="273"/>
      <c r="AB989" s="273"/>
      <c r="AC989" s="273"/>
      <c r="AD989" s="273"/>
      <c r="AE989" s="273"/>
      <c r="AF989" s="273"/>
      <c r="AG989" s="273"/>
      <c r="AH989" s="273"/>
      <c r="AI989" s="273"/>
    </row>
    <row r="990" spans="1:35" ht="14.25" customHeight="1">
      <c r="A990" s="273"/>
      <c r="B990" s="273"/>
      <c r="C990" s="273" t="s">
        <v>998</v>
      </c>
      <c r="D990" s="177" t="s">
        <v>1376</v>
      </c>
      <c r="E990" s="243" t="s">
        <v>1333</v>
      </c>
      <c r="F990" s="177" t="s">
        <v>58</v>
      </c>
      <c r="G990" s="177" t="s">
        <v>58</v>
      </c>
      <c r="H990" s="273" t="s">
        <v>1184</v>
      </c>
      <c r="I990" s="177" t="s">
        <v>52</v>
      </c>
      <c r="J990" s="261">
        <v>0</v>
      </c>
      <c r="K990" s="177" t="s">
        <v>1369</v>
      </c>
      <c r="L990" s="273"/>
      <c r="M990" s="273"/>
      <c r="N990" s="273"/>
      <c r="O990" s="273"/>
      <c r="P990" s="273"/>
      <c r="Q990" s="273"/>
      <c r="R990" s="273"/>
      <c r="S990" s="273"/>
      <c r="T990" s="273"/>
      <c r="U990" s="273"/>
      <c r="V990" s="273"/>
      <c r="W990" s="273"/>
      <c r="X990" s="273"/>
      <c r="Y990" s="273"/>
      <c r="Z990" s="273"/>
      <c r="AA990" s="273"/>
      <c r="AB990" s="273"/>
      <c r="AC990" s="273"/>
      <c r="AD990" s="273"/>
      <c r="AE990" s="273"/>
      <c r="AF990" s="273"/>
      <c r="AG990" s="273"/>
      <c r="AH990" s="273"/>
      <c r="AI990" s="273"/>
    </row>
    <row r="991" spans="1:35" ht="14.25" customHeight="1">
      <c r="A991" s="273"/>
      <c r="B991" s="273"/>
      <c r="C991" s="273" t="s">
        <v>998</v>
      </c>
      <c r="D991" s="177" t="s">
        <v>1376</v>
      </c>
      <c r="E991" s="240" t="s">
        <v>1336</v>
      </c>
      <c r="F991" s="177" t="s">
        <v>58</v>
      </c>
      <c r="G991" s="177" t="s">
        <v>58</v>
      </c>
      <c r="H991" s="273" t="s">
        <v>1184</v>
      </c>
      <c r="I991" s="177" t="s">
        <v>52</v>
      </c>
      <c r="J991" s="261">
        <v>0</v>
      </c>
      <c r="K991" s="177" t="s">
        <v>1369</v>
      </c>
      <c r="L991" s="273"/>
      <c r="M991" s="273"/>
      <c r="N991" s="273"/>
      <c r="O991" s="273"/>
      <c r="P991" s="273"/>
      <c r="Q991" s="273"/>
      <c r="R991" s="273"/>
      <c r="S991" s="273"/>
      <c r="T991" s="273"/>
      <c r="U991" s="273"/>
      <c r="V991" s="273"/>
      <c r="W991" s="273"/>
      <c r="X991" s="273"/>
      <c r="Y991" s="273"/>
      <c r="Z991" s="273"/>
      <c r="AA991" s="273"/>
      <c r="AB991" s="273"/>
      <c r="AC991" s="273"/>
      <c r="AD991" s="273"/>
      <c r="AE991" s="273"/>
      <c r="AF991" s="273"/>
      <c r="AG991" s="273"/>
      <c r="AH991" s="273"/>
      <c r="AI991" s="273"/>
    </row>
    <row r="992" spans="1:35" ht="14.25" customHeight="1">
      <c r="A992" s="273"/>
      <c r="B992" s="273"/>
      <c r="C992" s="273" t="s">
        <v>998</v>
      </c>
      <c r="D992" s="273" t="s">
        <v>1383</v>
      </c>
      <c r="E992" s="243" t="s">
        <v>1337</v>
      </c>
      <c r="F992" s="177" t="s">
        <v>58</v>
      </c>
      <c r="G992" s="177" t="s">
        <v>58</v>
      </c>
      <c r="H992" s="273" t="s">
        <v>1184</v>
      </c>
      <c r="I992" s="177" t="s">
        <v>52</v>
      </c>
      <c r="J992" s="261">
        <v>0</v>
      </c>
      <c r="K992" s="177" t="s">
        <v>1369</v>
      </c>
      <c r="L992" s="273"/>
      <c r="M992" s="273"/>
      <c r="N992" s="273"/>
      <c r="O992" s="273"/>
      <c r="P992" s="273"/>
      <c r="Q992" s="273"/>
      <c r="R992" s="273"/>
      <c r="S992" s="273"/>
      <c r="T992" s="273"/>
      <c r="U992" s="273"/>
      <c r="V992" s="273"/>
      <c r="W992" s="273"/>
      <c r="X992" s="273"/>
      <c r="Y992" s="273"/>
      <c r="Z992" s="273"/>
      <c r="AA992" s="273"/>
      <c r="AB992" s="273"/>
      <c r="AC992" s="273"/>
      <c r="AD992" s="273"/>
      <c r="AE992" s="273"/>
      <c r="AF992" s="273"/>
      <c r="AG992" s="273"/>
      <c r="AH992" s="273"/>
      <c r="AI992" s="273"/>
    </row>
    <row r="993" spans="1:35" ht="14.25" customHeight="1">
      <c r="A993" s="273"/>
      <c r="B993" s="273"/>
      <c r="C993" s="273" t="s">
        <v>998</v>
      </c>
      <c r="D993" s="273" t="s">
        <v>1383</v>
      </c>
      <c r="E993" s="240" t="s">
        <v>1340</v>
      </c>
      <c r="F993" s="177" t="s">
        <v>58</v>
      </c>
      <c r="G993" s="177" t="s">
        <v>58</v>
      </c>
      <c r="H993" s="273" t="s">
        <v>1184</v>
      </c>
      <c r="I993" s="177" t="s">
        <v>52</v>
      </c>
      <c r="J993" s="261">
        <v>0</v>
      </c>
      <c r="K993" s="177" t="s">
        <v>1369</v>
      </c>
      <c r="L993" s="273"/>
      <c r="M993" s="273"/>
      <c r="N993" s="273"/>
      <c r="O993" s="273"/>
      <c r="P993" s="273"/>
      <c r="Q993" s="273"/>
      <c r="R993" s="273"/>
      <c r="S993" s="273"/>
      <c r="T993" s="273"/>
      <c r="U993" s="273"/>
      <c r="V993" s="273"/>
      <c r="W993" s="273"/>
      <c r="X993" s="273"/>
      <c r="Y993" s="273"/>
      <c r="Z993" s="273"/>
      <c r="AA993" s="273"/>
      <c r="AB993" s="273"/>
      <c r="AC993" s="273"/>
      <c r="AD993" s="273"/>
      <c r="AE993" s="273"/>
      <c r="AF993" s="273"/>
      <c r="AG993" s="273"/>
      <c r="AH993" s="273"/>
      <c r="AI993" s="273"/>
    </row>
    <row r="994" spans="1:35" ht="14.25" customHeight="1">
      <c r="A994" s="273"/>
      <c r="B994" s="273"/>
      <c r="C994" s="273" t="s">
        <v>1015</v>
      </c>
      <c r="D994" s="273" t="s">
        <v>1367</v>
      </c>
      <c r="E994" s="265" t="s">
        <v>1396</v>
      </c>
      <c r="F994" s="177" t="s">
        <v>58</v>
      </c>
      <c r="G994" s="177" t="s">
        <v>58</v>
      </c>
      <c r="H994" s="273" t="s">
        <v>1196</v>
      </c>
      <c r="I994" s="177" t="s">
        <v>52</v>
      </c>
      <c r="J994" s="261">
        <v>11966876</v>
      </c>
      <c r="K994" s="177" t="s">
        <v>1369</v>
      </c>
      <c r="L994" s="273"/>
      <c r="M994" s="273"/>
      <c r="N994" s="273"/>
      <c r="O994" s="273"/>
      <c r="P994" s="273"/>
      <c r="Q994" s="273"/>
      <c r="R994" s="273"/>
      <c r="S994" s="273"/>
      <c r="T994" s="273"/>
      <c r="U994" s="273"/>
      <c r="V994" s="273"/>
      <c r="W994" s="273"/>
      <c r="X994" s="273"/>
      <c r="Y994" s="273"/>
      <c r="Z994" s="273"/>
      <c r="AA994" s="273"/>
      <c r="AB994" s="273"/>
      <c r="AC994" s="273"/>
      <c r="AD994" s="273"/>
      <c r="AE994" s="273"/>
      <c r="AF994" s="273"/>
      <c r="AG994" s="273"/>
      <c r="AH994" s="273"/>
      <c r="AI994" s="273"/>
    </row>
    <row r="995" spans="1:35" ht="14.25" customHeight="1">
      <c r="A995" s="273"/>
      <c r="B995" s="273"/>
      <c r="C995" s="273" t="s">
        <v>1015</v>
      </c>
      <c r="D995" s="273" t="s">
        <v>1367</v>
      </c>
      <c r="E995" s="267" t="s">
        <v>1302</v>
      </c>
      <c r="F995" s="177" t="s">
        <v>58</v>
      </c>
      <c r="G995" s="177" t="s">
        <v>58</v>
      </c>
      <c r="H995" s="273" t="s">
        <v>1196</v>
      </c>
      <c r="I995" s="177" t="s">
        <v>52</v>
      </c>
      <c r="J995" s="261">
        <v>6715814.7599999998</v>
      </c>
      <c r="K995" s="177" t="s">
        <v>1369</v>
      </c>
      <c r="L995" s="273"/>
      <c r="M995" s="273"/>
      <c r="N995" s="273"/>
      <c r="O995" s="273"/>
      <c r="P995" s="273"/>
      <c r="Q995" s="273"/>
      <c r="R995" s="273"/>
      <c r="S995" s="273"/>
      <c r="T995" s="273"/>
      <c r="U995" s="273"/>
      <c r="V995" s="273"/>
      <c r="W995" s="273"/>
      <c r="X995" s="273"/>
      <c r="Y995" s="273"/>
      <c r="Z995" s="273"/>
      <c r="AA995" s="273"/>
      <c r="AB995" s="273"/>
      <c r="AC995" s="273"/>
      <c r="AD995" s="273"/>
      <c r="AE995" s="273"/>
      <c r="AF995" s="273"/>
      <c r="AG995" s="273"/>
      <c r="AH995" s="273"/>
      <c r="AI995" s="273"/>
    </row>
    <row r="996" spans="1:35" ht="14.25" customHeight="1">
      <c r="A996" s="273"/>
      <c r="B996" s="273"/>
      <c r="C996" s="273" t="s">
        <v>1015</v>
      </c>
      <c r="D996" s="273" t="s">
        <v>1367</v>
      </c>
      <c r="E996" s="273" t="s">
        <v>1413</v>
      </c>
      <c r="F996" s="177" t="s">
        <v>58</v>
      </c>
      <c r="G996" s="177" t="s">
        <v>58</v>
      </c>
      <c r="H996" s="273" t="s">
        <v>1196</v>
      </c>
      <c r="I996" s="177" t="s">
        <v>52</v>
      </c>
      <c r="J996" s="261">
        <v>0</v>
      </c>
      <c r="K996" s="177" t="s">
        <v>1369</v>
      </c>
      <c r="L996" s="273"/>
      <c r="M996" s="273"/>
      <c r="N996" s="273"/>
      <c r="O996" s="273"/>
      <c r="P996" s="273"/>
      <c r="Q996" s="273"/>
      <c r="R996" s="273"/>
      <c r="S996" s="273"/>
      <c r="T996" s="273"/>
      <c r="U996" s="273"/>
      <c r="V996" s="273"/>
      <c r="W996" s="273"/>
      <c r="X996" s="273"/>
      <c r="Y996" s="273"/>
      <c r="Z996" s="273"/>
      <c r="AA996" s="273"/>
      <c r="AB996" s="273"/>
      <c r="AC996" s="273"/>
      <c r="AD996" s="273"/>
      <c r="AE996" s="273"/>
      <c r="AF996" s="273"/>
      <c r="AG996" s="273"/>
      <c r="AH996" s="273"/>
      <c r="AI996" s="273"/>
    </row>
    <row r="997" spans="1:35" ht="15.95">
      <c r="C997" s="273" t="s">
        <v>1015</v>
      </c>
      <c r="D997" s="273" t="s">
        <v>1367</v>
      </c>
      <c r="E997" s="240" t="s">
        <v>1307</v>
      </c>
      <c r="F997" s="177" t="s">
        <v>58</v>
      </c>
      <c r="G997" s="177" t="s">
        <v>58</v>
      </c>
      <c r="H997" s="273" t="s">
        <v>1196</v>
      </c>
      <c r="I997" s="177" t="s">
        <v>52</v>
      </c>
      <c r="J997" s="261">
        <v>0</v>
      </c>
      <c r="K997" s="177" t="s">
        <v>1369</v>
      </c>
    </row>
    <row r="998" spans="1:35" ht="14.25" customHeight="1">
      <c r="A998" s="273"/>
      <c r="B998" s="273"/>
      <c r="C998" s="273" t="s">
        <v>1015</v>
      </c>
      <c r="D998" s="273" t="s">
        <v>1367</v>
      </c>
      <c r="E998" s="273" t="s">
        <v>1414</v>
      </c>
      <c r="F998" s="177" t="s">
        <v>58</v>
      </c>
      <c r="G998" s="177" t="s">
        <v>58</v>
      </c>
      <c r="H998" s="273" t="s">
        <v>1196</v>
      </c>
      <c r="I998" s="177" t="s">
        <v>52</v>
      </c>
      <c r="J998" s="261">
        <v>0</v>
      </c>
      <c r="K998" s="177" t="s">
        <v>1369</v>
      </c>
      <c r="L998" s="273"/>
      <c r="M998" s="273"/>
      <c r="N998" s="273"/>
      <c r="O998" s="273"/>
      <c r="P998" s="273"/>
      <c r="Q998" s="273"/>
      <c r="R998" s="273"/>
      <c r="S998" s="273"/>
      <c r="T998" s="273"/>
      <c r="U998" s="273"/>
      <c r="V998" s="273"/>
      <c r="W998" s="273"/>
      <c r="X998" s="273"/>
      <c r="Y998" s="273"/>
      <c r="Z998" s="273"/>
      <c r="AA998" s="273"/>
      <c r="AB998" s="273"/>
      <c r="AC998" s="273"/>
      <c r="AD998" s="273"/>
      <c r="AE998" s="273"/>
      <c r="AF998" s="273"/>
      <c r="AG998" s="273"/>
      <c r="AH998" s="273"/>
      <c r="AI998" s="273"/>
    </row>
    <row r="999" spans="1:35" ht="14.25" customHeight="1">
      <c r="A999" s="273"/>
      <c r="B999" s="273"/>
      <c r="C999" s="273" t="s">
        <v>1015</v>
      </c>
      <c r="D999" s="273" t="s">
        <v>1367</v>
      </c>
      <c r="E999" s="240" t="s">
        <v>1313</v>
      </c>
      <c r="F999" s="177" t="s">
        <v>58</v>
      </c>
      <c r="G999" s="177" t="s">
        <v>58</v>
      </c>
      <c r="H999" s="273" t="s">
        <v>1196</v>
      </c>
      <c r="I999" s="177" t="s">
        <v>52</v>
      </c>
      <c r="J999" s="261">
        <v>0</v>
      </c>
      <c r="K999" s="177" t="s">
        <v>1369</v>
      </c>
      <c r="L999" s="273"/>
      <c r="M999" s="273"/>
      <c r="N999" s="273"/>
      <c r="O999" s="273"/>
      <c r="P999" s="273"/>
      <c r="Q999" s="273"/>
      <c r="R999" s="273"/>
      <c r="S999" s="273"/>
      <c r="T999" s="273"/>
      <c r="U999" s="273"/>
      <c r="V999" s="273"/>
      <c r="W999" s="273"/>
      <c r="X999" s="273"/>
      <c r="Y999" s="273"/>
      <c r="Z999" s="273"/>
      <c r="AA999" s="273"/>
      <c r="AB999" s="273"/>
      <c r="AC999" s="273"/>
      <c r="AD999" s="273"/>
      <c r="AE999" s="273"/>
      <c r="AF999" s="273"/>
      <c r="AG999" s="273"/>
      <c r="AH999" s="273"/>
      <c r="AI999" s="273"/>
    </row>
    <row r="1000" spans="1:35" ht="14.25" customHeight="1">
      <c r="A1000" s="273"/>
      <c r="B1000" s="273"/>
      <c r="C1000" s="273" t="s">
        <v>1015</v>
      </c>
      <c r="D1000" s="273" t="s">
        <v>1367</v>
      </c>
      <c r="E1000" s="243" t="s">
        <v>1311</v>
      </c>
      <c r="F1000" s="177" t="s">
        <v>58</v>
      </c>
      <c r="G1000" s="177" t="s">
        <v>58</v>
      </c>
      <c r="H1000" s="273" t="s">
        <v>1196</v>
      </c>
      <c r="I1000" s="177" t="s">
        <v>52</v>
      </c>
      <c r="J1000" s="261">
        <v>3286819.1</v>
      </c>
      <c r="K1000" s="177" t="s">
        <v>1369</v>
      </c>
      <c r="L1000" s="273"/>
      <c r="M1000" s="273"/>
      <c r="N1000" s="273"/>
      <c r="O1000" s="273"/>
      <c r="P1000" s="273"/>
      <c r="Q1000" s="273"/>
      <c r="R1000" s="273"/>
      <c r="S1000" s="273"/>
      <c r="T1000" s="273"/>
      <c r="U1000" s="273"/>
      <c r="V1000" s="273"/>
      <c r="W1000" s="273"/>
      <c r="X1000" s="273"/>
      <c r="Y1000" s="273"/>
      <c r="Z1000" s="273"/>
      <c r="AA1000" s="273"/>
      <c r="AB1000" s="273"/>
      <c r="AC1000" s="273"/>
      <c r="AD1000" s="273"/>
      <c r="AE1000" s="273"/>
      <c r="AF1000" s="273"/>
      <c r="AG1000" s="273"/>
      <c r="AH1000" s="273"/>
      <c r="AI1000" s="273"/>
    </row>
    <row r="1001" spans="1:35" ht="14.25" customHeight="1">
      <c r="A1001" s="273"/>
      <c r="B1001" s="273"/>
      <c r="C1001" s="273" t="s">
        <v>1015</v>
      </c>
      <c r="D1001" s="273" t="s">
        <v>1367</v>
      </c>
      <c r="E1001" s="273" t="s">
        <v>1415</v>
      </c>
      <c r="F1001" s="177" t="s">
        <v>58</v>
      </c>
      <c r="G1001" s="177" t="s">
        <v>58</v>
      </c>
      <c r="H1001" s="273" t="s">
        <v>1196</v>
      </c>
      <c r="I1001" s="177" t="s">
        <v>52</v>
      </c>
      <c r="J1001" s="261">
        <v>19150412</v>
      </c>
      <c r="K1001" s="177" t="s">
        <v>1369</v>
      </c>
      <c r="L1001" s="273"/>
      <c r="M1001" s="273"/>
      <c r="N1001" s="273"/>
      <c r="O1001" s="273"/>
      <c r="P1001" s="273"/>
      <c r="Q1001" s="273"/>
      <c r="R1001" s="273"/>
      <c r="S1001" s="273"/>
      <c r="T1001" s="273"/>
      <c r="U1001" s="273"/>
      <c r="V1001" s="273"/>
      <c r="W1001" s="273"/>
      <c r="X1001" s="273"/>
      <c r="Y1001" s="273"/>
      <c r="Z1001" s="273"/>
      <c r="AA1001" s="273"/>
      <c r="AB1001" s="273"/>
      <c r="AC1001" s="273"/>
      <c r="AD1001" s="273"/>
      <c r="AE1001" s="273"/>
      <c r="AF1001" s="273"/>
      <c r="AG1001" s="273"/>
      <c r="AH1001" s="273"/>
      <c r="AI1001" s="273"/>
    </row>
    <row r="1002" spans="1:35" ht="14.25" customHeight="1">
      <c r="A1002" s="273"/>
      <c r="B1002" s="273"/>
      <c r="C1002" s="273" t="s">
        <v>1015</v>
      </c>
      <c r="D1002" s="273" t="s">
        <v>1371</v>
      </c>
      <c r="E1002" s="273" t="s">
        <v>1416</v>
      </c>
      <c r="F1002" s="177" t="s">
        <v>58</v>
      </c>
      <c r="G1002" s="177" t="s">
        <v>58</v>
      </c>
      <c r="H1002" s="273" t="s">
        <v>1196</v>
      </c>
      <c r="I1002" s="177" t="s">
        <v>52</v>
      </c>
      <c r="J1002" s="261">
        <v>0</v>
      </c>
      <c r="K1002" s="177" t="s">
        <v>1369</v>
      </c>
      <c r="L1002" s="273"/>
      <c r="M1002" s="273"/>
      <c r="N1002" s="273"/>
      <c r="O1002" s="273"/>
      <c r="P1002" s="273"/>
      <c r="Q1002" s="273"/>
      <c r="R1002" s="273"/>
      <c r="S1002" s="273"/>
      <c r="T1002" s="273"/>
      <c r="U1002" s="273"/>
      <c r="V1002" s="273"/>
      <c r="W1002" s="273"/>
      <c r="X1002" s="273"/>
      <c r="Y1002" s="273"/>
      <c r="Z1002" s="273"/>
      <c r="AA1002" s="273"/>
      <c r="AB1002" s="273"/>
      <c r="AC1002" s="273"/>
      <c r="AD1002" s="273"/>
      <c r="AE1002" s="273"/>
      <c r="AF1002" s="273"/>
      <c r="AG1002" s="273"/>
      <c r="AH1002" s="273"/>
      <c r="AI1002" s="273"/>
    </row>
    <row r="1003" spans="1:35" ht="14.25" customHeight="1">
      <c r="A1003" s="273"/>
      <c r="B1003" s="273"/>
      <c r="C1003" s="273" t="s">
        <v>1015</v>
      </c>
      <c r="D1003" s="273" t="s">
        <v>1371</v>
      </c>
      <c r="E1003" s="273" t="s">
        <v>1417</v>
      </c>
      <c r="F1003" s="177" t="s">
        <v>58</v>
      </c>
      <c r="G1003" s="177" t="s">
        <v>58</v>
      </c>
      <c r="H1003" s="273" t="s">
        <v>1196</v>
      </c>
      <c r="I1003" s="177" t="s">
        <v>52</v>
      </c>
      <c r="J1003" s="261">
        <v>0</v>
      </c>
      <c r="K1003" s="177" t="s">
        <v>1369</v>
      </c>
      <c r="L1003" s="273"/>
      <c r="M1003" s="273"/>
      <c r="N1003" s="273"/>
      <c r="O1003" s="273"/>
      <c r="P1003" s="273"/>
      <c r="Q1003" s="273"/>
      <c r="R1003" s="273"/>
      <c r="S1003" s="273"/>
      <c r="T1003" s="273"/>
      <c r="U1003" s="273"/>
      <c r="V1003" s="273"/>
      <c r="W1003" s="273"/>
      <c r="X1003" s="273"/>
      <c r="Y1003" s="273"/>
      <c r="Z1003" s="273"/>
      <c r="AA1003" s="273"/>
      <c r="AB1003" s="273"/>
      <c r="AC1003" s="273"/>
      <c r="AD1003" s="273"/>
      <c r="AE1003" s="273"/>
      <c r="AF1003" s="273"/>
      <c r="AG1003" s="273"/>
      <c r="AH1003" s="273"/>
      <c r="AI1003" s="273"/>
    </row>
    <row r="1004" spans="1:35" ht="14.25" customHeight="1">
      <c r="A1004" s="273"/>
      <c r="B1004" s="273"/>
      <c r="C1004" s="273" t="s">
        <v>1015</v>
      </c>
      <c r="D1004" s="273" t="s">
        <v>1371</v>
      </c>
      <c r="E1004" s="243" t="s">
        <v>1372</v>
      </c>
      <c r="F1004" s="177" t="s">
        <v>58</v>
      </c>
      <c r="G1004" s="177" t="s">
        <v>58</v>
      </c>
      <c r="H1004" s="273" t="s">
        <v>1196</v>
      </c>
      <c r="I1004" s="177" t="s">
        <v>52</v>
      </c>
      <c r="J1004" s="261">
        <v>0</v>
      </c>
      <c r="K1004" s="177" t="s">
        <v>1369</v>
      </c>
      <c r="L1004" s="273"/>
      <c r="M1004" s="273"/>
      <c r="N1004" s="273"/>
      <c r="O1004" s="273"/>
      <c r="P1004" s="273"/>
      <c r="Q1004" s="273"/>
      <c r="R1004" s="273"/>
      <c r="S1004" s="273"/>
      <c r="T1004" s="273"/>
      <c r="U1004" s="273"/>
      <c r="V1004" s="273"/>
      <c r="W1004" s="273"/>
      <c r="X1004" s="273"/>
      <c r="Y1004" s="273"/>
      <c r="Z1004" s="273"/>
      <c r="AA1004" s="273"/>
      <c r="AB1004" s="273"/>
      <c r="AC1004" s="273"/>
      <c r="AD1004" s="273"/>
      <c r="AE1004" s="273"/>
      <c r="AF1004" s="273"/>
      <c r="AG1004" s="273"/>
      <c r="AH1004" s="273"/>
      <c r="AI1004" s="273"/>
    </row>
    <row r="1005" spans="1:35" ht="14.25" customHeight="1">
      <c r="A1005" s="273"/>
      <c r="B1005" s="273"/>
      <c r="C1005" s="273" t="s">
        <v>1015</v>
      </c>
      <c r="D1005" s="177" t="s">
        <v>1373</v>
      </c>
      <c r="E1005" s="240" t="s">
        <v>1320</v>
      </c>
      <c r="F1005" s="177" t="s">
        <v>58</v>
      </c>
      <c r="G1005" s="177" t="s">
        <v>58</v>
      </c>
      <c r="H1005" s="273" t="s">
        <v>1196</v>
      </c>
      <c r="I1005" s="177" t="s">
        <v>52</v>
      </c>
      <c r="J1005" s="261">
        <v>0</v>
      </c>
      <c r="K1005" s="177" t="s">
        <v>1369</v>
      </c>
      <c r="L1005" s="273"/>
      <c r="M1005" s="273"/>
      <c r="N1005" s="273"/>
      <c r="O1005" s="273"/>
      <c r="P1005" s="273"/>
      <c r="Q1005" s="273"/>
      <c r="R1005" s="273"/>
      <c r="S1005" s="273"/>
      <c r="T1005" s="273"/>
      <c r="U1005" s="273"/>
      <c r="V1005" s="273"/>
      <c r="W1005" s="273"/>
      <c r="X1005" s="273"/>
      <c r="Y1005" s="273"/>
      <c r="Z1005" s="273"/>
      <c r="AA1005" s="273"/>
      <c r="AB1005" s="273"/>
      <c r="AC1005" s="273"/>
      <c r="AD1005" s="273"/>
      <c r="AE1005" s="273"/>
      <c r="AF1005" s="273"/>
      <c r="AG1005" s="273"/>
      <c r="AH1005" s="273"/>
      <c r="AI1005" s="273"/>
    </row>
    <row r="1006" spans="1:35" ht="14.25" customHeight="1">
      <c r="A1006" s="273"/>
      <c r="B1006" s="273"/>
      <c r="C1006" s="273" t="s">
        <v>1015</v>
      </c>
      <c r="D1006" s="177" t="s">
        <v>1374</v>
      </c>
      <c r="E1006" s="243" t="s">
        <v>1322</v>
      </c>
      <c r="F1006" s="177" t="s">
        <v>58</v>
      </c>
      <c r="G1006" s="177" t="s">
        <v>58</v>
      </c>
      <c r="H1006" s="273" t="s">
        <v>1196</v>
      </c>
      <c r="I1006" s="177" t="s">
        <v>52</v>
      </c>
      <c r="J1006" s="261">
        <v>0</v>
      </c>
      <c r="K1006" s="177" t="s">
        <v>1369</v>
      </c>
      <c r="L1006" s="273"/>
      <c r="M1006" s="273"/>
      <c r="N1006" s="273"/>
      <c r="O1006" s="273"/>
      <c r="P1006" s="273"/>
      <c r="Q1006" s="273"/>
      <c r="R1006" s="273"/>
      <c r="S1006" s="273"/>
      <c r="T1006" s="273"/>
      <c r="U1006" s="273"/>
      <c r="V1006" s="273"/>
      <c r="W1006" s="273"/>
      <c r="X1006" s="273"/>
      <c r="Y1006" s="273"/>
      <c r="Z1006" s="273"/>
      <c r="AA1006" s="273"/>
      <c r="AB1006" s="273"/>
      <c r="AC1006" s="273"/>
      <c r="AD1006" s="273"/>
      <c r="AE1006" s="273"/>
      <c r="AF1006" s="273"/>
      <c r="AG1006" s="273"/>
      <c r="AH1006" s="273"/>
      <c r="AI1006" s="273"/>
    </row>
    <row r="1007" spans="1:35" ht="14.25" customHeight="1">
      <c r="A1007" s="273"/>
      <c r="B1007" s="273"/>
      <c r="C1007" s="273" t="s">
        <v>1015</v>
      </c>
      <c r="D1007" s="177" t="s">
        <v>1374</v>
      </c>
      <c r="E1007" s="240" t="s">
        <v>1375</v>
      </c>
      <c r="F1007" s="177" t="s">
        <v>58</v>
      </c>
      <c r="G1007" s="177" t="s">
        <v>58</v>
      </c>
      <c r="H1007" s="273" t="s">
        <v>1196</v>
      </c>
      <c r="I1007" s="177" t="s">
        <v>52</v>
      </c>
      <c r="J1007" s="261">
        <v>0</v>
      </c>
      <c r="K1007" s="177" t="s">
        <v>1369</v>
      </c>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s="273"/>
      <c r="AG1007" s="273"/>
      <c r="AH1007" s="273"/>
      <c r="AI1007" s="273"/>
    </row>
    <row r="1008" spans="1:35" ht="14.25" customHeight="1">
      <c r="A1008" s="273"/>
      <c r="B1008" s="273"/>
      <c r="C1008" s="273" t="s">
        <v>1015</v>
      </c>
      <c r="D1008" s="177" t="s">
        <v>1374</v>
      </c>
      <c r="E1008" s="243" t="s">
        <v>1326</v>
      </c>
      <c r="F1008" s="177" t="s">
        <v>58</v>
      </c>
      <c r="G1008" s="177" t="s">
        <v>58</v>
      </c>
      <c r="H1008" s="273" t="s">
        <v>1196</v>
      </c>
      <c r="I1008" s="177" t="s">
        <v>52</v>
      </c>
      <c r="J1008" s="261">
        <v>0</v>
      </c>
      <c r="K1008" s="177" t="s">
        <v>1369</v>
      </c>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s="273"/>
      <c r="AG1008" s="273"/>
      <c r="AH1008" s="273"/>
      <c r="AI1008" s="273"/>
    </row>
    <row r="1009" spans="1:35" ht="14.25" customHeight="1">
      <c r="A1009" s="273"/>
      <c r="B1009" s="273"/>
      <c r="C1009" s="273" t="s">
        <v>1015</v>
      </c>
      <c r="D1009" s="177" t="s">
        <v>1376</v>
      </c>
      <c r="E1009" s="240" t="s">
        <v>1327</v>
      </c>
      <c r="F1009" s="177" t="s">
        <v>58</v>
      </c>
      <c r="G1009" s="177" t="s">
        <v>58</v>
      </c>
      <c r="H1009" s="273" t="s">
        <v>1196</v>
      </c>
      <c r="I1009" s="177" t="s">
        <v>52</v>
      </c>
      <c r="J1009" s="261">
        <v>0</v>
      </c>
      <c r="K1009" s="177" t="s">
        <v>1369</v>
      </c>
      <c r="L1009" s="273"/>
      <c r="M1009" s="273"/>
      <c r="N1009" s="273"/>
      <c r="O1009" s="273"/>
      <c r="P1009" s="273"/>
      <c r="Q1009" s="273"/>
      <c r="R1009" s="273"/>
      <c r="S1009" s="273"/>
      <c r="T1009" s="273"/>
      <c r="U1009" s="273"/>
      <c r="V1009" s="273"/>
      <c r="W1009" s="273"/>
      <c r="X1009" s="273"/>
      <c r="Y1009" s="273"/>
      <c r="Z1009" s="273"/>
      <c r="AA1009" s="273"/>
      <c r="AB1009" s="273"/>
      <c r="AC1009" s="273"/>
      <c r="AD1009" s="273"/>
      <c r="AE1009" s="273"/>
      <c r="AF1009" s="273"/>
      <c r="AG1009" s="273"/>
      <c r="AH1009" s="273"/>
      <c r="AI1009" s="273"/>
    </row>
    <row r="1010" spans="1:35" ht="14.25" customHeight="1">
      <c r="A1010" s="273"/>
      <c r="B1010" s="273"/>
      <c r="C1010" s="273" t="s">
        <v>1015</v>
      </c>
      <c r="D1010" s="177" t="s">
        <v>1376</v>
      </c>
      <c r="E1010" s="265" t="s">
        <v>1329</v>
      </c>
      <c r="F1010" s="177" t="s">
        <v>58</v>
      </c>
      <c r="G1010" s="177" t="s">
        <v>58</v>
      </c>
      <c r="H1010" s="273" t="s">
        <v>1196</v>
      </c>
      <c r="I1010" s="177" t="s">
        <v>52</v>
      </c>
      <c r="J1010" s="261">
        <v>201116.14</v>
      </c>
      <c r="K1010" s="177" t="s">
        <v>1369</v>
      </c>
      <c r="L1010" s="273"/>
      <c r="M1010" s="273"/>
      <c r="N1010" s="273"/>
      <c r="O1010" s="273"/>
      <c r="P1010" s="273"/>
      <c r="Q1010" s="273"/>
      <c r="R1010" s="273"/>
      <c r="S1010" s="273"/>
      <c r="T1010" s="273"/>
      <c r="U1010" s="273"/>
      <c r="V1010" s="273"/>
      <c r="W1010" s="273"/>
      <c r="X1010" s="273"/>
      <c r="Y1010" s="273"/>
      <c r="Z1010" s="273"/>
      <c r="AA1010" s="273"/>
      <c r="AB1010" s="273"/>
      <c r="AC1010" s="273"/>
      <c r="AD1010" s="273"/>
      <c r="AE1010" s="273"/>
      <c r="AF1010" s="273"/>
      <c r="AG1010" s="273"/>
      <c r="AH1010" s="273"/>
      <c r="AI1010" s="273"/>
    </row>
    <row r="1011" spans="1:35" ht="14.25" customHeight="1">
      <c r="A1011" s="273"/>
      <c r="B1011" s="273"/>
      <c r="C1011" s="273" t="s">
        <v>1015</v>
      </c>
      <c r="D1011" s="177" t="s">
        <v>1376</v>
      </c>
      <c r="E1011" s="267" t="s">
        <v>1406</v>
      </c>
      <c r="F1011" s="177" t="s">
        <v>58</v>
      </c>
      <c r="G1011" s="177" t="s">
        <v>58</v>
      </c>
      <c r="H1011" s="273" t="s">
        <v>1196</v>
      </c>
      <c r="I1011" s="177" t="s">
        <v>52</v>
      </c>
      <c r="J1011" s="261">
        <v>0</v>
      </c>
      <c r="K1011" s="177" t="s">
        <v>1369</v>
      </c>
      <c r="L1011" s="273"/>
      <c r="M1011" s="273"/>
      <c r="N1011" s="273"/>
      <c r="O1011" s="273"/>
      <c r="P1011" s="273"/>
      <c r="Q1011" s="273"/>
      <c r="R1011" s="273"/>
      <c r="S1011" s="273"/>
      <c r="T1011" s="273"/>
      <c r="U1011" s="273"/>
      <c r="V1011" s="273"/>
      <c r="W1011" s="273"/>
      <c r="X1011" s="273"/>
      <c r="Y1011" s="273"/>
      <c r="Z1011" s="273"/>
      <c r="AA1011" s="273"/>
      <c r="AB1011" s="273"/>
      <c r="AC1011" s="273"/>
      <c r="AD1011" s="273"/>
      <c r="AE1011" s="273"/>
      <c r="AF1011" s="273"/>
      <c r="AG1011" s="273"/>
      <c r="AH1011" s="273"/>
      <c r="AI1011" s="273"/>
    </row>
    <row r="1012" spans="1:35" ht="14.25" customHeight="1">
      <c r="A1012" s="273"/>
      <c r="B1012" s="273"/>
      <c r="C1012" s="273" t="s">
        <v>1015</v>
      </c>
      <c r="D1012" s="177" t="s">
        <v>1376</v>
      </c>
      <c r="E1012" s="265" t="s">
        <v>1407</v>
      </c>
      <c r="F1012" s="177" t="s">
        <v>58</v>
      </c>
      <c r="G1012" s="177" t="s">
        <v>58</v>
      </c>
      <c r="H1012" s="273" t="s">
        <v>1196</v>
      </c>
      <c r="I1012" s="177" t="s">
        <v>52</v>
      </c>
      <c r="J1012" s="261">
        <v>0</v>
      </c>
      <c r="K1012" s="177" t="s">
        <v>1369</v>
      </c>
      <c r="L1012" s="273"/>
      <c r="M1012" s="273"/>
      <c r="N1012" s="273"/>
      <c r="O1012" s="273"/>
      <c r="P1012" s="273"/>
      <c r="Q1012" s="273"/>
      <c r="R1012" s="273"/>
      <c r="S1012" s="273"/>
      <c r="T1012" s="273"/>
      <c r="U1012" s="273"/>
      <c r="V1012" s="273"/>
      <c r="W1012" s="273"/>
      <c r="X1012" s="273"/>
      <c r="Y1012" s="273"/>
      <c r="Z1012" s="273"/>
      <c r="AA1012" s="273"/>
      <c r="AB1012" s="273"/>
      <c r="AC1012" s="273"/>
      <c r="AD1012" s="273"/>
      <c r="AE1012" s="273"/>
      <c r="AF1012" s="273"/>
      <c r="AG1012" s="273"/>
      <c r="AH1012" s="273"/>
      <c r="AI1012" s="273"/>
    </row>
    <row r="1013" spans="1:35" ht="14.25" customHeight="1">
      <c r="A1013" s="273"/>
      <c r="B1013" s="273"/>
      <c r="C1013" s="273" t="s">
        <v>1015</v>
      </c>
      <c r="D1013" s="177" t="s">
        <v>1376</v>
      </c>
      <c r="E1013" s="240" t="s">
        <v>1324</v>
      </c>
      <c r="F1013" s="177" t="s">
        <v>58</v>
      </c>
      <c r="G1013" s="177" t="s">
        <v>58</v>
      </c>
      <c r="H1013" s="273" t="s">
        <v>1196</v>
      </c>
      <c r="I1013" s="177" t="s">
        <v>52</v>
      </c>
      <c r="J1013" s="261">
        <v>0</v>
      </c>
      <c r="K1013" s="177" t="s">
        <v>1369</v>
      </c>
      <c r="L1013" s="273"/>
      <c r="M1013" s="273"/>
      <c r="N1013" s="273"/>
      <c r="O1013" s="273"/>
      <c r="P1013" s="273"/>
      <c r="Q1013" s="273"/>
      <c r="R1013" s="273"/>
      <c r="S1013" s="273"/>
      <c r="T1013" s="273"/>
      <c r="U1013" s="273"/>
      <c r="V1013" s="273"/>
      <c r="W1013" s="273"/>
      <c r="X1013" s="273"/>
      <c r="Y1013" s="273"/>
      <c r="Z1013" s="273"/>
      <c r="AA1013" s="273"/>
      <c r="AB1013" s="273"/>
      <c r="AC1013" s="273"/>
      <c r="AD1013" s="273"/>
      <c r="AE1013" s="273"/>
      <c r="AF1013" s="273"/>
      <c r="AG1013" s="273"/>
      <c r="AH1013" s="273"/>
      <c r="AI1013" s="273"/>
    </row>
    <row r="1014" spans="1:35" ht="14.25" customHeight="1">
      <c r="A1014" s="273"/>
      <c r="B1014" s="273"/>
      <c r="C1014" s="273" t="s">
        <v>1015</v>
      </c>
      <c r="D1014" s="177" t="s">
        <v>1376</v>
      </c>
      <c r="E1014" s="243" t="s">
        <v>1333</v>
      </c>
      <c r="F1014" s="177" t="s">
        <v>58</v>
      </c>
      <c r="G1014" s="177" t="s">
        <v>58</v>
      </c>
      <c r="H1014" s="273" t="s">
        <v>1196</v>
      </c>
      <c r="I1014" s="177" t="s">
        <v>52</v>
      </c>
      <c r="J1014" s="261">
        <v>0</v>
      </c>
      <c r="K1014" s="177" t="s">
        <v>1369</v>
      </c>
      <c r="L1014" s="273"/>
      <c r="M1014" s="273"/>
      <c r="N1014" s="273"/>
      <c r="O1014" s="273"/>
      <c r="P1014" s="273"/>
      <c r="Q1014" s="273"/>
      <c r="R1014" s="273"/>
      <c r="S1014" s="273"/>
      <c r="T1014" s="273"/>
      <c r="U1014" s="273"/>
      <c r="V1014" s="273"/>
      <c r="W1014" s="273"/>
      <c r="X1014" s="273"/>
      <c r="Y1014" s="273"/>
      <c r="Z1014" s="273"/>
      <c r="AA1014" s="273"/>
      <c r="AB1014" s="273"/>
      <c r="AC1014" s="273"/>
      <c r="AD1014" s="273"/>
      <c r="AE1014" s="273"/>
      <c r="AF1014" s="273"/>
      <c r="AG1014" s="273"/>
      <c r="AH1014" s="273"/>
      <c r="AI1014" s="273"/>
    </row>
    <row r="1015" spans="1:35" ht="14.25" customHeight="1">
      <c r="A1015" s="273"/>
      <c r="B1015" s="273"/>
      <c r="C1015" s="273" t="s">
        <v>1015</v>
      </c>
      <c r="D1015" s="177" t="s">
        <v>1376</v>
      </c>
      <c r="E1015" s="240" t="s">
        <v>1336</v>
      </c>
      <c r="F1015" s="177" t="s">
        <v>58</v>
      </c>
      <c r="G1015" s="177" t="s">
        <v>58</v>
      </c>
      <c r="H1015" s="273" t="s">
        <v>1196</v>
      </c>
      <c r="I1015" s="177" t="s">
        <v>52</v>
      </c>
      <c r="J1015" s="261">
        <v>0</v>
      </c>
      <c r="K1015" s="177" t="s">
        <v>1369</v>
      </c>
      <c r="L1015" s="273"/>
      <c r="M1015" s="273"/>
      <c r="N1015" s="273"/>
      <c r="O1015" s="273"/>
      <c r="P1015" s="273"/>
      <c r="Q1015" s="273"/>
      <c r="R1015" s="273"/>
      <c r="S1015" s="273"/>
      <c r="T1015" s="273"/>
      <c r="U1015" s="273"/>
      <c r="V1015" s="273"/>
      <c r="W1015" s="273"/>
      <c r="X1015" s="273"/>
      <c r="Y1015" s="273"/>
      <c r="Z1015" s="273"/>
      <c r="AA1015" s="273"/>
      <c r="AB1015" s="273"/>
      <c r="AC1015" s="273"/>
      <c r="AD1015" s="273"/>
      <c r="AE1015" s="273"/>
      <c r="AF1015" s="273"/>
      <c r="AG1015" s="273"/>
      <c r="AH1015" s="273"/>
      <c r="AI1015" s="273"/>
    </row>
    <row r="1016" spans="1:35" ht="14.25" customHeight="1">
      <c r="A1016" s="273"/>
      <c r="B1016" s="273"/>
      <c r="C1016" s="273" t="s">
        <v>1015</v>
      </c>
      <c r="D1016" s="273" t="s">
        <v>1383</v>
      </c>
      <c r="E1016" s="243" t="s">
        <v>1337</v>
      </c>
      <c r="F1016" s="177" t="s">
        <v>58</v>
      </c>
      <c r="G1016" s="177" t="s">
        <v>58</v>
      </c>
      <c r="H1016" s="273" t="s">
        <v>1196</v>
      </c>
      <c r="I1016" s="177" t="s">
        <v>52</v>
      </c>
      <c r="J1016" s="261">
        <v>0</v>
      </c>
      <c r="K1016" s="177" t="s">
        <v>1369</v>
      </c>
      <c r="L1016" s="273"/>
      <c r="M1016" s="273"/>
      <c r="N1016" s="273"/>
      <c r="O1016" s="273"/>
      <c r="P1016" s="273"/>
      <c r="Q1016" s="273"/>
      <c r="R1016" s="273"/>
      <c r="S1016" s="273"/>
      <c r="T1016" s="273"/>
      <c r="U1016" s="273"/>
      <c r="V1016" s="273"/>
      <c r="W1016" s="273"/>
      <c r="X1016" s="273"/>
      <c r="Y1016" s="273"/>
      <c r="Z1016" s="273"/>
      <c r="AA1016" s="273"/>
      <c r="AB1016" s="273"/>
      <c r="AC1016" s="273"/>
      <c r="AD1016" s="273"/>
      <c r="AE1016" s="273"/>
      <c r="AF1016" s="273"/>
      <c r="AG1016" s="273"/>
      <c r="AH1016" s="273"/>
      <c r="AI1016" s="273"/>
    </row>
    <row r="1017" spans="1:35" ht="14.25" customHeight="1">
      <c r="A1017" s="273"/>
      <c r="B1017" s="273"/>
      <c r="C1017" s="273" t="s">
        <v>1015</v>
      </c>
      <c r="D1017" s="273" t="s">
        <v>1383</v>
      </c>
      <c r="E1017" s="240" t="s">
        <v>1340</v>
      </c>
      <c r="F1017" s="177" t="s">
        <v>58</v>
      </c>
      <c r="G1017" s="177" t="s">
        <v>58</v>
      </c>
      <c r="H1017" s="273" t="s">
        <v>1196</v>
      </c>
      <c r="I1017" s="177" t="s">
        <v>52</v>
      </c>
      <c r="J1017" s="261">
        <v>0</v>
      </c>
      <c r="K1017" s="177" t="s">
        <v>1369</v>
      </c>
      <c r="L1017" s="273"/>
      <c r="M1017" s="273"/>
      <c r="N1017" s="273"/>
      <c r="O1017" s="273"/>
      <c r="P1017" s="273"/>
      <c r="Q1017" s="273"/>
      <c r="R1017" s="273"/>
      <c r="S1017" s="273"/>
      <c r="T1017" s="273"/>
      <c r="U1017" s="273"/>
      <c r="V1017" s="273"/>
      <c r="W1017" s="273"/>
      <c r="X1017" s="273"/>
      <c r="Y1017" s="273"/>
      <c r="Z1017" s="273"/>
      <c r="AA1017" s="273"/>
      <c r="AB1017" s="273"/>
      <c r="AC1017" s="273"/>
      <c r="AD1017" s="273"/>
      <c r="AE1017" s="273"/>
      <c r="AF1017" s="273"/>
      <c r="AG1017" s="273"/>
      <c r="AH1017" s="273"/>
      <c r="AI1017" s="273"/>
    </row>
    <row r="1018" spans="1:35" ht="14.25" customHeight="1">
      <c r="A1018" s="273"/>
      <c r="B1018" s="273"/>
      <c r="C1018" s="273" t="s">
        <v>1020</v>
      </c>
      <c r="D1018" s="273" t="s">
        <v>1367</v>
      </c>
      <c r="E1018" s="265" t="s">
        <v>1396</v>
      </c>
      <c r="F1018" s="177" t="s">
        <v>58</v>
      </c>
      <c r="G1018" s="177" t="s">
        <v>58</v>
      </c>
      <c r="H1018" s="273" t="s">
        <v>1203</v>
      </c>
      <c r="I1018" s="177" t="s">
        <v>52</v>
      </c>
      <c r="J1018" s="261">
        <v>1429483.47</v>
      </c>
      <c r="K1018" s="177" t="s">
        <v>1369</v>
      </c>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F1018" s="273"/>
      <c r="AG1018" s="273"/>
      <c r="AH1018" s="273"/>
      <c r="AI1018" s="273"/>
    </row>
    <row r="1019" spans="1:35" ht="14.25" customHeight="1">
      <c r="A1019" s="273"/>
      <c r="B1019" s="273"/>
      <c r="C1019" s="273" t="s">
        <v>1020</v>
      </c>
      <c r="D1019" s="273" t="s">
        <v>1367</v>
      </c>
      <c r="E1019" s="267" t="s">
        <v>1302</v>
      </c>
      <c r="F1019" s="177" t="s">
        <v>58</v>
      </c>
      <c r="G1019" s="177" t="s">
        <v>58</v>
      </c>
      <c r="H1019" s="273" t="s">
        <v>1203</v>
      </c>
      <c r="I1019" s="177" t="s">
        <v>52</v>
      </c>
      <c r="J1019" s="261">
        <v>2300974.7200000002</v>
      </c>
      <c r="K1019" s="177" t="s">
        <v>1369</v>
      </c>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273"/>
      <c r="AF1019" s="273"/>
      <c r="AG1019" s="273"/>
      <c r="AH1019" s="273"/>
      <c r="AI1019" s="273"/>
    </row>
    <row r="1020" spans="1:35" ht="14.25" customHeight="1">
      <c r="A1020" s="273"/>
      <c r="B1020" s="273"/>
      <c r="C1020" s="273" t="s">
        <v>1020</v>
      </c>
      <c r="D1020" s="273" t="s">
        <v>1367</v>
      </c>
      <c r="E1020" s="273" t="s">
        <v>1413</v>
      </c>
      <c r="F1020" s="177" t="s">
        <v>58</v>
      </c>
      <c r="G1020" s="177" t="s">
        <v>58</v>
      </c>
      <c r="H1020" s="273" t="s">
        <v>1203</v>
      </c>
      <c r="I1020" s="177" t="s">
        <v>52</v>
      </c>
      <c r="J1020" s="261">
        <v>0</v>
      </c>
      <c r="K1020" s="177" t="s">
        <v>1369</v>
      </c>
      <c r="L1020" s="273"/>
      <c r="M1020" s="273"/>
      <c r="N1020" s="273"/>
      <c r="O1020" s="273"/>
      <c r="P1020" s="273"/>
      <c r="Q1020" s="273"/>
      <c r="R1020" s="273"/>
      <c r="S1020" s="273"/>
      <c r="T1020" s="273"/>
      <c r="U1020" s="273"/>
      <c r="V1020" s="273"/>
      <c r="W1020" s="273"/>
      <c r="X1020" s="273"/>
      <c r="Y1020" s="273"/>
      <c r="Z1020" s="273"/>
      <c r="AA1020" s="273"/>
      <c r="AB1020" s="273"/>
      <c r="AC1020" s="273"/>
      <c r="AD1020" s="273"/>
      <c r="AE1020" s="273"/>
      <c r="AF1020" s="273"/>
      <c r="AG1020" s="273"/>
      <c r="AH1020" s="273"/>
      <c r="AI1020" s="273"/>
    </row>
    <row r="1021" spans="1:35" ht="15.95">
      <c r="C1021" s="273" t="s">
        <v>1020</v>
      </c>
      <c r="D1021" s="273" t="s">
        <v>1367</v>
      </c>
      <c r="E1021" s="240" t="s">
        <v>1307</v>
      </c>
      <c r="F1021" s="177" t="s">
        <v>58</v>
      </c>
      <c r="G1021" s="177" t="s">
        <v>58</v>
      </c>
      <c r="H1021" s="273" t="s">
        <v>1203</v>
      </c>
      <c r="I1021" s="177" t="s">
        <v>52</v>
      </c>
      <c r="J1021" s="261">
        <v>0</v>
      </c>
      <c r="K1021" s="177" t="s">
        <v>1369</v>
      </c>
    </row>
    <row r="1022" spans="1:35" ht="14.25" customHeight="1">
      <c r="A1022" s="273"/>
      <c r="B1022" s="273"/>
      <c r="C1022" s="273" t="s">
        <v>1020</v>
      </c>
      <c r="D1022" s="273" t="s">
        <v>1367</v>
      </c>
      <c r="E1022" s="273" t="s">
        <v>1414</v>
      </c>
      <c r="F1022" s="177" t="s">
        <v>58</v>
      </c>
      <c r="G1022" s="177" t="s">
        <v>58</v>
      </c>
      <c r="H1022" s="273" t="s">
        <v>1203</v>
      </c>
      <c r="I1022" s="177" t="s">
        <v>52</v>
      </c>
      <c r="J1022" s="261">
        <v>0</v>
      </c>
      <c r="K1022" s="177" t="s">
        <v>1369</v>
      </c>
      <c r="L1022" s="273"/>
      <c r="M1022" s="273"/>
      <c r="N1022" s="273"/>
      <c r="O1022" s="273"/>
      <c r="P1022" s="273"/>
      <c r="Q1022" s="273"/>
      <c r="R1022" s="273"/>
      <c r="S1022" s="273"/>
      <c r="T1022" s="273"/>
      <c r="U1022" s="273"/>
      <c r="V1022" s="273"/>
      <c r="W1022" s="273"/>
      <c r="X1022" s="273"/>
      <c r="Y1022" s="273"/>
      <c r="Z1022" s="273"/>
      <c r="AA1022" s="273"/>
      <c r="AB1022" s="273"/>
      <c r="AC1022" s="273"/>
      <c r="AD1022" s="273"/>
      <c r="AE1022" s="273"/>
      <c r="AF1022" s="273"/>
      <c r="AG1022" s="273"/>
      <c r="AH1022" s="273"/>
      <c r="AI1022" s="273"/>
    </row>
    <row r="1023" spans="1:35" ht="14.25" customHeight="1">
      <c r="A1023" s="273"/>
      <c r="B1023" s="273"/>
      <c r="C1023" s="273" t="s">
        <v>1020</v>
      </c>
      <c r="D1023" s="273" t="s">
        <v>1367</v>
      </c>
      <c r="E1023" s="240" t="s">
        <v>1313</v>
      </c>
      <c r="F1023" s="177" t="s">
        <v>58</v>
      </c>
      <c r="G1023" s="177" t="s">
        <v>58</v>
      </c>
      <c r="H1023" s="273" t="s">
        <v>1203</v>
      </c>
      <c r="I1023" s="177" t="s">
        <v>52</v>
      </c>
      <c r="J1023" s="261">
        <v>0</v>
      </c>
      <c r="K1023" s="177" t="s">
        <v>1369</v>
      </c>
      <c r="L1023" s="273"/>
      <c r="M1023" s="273"/>
      <c r="N1023" s="273"/>
      <c r="O1023" s="273"/>
      <c r="P1023" s="273"/>
      <c r="Q1023" s="273"/>
      <c r="R1023" s="273"/>
      <c r="S1023" s="273"/>
      <c r="T1023" s="273"/>
      <c r="U1023" s="273"/>
      <c r="V1023" s="273"/>
      <c r="W1023" s="273"/>
      <c r="X1023" s="273"/>
      <c r="Y1023" s="273"/>
      <c r="Z1023" s="273"/>
      <c r="AA1023" s="273"/>
      <c r="AB1023" s="273"/>
      <c r="AC1023" s="273"/>
      <c r="AD1023" s="273"/>
      <c r="AE1023" s="273"/>
      <c r="AF1023" s="273"/>
      <c r="AG1023" s="273"/>
      <c r="AH1023" s="273"/>
      <c r="AI1023" s="273"/>
    </row>
    <row r="1024" spans="1:35" ht="14.25" customHeight="1">
      <c r="A1024" s="273"/>
      <c r="B1024" s="273"/>
      <c r="C1024" s="273" t="s">
        <v>1020</v>
      </c>
      <c r="D1024" s="273" t="s">
        <v>1367</v>
      </c>
      <c r="E1024" s="243" t="s">
        <v>1311</v>
      </c>
      <c r="F1024" s="177" t="s">
        <v>58</v>
      </c>
      <c r="G1024" s="177" t="s">
        <v>58</v>
      </c>
      <c r="H1024" s="273" t="s">
        <v>1203</v>
      </c>
      <c r="I1024" s="177" t="s">
        <v>52</v>
      </c>
      <c r="J1024" s="261">
        <v>0</v>
      </c>
      <c r="K1024" s="177" t="s">
        <v>1369</v>
      </c>
      <c r="L1024" s="273"/>
      <c r="M1024" s="273"/>
      <c r="N1024" s="273"/>
      <c r="O1024" s="273"/>
      <c r="P1024" s="273"/>
      <c r="Q1024" s="273"/>
      <c r="R1024" s="273"/>
      <c r="S1024" s="273"/>
      <c r="T1024" s="273"/>
      <c r="U1024" s="273"/>
      <c r="V1024" s="273"/>
      <c r="W1024" s="273"/>
      <c r="X1024" s="273"/>
      <c r="Y1024" s="273"/>
      <c r="Z1024" s="273"/>
      <c r="AA1024" s="273"/>
      <c r="AB1024" s="273"/>
      <c r="AC1024" s="273"/>
      <c r="AD1024" s="273"/>
      <c r="AE1024" s="273"/>
      <c r="AF1024" s="273"/>
      <c r="AG1024" s="273"/>
      <c r="AH1024" s="273"/>
      <c r="AI1024" s="273"/>
    </row>
    <row r="1025" spans="1:35" ht="14.25" customHeight="1">
      <c r="A1025" s="273"/>
      <c r="B1025" s="273"/>
      <c r="C1025" s="273" t="s">
        <v>1020</v>
      </c>
      <c r="D1025" s="273" t="s">
        <v>1367</v>
      </c>
      <c r="E1025" s="273" t="s">
        <v>1415</v>
      </c>
      <c r="F1025" s="177" t="s">
        <v>58</v>
      </c>
      <c r="G1025" s="177" t="s">
        <v>58</v>
      </c>
      <c r="H1025" s="273" t="s">
        <v>1203</v>
      </c>
      <c r="I1025" s="177" t="s">
        <v>52</v>
      </c>
      <c r="J1025" s="261">
        <v>18445997.789999999</v>
      </c>
      <c r="K1025" s="177" t="s">
        <v>1369</v>
      </c>
      <c r="L1025" s="273"/>
      <c r="M1025" s="273"/>
      <c r="N1025" s="273"/>
      <c r="O1025" s="273"/>
      <c r="P1025" s="273"/>
      <c r="Q1025" s="273"/>
      <c r="R1025" s="273"/>
      <c r="S1025" s="273"/>
      <c r="T1025" s="273"/>
      <c r="U1025" s="273"/>
      <c r="V1025" s="273"/>
      <c r="W1025" s="273"/>
      <c r="X1025" s="273"/>
      <c r="Y1025" s="273"/>
      <c r="Z1025" s="273"/>
      <c r="AA1025" s="273"/>
      <c r="AB1025" s="273"/>
      <c r="AC1025" s="273"/>
      <c r="AD1025" s="273"/>
      <c r="AE1025" s="273"/>
      <c r="AF1025" s="273"/>
      <c r="AG1025" s="273"/>
      <c r="AH1025" s="273"/>
      <c r="AI1025" s="273"/>
    </row>
    <row r="1026" spans="1:35" ht="14.25" customHeight="1">
      <c r="A1026" s="273"/>
      <c r="B1026" s="273"/>
      <c r="C1026" s="273" t="s">
        <v>1020</v>
      </c>
      <c r="D1026" s="273" t="s">
        <v>1371</v>
      </c>
      <c r="E1026" s="273" t="s">
        <v>1416</v>
      </c>
      <c r="F1026" s="177" t="s">
        <v>58</v>
      </c>
      <c r="G1026" s="177" t="s">
        <v>58</v>
      </c>
      <c r="H1026" s="273" t="s">
        <v>1203</v>
      </c>
      <c r="I1026" s="177" t="s">
        <v>52</v>
      </c>
      <c r="J1026" s="261">
        <v>0</v>
      </c>
      <c r="K1026" s="177" t="s">
        <v>1369</v>
      </c>
      <c r="L1026" s="273"/>
      <c r="M1026" s="273"/>
      <c r="N1026" s="273"/>
      <c r="O1026" s="273"/>
      <c r="P1026" s="273"/>
      <c r="Q1026" s="273"/>
      <c r="R1026" s="273"/>
      <c r="S1026" s="273"/>
      <c r="T1026" s="273"/>
      <c r="U1026" s="273"/>
      <c r="V1026" s="273"/>
      <c r="W1026" s="273"/>
      <c r="X1026" s="273"/>
      <c r="Y1026" s="273"/>
      <c r="Z1026" s="273"/>
      <c r="AA1026" s="273"/>
      <c r="AB1026" s="273"/>
      <c r="AC1026" s="273"/>
      <c r="AD1026" s="273"/>
      <c r="AE1026" s="273"/>
      <c r="AF1026" s="273"/>
      <c r="AG1026" s="273"/>
      <c r="AH1026" s="273"/>
      <c r="AI1026" s="273"/>
    </row>
    <row r="1027" spans="1:35" ht="14.25" customHeight="1">
      <c r="A1027" s="273"/>
      <c r="B1027" s="273"/>
      <c r="C1027" s="273" t="s">
        <v>1020</v>
      </c>
      <c r="D1027" s="273" t="s">
        <v>1371</v>
      </c>
      <c r="E1027" s="273" t="s">
        <v>1417</v>
      </c>
      <c r="F1027" s="177" t="s">
        <v>58</v>
      </c>
      <c r="G1027" s="177" t="s">
        <v>58</v>
      </c>
      <c r="H1027" s="273" t="s">
        <v>1203</v>
      </c>
      <c r="I1027" s="177" t="s">
        <v>52</v>
      </c>
      <c r="J1027" s="261">
        <v>0</v>
      </c>
      <c r="K1027" s="177" t="s">
        <v>1369</v>
      </c>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273"/>
      <c r="AF1027" s="273"/>
      <c r="AG1027" s="273"/>
      <c r="AH1027" s="273"/>
      <c r="AI1027" s="273"/>
    </row>
    <row r="1028" spans="1:35" ht="14.25" customHeight="1">
      <c r="A1028" s="273"/>
      <c r="B1028" s="273"/>
      <c r="C1028" s="273" t="s">
        <v>1020</v>
      </c>
      <c r="D1028" s="273" t="s">
        <v>1371</v>
      </c>
      <c r="E1028" s="243" t="s">
        <v>1372</v>
      </c>
      <c r="F1028" s="177" t="s">
        <v>58</v>
      </c>
      <c r="G1028" s="177" t="s">
        <v>58</v>
      </c>
      <c r="H1028" s="273" t="s">
        <v>1203</v>
      </c>
      <c r="I1028" s="177" t="s">
        <v>52</v>
      </c>
      <c r="J1028" s="261">
        <v>0</v>
      </c>
      <c r="K1028" s="177" t="s">
        <v>1369</v>
      </c>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273"/>
      <c r="AF1028" s="273"/>
      <c r="AG1028" s="273"/>
      <c r="AH1028" s="273"/>
      <c r="AI1028" s="273"/>
    </row>
    <row r="1029" spans="1:35" ht="14.25" customHeight="1">
      <c r="A1029" s="273"/>
      <c r="B1029" s="273"/>
      <c r="C1029" s="273" t="s">
        <v>1020</v>
      </c>
      <c r="D1029" s="177" t="s">
        <v>1373</v>
      </c>
      <c r="E1029" s="240" t="s">
        <v>1320</v>
      </c>
      <c r="F1029" s="177" t="s">
        <v>58</v>
      </c>
      <c r="G1029" s="177" t="s">
        <v>58</v>
      </c>
      <c r="H1029" s="273" t="s">
        <v>1203</v>
      </c>
      <c r="I1029" s="177" t="s">
        <v>52</v>
      </c>
      <c r="J1029" s="261">
        <v>0</v>
      </c>
      <c r="K1029" s="177" t="s">
        <v>1369</v>
      </c>
      <c r="L1029" s="273"/>
      <c r="M1029" s="273"/>
      <c r="N1029" s="273"/>
      <c r="O1029" s="273"/>
      <c r="P1029" s="273"/>
      <c r="Q1029" s="273"/>
      <c r="R1029" s="273"/>
      <c r="S1029" s="273"/>
      <c r="T1029" s="273"/>
      <c r="U1029" s="273"/>
      <c r="V1029" s="273"/>
      <c r="W1029" s="273"/>
      <c r="X1029" s="273"/>
      <c r="Y1029" s="273"/>
      <c r="Z1029" s="273"/>
      <c r="AA1029" s="273"/>
      <c r="AB1029" s="273"/>
      <c r="AC1029" s="273"/>
      <c r="AD1029" s="273"/>
      <c r="AE1029" s="273"/>
      <c r="AF1029" s="273"/>
      <c r="AG1029" s="273"/>
      <c r="AH1029" s="273"/>
      <c r="AI1029" s="273"/>
    </row>
    <row r="1030" spans="1:35" ht="14.25" customHeight="1">
      <c r="A1030" s="273"/>
      <c r="B1030" s="273"/>
      <c r="C1030" s="273" t="s">
        <v>1020</v>
      </c>
      <c r="D1030" s="177" t="s">
        <v>1374</v>
      </c>
      <c r="E1030" s="243" t="s">
        <v>1322</v>
      </c>
      <c r="F1030" s="177" t="s">
        <v>58</v>
      </c>
      <c r="G1030" s="177" t="s">
        <v>58</v>
      </c>
      <c r="H1030" s="273" t="s">
        <v>1203</v>
      </c>
      <c r="I1030" s="177" t="s">
        <v>52</v>
      </c>
      <c r="J1030" s="261">
        <v>0</v>
      </c>
      <c r="K1030" s="177" t="s">
        <v>1369</v>
      </c>
      <c r="L1030" s="273"/>
      <c r="M1030" s="273"/>
      <c r="N1030" s="273"/>
      <c r="O1030" s="273"/>
      <c r="P1030" s="273"/>
      <c r="Q1030" s="273"/>
      <c r="R1030" s="273"/>
      <c r="S1030" s="273"/>
      <c r="T1030" s="273"/>
      <c r="U1030" s="273"/>
      <c r="V1030" s="273"/>
      <c r="W1030" s="273"/>
      <c r="X1030" s="273"/>
      <c r="Y1030" s="273"/>
      <c r="Z1030" s="273"/>
      <c r="AA1030" s="273"/>
      <c r="AB1030" s="273"/>
      <c r="AC1030" s="273"/>
      <c r="AD1030" s="273"/>
      <c r="AE1030" s="273"/>
      <c r="AF1030" s="273"/>
      <c r="AG1030" s="273"/>
      <c r="AH1030" s="273"/>
      <c r="AI1030" s="273"/>
    </row>
    <row r="1031" spans="1:35" ht="14.25" customHeight="1">
      <c r="A1031" s="273"/>
      <c r="B1031" s="273"/>
      <c r="C1031" s="273" t="s">
        <v>1020</v>
      </c>
      <c r="D1031" s="177" t="s">
        <v>1374</v>
      </c>
      <c r="E1031" s="240" t="s">
        <v>1375</v>
      </c>
      <c r="F1031" s="177" t="s">
        <v>58</v>
      </c>
      <c r="G1031" s="177" t="s">
        <v>58</v>
      </c>
      <c r="H1031" s="273" t="s">
        <v>1203</v>
      </c>
      <c r="I1031" s="177" t="s">
        <v>52</v>
      </c>
      <c r="J1031" s="261">
        <v>0</v>
      </c>
      <c r="K1031" s="177" t="s">
        <v>1369</v>
      </c>
      <c r="L1031" s="273"/>
      <c r="M1031" s="273"/>
      <c r="N1031" s="273"/>
      <c r="O1031" s="273"/>
      <c r="P1031" s="273"/>
      <c r="Q1031" s="273"/>
      <c r="R1031" s="273"/>
      <c r="S1031" s="273"/>
      <c r="T1031" s="273"/>
      <c r="U1031" s="273"/>
      <c r="V1031" s="273"/>
      <c r="W1031" s="273"/>
      <c r="X1031" s="273"/>
      <c r="Y1031" s="273"/>
      <c r="Z1031" s="273"/>
      <c r="AA1031" s="273"/>
      <c r="AB1031" s="273"/>
      <c r="AC1031" s="273"/>
      <c r="AD1031" s="273"/>
      <c r="AE1031" s="273"/>
      <c r="AF1031" s="273"/>
      <c r="AG1031" s="273"/>
      <c r="AH1031" s="273"/>
      <c r="AI1031" s="273"/>
    </row>
    <row r="1032" spans="1:35" ht="14.25" customHeight="1">
      <c r="A1032" s="273"/>
      <c r="B1032" s="273"/>
      <c r="C1032" s="273" t="s">
        <v>1020</v>
      </c>
      <c r="D1032" s="177" t="s">
        <v>1374</v>
      </c>
      <c r="E1032" s="243" t="s">
        <v>1326</v>
      </c>
      <c r="F1032" s="177" t="s">
        <v>58</v>
      </c>
      <c r="G1032" s="177" t="s">
        <v>58</v>
      </c>
      <c r="H1032" s="273" t="s">
        <v>1203</v>
      </c>
      <c r="I1032" s="177" t="s">
        <v>52</v>
      </c>
      <c r="J1032" s="261">
        <v>0</v>
      </c>
      <c r="K1032" s="177" t="s">
        <v>1369</v>
      </c>
      <c r="L1032" s="273"/>
      <c r="M1032" s="273"/>
      <c r="N1032" s="273"/>
      <c r="O1032" s="273"/>
      <c r="P1032" s="273"/>
      <c r="Q1032" s="273"/>
      <c r="R1032" s="273"/>
      <c r="S1032" s="273"/>
      <c r="T1032" s="273"/>
      <c r="U1032" s="273"/>
      <c r="V1032" s="273"/>
      <c r="W1032" s="273"/>
      <c r="X1032" s="273"/>
      <c r="Y1032" s="273"/>
      <c r="Z1032" s="273"/>
      <c r="AA1032" s="273"/>
      <c r="AB1032" s="273"/>
      <c r="AC1032" s="273"/>
      <c r="AD1032" s="273"/>
      <c r="AE1032" s="273"/>
      <c r="AF1032" s="273"/>
      <c r="AG1032" s="273"/>
      <c r="AH1032" s="273"/>
      <c r="AI1032" s="273"/>
    </row>
    <row r="1033" spans="1:35" ht="14.25" customHeight="1">
      <c r="A1033" s="273"/>
      <c r="B1033" s="273"/>
      <c r="C1033" s="273" t="s">
        <v>1020</v>
      </c>
      <c r="D1033" s="177" t="s">
        <v>1376</v>
      </c>
      <c r="E1033" s="240" t="s">
        <v>1327</v>
      </c>
      <c r="F1033" s="177" t="s">
        <v>58</v>
      </c>
      <c r="G1033" s="177" t="s">
        <v>58</v>
      </c>
      <c r="H1033" s="273" t="s">
        <v>1203</v>
      </c>
      <c r="I1033" s="177" t="s">
        <v>52</v>
      </c>
      <c r="J1033" s="261">
        <v>0</v>
      </c>
      <c r="K1033" s="177" t="s">
        <v>1369</v>
      </c>
      <c r="L1033" s="273"/>
      <c r="M1033" s="273"/>
      <c r="N1033" s="273"/>
      <c r="O1033" s="273"/>
      <c r="P1033" s="273"/>
      <c r="Q1033" s="273"/>
      <c r="R1033" s="273"/>
      <c r="S1033" s="273"/>
      <c r="T1033" s="273"/>
      <c r="U1033" s="273"/>
      <c r="V1033" s="273"/>
      <c r="W1033" s="273"/>
      <c r="X1033" s="273"/>
      <c r="Y1033" s="273"/>
      <c r="Z1033" s="273"/>
      <c r="AA1033" s="273"/>
      <c r="AB1033" s="273"/>
      <c r="AC1033" s="273"/>
      <c r="AD1033" s="273"/>
      <c r="AE1033" s="273"/>
      <c r="AF1033" s="273"/>
      <c r="AG1033" s="273"/>
      <c r="AH1033" s="273"/>
      <c r="AI1033" s="273"/>
    </row>
    <row r="1034" spans="1:35" ht="14.25" customHeight="1">
      <c r="A1034" s="273"/>
      <c r="B1034" s="273"/>
      <c r="C1034" s="273" t="s">
        <v>1020</v>
      </c>
      <c r="D1034" s="177" t="s">
        <v>1376</v>
      </c>
      <c r="E1034" s="265" t="s">
        <v>1329</v>
      </c>
      <c r="F1034" s="177" t="s">
        <v>58</v>
      </c>
      <c r="G1034" s="177" t="s">
        <v>58</v>
      </c>
      <c r="H1034" s="273" t="s">
        <v>1203</v>
      </c>
      <c r="I1034" s="177" t="s">
        <v>52</v>
      </c>
      <c r="J1034" s="261">
        <v>252437.25</v>
      </c>
      <c r="K1034" s="177" t="s">
        <v>1369</v>
      </c>
      <c r="L1034" s="273"/>
      <c r="M1034" s="273"/>
      <c r="N1034" s="273"/>
      <c r="O1034" s="273"/>
      <c r="P1034" s="273"/>
      <c r="Q1034" s="273"/>
      <c r="R1034" s="273"/>
      <c r="S1034" s="273"/>
      <c r="T1034" s="273"/>
      <c r="U1034" s="273"/>
      <c r="V1034" s="273"/>
      <c r="W1034" s="273"/>
      <c r="X1034" s="273"/>
      <c r="Y1034" s="273"/>
      <c r="Z1034" s="273"/>
      <c r="AA1034" s="273"/>
      <c r="AB1034" s="273"/>
      <c r="AC1034" s="273"/>
      <c r="AD1034" s="273"/>
      <c r="AE1034" s="273"/>
      <c r="AF1034" s="273"/>
      <c r="AG1034" s="273"/>
      <c r="AH1034" s="273"/>
      <c r="AI1034" s="273"/>
    </row>
    <row r="1035" spans="1:35" ht="14.25" customHeight="1">
      <c r="A1035" s="273"/>
      <c r="B1035" s="273"/>
      <c r="C1035" s="273" t="s">
        <v>1020</v>
      </c>
      <c r="D1035" s="177" t="s">
        <v>1376</v>
      </c>
      <c r="E1035" s="267" t="s">
        <v>1406</v>
      </c>
      <c r="F1035" s="177" t="s">
        <v>58</v>
      </c>
      <c r="G1035" s="177" t="s">
        <v>58</v>
      </c>
      <c r="H1035" s="273" t="s">
        <v>1203</v>
      </c>
      <c r="I1035" s="177" t="s">
        <v>52</v>
      </c>
      <c r="J1035" s="261">
        <v>0</v>
      </c>
      <c r="K1035" s="177" t="s">
        <v>1369</v>
      </c>
      <c r="L1035" s="273"/>
      <c r="M1035" s="273"/>
      <c r="N1035" s="273"/>
      <c r="O1035" s="273"/>
      <c r="P1035" s="273"/>
      <c r="Q1035" s="273"/>
      <c r="R1035" s="273"/>
      <c r="S1035" s="273"/>
      <c r="T1035" s="273"/>
      <c r="U1035" s="273"/>
      <c r="V1035" s="273"/>
      <c r="W1035" s="273"/>
      <c r="X1035" s="273"/>
      <c r="Y1035" s="273"/>
      <c r="Z1035" s="273"/>
      <c r="AA1035" s="273"/>
      <c r="AB1035" s="273"/>
      <c r="AC1035" s="273"/>
      <c r="AD1035" s="273"/>
      <c r="AE1035" s="273"/>
      <c r="AF1035" s="273"/>
      <c r="AG1035" s="273"/>
      <c r="AH1035" s="273"/>
      <c r="AI1035" s="273"/>
    </row>
    <row r="1036" spans="1:35" ht="14.25" customHeight="1">
      <c r="A1036" s="273"/>
      <c r="B1036" s="273"/>
      <c r="C1036" s="273" t="s">
        <v>1020</v>
      </c>
      <c r="D1036" s="177" t="s">
        <v>1376</v>
      </c>
      <c r="E1036" s="265" t="s">
        <v>1407</v>
      </c>
      <c r="F1036" s="177" t="s">
        <v>58</v>
      </c>
      <c r="G1036" s="177" t="s">
        <v>58</v>
      </c>
      <c r="H1036" s="273" t="s">
        <v>1203</v>
      </c>
      <c r="I1036" s="177" t="s">
        <v>52</v>
      </c>
      <c r="J1036" s="261">
        <v>0</v>
      </c>
      <c r="K1036" s="177" t="s">
        <v>1369</v>
      </c>
      <c r="L1036" s="273"/>
      <c r="M1036" s="273"/>
      <c r="N1036" s="273"/>
      <c r="O1036" s="273"/>
      <c r="P1036" s="273"/>
      <c r="Q1036" s="273"/>
      <c r="R1036" s="273"/>
      <c r="S1036" s="273"/>
      <c r="T1036" s="273"/>
      <c r="U1036" s="273"/>
      <c r="V1036" s="273"/>
      <c r="W1036" s="273"/>
      <c r="X1036" s="273"/>
      <c r="Y1036" s="273"/>
      <c r="Z1036" s="273"/>
      <c r="AA1036" s="273"/>
      <c r="AB1036" s="273"/>
      <c r="AC1036" s="273"/>
      <c r="AD1036" s="273"/>
      <c r="AE1036" s="273"/>
      <c r="AF1036" s="273"/>
      <c r="AG1036" s="273"/>
      <c r="AH1036" s="273"/>
      <c r="AI1036" s="273"/>
    </row>
    <row r="1037" spans="1:35" ht="14.25" customHeight="1">
      <c r="A1037" s="273"/>
      <c r="B1037" s="273"/>
      <c r="C1037" s="273" t="s">
        <v>1020</v>
      </c>
      <c r="D1037" s="177" t="s">
        <v>1376</v>
      </c>
      <c r="E1037" s="240" t="s">
        <v>1324</v>
      </c>
      <c r="F1037" s="177" t="s">
        <v>58</v>
      </c>
      <c r="G1037" s="177" t="s">
        <v>58</v>
      </c>
      <c r="H1037" s="273" t="s">
        <v>1203</v>
      </c>
      <c r="I1037" s="177" t="s">
        <v>52</v>
      </c>
      <c r="J1037" s="261">
        <v>0</v>
      </c>
      <c r="K1037" s="177" t="s">
        <v>1369</v>
      </c>
      <c r="L1037" s="273"/>
      <c r="M1037" s="273"/>
      <c r="N1037" s="273"/>
      <c r="O1037" s="273"/>
      <c r="P1037" s="273"/>
      <c r="Q1037" s="273"/>
      <c r="R1037" s="273"/>
      <c r="S1037" s="273"/>
      <c r="T1037" s="273"/>
      <c r="U1037" s="273"/>
      <c r="V1037" s="273"/>
      <c r="W1037" s="273"/>
      <c r="X1037" s="273"/>
      <c r="Y1037" s="273"/>
      <c r="Z1037" s="273"/>
      <c r="AA1037" s="273"/>
      <c r="AB1037" s="273"/>
      <c r="AC1037" s="273"/>
      <c r="AD1037" s="273"/>
      <c r="AE1037" s="273"/>
      <c r="AF1037" s="273"/>
      <c r="AG1037" s="273"/>
      <c r="AH1037" s="273"/>
      <c r="AI1037" s="273"/>
    </row>
    <row r="1038" spans="1:35" ht="14.25" customHeight="1">
      <c r="A1038" s="273"/>
      <c r="B1038" s="273"/>
      <c r="C1038" s="273" t="s">
        <v>1020</v>
      </c>
      <c r="D1038" s="177" t="s">
        <v>1376</v>
      </c>
      <c r="E1038" s="243" t="s">
        <v>1333</v>
      </c>
      <c r="F1038" s="177" t="s">
        <v>58</v>
      </c>
      <c r="G1038" s="177" t="s">
        <v>58</v>
      </c>
      <c r="H1038" s="273" t="s">
        <v>1203</v>
      </c>
      <c r="I1038" s="177" t="s">
        <v>52</v>
      </c>
      <c r="J1038" s="261">
        <v>0</v>
      </c>
      <c r="K1038" s="177" t="s">
        <v>1369</v>
      </c>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s="273"/>
      <c r="AG1038" s="273"/>
      <c r="AH1038" s="273"/>
      <c r="AI1038" s="273"/>
    </row>
    <row r="1039" spans="1:35" ht="14.25" customHeight="1">
      <c r="A1039" s="273"/>
      <c r="B1039" s="273"/>
      <c r="C1039" s="273" t="s">
        <v>1020</v>
      </c>
      <c r="D1039" s="177" t="s">
        <v>1376</v>
      </c>
      <c r="E1039" s="240" t="s">
        <v>1336</v>
      </c>
      <c r="F1039" s="177" t="s">
        <v>58</v>
      </c>
      <c r="G1039" s="177" t="s">
        <v>58</v>
      </c>
      <c r="H1039" s="273" t="s">
        <v>1203</v>
      </c>
      <c r="I1039" s="177" t="s">
        <v>52</v>
      </c>
      <c r="J1039" s="261">
        <v>0</v>
      </c>
      <c r="K1039" s="177" t="s">
        <v>1369</v>
      </c>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s="273"/>
      <c r="AG1039" s="273"/>
      <c r="AH1039" s="273"/>
      <c r="AI1039" s="273"/>
    </row>
    <row r="1040" spans="1:35" ht="14.25" customHeight="1">
      <c r="A1040" s="273"/>
      <c r="B1040" s="273"/>
      <c r="C1040" s="273" t="s">
        <v>1020</v>
      </c>
      <c r="D1040" s="273" t="s">
        <v>1383</v>
      </c>
      <c r="E1040" s="243" t="s">
        <v>1337</v>
      </c>
      <c r="F1040" s="177" t="s">
        <v>58</v>
      </c>
      <c r="G1040" s="177" t="s">
        <v>58</v>
      </c>
      <c r="H1040" s="273" t="s">
        <v>1203</v>
      </c>
      <c r="I1040" s="177" t="s">
        <v>52</v>
      </c>
      <c r="J1040" s="261">
        <v>0</v>
      </c>
      <c r="K1040" s="177" t="s">
        <v>1369</v>
      </c>
      <c r="L1040" s="273"/>
      <c r="M1040" s="273"/>
      <c r="N1040" s="273"/>
      <c r="O1040" s="273"/>
      <c r="P1040" s="273"/>
      <c r="Q1040" s="273"/>
      <c r="R1040" s="273"/>
      <c r="S1040" s="273"/>
      <c r="T1040" s="273"/>
      <c r="U1040" s="273"/>
      <c r="V1040" s="273"/>
      <c r="W1040" s="273"/>
      <c r="X1040" s="273"/>
      <c r="Y1040" s="273"/>
      <c r="Z1040" s="273"/>
      <c r="AA1040" s="273"/>
      <c r="AB1040" s="273"/>
      <c r="AC1040" s="273"/>
      <c r="AD1040" s="273"/>
      <c r="AE1040" s="273"/>
      <c r="AF1040" s="273"/>
      <c r="AG1040" s="273"/>
      <c r="AH1040" s="273"/>
      <c r="AI1040" s="273"/>
    </row>
    <row r="1041" spans="1:35" ht="14.25" customHeight="1">
      <c r="A1041" s="273"/>
      <c r="B1041" s="273"/>
      <c r="C1041" s="273" t="s">
        <v>1020</v>
      </c>
      <c r="D1041" s="273" t="s">
        <v>1383</v>
      </c>
      <c r="E1041" s="240" t="s">
        <v>1340</v>
      </c>
      <c r="F1041" s="177" t="s">
        <v>58</v>
      </c>
      <c r="G1041" s="177" t="s">
        <v>58</v>
      </c>
      <c r="H1041" s="273" t="s">
        <v>1203</v>
      </c>
      <c r="I1041" s="177" t="s">
        <v>52</v>
      </c>
      <c r="J1041" s="261">
        <v>0</v>
      </c>
      <c r="K1041" s="177" t="s">
        <v>1369</v>
      </c>
      <c r="L1041" s="273"/>
      <c r="M1041" s="273"/>
      <c r="N1041" s="273"/>
      <c r="O1041" s="273"/>
      <c r="P1041" s="273"/>
      <c r="Q1041" s="273"/>
      <c r="R1041" s="273"/>
      <c r="S1041" s="273"/>
      <c r="T1041" s="273"/>
      <c r="U1041" s="273"/>
      <c r="V1041" s="273"/>
      <c r="W1041" s="273"/>
      <c r="X1041" s="273"/>
      <c r="Y1041" s="273"/>
      <c r="Z1041" s="273"/>
      <c r="AA1041" s="273"/>
      <c r="AB1041" s="273"/>
      <c r="AC1041" s="273"/>
      <c r="AD1041" s="273"/>
      <c r="AE1041" s="273"/>
      <c r="AF1041" s="273"/>
      <c r="AG1041" s="273"/>
      <c r="AH1041" s="273"/>
      <c r="AI1041" s="273"/>
    </row>
    <row r="1042" spans="1:35" ht="14.25" customHeight="1">
      <c r="A1042" s="273"/>
      <c r="B1042" s="273"/>
      <c r="C1042" s="273" t="s">
        <v>1419</v>
      </c>
      <c r="D1042" s="273" t="s">
        <v>1367</v>
      </c>
      <c r="E1042" s="265" t="s">
        <v>1396</v>
      </c>
      <c r="F1042" s="177" t="s">
        <v>58</v>
      </c>
      <c r="G1042" s="177" t="s">
        <v>58</v>
      </c>
      <c r="H1042" s="273" t="s">
        <v>1420</v>
      </c>
      <c r="I1042" s="177" t="s">
        <v>52</v>
      </c>
      <c r="J1042" s="261">
        <v>132204575</v>
      </c>
      <c r="K1042" s="177" t="s">
        <v>1369</v>
      </c>
      <c r="L1042" s="273"/>
      <c r="M1042" s="273"/>
      <c r="N1042" s="273"/>
      <c r="O1042" s="273"/>
      <c r="P1042" s="273"/>
      <c r="Q1042" s="273"/>
      <c r="R1042" s="273"/>
      <c r="S1042" s="273"/>
      <c r="T1042" s="273"/>
      <c r="U1042" s="273"/>
      <c r="V1042" s="273"/>
      <c r="W1042" s="273"/>
      <c r="X1042" s="273"/>
      <c r="Y1042" s="273"/>
      <c r="Z1042" s="273"/>
      <c r="AA1042" s="273"/>
      <c r="AB1042" s="273"/>
      <c r="AC1042" s="273"/>
      <c r="AD1042" s="273"/>
      <c r="AE1042" s="273"/>
      <c r="AF1042" s="273"/>
      <c r="AG1042" s="273"/>
      <c r="AH1042" s="273"/>
      <c r="AI1042" s="273"/>
    </row>
    <row r="1043" spans="1:35" ht="14.25" customHeight="1">
      <c r="A1043" s="273"/>
      <c r="B1043" s="273"/>
      <c r="C1043" s="273" t="s">
        <v>1419</v>
      </c>
      <c r="D1043" s="273" t="s">
        <v>1367</v>
      </c>
      <c r="E1043" s="267" t="s">
        <v>1302</v>
      </c>
      <c r="F1043" s="177" t="s">
        <v>58</v>
      </c>
      <c r="G1043" s="177" t="s">
        <v>58</v>
      </c>
      <c r="H1043" s="273" t="s">
        <v>1420</v>
      </c>
      <c r="I1043" s="177" t="s">
        <v>52</v>
      </c>
      <c r="J1043" s="261">
        <v>11577465.560000001</v>
      </c>
      <c r="K1043" s="177" t="s">
        <v>1369</v>
      </c>
      <c r="L1043" s="273"/>
      <c r="M1043" s="273"/>
      <c r="N1043" s="273"/>
      <c r="O1043" s="273"/>
      <c r="P1043" s="273"/>
      <c r="Q1043" s="273"/>
      <c r="R1043" s="273"/>
      <c r="S1043" s="273"/>
      <c r="T1043" s="273"/>
      <c r="U1043" s="273"/>
      <c r="V1043" s="273"/>
      <c r="W1043" s="273"/>
      <c r="X1043" s="273"/>
      <c r="Y1043" s="273"/>
      <c r="Z1043" s="273"/>
      <c r="AA1043" s="273"/>
      <c r="AB1043" s="273"/>
      <c r="AC1043" s="273"/>
      <c r="AD1043" s="273"/>
      <c r="AE1043" s="273"/>
      <c r="AF1043" s="273"/>
      <c r="AG1043" s="273"/>
      <c r="AH1043" s="273"/>
      <c r="AI1043" s="273"/>
    </row>
    <row r="1044" spans="1:35" ht="14.25" customHeight="1">
      <c r="A1044" s="273"/>
      <c r="B1044" s="273"/>
      <c r="C1044" s="273" t="s">
        <v>1419</v>
      </c>
      <c r="D1044" s="273" t="s">
        <v>1367</v>
      </c>
      <c r="E1044" s="273" t="s">
        <v>1413</v>
      </c>
      <c r="F1044" s="177" t="s">
        <v>58</v>
      </c>
      <c r="G1044" s="177" t="s">
        <v>58</v>
      </c>
      <c r="H1044" s="273" t="s">
        <v>1420</v>
      </c>
      <c r="I1044" s="177" t="s">
        <v>52</v>
      </c>
      <c r="J1044" s="261">
        <v>0</v>
      </c>
      <c r="K1044" s="177" t="s">
        <v>1369</v>
      </c>
      <c r="L1044" s="273"/>
      <c r="M1044" s="273"/>
      <c r="N1044" s="273"/>
      <c r="O1044" s="273"/>
      <c r="P1044" s="273"/>
      <c r="Q1044" s="273"/>
      <c r="R1044" s="273"/>
      <c r="S1044" s="273"/>
      <c r="T1044" s="273"/>
      <c r="U1044" s="273"/>
      <c r="V1044" s="273"/>
      <c r="W1044" s="273"/>
      <c r="X1044" s="273"/>
      <c r="Y1044" s="273"/>
      <c r="Z1044" s="273"/>
      <c r="AA1044" s="273"/>
      <c r="AB1044" s="273"/>
      <c r="AC1044" s="273"/>
      <c r="AD1044" s="273"/>
      <c r="AE1044" s="273"/>
      <c r="AF1044" s="273"/>
      <c r="AG1044" s="273"/>
      <c r="AH1044" s="273"/>
      <c r="AI1044" s="273"/>
    </row>
    <row r="1045" spans="1:35" ht="15.95">
      <c r="C1045" s="273" t="s">
        <v>1419</v>
      </c>
      <c r="D1045" s="273" t="s">
        <v>1367</v>
      </c>
      <c r="E1045" s="240" t="s">
        <v>1307</v>
      </c>
      <c r="F1045" s="177" t="s">
        <v>58</v>
      </c>
      <c r="G1045" s="177" t="s">
        <v>58</v>
      </c>
      <c r="H1045" s="273" t="s">
        <v>1420</v>
      </c>
      <c r="I1045" s="177" t="s">
        <v>52</v>
      </c>
      <c r="J1045" s="261">
        <v>0</v>
      </c>
      <c r="K1045" s="177" t="s">
        <v>1369</v>
      </c>
    </row>
    <row r="1046" spans="1:35" ht="14.25" customHeight="1">
      <c r="A1046" s="273"/>
      <c r="B1046" s="273"/>
      <c r="C1046" s="273" t="s">
        <v>1419</v>
      </c>
      <c r="D1046" s="273" t="s">
        <v>1367</v>
      </c>
      <c r="E1046" s="273" t="s">
        <v>1414</v>
      </c>
      <c r="F1046" s="177" t="s">
        <v>58</v>
      </c>
      <c r="G1046" s="177" t="s">
        <v>58</v>
      </c>
      <c r="H1046" s="273" t="s">
        <v>1420</v>
      </c>
      <c r="I1046" s="177" t="s">
        <v>52</v>
      </c>
      <c r="J1046" s="261">
        <v>2048232.43</v>
      </c>
      <c r="K1046" s="177" t="s">
        <v>1369</v>
      </c>
      <c r="L1046" s="273"/>
      <c r="M1046" s="273"/>
      <c r="N1046" s="273"/>
      <c r="O1046" s="273"/>
      <c r="P1046" s="273"/>
      <c r="Q1046" s="273"/>
      <c r="R1046" s="273"/>
      <c r="S1046" s="273"/>
      <c r="T1046" s="273"/>
      <c r="U1046" s="273"/>
      <c r="V1046" s="273"/>
      <c r="W1046" s="273"/>
      <c r="X1046" s="273"/>
      <c r="Y1046" s="273"/>
      <c r="Z1046" s="273"/>
      <c r="AA1046" s="273"/>
      <c r="AB1046" s="273"/>
      <c r="AC1046" s="273"/>
      <c r="AD1046" s="273"/>
      <c r="AE1046" s="273"/>
      <c r="AF1046" s="273"/>
      <c r="AG1046" s="273"/>
      <c r="AH1046" s="273"/>
      <c r="AI1046" s="273"/>
    </row>
    <row r="1047" spans="1:35" ht="14.25" customHeight="1">
      <c r="A1047" s="273"/>
      <c r="B1047" s="273"/>
      <c r="C1047" s="273" t="s">
        <v>1419</v>
      </c>
      <c r="D1047" s="273" t="s">
        <v>1367</v>
      </c>
      <c r="E1047" s="240" t="s">
        <v>1313</v>
      </c>
      <c r="F1047" s="177" t="s">
        <v>58</v>
      </c>
      <c r="G1047" s="177" t="s">
        <v>58</v>
      </c>
      <c r="H1047" s="273" t="s">
        <v>1420</v>
      </c>
      <c r="I1047" s="177" t="s">
        <v>52</v>
      </c>
      <c r="J1047" s="261">
        <v>0</v>
      </c>
      <c r="K1047" s="177" t="s">
        <v>1369</v>
      </c>
      <c r="L1047" s="273"/>
      <c r="M1047" s="273"/>
      <c r="N1047" s="273"/>
      <c r="O1047" s="273"/>
      <c r="P1047" s="273"/>
      <c r="Q1047" s="273"/>
      <c r="R1047" s="273"/>
      <c r="S1047" s="273"/>
      <c r="T1047" s="273"/>
      <c r="U1047" s="273"/>
      <c r="V1047" s="273"/>
      <c r="W1047" s="273"/>
      <c r="X1047" s="273"/>
      <c r="Y1047" s="273"/>
      <c r="Z1047" s="273"/>
      <c r="AA1047" s="273"/>
      <c r="AB1047" s="273"/>
      <c r="AC1047" s="273"/>
      <c r="AD1047" s="273"/>
      <c r="AE1047" s="273"/>
      <c r="AF1047" s="273"/>
      <c r="AG1047" s="273"/>
      <c r="AH1047" s="273"/>
      <c r="AI1047" s="273"/>
    </row>
    <row r="1048" spans="1:35" ht="14.25" customHeight="1">
      <c r="A1048" s="273"/>
      <c r="B1048" s="273"/>
      <c r="C1048" s="273" t="s">
        <v>1419</v>
      </c>
      <c r="D1048" s="273" t="s">
        <v>1367</v>
      </c>
      <c r="E1048" s="243" t="s">
        <v>1311</v>
      </c>
      <c r="F1048" s="177" t="s">
        <v>58</v>
      </c>
      <c r="G1048" s="177" t="s">
        <v>58</v>
      </c>
      <c r="H1048" s="273" t="s">
        <v>1420</v>
      </c>
      <c r="I1048" s="177" t="s">
        <v>52</v>
      </c>
      <c r="J1048" s="261">
        <v>0</v>
      </c>
      <c r="K1048" s="177" t="s">
        <v>1369</v>
      </c>
      <c r="L1048" s="273"/>
      <c r="M1048" s="273"/>
      <c r="N1048" s="273"/>
      <c r="O1048" s="273"/>
      <c r="P1048" s="273"/>
      <c r="Q1048" s="273"/>
      <c r="R1048" s="273"/>
      <c r="S1048" s="273"/>
      <c r="T1048" s="273"/>
      <c r="U1048" s="273"/>
      <c r="V1048" s="273"/>
      <c r="W1048" s="273"/>
      <c r="X1048" s="273"/>
      <c r="Y1048" s="273"/>
      <c r="Z1048" s="273"/>
      <c r="AA1048" s="273"/>
      <c r="AB1048" s="273"/>
      <c r="AC1048" s="273"/>
      <c r="AD1048" s="273"/>
      <c r="AE1048" s="273"/>
      <c r="AF1048" s="273"/>
      <c r="AG1048" s="273"/>
      <c r="AH1048" s="273"/>
      <c r="AI1048" s="273"/>
    </row>
    <row r="1049" spans="1:35" ht="14.25" customHeight="1">
      <c r="A1049" s="273"/>
      <c r="B1049" s="273"/>
      <c r="C1049" s="273" t="s">
        <v>1419</v>
      </c>
      <c r="D1049" s="273" t="s">
        <v>1367</v>
      </c>
      <c r="E1049" s="273" t="s">
        <v>1415</v>
      </c>
      <c r="F1049" s="177" t="s">
        <v>58</v>
      </c>
      <c r="G1049" s="177" t="s">
        <v>58</v>
      </c>
      <c r="H1049" s="273" t="s">
        <v>1420</v>
      </c>
      <c r="I1049" s="177" t="s">
        <v>52</v>
      </c>
      <c r="J1049" s="261">
        <v>172189437.83000001</v>
      </c>
      <c r="K1049" s="177" t="s">
        <v>1369</v>
      </c>
      <c r="L1049" s="273"/>
      <c r="M1049" s="273"/>
      <c r="N1049" s="273"/>
      <c r="O1049" s="273"/>
      <c r="P1049" s="273"/>
      <c r="Q1049" s="273"/>
      <c r="R1049" s="273"/>
      <c r="S1049" s="273"/>
      <c r="T1049" s="273"/>
      <c r="U1049" s="273"/>
      <c r="V1049" s="273"/>
      <c r="W1049" s="273"/>
      <c r="X1049" s="273"/>
      <c r="Y1049" s="273"/>
      <c r="Z1049" s="273"/>
      <c r="AA1049" s="273"/>
      <c r="AB1049" s="273"/>
      <c r="AC1049" s="273"/>
      <c r="AD1049" s="273"/>
      <c r="AE1049" s="273"/>
      <c r="AF1049" s="273"/>
      <c r="AG1049" s="273"/>
      <c r="AH1049" s="273"/>
      <c r="AI1049" s="273"/>
    </row>
    <row r="1050" spans="1:35" ht="14.25" customHeight="1">
      <c r="A1050" s="273"/>
      <c r="B1050" s="273"/>
      <c r="C1050" s="273" t="s">
        <v>1419</v>
      </c>
      <c r="D1050" s="273" t="s">
        <v>1371</v>
      </c>
      <c r="E1050" s="273" t="s">
        <v>1416</v>
      </c>
      <c r="F1050" s="177" t="s">
        <v>58</v>
      </c>
      <c r="G1050" s="177" t="s">
        <v>58</v>
      </c>
      <c r="H1050" s="273" t="s">
        <v>1420</v>
      </c>
      <c r="I1050" s="177" t="s">
        <v>52</v>
      </c>
      <c r="J1050" s="261">
        <v>0</v>
      </c>
      <c r="K1050" s="177" t="s">
        <v>1369</v>
      </c>
      <c r="L1050" s="273"/>
      <c r="M1050" s="273"/>
      <c r="N1050" s="273"/>
      <c r="O1050" s="273"/>
      <c r="P1050" s="273"/>
      <c r="Q1050" s="273"/>
      <c r="R1050" s="273"/>
      <c r="S1050" s="273"/>
      <c r="T1050" s="273"/>
      <c r="U1050" s="273"/>
      <c r="V1050" s="273"/>
      <c r="W1050" s="273"/>
      <c r="X1050" s="273"/>
      <c r="Y1050" s="273"/>
      <c r="Z1050" s="273"/>
      <c r="AA1050" s="273"/>
      <c r="AB1050" s="273"/>
      <c r="AC1050" s="273"/>
      <c r="AD1050" s="273"/>
      <c r="AE1050" s="273"/>
      <c r="AF1050" s="273"/>
      <c r="AG1050" s="273"/>
      <c r="AH1050" s="273"/>
      <c r="AI1050" s="273"/>
    </row>
    <row r="1051" spans="1:35" ht="14.25" customHeight="1">
      <c r="A1051" s="273"/>
      <c r="B1051" s="273"/>
      <c r="C1051" s="273" t="s">
        <v>1419</v>
      </c>
      <c r="D1051" s="273" t="s">
        <v>1371</v>
      </c>
      <c r="E1051" s="273" t="s">
        <v>1417</v>
      </c>
      <c r="F1051" s="177" t="s">
        <v>58</v>
      </c>
      <c r="G1051" s="177" t="s">
        <v>58</v>
      </c>
      <c r="H1051" s="273" t="s">
        <v>1420</v>
      </c>
      <c r="I1051" s="177" t="s">
        <v>52</v>
      </c>
      <c r="J1051" s="261">
        <v>0</v>
      </c>
      <c r="K1051" s="177" t="s">
        <v>1369</v>
      </c>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row>
    <row r="1052" spans="1:35" ht="14.25" customHeight="1">
      <c r="A1052" s="273"/>
      <c r="B1052" s="273"/>
      <c r="C1052" s="273" t="s">
        <v>1419</v>
      </c>
      <c r="D1052" s="273" t="s">
        <v>1371</v>
      </c>
      <c r="E1052" s="243" t="s">
        <v>1372</v>
      </c>
      <c r="F1052" s="177" t="s">
        <v>58</v>
      </c>
      <c r="G1052" s="177" t="s">
        <v>58</v>
      </c>
      <c r="H1052" s="273" t="s">
        <v>1420</v>
      </c>
      <c r="I1052" s="177" t="s">
        <v>52</v>
      </c>
      <c r="J1052" s="261">
        <v>0</v>
      </c>
      <c r="K1052" s="177" t="s">
        <v>1369</v>
      </c>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273"/>
      <c r="AF1052" s="273"/>
      <c r="AG1052" s="273"/>
      <c r="AH1052" s="273"/>
      <c r="AI1052" s="273"/>
    </row>
    <row r="1053" spans="1:35" ht="14.25" customHeight="1">
      <c r="A1053" s="273"/>
      <c r="B1053" s="273"/>
      <c r="C1053" s="273" t="s">
        <v>1419</v>
      </c>
      <c r="D1053" s="177" t="s">
        <v>1373</v>
      </c>
      <c r="E1053" s="240" t="s">
        <v>1320</v>
      </c>
      <c r="F1053" s="177" t="s">
        <v>58</v>
      </c>
      <c r="G1053" s="177" t="s">
        <v>58</v>
      </c>
      <c r="H1053" s="273" t="s">
        <v>1420</v>
      </c>
      <c r="I1053" s="177" t="s">
        <v>52</v>
      </c>
      <c r="J1053" s="261">
        <v>0</v>
      </c>
      <c r="K1053" s="177" t="s">
        <v>1369</v>
      </c>
      <c r="L1053" s="273"/>
      <c r="M1053" s="273"/>
      <c r="N1053" s="273"/>
      <c r="O1053" s="273"/>
      <c r="P1053" s="273"/>
      <c r="Q1053" s="273"/>
      <c r="R1053" s="273"/>
      <c r="S1053" s="273"/>
      <c r="T1053" s="273"/>
      <c r="U1053" s="273"/>
      <c r="V1053" s="273"/>
      <c r="W1053" s="273"/>
      <c r="X1053" s="273"/>
      <c r="Y1053" s="273"/>
      <c r="Z1053" s="273"/>
      <c r="AA1053" s="273"/>
      <c r="AB1053" s="273"/>
      <c r="AC1053" s="273"/>
      <c r="AD1053" s="273"/>
      <c r="AE1053" s="273"/>
      <c r="AF1053" s="273"/>
      <c r="AG1053" s="273"/>
      <c r="AH1053" s="273"/>
      <c r="AI1053" s="273"/>
    </row>
    <row r="1054" spans="1:35" ht="14.25" customHeight="1">
      <c r="A1054" s="273"/>
      <c r="B1054" s="273"/>
      <c r="C1054" s="273" t="s">
        <v>1419</v>
      </c>
      <c r="D1054" s="177" t="s">
        <v>1374</v>
      </c>
      <c r="E1054" s="243" t="s">
        <v>1322</v>
      </c>
      <c r="F1054" s="177" t="s">
        <v>58</v>
      </c>
      <c r="G1054" s="177" t="s">
        <v>58</v>
      </c>
      <c r="H1054" s="273" t="s">
        <v>1420</v>
      </c>
      <c r="I1054" s="177" t="s">
        <v>52</v>
      </c>
      <c r="J1054" s="261">
        <v>0</v>
      </c>
      <c r="K1054" s="177" t="s">
        <v>1369</v>
      </c>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F1054" s="273"/>
      <c r="AG1054" s="273"/>
      <c r="AH1054" s="273"/>
      <c r="AI1054" s="273"/>
    </row>
    <row r="1055" spans="1:35" ht="14.25" customHeight="1">
      <c r="A1055" s="273"/>
      <c r="B1055" s="273"/>
      <c r="C1055" s="273" t="s">
        <v>1419</v>
      </c>
      <c r="D1055" s="177" t="s">
        <v>1374</v>
      </c>
      <c r="E1055" s="240" t="s">
        <v>1375</v>
      </c>
      <c r="F1055" s="177" t="s">
        <v>58</v>
      </c>
      <c r="G1055" s="177" t="s">
        <v>58</v>
      </c>
      <c r="H1055" s="273" t="s">
        <v>1420</v>
      </c>
      <c r="I1055" s="177" t="s">
        <v>52</v>
      </c>
      <c r="J1055" s="261">
        <v>0</v>
      </c>
      <c r="K1055" s="177" t="s">
        <v>1369</v>
      </c>
      <c r="L1055" s="273"/>
      <c r="M1055" s="273"/>
      <c r="N1055" s="273"/>
      <c r="O1055" s="273"/>
      <c r="P1055" s="273"/>
      <c r="Q1055" s="273"/>
      <c r="R1055" s="273"/>
      <c r="S1055" s="273"/>
      <c r="T1055" s="273"/>
      <c r="U1055" s="273"/>
      <c r="V1055" s="273"/>
      <c r="W1055" s="273"/>
      <c r="X1055" s="273"/>
      <c r="Y1055" s="273"/>
      <c r="Z1055" s="273"/>
      <c r="AA1055" s="273"/>
      <c r="AB1055" s="273"/>
      <c r="AC1055" s="273"/>
      <c r="AD1055" s="273"/>
      <c r="AE1055" s="273"/>
      <c r="AF1055" s="273"/>
      <c r="AG1055" s="273"/>
      <c r="AH1055" s="273"/>
      <c r="AI1055" s="273"/>
    </row>
    <row r="1056" spans="1:35" ht="14.25" customHeight="1">
      <c r="A1056" s="273"/>
      <c r="B1056" s="273"/>
      <c r="C1056" s="273" t="s">
        <v>1419</v>
      </c>
      <c r="D1056" s="177" t="s">
        <v>1374</v>
      </c>
      <c r="E1056" s="243" t="s">
        <v>1326</v>
      </c>
      <c r="F1056" s="177" t="s">
        <v>58</v>
      </c>
      <c r="G1056" s="177" t="s">
        <v>58</v>
      </c>
      <c r="H1056" s="273" t="s">
        <v>1420</v>
      </c>
      <c r="I1056" s="177" t="s">
        <v>52</v>
      </c>
      <c r="J1056" s="261">
        <v>4320</v>
      </c>
      <c r="K1056" s="177" t="s">
        <v>1369</v>
      </c>
      <c r="L1056" s="273"/>
      <c r="M1056" s="273"/>
      <c r="N1056" s="273"/>
      <c r="O1056" s="273"/>
      <c r="P1056" s="273"/>
      <c r="Q1056" s="273"/>
      <c r="R1056" s="273"/>
      <c r="S1056" s="273"/>
      <c r="T1056" s="273"/>
      <c r="U1056" s="273"/>
      <c r="V1056" s="273"/>
      <c r="W1056" s="273"/>
      <c r="X1056" s="273"/>
      <c r="Y1056" s="273"/>
      <c r="Z1056" s="273"/>
      <c r="AA1056" s="273"/>
      <c r="AB1056" s="273"/>
      <c r="AC1056" s="273"/>
      <c r="AD1056" s="273"/>
      <c r="AE1056" s="273"/>
      <c r="AF1056" s="273"/>
      <c r="AG1056" s="273"/>
      <c r="AH1056" s="273"/>
      <c r="AI1056" s="273"/>
    </row>
    <row r="1057" spans="1:35" ht="14.25" customHeight="1">
      <c r="A1057" s="273"/>
      <c r="B1057" s="273"/>
      <c r="C1057" s="273" t="s">
        <v>1419</v>
      </c>
      <c r="D1057" s="177" t="s">
        <v>1376</v>
      </c>
      <c r="E1057" s="240" t="s">
        <v>1327</v>
      </c>
      <c r="F1057" s="177" t="s">
        <v>58</v>
      </c>
      <c r="G1057" s="177" t="s">
        <v>58</v>
      </c>
      <c r="H1057" s="273" t="s">
        <v>1420</v>
      </c>
      <c r="I1057" s="177" t="s">
        <v>52</v>
      </c>
      <c r="J1057" s="261">
        <v>0</v>
      </c>
      <c r="K1057" s="177" t="s">
        <v>1369</v>
      </c>
      <c r="L1057" s="273"/>
      <c r="M1057" s="273"/>
      <c r="N1057" s="273"/>
      <c r="O1057" s="273"/>
      <c r="P1057" s="273"/>
      <c r="Q1057" s="273"/>
      <c r="R1057" s="273"/>
      <c r="S1057" s="273"/>
      <c r="T1057" s="273"/>
      <c r="U1057" s="273"/>
      <c r="V1057" s="273"/>
      <c r="W1057" s="273"/>
      <c r="X1057" s="273"/>
      <c r="Y1057" s="273"/>
      <c r="Z1057" s="273"/>
      <c r="AA1057" s="273"/>
      <c r="AB1057" s="273"/>
      <c r="AC1057" s="273"/>
      <c r="AD1057" s="273"/>
      <c r="AE1057" s="273"/>
      <c r="AF1057" s="273"/>
      <c r="AG1057" s="273"/>
      <c r="AH1057" s="273"/>
      <c r="AI1057" s="273"/>
    </row>
    <row r="1058" spans="1:35" ht="14.25" customHeight="1">
      <c r="A1058" s="273"/>
      <c r="B1058" s="273"/>
      <c r="C1058" s="273" t="s">
        <v>1419</v>
      </c>
      <c r="D1058" s="177" t="s">
        <v>1376</v>
      </c>
      <c r="E1058" s="265" t="s">
        <v>1329</v>
      </c>
      <c r="F1058" s="177" t="s">
        <v>58</v>
      </c>
      <c r="G1058" s="177" t="s">
        <v>58</v>
      </c>
      <c r="H1058" s="273" t="s">
        <v>1420</v>
      </c>
      <c r="I1058" s="177" t="s">
        <v>52</v>
      </c>
      <c r="J1058" s="261">
        <v>1797720.75</v>
      </c>
      <c r="K1058" s="177" t="s">
        <v>1369</v>
      </c>
      <c r="L1058" s="273"/>
      <c r="M1058" s="273"/>
      <c r="N1058" s="273"/>
      <c r="O1058" s="273"/>
      <c r="P1058" s="273"/>
      <c r="Q1058" s="273"/>
      <c r="R1058" s="273"/>
      <c r="S1058" s="273"/>
      <c r="T1058" s="273"/>
      <c r="U1058" s="273"/>
      <c r="V1058" s="273"/>
      <c r="W1058" s="273"/>
      <c r="X1058" s="273"/>
      <c r="Y1058" s="273"/>
      <c r="Z1058" s="273"/>
      <c r="AA1058" s="273"/>
      <c r="AB1058" s="273"/>
      <c r="AC1058" s="273"/>
      <c r="AD1058" s="273"/>
      <c r="AE1058" s="273"/>
      <c r="AF1058" s="273"/>
      <c r="AG1058" s="273"/>
      <c r="AH1058" s="273"/>
      <c r="AI1058" s="273"/>
    </row>
    <row r="1059" spans="1:35" ht="14.25" customHeight="1">
      <c r="A1059" s="273"/>
      <c r="B1059" s="273"/>
      <c r="C1059" s="273" t="s">
        <v>1419</v>
      </c>
      <c r="D1059" s="177" t="s">
        <v>1376</v>
      </c>
      <c r="E1059" s="267" t="s">
        <v>1406</v>
      </c>
      <c r="F1059" s="177" t="s">
        <v>58</v>
      </c>
      <c r="G1059" s="177" t="s">
        <v>58</v>
      </c>
      <c r="H1059" s="273" t="s">
        <v>1420</v>
      </c>
      <c r="I1059" s="177" t="s">
        <v>52</v>
      </c>
      <c r="J1059" s="261">
        <v>0</v>
      </c>
      <c r="K1059" s="177" t="s">
        <v>1369</v>
      </c>
      <c r="L1059" s="273"/>
      <c r="M1059" s="273"/>
      <c r="N1059" s="273"/>
      <c r="O1059" s="273"/>
      <c r="P1059" s="273"/>
      <c r="Q1059" s="273"/>
      <c r="R1059" s="273"/>
      <c r="S1059" s="273"/>
      <c r="T1059" s="273"/>
      <c r="U1059" s="273"/>
      <c r="V1059" s="273"/>
      <c r="W1059" s="273"/>
      <c r="X1059" s="273"/>
      <c r="Y1059" s="273"/>
      <c r="Z1059" s="273"/>
      <c r="AA1059" s="273"/>
      <c r="AB1059" s="273"/>
      <c r="AC1059" s="273"/>
      <c r="AD1059" s="273"/>
      <c r="AE1059" s="273"/>
      <c r="AF1059" s="273"/>
      <c r="AG1059" s="273"/>
      <c r="AH1059" s="273"/>
      <c r="AI1059" s="273"/>
    </row>
    <row r="1060" spans="1:35" ht="14.25" customHeight="1">
      <c r="A1060" s="273"/>
      <c r="B1060" s="273"/>
      <c r="C1060" s="273" t="s">
        <v>1419</v>
      </c>
      <c r="D1060" s="177" t="s">
        <v>1376</v>
      </c>
      <c r="E1060" s="265" t="s">
        <v>1407</v>
      </c>
      <c r="F1060" s="177" t="s">
        <v>58</v>
      </c>
      <c r="G1060" s="177" t="s">
        <v>58</v>
      </c>
      <c r="H1060" s="273" t="s">
        <v>1420</v>
      </c>
      <c r="I1060" s="177" t="s">
        <v>52</v>
      </c>
      <c r="J1060" s="261">
        <v>0</v>
      </c>
      <c r="K1060" s="177" t="s">
        <v>1369</v>
      </c>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273"/>
      <c r="AF1060" s="273"/>
      <c r="AG1060" s="273"/>
      <c r="AH1060" s="273"/>
      <c r="AI1060" s="273"/>
    </row>
    <row r="1061" spans="1:35" ht="14.25" customHeight="1">
      <c r="A1061" s="273"/>
      <c r="B1061" s="273"/>
      <c r="C1061" s="273" t="s">
        <v>1419</v>
      </c>
      <c r="D1061" s="177" t="s">
        <v>1376</v>
      </c>
      <c r="E1061" s="240" t="s">
        <v>1324</v>
      </c>
      <c r="F1061" s="177" t="s">
        <v>58</v>
      </c>
      <c r="G1061" s="177" t="s">
        <v>58</v>
      </c>
      <c r="H1061" s="273" t="s">
        <v>1420</v>
      </c>
      <c r="I1061" s="177" t="s">
        <v>52</v>
      </c>
      <c r="J1061" s="261">
        <v>0</v>
      </c>
      <c r="K1061" s="177" t="s">
        <v>1369</v>
      </c>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273"/>
      <c r="AF1061" s="273"/>
      <c r="AG1061" s="273"/>
      <c r="AH1061" s="273"/>
      <c r="AI1061" s="273"/>
    </row>
    <row r="1062" spans="1:35" ht="14.25" customHeight="1">
      <c r="A1062" s="273"/>
      <c r="B1062" s="273"/>
      <c r="C1062" s="273" t="s">
        <v>1419</v>
      </c>
      <c r="D1062" s="177" t="s">
        <v>1376</v>
      </c>
      <c r="E1062" s="243" t="s">
        <v>1333</v>
      </c>
      <c r="F1062" s="177" t="s">
        <v>58</v>
      </c>
      <c r="G1062" s="177" t="s">
        <v>58</v>
      </c>
      <c r="H1062" s="273" t="s">
        <v>1420</v>
      </c>
      <c r="I1062" s="177" t="s">
        <v>52</v>
      </c>
      <c r="J1062" s="261">
        <v>6000</v>
      </c>
      <c r="K1062" s="177" t="s">
        <v>1369</v>
      </c>
      <c r="L1062" s="273"/>
      <c r="M1062" s="273"/>
      <c r="N1062" s="273"/>
      <c r="O1062" s="273"/>
      <c r="P1062" s="273"/>
      <c r="Q1062" s="273"/>
      <c r="R1062" s="273"/>
      <c r="S1062" s="273"/>
      <c r="T1062" s="273"/>
      <c r="U1062" s="273"/>
      <c r="V1062" s="273"/>
      <c r="W1062" s="273"/>
      <c r="X1062" s="273"/>
      <c r="Y1062" s="273"/>
      <c r="Z1062" s="273"/>
      <c r="AA1062" s="273"/>
      <c r="AB1062" s="273"/>
      <c r="AC1062" s="273"/>
      <c r="AD1062" s="273"/>
      <c r="AE1062" s="273"/>
      <c r="AF1062" s="273"/>
      <c r="AG1062" s="273"/>
      <c r="AH1062" s="273"/>
      <c r="AI1062" s="273"/>
    </row>
    <row r="1063" spans="1:35" ht="14.25" customHeight="1">
      <c r="A1063" s="273"/>
      <c r="B1063" s="273"/>
      <c r="C1063" s="273" t="s">
        <v>1419</v>
      </c>
      <c r="D1063" s="177" t="s">
        <v>1376</v>
      </c>
      <c r="E1063" s="240" t="s">
        <v>1336</v>
      </c>
      <c r="F1063" s="177" t="s">
        <v>58</v>
      </c>
      <c r="G1063" s="177" t="s">
        <v>58</v>
      </c>
      <c r="H1063" s="273" t="s">
        <v>1420</v>
      </c>
      <c r="I1063" s="177" t="s">
        <v>52</v>
      </c>
      <c r="J1063" s="261">
        <v>0</v>
      </c>
      <c r="K1063" s="177" t="s">
        <v>1369</v>
      </c>
      <c r="L1063" s="273"/>
      <c r="M1063" s="273"/>
      <c r="N1063" s="273"/>
      <c r="O1063" s="273"/>
      <c r="P1063" s="273"/>
      <c r="Q1063" s="273"/>
      <c r="R1063" s="273"/>
      <c r="S1063" s="273"/>
      <c r="T1063" s="273"/>
      <c r="U1063" s="273"/>
      <c r="V1063" s="273"/>
      <c r="W1063" s="273"/>
      <c r="X1063" s="273"/>
      <c r="Y1063" s="273"/>
      <c r="Z1063" s="273"/>
      <c r="AA1063" s="273"/>
      <c r="AB1063" s="273"/>
      <c r="AC1063" s="273"/>
      <c r="AD1063" s="273"/>
      <c r="AE1063" s="273"/>
      <c r="AF1063" s="273"/>
      <c r="AG1063" s="273"/>
      <c r="AH1063" s="273"/>
      <c r="AI1063" s="273"/>
    </row>
    <row r="1064" spans="1:35" ht="14.25" customHeight="1">
      <c r="A1064" s="273"/>
      <c r="B1064" s="273"/>
      <c r="C1064" s="273" t="s">
        <v>1419</v>
      </c>
      <c r="D1064" s="180" t="s">
        <v>1383</v>
      </c>
      <c r="E1064" s="243" t="s">
        <v>1337</v>
      </c>
      <c r="F1064" s="177" t="s">
        <v>58</v>
      </c>
      <c r="G1064" s="177" t="s">
        <v>58</v>
      </c>
      <c r="H1064" s="273" t="s">
        <v>1420</v>
      </c>
      <c r="I1064" s="177" t="s">
        <v>52</v>
      </c>
      <c r="J1064" s="261">
        <v>0</v>
      </c>
      <c r="K1064" s="177" t="s">
        <v>1369</v>
      </c>
      <c r="L1064" s="273"/>
      <c r="M1064" s="273"/>
      <c r="N1064" s="273"/>
      <c r="O1064" s="273"/>
      <c r="P1064" s="273"/>
      <c r="Q1064" s="273"/>
      <c r="R1064" s="273"/>
      <c r="S1064" s="273"/>
      <c r="T1064" s="273"/>
      <c r="U1064" s="273"/>
      <c r="V1064" s="273"/>
      <c r="W1064" s="273"/>
      <c r="X1064" s="273"/>
      <c r="Y1064" s="273"/>
      <c r="Z1064" s="273"/>
      <c r="AA1064" s="273"/>
      <c r="AB1064" s="273"/>
      <c r="AC1064" s="273"/>
      <c r="AD1064" s="273"/>
      <c r="AE1064" s="273"/>
      <c r="AF1064" s="273"/>
      <c r="AG1064" s="273"/>
      <c r="AH1064" s="273"/>
      <c r="AI1064" s="273"/>
    </row>
    <row r="1065" spans="1:35" ht="14.25" customHeight="1">
      <c r="A1065" s="273"/>
      <c r="B1065" s="273"/>
      <c r="C1065" s="273" t="s">
        <v>1419</v>
      </c>
      <c r="D1065" s="180" t="s">
        <v>1383</v>
      </c>
      <c r="E1065" s="240" t="s">
        <v>1340</v>
      </c>
      <c r="F1065" s="177" t="s">
        <v>58</v>
      </c>
      <c r="G1065" s="177" t="s">
        <v>58</v>
      </c>
      <c r="H1065" s="273" t="s">
        <v>1420</v>
      </c>
      <c r="I1065" s="177" t="s">
        <v>52</v>
      </c>
      <c r="J1065" s="261">
        <v>0</v>
      </c>
      <c r="K1065" s="177" t="s">
        <v>1369</v>
      </c>
      <c r="L1065" s="273"/>
      <c r="M1065" s="273"/>
      <c r="N1065" s="273"/>
      <c r="O1065" s="273"/>
      <c r="P1065" s="273"/>
      <c r="Q1065" s="273"/>
      <c r="R1065" s="273"/>
      <c r="S1065" s="273"/>
      <c r="T1065" s="273"/>
      <c r="U1065" s="273"/>
      <c r="V1065" s="273"/>
      <c r="W1065" s="273"/>
      <c r="X1065" s="273"/>
      <c r="Y1065" s="273"/>
      <c r="Z1065" s="273"/>
      <c r="AA1065" s="273"/>
      <c r="AB1065" s="273"/>
      <c r="AC1065" s="273"/>
      <c r="AD1065" s="273"/>
      <c r="AE1065" s="273"/>
      <c r="AF1065" s="273"/>
      <c r="AG1065" s="273"/>
      <c r="AH1065" s="273"/>
      <c r="AI1065" s="273"/>
    </row>
    <row r="1066" spans="1:35" ht="14.25" customHeight="1">
      <c r="A1066" s="273"/>
      <c r="B1066" s="273"/>
      <c r="C1066" s="273" t="s">
        <v>1211</v>
      </c>
      <c r="D1066" s="273" t="s">
        <v>1367</v>
      </c>
      <c r="E1066" s="265" t="s">
        <v>1396</v>
      </c>
      <c r="F1066" s="177" t="s">
        <v>58</v>
      </c>
      <c r="G1066" s="177" t="s">
        <v>58</v>
      </c>
      <c r="H1066" s="273" t="s">
        <v>1210</v>
      </c>
      <c r="I1066" s="177" t="s">
        <v>52</v>
      </c>
      <c r="J1066" s="261">
        <v>15131540</v>
      </c>
      <c r="K1066" s="177" t="s">
        <v>1369</v>
      </c>
      <c r="L1066" s="273"/>
      <c r="M1066" s="273"/>
      <c r="N1066" s="273"/>
      <c r="O1066" s="273"/>
      <c r="P1066" s="273"/>
      <c r="Q1066" s="273"/>
      <c r="R1066" s="273"/>
      <c r="S1066" s="273"/>
      <c r="T1066" s="273"/>
      <c r="U1066" s="273"/>
      <c r="V1066" s="273"/>
      <c r="W1066" s="273"/>
      <c r="X1066" s="273"/>
      <c r="Y1066" s="273"/>
      <c r="Z1066" s="273"/>
      <c r="AA1066" s="273"/>
      <c r="AB1066" s="273"/>
      <c r="AC1066" s="273"/>
      <c r="AD1066" s="273"/>
      <c r="AE1066" s="273"/>
      <c r="AF1066" s="273"/>
      <c r="AG1066" s="273"/>
      <c r="AH1066" s="273"/>
      <c r="AI1066" s="273"/>
    </row>
    <row r="1067" spans="1:35" ht="14.25" customHeight="1">
      <c r="A1067" s="273"/>
      <c r="B1067" s="273"/>
      <c r="C1067" s="273" t="s">
        <v>1211</v>
      </c>
      <c r="D1067" s="273" t="s">
        <v>1367</v>
      </c>
      <c r="E1067" s="267" t="s">
        <v>1302</v>
      </c>
      <c r="F1067" s="177" t="s">
        <v>58</v>
      </c>
      <c r="G1067" s="177" t="s">
        <v>58</v>
      </c>
      <c r="H1067" s="273" t="s">
        <v>1210</v>
      </c>
      <c r="I1067" s="177" t="s">
        <v>52</v>
      </c>
      <c r="J1067" s="261">
        <v>3868833.39</v>
      </c>
      <c r="K1067" s="177" t="s">
        <v>1369</v>
      </c>
      <c r="L1067" s="273"/>
      <c r="M1067" s="273"/>
      <c r="N1067" s="273"/>
      <c r="O1067" s="273"/>
      <c r="P1067" s="273"/>
      <c r="Q1067" s="273"/>
      <c r="R1067" s="273"/>
      <c r="S1067" s="273"/>
      <c r="T1067" s="273"/>
      <c r="U1067" s="273"/>
      <c r="V1067" s="273"/>
      <c r="W1067" s="273"/>
      <c r="X1067" s="273"/>
      <c r="Y1067" s="273"/>
      <c r="Z1067" s="273"/>
      <c r="AA1067" s="273"/>
      <c r="AB1067" s="273"/>
      <c r="AC1067" s="273"/>
      <c r="AD1067" s="273"/>
      <c r="AE1067" s="273"/>
      <c r="AF1067" s="273"/>
      <c r="AG1067" s="273"/>
      <c r="AH1067" s="273"/>
      <c r="AI1067" s="273"/>
    </row>
    <row r="1068" spans="1:35" ht="14.25" customHeight="1">
      <c r="A1068" s="273"/>
      <c r="B1068" s="273"/>
      <c r="C1068" s="273" t="s">
        <v>1211</v>
      </c>
      <c r="D1068" s="273" t="s">
        <v>1367</v>
      </c>
      <c r="E1068" s="273" t="s">
        <v>1413</v>
      </c>
      <c r="F1068" s="177" t="s">
        <v>58</v>
      </c>
      <c r="G1068" s="177" t="s">
        <v>58</v>
      </c>
      <c r="H1068" s="273" t="s">
        <v>1210</v>
      </c>
      <c r="I1068" s="177" t="s">
        <v>52</v>
      </c>
      <c r="J1068" s="261">
        <v>0</v>
      </c>
      <c r="K1068" s="177" t="s">
        <v>1369</v>
      </c>
      <c r="L1068" s="273"/>
      <c r="M1068" s="273"/>
      <c r="N1068" s="273"/>
      <c r="O1068" s="273"/>
      <c r="P1068" s="273"/>
      <c r="Q1068" s="273"/>
      <c r="R1068" s="273"/>
      <c r="S1068" s="273"/>
      <c r="T1068" s="273"/>
      <c r="U1068" s="273"/>
      <c r="V1068" s="273"/>
      <c r="W1068" s="273"/>
      <c r="X1068" s="273"/>
      <c r="Y1068" s="273"/>
      <c r="Z1068" s="273"/>
      <c r="AA1068" s="273"/>
      <c r="AB1068" s="273"/>
      <c r="AC1068" s="273"/>
      <c r="AD1068" s="273"/>
      <c r="AE1068" s="273"/>
      <c r="AF1068" s="273"/>
      <c r="AG1068" s="273"/>
      <c r="AH1068" s="273"/>
      <c r="AI1068" s="273"/>
    </row>
    <row r="1069" spans="1:35" ht="15.95">
      <c r="C1069" s="273" t="s">
        <v>1211</v>
      </c>
      <c r="D1069" s="273" t="s">
        <v>1367</v>
      </c>
      <c r="E1069" s="240" t="s">
        <v>1307</v>
      </c>
      <c r="F1069" s="177" t="s">
        <v>58</v>
      </c>
      <c r="G1069" s="177" t="s">
        <v>58</v>
      </c>
      <c r="H1069" s="273" t="s">
        <v>1210</v>
      </c>
      <c r="I1069" s="177" t="s">
        <v>52</v>
      </c>
      <c r="J1069" s="261">
        <v>0</v>
      </c>
      <c r="K1069" s="177" t="s">
        <v>1369</v>
      </c>
    </row>
    <row r="1070" spans="1:35" ht="14.25" customHeight="1">
      <c r="A1070" s="273"/>
      <c r="B1070" s="273"/>
      <c r="C1070" s="273" t="s">
        <v>1211</v>
      </c>
      <c r="D1070" s="273" t="s">
        <v>1367</v>
      </c>
      <c r="E1070" s="273" t="s">
        <v>1414</v>
      </c>
      <c r="F1070" s="177" t="s">
        <v>58</v>
      </c>
      <c r="G1070" s="177" t="s">
        <v>58</v>
      </c>
      <c r="H1070" s="273" t="s">
        <v>1210</v>
      </c>
      <c r="I1070" s="177" t="s">
        <v>52</v>
      </c>
      <c r="J1070" s="261">
        <v>0</v>
      </c>
      <c r="K1070" s="177" t="s">
        <v>1369</v>
      </c>
      <c r="L1070" s="273"/>
      <c r="M1070" s="273"/>
      <c r="N1070" s="273"/>
      <c r="O1070" s="273"/>
      <c r="P1070" s="273"/>
      <c r="Q1070" s="273"/>
      <c r="R1070" s="273"/>
      <c r="S1070" s="273"/>
      <c r="T1070" s="273"/>
      <c r="U1070" s="273"/>
      <c r="V1070" s="273"/>
      <c r="W1070" s="273"/>
      <c r="X1070" s="273"/>
      <c r="Y1070" s="273"/>
      <c r="Z1070" s="273"/>
      <c r="AA1070" s="273"/>
      <c r="AB1070" s="273"/>
      <c r="AC1070" s="273"/>
      <c r="AD1070" s="273"/>
      <c r="AE1070" s="273"/>
      <c r="AF1070" s="273"/>
      <c r="AG1070" s="273"/>
      <c r="AH1070" s="273"/>
      <c r="AI1070" s="273"/>
    </row>
    <row r="1071" spans="1:35" ht="14.25" customHeight="1">
      <c r="A1071" s="273"/>
      <c r="B1071" s="273"/>
      <c r="C1071" s="273" t="s">
        <v>1211</v>
      </c>
      <c r="D1071" s="273" t="s">
        <v>1367</v>
      </c>
      <c r="E1071" s="240" t="s">
        <v>1313</v>
      </c>
      <c r="F1071" s="177" t="s">
        <v>58</v>
      </c>
      <c r="G1071" s="177" t="s">
        <v>58</v>
      </c>
      <c r="H1071" s="273" t="s">
        <v>1210</v>
      </c>
      <c r="I1071" s="177" t="s">
        <v>52</v>
      </c>
      <c r="J1071" s="261">
        <v>0</v>
      </c>
      <c r="K1071" s="177" t="s">
        <v>1369</v>
      </c>
      <c r="L1071" s="273"/>
      <c r="M1071" s="273"/>
      <c r="N1071" s="273"/>
      <c r="O1071" s="273"/>
      <c r="P1071" s="273"/>
      <c r="Q1071" s="273"/>
      <c r="R1071" s="273"/>
      <c r="S1071" s="273"/>
      <c r="T1071" s="273"/>
      <c r="U1071" s="273"/>
      <c r="V1071" s="273"/>
      <c r="W1071" s="273"/>
      <c r="X1071" s="273"/>
      <c r="Y1071" s="273"/>
      <c r="Z1071" s="273"/>
      <c r="AA1071" s="273"/>
      <c r="AB1071" s="273"/>
      <c r="AC1071" s="273"/>
      <c r="AD1071" s="273"/>
      <c r="AE1071" s="273"/>
      <c r="AF1071" s="273"/>
      <c r="AG1071" s="273"/>
      <c r="AH1071" s="273"/>
      <c r="AI1071" s="273"/>
    </row>
    <row r="1072" spans="1:35" ht="14.25" customHeight="1">
      <c r="A1072" s="273"/>
      <c r="B1072" s="273"/>
      <c r="C1072" s="273" t="s">
        <v>1211</v>
      </c>
      <c r="D1072" s="273" t="s">
        <v>1367</v>
      </c>
      <c r="E1072" s="243" t="s">
        <v>1311</v>
      </c>
      <c r="F1072" s="177" t="s">
        <v>58</v>
      </c>
      <c r="G1072" s="177" t="s">
        <v>58</v>
      </c>
      <c r="H1072" s="273" t="s">
        <v>1210</v>
      </c>
      <c r="I1072" s="177" t="s">
        <v>52</v>
      </c>
      <c r="J1072" s="261">
        <v>867001</v>
      </c>
      <c r="K1072" s="177" t="s">
        <v>1369</v>
      </c>
      <c r="L1072" s="273"/>
      <c r="M1072" s="273"/>
      <c r="N1072" s="273"/>
      <c r="O1072" s="273"/>
      <c r="P1072" s="273"/>
      <c r="Q1072" s="273"/>
      <c r="R1072" s="273"/>
      <c r="S1072" s="273"/>
      <c r="T1072" s="273"/>
      <c r="U1072" s="273"/>
      <c r="V1072" s="273"/>
      <c r="W1072" s="273"/>
      <c r="X1072" s="273"/>
      <c r="Y1072" s="273"/>
      <c r="Z1072" s="273"/>
      <c r="AA1072" s="273"/>
      <c r="AB1072" s="273"/>
      <c r="AC1072" s="273"/>
      <c r="AD1072" s="273"/>
      <c r="AE1072" s="273"/>
      <c r="AF1072" s="273"/>
      <c r="AG1072" s="273"/>
      <c r="AH1072" s="273"/>
      <c r="AI1072" s="273"/>
    </row>
    <row r="1073" spans="1:35" ht="14.25" customHeight="1">
      <c r="A1073" s="273"/>
      <c r="B1073" s="273"/>
      <c r="C1073" s="273" t="s">
        <v>1211</v>
      </c>
      <c r="D1073" s="273" t="s">
        <v>1367</v>
      </c>
      <c r="E1073" s="273" t="s">
        <v>1415</v>
      </c>
      <c r="F1073" s="177" t="s">
        <v>58</v>
      </c>
      <c r="G1073" s="177" t="s">
        <v>58</v>
      </c>
      <c r="H1073" s="273" t="s">
        <v>1210</v>
      </c>
      <c r="I1073" s="177" t="s">
        <v>52</v>
      </c>
      <c r="J1073" s="261">
        <v>22886937.52</v>
      </c>
      <c r="K1073" s="177" t="s">
        <v>1369</v>
      </c>
      <c r="L1073" s="273"/>
      <c r="M1073" s="273"/>
      <c r="N1073" s="273"/>
      <c r="O1073" s="273"/>
      <c r="P1073" s="273"/>
      <c r="Q1073" s="273"/>
      <c r="R1073" s="273"/>
      <c r="S1073" s="273"/>
      <c r="T1073" s="273"/>
      <c r="U1073" s="273"/>
      <c r="V1073" s="273"/>
      <c r="W1073" s="273"/>
      <c r="X1073" s="273"/>
      <c r="Y1073" s="273"/>
      <c r="Z1073" s="273"/>
      <c r="AA1073" s="273"/>
      <c r="AB1073" s="273"/>
      <c r="AC1073" s="273"/>
      <c r="AD1073" s="273"/>
      <c r="AE1073" s="273"/>
      <c r="AF1073" s="273"/>
      <c r="AG1073" s="273"/>
      <c r="AH1073" s="273"/>
      <c r="AI1073" s="273"/>
    </row>
    <row r="1074" spans="1:35" ht="14.25" customHeight="1">
      <c r="A1074" s="273"/>
      <c r="B1074" s="273"/>
      <c r="C1074" s="273" t="s">
        <v>1211</v>
      </c>
      <c r="D1074" s="273" t="s">
        <v>1371</v>
      </c>
      <c r="E1074" s="273" t="s">
        <v>1416</v>
      </c>
      <c r="F1074" s="177" t="s">
        <v>58</v>
      </c>
      <c r="G1074" s="177" t="s">
        <v>58</v>
      </c>
      <c r="H1074" s="273" t="s">
        <v>1210</v>
      </c>
      <c r="I1074" s="177" t="s">
        <v>52</v>
      </c>
      <c r="J1074" s="261">
        <v>0</v>
      </c>
      <c r="K1074" s="177" t="s">
        <v>1369</v>
      </c>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s="273"/>
      <c r="AG1074" s="273"/>
      <c r="AH1074" s="273"/>
      <c r="AI1074" s="273"/>
    </row>
    <row r="1075" spans="1:35" ht="14.25" customHeight="1">
      <c r="A1075" s="273"/>
      <c r="B1075" s="273"/>
      <c r="C1075" s="273" t="s">
        <v>1211</v>
      </c>
      <c r="D1075" s="273" t="s">
        <v>1371</v>
      </c>
      <c r="E1075" s="273" t="s">
        <v>1417</v>
      </c>
      <c r="F1075" s="177" t="s">
        <v>58</v>
      </c>
      <c r="G1075" s="177" t="s">
        <v>58</v>
      </c>
      <c r="H1075" s="273" t="s">
        <v>1210</v>
      </c>
      <c r="I1075" s="177" t="s">
        <v>52</v>
      </c>
      <c r="J1075" s="261">
        <v>0</v>
      </c>
      <c r="K1075" s="177" t="s">
        <v>1369</v>
      </c>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s="273"/>
      <c r="AG1075" s="273"/>
      <c r="AH1075" s="273"/>
      <c r="AI1075" s="273"/>
    </row>
    <row r="1076" spans="1:35" ht="14.25" customHeight="1">
      <c r="A1076" s="273"/>
      <c r="B1076" s="273"/>
      <c r="C1076" s="273" t="s">
        <v>1211</v>
      </c>
      <c r="D1076" s="273" t="s">
        <v>1371</v>
      </c>
      <c r="E1076" s="243" t="s">
        <v>1372</v>
      </c>
      <c r="F1076" s="177" t="s">
        <v>58</v>
      </c>
      <c r="G1076" s="177" t="s">
        <v>58</v>
      </c>
      <c r="H1076" s="273" t="s">
        <v>1210</v>
      </c>
      <c r="I1076" s="177" t="s">
        <v>52</v>
      </c>
      <c r="J1076" s="261">
        <v>0</v>
      </c>
      <c r="K1076" s="177" t="s">
        <v>1369</v>
      </c>
      <c r="L1076" s="273"/>
      <c r="M1076" s="273"/>
      <c r="N1076" s="273"/>
      <c r="O1076" s="273"/>
      <c r="P1076" s="273"/>
      <c r="Q1076" s="273"/>
      <c r="R1076" s="273"/>
      <c r="S1076" s="273"/>
      <c r="T1076" s="273"/>
      <c r="U1076" s="273"/>
      <c r="V1076" s="273"/>
      <c r="W1076" s="273"/>
      <c r="X1076" s="273"/>
      <c r="Y1076" s="273"/>
      <c r="Z1076" s="273"/>
      <c r="AA1076" s="273"/>
      <c r="AB1076" s="273"/>
      <c r="AC1076" s="273"/>
      <c r="AD1076" s="273"/>
      <c r="AE1076" s="273"/>
      <c r="AF1076" s="273"/>
      <c r="AG1076" s="273"/>
      <c r="AH1076" s="273"/>
      <c r="AI1076" s="273"/>
    </row>
    <row r="1077" spans="1:35" ht="14.25" customHeight="1">
      <c r="A1077" s="273"/>
      <c r="B1077" s="273"/>
      <c r="C1077" s="273" t="s">
        <v>1211</v>
      </c>
      <c r="D1077" s="177" t="s">
        <v>1373</v>
      </c>
      <c r="E1077" s="240" t="s">
        <v>1320</v>
      </c>
      <c r="F1077" s="177" t="s">
        <v>58</v>
      </c>
      <c r="G1077" s="177" t="s">
        <v>58</v>
      </c>
      <c r="H1077" s="273" t="s">
        <v>1210</v>
      </c>
      <c r="I1077" s="177" t="s">
        <v>52</v>
      </c>
      <c r="J1077" s="261">
        <v>0</v>
      </c>
      <c r="K1077" s="177" t="s">
        <v>1369</v>
      </c>
      <c r="L1077" s="273"/>
      <c r="M1077" s="273"/>
      <c r="N1077" s="273"/>
      <c r="O1077" s="273"/>
      <c r="P1077" s="273"/>
      <c r="Q1077" s="273"/>
      <c r="R1077" s="273"/>
      <c r="S1077" s="273"/>
      <c r="T1077" s="273"/>
      <c r="U1077" s="273"/>
      <c r="V1077" s="273"/>
      <c r="W1077" s="273"/>
      <c r="X1077" s="273"/>
      <c r="Y1077" s="273"/>
      <c r="Z1077" s="273"/>
      <c r="AA1077" s="273"/>
      <c r="AB1077" s="273"/>
      <c r="AC1077" s="273"/>
      <c r="AD1077" s="273"/>
      <c r="AE1077" s="273"/>
      <c r="AF1077" s="273"/>
      <c r="AG1077" s="273"/>
      <c r="AH1077" s="273"/>
      <c r="AI1077" s="273"/>
    </row>
    <row r="1078" spans="1:35" ht="14.25" customHeight="1">
      <c r="A1078" s="273"/>
      <c r="B1078" s="273"/>
      <c r="C1078" s="273" t="s">
        <v>1211</v>
      </c>
      <c r="D1078" s="177" t="s">
        <v>1374</v>
      </c>
      <c r="E1078" s="243" t="s">
        <v>1322</v>
      </c>
      <c r="F1078" s="177" t="s">
        <v>58</v>
      </c>
      <c r="G1078" s="177" t="s">
        <v>58</v>
      </c>
      <c r="H1078" s="273" t="s">
        <v>1210</v>
      </c>
      <c r="I1078" s="177" t="s">
        <v>52</v>
      </c>
      <c r="J1078" s="261">
        <v>0</v>
      </c>
      <c r="K1078" s="177" t="s">
        <v>1369</v>
      </c>
      <c r="L1078" s="273"/>
      <c r="M1078" s="273"/>
      <c r="N1078" s="273"/>
      <c r="O1078" s="273"/>
      <c r="P1078" s="273"/>
      <c r="Q1078" s="273"/>
      <c r="R1078" s="273"/>
      <c r="S1078" s="273"/>
      <c r="T1078" s="273"/>
      <c r="U1078" s="273"/>
      <c r="V1078" s="273"/>
      <c r="W1078" s="273"/>
      <c r="X1078" s="273"/>
      <c r="Y1078" s="273"/>
      <c r="Z1078" s="273"/>
      <c r="AA1078" s="273"/>
      <c r="AB1078" s="273"/>
      <c r="AC1078" s="273"/>
      <c r="AD1078" s="273"/>
      <c r="AE1078" s="273"/>
      <c r="AF1078" s="273"/>
      <c r="AG1078" s="273"/>
      <c r="AH1078" s="273"/>
      <c r="AI1078" s="273"/>
    </row>
    <row r="1079" spans="1:35" ht="14.25" customHeight="1">
      <c r="A1079" s="273"/>
      <c r="B1079" s="273"/>
      <c r="C1079" s="273" t="s">
        <v>1211</v>
      </c>
      <c r="D1079" s="177" t="s">
        <v>1374</v>
      </c>
      <c r="E1079" s="240" t="s">
        <v>1375</v>
      </c>
      <c r="F1079" s="177" t="s">
        <v>58</v>
      </c>
      <c r="G1079" s="177" t="s">
        <v>58</v>
      </c>
      <c r="H1079" s="273" t="s">
        <v>1210</v>
      </c>
      <c r="I1079" s="177" t="s">
        <v>52</v>
      </c>
      <c r="J1079" s="261">
        <v>0</v>
      </c>
      <c r="K1079" s="177" t="s">
        <v>1369</v>
      </c>
      <c r="L1079" s="273"/>
      <c r="M1079" s="273"/>
      <c r="N1079" s="273"/>
      <c r="O1079" s="273"/>
      <c r="P1079" s="273"/>
      <c r="Q1079" s="273"/>
      <c r="R1079" s="273"/>
      <c r="S1079" s="273"/>
      <c r="T1079" s="273"/>
      <c r="U1079" s="273"/>
      <c r="V1079" s="273"/>
      <c r="W1079" s="273"/>
      <c r="X1079" s="273"/>
      <c r="Y1079" s="273"/>
      <c r="Z1079" s="273"/>
      <c r="AA1079" s="273"/>
      <c r="AB1079" s="273"/>
      <c r="AC1079" s="273"/>
      <c r="AD1079" s="273"/>
      <c r="AE1079" s="273"/>
      <c r="AF1079" s="273"/>
      <c r="AG1079" s="273"/>
      <c r="AH1079" s="273"/>
      <c r="AI1079" s="273"/>
    </row>
    <row r="1080" spans="1:35" ht="14.25" customHeight="1">
      <c r="A1080" s="273"/>
      <c r="B1080" s="273"/>
      <c r="C1080" s="273" t="s">
        <v>1211</v>
      </c>
      <c r="D1080" s="177" t="s">
        <v>1374</v>
      </c>
      <c r="E1080" s="243" t="s">
        <v>1326</v>
      </c>
      <c r="F1080" s="177" t="s">
        <v>58</v>
      </c>
      <c r="G1080" s="177" t="s">
        <v>58</v>
      </c>
      <c r="H1080" s="273" t="s">
        <v>1210</v>
      </c>
      <c r="I1080" s="177" t="s">
        <v>52</v>
      </c>
      <c r="J1080" s="261">
        <v>0</v>
      </c>
      <c r="K1080" s="177" t="s">
        <v>1369</v>
      </c>
      <c r="L1080" s="273"/>
      <c r="M1080" s="273"/>
      <c r="N1080" s="273"/>
      <c r="O1080" s="273"/>
      <c r="P1080" s="273"/>
      <c r="Q1080" s="273"/>
      <c r="R1080" s="273"/>
      <c r="S1080" s="273"/>
      <c r="T1080" s="273"/>
      <c r="U1080" s="273"/>
      <c r="V1080" s="273"/>
      <c r="W1080" s="273"/>
      <c r="X1080" s="273"/>
      <c r="Y1080" s="273"/>
      <c r="Z1080" s="273"/>
      <c r="AA1080" s="273"/>
      <c r="AB1080" s="273"/>
      <c r="AC1080" s="273"/>
      <c r="AD1080" s="273"/>
      <c r="AE1080" s="273"/>
      <c r="AF1080" s="273"/>
      <c r="AG1080" s="273"/>
      <c r="AH1080" s="273"/>
      <c r="AI1080" s="273"/>
    </row>
    <row r="1081" spans="1:35" ht="14.25" customHeight="1">
      <c r="A1081" s="273"/>
      <c r="B1081" s="273"/>
      <c r="C1081" s="273" t="s">
        <v>1211</v>
      </c>
      <c r="D1081" s="177" t="s">
        <v>1376</v>
      </c>
      <c r="E1081" s="240" t="s">
        <v>1327</v>
      </c>
      <c r="F1081" s="177" t="s">
        <v>58</v>
      </c>
      <c r="G1081" s="177" t="s">
        <v>58</v>
      </c>
      <c r="H1081" s="273" t="s">
        <v>1210</v>
      </c>
      <c r="I1081" s="177" t="s">
        <v>52</v>
      </c>
      <c r="J1081" s="261">
        <v>0</v>
      </c>
      <c r="K1081" s="177" t="s">
        <v>1369</v>
      </c>
      <c r="L1081" s="273"/>
      <c r="M1081" s="273"/>
      <c r="N1081" s="273"/>
      <c r="O1081" s="273"/>
      <c r="P1081" s="273"/>
      <c r="Q1081" s="273"/>
      <c r="R1081" s="273"/>
      <c r="S1081" s="273"/>
      <c r="T1081" s="273"/>
      <c r="U1081" s="273"/>
      <c r="V1081" s="273"/>
      <c r="W1081" s="273"/>
      <c r="X1081" s="273"/>
      <c r="Y1081" s="273"/>
      <c r="Z1081" s="273"/>
      <c r="AA1081" s="273"/>
      <c r="AB1081" s="273"/>
      <c r="AC1081" s="273"/>
      <c r="AD1081" s="273"/>
      <c r="AE1081" s="273"/>
      <c r="AF1081" s="273"/>
      <c r="AG1081" s="273"/>
      <c r="AH1081" s="273"/>
      <c r="AI1081" s="273"/>
    </row>
    <row r="1082" spans="1:35" ht="14.25" customHeight="1">
      <c r="A1082" s="273"/>
      <c r="B1082" s="273"/>
      <c r="C1082" s="273" t="s">
        <v>1211</v>
      </c>
      <c r="D1082" s="177" t="s">
        <v>1376</v>
      </c>
      <c r="E1082" s="265" t="s">
        <v>1329</v>
      </c>
      <c r="F1082" s="177" t="s">
        <v>58</v>
      </c>
      <c r="G1082" s="177" t="s">
        <v>58</v>
      </c>
      <c r="H1082" s="273" t="s">
        <v>1210</v>
      </c>
      <c r="I1082" s="177" t="s">
        <v>52</v>
      </c>
      <c r="J1082" s="261">
        <v>1309312.8999999999</v>
      </c>
      <c r="K1082" s="177" t="s">
        <v>1369</v>
      </c>
      <c r="L1082" s="273"/>
      <c r="M1082" s="273"/>
      <c r="N1082" s="273"/>
      <c r="O1082" s="273"/>
      <c r="P1082" s="273"/>
      <c r="Q1082" s="273"/>
      <c r="R1082" s="273"/>
      <c r="S1082" s="273"/>
      <c r="T1082" s="273"/>
      <c r="U1082" s="273"/>
      <c r="V1082" s="273"/>
      <c r="W1082" s="273"/>
      <c r="X1082" s="273"/>
      <c r="Y1082" s="273"/>
      <c r="Z1082" s="273"/>
      <c r="AA1082" s="273"/>
      <c r="AB1082" s="273"/>
      <c r="AC1082" s="273"/>
      <c r="AD1082" s="273"/>
      <c r="AE1082" s="273"/>
      <c r="AF1082" s="273"/>
      <c r="AG1082" s="273"/>
      <c r="AH1082" s="273"/>
      <c r="AI1082" s="273"/>
    </row>
    <row r="1083" spans="1:35" ht="14.25" customHeight="1">
      <c r="A1083" s="273"/>
      <c r="B1083" s="273"/>
      <c r="C1083" s="273" t="s">
        <v>1211</v>
      </c>
      <c r="D1083" s="177" t="s">
        <v>1376</v>
      </c>
      <c r="E1083" s="267" t="s">
        <v>1406</v>
      </c>
      <c r="F1083" s="177" t="s">
        <v>58</v>
      </c>
      <c r="G1083" s="177" t="s">
        <v>58</v>
      </c>
      <c r="H1083" s="273" t="s">
        <v>1210</v>
      </c>
      <c r="I1083" s="177" t="s">
        <v>52</v>
      </c>
      <c r="J1083" s="261">
        <v>0</v>
      </c>
      <c r="K1083" s="177" t="s">
        <v>1369</v>
      </c>
      <c r="L1083" s="273"/>
      <c r="M1083" s="273"/>
      <c r="N1083" s="273"/>
      <c r="O1083" s="273"/>
      <c r="P1083" s="273"/>
      <c r="Q1083" s="273"/>
      <c r="R1083" s="273"/>
      <c r="S1083" s="273"/>
      <c r="T1083" s="273"/>
      <c r="U1083" s="273"/>
      <c r="V1083" s="273"/>
      <c r="W1083" s="273"/>
      <c r="X1083" s="273"/>
      <c r="Y1083" s="273"/>
      <c r="Z1083" s="273"/>
      <c r="AA1083" s="273"/>
      <c r="AB1083" s="273"/>
      <c r="AC1083" s="273"/>
      <c r="AD1083" s="273"/>
      <c r="AE1083" s="273"/>
      <c r="AF1083" s="273"/>
      <c r="AG1083" s="273"/>
      <c r="AH1083" s="273"/>
      <c r="AI1083" s="273"/>
    </row>
    <row r="1084" spans="1:35" ht="14.25" customHeight="1">
      <c r="A1084" s="273"/>
      <c r="B1084" s="273"/>
      <c r="C1084" s="273" t="s">
        <v>1211</v>
      </c>
      <c r="D1084" s="177" t="s">
        <v>1376</v>
      </c>
      <c r="E1084" s="265" t="s">
        <v>1407</v>
      </c>
      <c r="F1084" s="177" t="s">
        <v>58</v>
      </c>
      <c r="G1084" s="177" t="s">
        <v>58</v>
      </c>
      <c r="H1084" s="273" t="s">
        <v>1210</v>
      </c>
      <c r="I1084" s="177" t="s">
        <v>52</v>
      </c>
      <c r="J1084" s="261">
        <v>0</v>
      </c>
      <c r="K1084" s="177" t="s">
        <v>1369</v>
      </c>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row>
    <row r="1085" spans="1:35" ht="14.25" customHeight="1">
      <c r="A1085" s="273"/>
      <c r="B1085" s="273"/>
      <c r="C1085" s="273" t="s">
        <v>1211</v>
      </c>
      <c r="D1085" s="177" t="s">
        <v>1376</v>
      </c>
      <c r="E1085" s="240" t="s">
        <v>1324</v>
      </c>
      <c r="F1085" s="177" t="s">
        <v>58</v>
      </c>
      <c r="G1085" s="177" t="s">
        <v>58</v>
      </c>
      <c r="H1085" s="273" t="s">
        <v>1210</v>
      </c>
      <c r="I1085" s="177" t="s">
        <v>52</v>
      </c>
      <c r="J1085" s="261">
        <v>0</v>
      </c>
      <c r="K1085" s="177" t="s">
        <v>1369</v>
      </c>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row>
    <row r="1086" spans="1:35" ht="14.25" customHeight="1">
      <c r="A1086" s="273"/>
      <c r="B1086" s="273"/>
      <c r="C1086" s="273" t="s">
        <v>1211</v>
      </c>
      <c r="D1086" s="177" t="s">
        <v>1376</v>
      </c>
      <c r="E1086" s="243" t="s">
        <v>1333</v>
      </c>
      <c r="F1086" s="177" t="s">
        <v>58</v>
      </c>
      <c r="G1086" s="177" t="s">
        <v>58</v>
      </c>
      <c r="H1086" s="273" t="s">
        <v>1210</v>
      </c>
      <c r="I1086" s="177" t="s">
        <v>52</v>
      </c>
      <c r="J1086" s="261">
        <v>0</v>
      </c>
      <c r="K1086" s="177" t="s">
        <v>1369</v>
      </c>
      <c r="L1086" s="273"/>
      <c r="M1086" s="273"/>
      <c r="N1086" s="273"/>
      <c r="O1086" s="273"/>
      <c r="P1086" s="273"/>
      <c r="Q1086" s="273"/>
      <c r="R1086" s="273"/>
      <c r="S1086" s="273"/>
      <c r="T1086" s="273"/>
      <c r="U1086" s="273"/>
      <c r="V1086" s="273"/>
      <c r="W1086" s="273"/>
      <c r="X1086" s="273"/>
      <c r="Y1086" s="273"/>
      <c r="Z1086" s="273"/>
      <c r="AA1086" s="273"/>
      <c r="AB1086" s="273"/>
      <c r="AC1086" s="273"/>
      <c r="AD1086" s="273"/>
      <c r="AE1086" s="273"/>
      <c r="AF1086" s="273"/>
      <c r="AG1086" s="273"/>
      <c r="AH1086" s="273"/>
      <c r="AI1086" s="273"/>
    </row>
    <row r="1087" spans="1:35" ht="14.25" customHeight="1">
      <c r="A1087" s="273"/>
      <c r="B1087" s="273"/>
      <c r="C1087" s="273" t="s">
        <v>1211</v>
      </c>
      <c r="D1087" s="177" t="s">
        <v>1376</v>
      </c>
      <c r="E1087" s="240" t="s">
        <v>1336</v>
      </c>
      <c r="F1087" s="177" t="s">
        <v>58</v>
      </c>
      <c r="G1087" s="177" t="s">
        <v>58</v>
      </c>
      <c r="H1087" s="273" t="s">
        <v>1210</v>
      </c>
      <c r="I1087" s="177" t="s">
        <v>52</v>
      </c>
      <c r="J1087" s="261">
        <v>0</v>
      </c>
      <c r="K1087" s="177" t="s">
        <v>1369</v>
      </c>
      <c r="L1087" s="273"/>
      <c r="M1087" s="273"/>
      <c r="N1087" s="273"/>
      <c r="O1087" s="273"/>
      <c r="P1087" s="273"/>
      <c r="Q1087" s="273"/>
      <c r="R1087" s="273"/>
      <c r="S1087" s="273"/>
      <c r="T1087" s="273"/>
      <c r="U1087" s="273"/>
      <c r="V1087" s="273"/>
      <c r="W1087" s="273"/>
      <c r="X1087" s="273"/>
      <c r="Y1087" s="273"/>
      <c r="Z1087" s="273"/>
      <c r="AA1087" s="273"/>
      <c r="AB1087" s="273"/>
      <c r="AC1087" s="273"/>
      <c r="AD1087" s="273"/>
      <c r="AE1087" s="273"/>
      <c r="AF1087" s="273"/>
      <c r="AG1087" s="273"/>
      <c r="AH1087" s="273"/>
      <c r="AI1087" s="273"/>
    </row>
    <row r="1088" spans="1:35" ht="14.25" customHeight="1">
      <c r="A1088" s="273"/>
      <c r="B1088" s="273"/>
      <c r="C1088" s="273" t="s">
        <v>1211</v>
      </c>
      <c r="D1088" s="273" t="s">
        <v>1383</v>
      </c>
      <c r="E1088" s="243" t="s">
        <v>1337</v>
      </c>
      <c r="F1088" s="177" t="s">
        <v>58</v>
      </c>
      <c r="G1088" s="177" t="s">
        <v>58</v>
      </c>
      <c r="H1088" s="273" t="s">
        <v>1210</v>
      </c>
      <c r="I1088" s="177" t="s">
        <v>52</v>
      </c>
      <c r="J1088" s="261">
        <v>0</v>
      </c>
      <c r="K1088" s="177" t="s">
        <v>1369</v>
      </c>
      <c r="L1088" s="273"/>
      <c r="M1088" s="273"/>
      <c r="N1088" s="273"/>
      <c r="O1088" s="273"/>
      <c r="P1088" s="273"/>
      <c r="Q1088" s="273"/>
      <c r="R1088" s="273"/>
      <c r="S1088" s="273"/>
      <c r="T1088" s="273"/>
      <c r="U1088" s="273"/>
      <c r="V1088" s="273"/>
      <c r="W1088" s="273"/>
      <c r="X1088" s="273"/>
      <c r="Y1088" s="273"/>
      <c r="Z1088" s="273"/>
      <c r="AA1088" s="273"/>
      <c r="AB1088" s="273"/>
      <c r="AC1088" s="273"/>
      <c r="AD1088" s="273"/>
      <c r="AE1088" s="273"/>
      <c r="AF1088" s="273"/>
      <c r="AG1088" s="273"/>
      <c r="AH1088" s="273"/>
      <c r="AI1088" s="273"/>
    </row>
    <row r="1089" spans="1:35" ht="14.25" customHeight="1">
      <c r="A1089" s="273"/>
      <c r="B1089" s="273"/>
      <c r="C1089" s="273" t="s">
        <v>1211</v>
      </c>
      <c r="D1089" s="273" t="s">
        <v>1383</v>
      </c>
      <c r="E1089" s="240" t="s">
        <v>1340</v>
      </c>
      <c r="F1089" s="177" t="s">
        <v>58</v>
      </c>
      <c r="G1089" s="177" t="s">
        <v>58</v>
      </c>
      <c r="H1089" s="273" t="s">
        <v>1210</v>
      </c>
      <c r="I1089" s="177" t="s">
        <v>52</v>
      </c>
      <c r="J1089" s="261">
        <v>0</v>
      </c>
      <c r="K1089" s="177" t="s">
        <v>1369</v>
      </c>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F1089" s="273"/>
      <c r="AG1089" s="273"/>
      <c r="AH1089" s="273"/>
      <c r="AI1089" s="273"/>
    </row>
    <row r="1090" spans="1:35" ht="14.25" customHeight="1">
      <c r="A1090" s="273"/>
      <c r="B1090" s="273"/>
      <c r="C1090" s="273" t="s">
        <v>1033</v>
      </c>
      <c r="D1090" s="273" t="s">
        <v>1367</v>
      </c>
      <c r="E1090" s="265" t="s">
        <v>1396</v>
      </c>
      <c r="F1090" s="177" t="s">
        <v>58</v>
      </c>
      <c r="G1090" s="177" t="s">
        <v>58</v>
      </c>
      <c r="H1090" s="273" t="s">
        <v>1212</v>
      </c>
      <c r="I1090" s="177" t="s">
        <v>52</v>
      </c>
      <c r="J1090" s="261">
        <v>296537</v>
      </c>
      <c r="K1090" s="177" t="s">
        <v>1369</v>
      </c>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273"/>
      <c r="AF1090" s="273"/>
      <c r="AG1090" s="273"/>
      <c r="AH1090" s="273"/>
      <c r="AI1090" s="273"/>
    </row>
    <row r="1091" spans="1:35" ht="14.25" customHeight="1">
      <c r="A1091" s="273"/>
      <c r="B1091" s="273"/>
      <c r="C1091" s="273" t="s">
        <v>1033</v>
      </c>
      <c r="D1091" s="273" t="s">
        <v>1367</v>
      </c>
      <c r="E1091" s="267" t="s">
        <v>1302</v>
      </c>
      <c r="F1091" s="177" t="s">
        <v>58</v>
      </c>
      <c r="G1091" s="177" t="s">
        <v>58</v>
      </c>
      <c r="H1091" s="273" t="s">
        <v>1212</v>
      </c>
      <c r="I1091" s="177" t="s">
        <v>52</v>
      </c>
      <c r="J1091" s="261">
        <v>11400547.83</v>
      </c>
      <c r="K1091" s="177" t="s">
        <v>1369</v>
      </c>
      <c r="L1091" s="273"/>
      <c r="M1091" s="273"/>
      <c r="N1091" s="273"/>
      <c r="O1091" s="273"/>
      <c r="P1091" s="273"/>
      <c r="Q1091" s="273"/>
      <c r="R1091" s="273"/>
      <c r="S1091" s="273"/>
      <c r="T1091" s="273"/>
      <c r="U1091" s="273"/>
      <c r="V1091" s="273"/>
      <c r="W1091" s="273"/>
      <c r="X1091" s="273"/>
      <c r="Y1091" s="273"/>
      <c r="Z1091" s="273"/>
      <c r="AA1091" s="273"/>
      <c r="AB1091" s="273"/>
      <c r="AC1091" s="273"/>
      <c r="AD1091" s="273"/>
      <c r="AE1091" s="273"/>
      <c r="AF1091" s="273"/>
      <c r="AG1091" s="273"/>
      <c r="AH1091" s="273"/>
      <c r="AI1091" s="273"/>
    </row>
    <row r="1092" spans="1:35" ht="14.25" customHeight="1">
      <c r="A1092" s="273"/>
      <c r="B1092" s="273"/>
      <c r="C1092" s="273" t="s">
        <v>1033</v>
      </c>
      <c r="D1092" s="273" t="s">
        <v>1367</v>
      </c>
      <c r="E1092" s="273" t="s">
        <v>1413</v>
      </c>
      <c r="F1092" s="177" t="s">
        <v>58</v>
      </c>
      <c r="G1092" s="177" t="s">
        <v>58</v>
      </c>
      <c r="H1092" s="273" t="s">
        <v>1212</v>
      </c>
      <c r="I1092" s="177" t="s">
        <v>52</v>
      </c>
      <c r="J1092" s="261">
        <v>0</v>
      </c>
      <c r="K1092" s="177" t="s">
        <v>1369</v>
      </c>
      <c r="L1092" s="273"/>
      <c r="M1092" s="273"/>
      <c r="N1092" s="273"/>
      <c r="O1092" s="273"/>
      <c r="P1092" s="273"/>
      <c r="Q1092" s="273"/>
      <c r="R1092" s="273"/>
      <c r="S1092" s="273"/>
      <c r="T1092" s="273"/>
      <c r="U1092" s="273"/>
      <c r="V1092" s="273"/>
      <c r="W1092" s="273"/>
      <c r="X1092" s="273"/>
      <c r="Y1092" s="273"/>
      <c r="Z1092" s="273"/>
      <c r="AA1092" s="273"/>
      <c r="AB1092" s="273"/>
      <c r="AC1092" s="273"/>
      <c r="AD1092" s="273"/>
      <c r="AE1092" s="273"/>
      <c r="AF1092" s="273"/>
      <c r="AG1092" s="273"/>
      <c r="AH1092" s="273"/>
      <c r="AI1092" s="273"/>
    </row>
    <row r="1093" spans="1:35" ht="15.95">
      <c r="C1093" s="273" t="s">
        <v>1033</v>
      </c>
      <c r="D1093" s="273" t="s">
        <v>1367</v>
      </c>
      <c r="E1093" s="240" t="s">
        <v>1307</v>
      </c>
      <c r="F1093" s="177" t="s">
        <v>58</v>
      </c>
      <c r="G1093" s="177" t="s">
        <v>58</v>
      </c>
      <c r="H1093" s="273" t="s">
        <v>1212</v>
      </c>
      <c r="I1093" s="177" t="s">
        <v>52</v>
      </c>
      <c r="J1093" s="261">
        <v>0</v>
      </c>
      <c r="K1093" s="177" t="s">
        <v>1369</v>
      </c>
    </row>
    <row r="1094" spans="1:35" ht="14.25" customHeight="1">
      <c r="A1094" s="273"/>
      <c r="B1094" s="273"/>
      <c r="C1094" s="273" t="s">
        <v>1033</v>
      </c>
      <c r="D1094" s="273" t="s">
        <v>1367</v>
      </c>
      <c r="E1094" s="273" t="s">
        <v>1414</v>
      </c>
      <c r="F1094" s="177" t="s">
        <v>58</v>
      </c>
      <c r="G1094" s="177" t="s">
        <v>58</v>
      </c>
      <c r="H1094" s="273" t="s">
        <v>1212</v>
      </c>
      <c r="I1094" s="177" t="s">
        <v>52</v>
      </c>
      <c r="J1094" s="261">
        <v>0</v>
      </c>
      <c r="K1094" s="177" t="s">
        <v>1369</v>
      </c>
      <c r="L1094" s="273"/>
      <c r="M1094" s="273"/>
      <c r="N1094" s="273"/>
      <c r="O1094" s="273"/>
      <c r="P1094" s="273"/>
      <c r="Q1094" s="273"/>
      <c r="R1094" s="273"/>
      <c r="S1094" s="273"/>
      <c r="T1094" s="273"/>
      <c r="U1094" s="273"/>
      <c r="V1094" s="273"/>
      <c r="W1094" s="273"/>
      <c r="X1094" s="273"/>
      <c r="Y1094" s="273"/>
      <c r="Z1094" s="273"/>
      <c r="AA1094" s="273"/>
      <c r="AB1094" s="273"/>
      <c r="AC1094" s="273"/>
      <c r="AD1094" s="273"/>
      <c r="AE1094" s="273"/>
      <c r="AF1094" s="273"/>
      <c r="AG1094" s="273"/>
      <c r="AH1094" s="273"/>
      <c r="AI1094" s="273"/>
    </row>
    <row r="1095" spans="1:35" ht="14.25" customHeight="1">
      <c r="A1095" s="273"/>
      <c r="B1095" s="273"/>
      <c r="C1095" s="273" t="s">
        <v>1033</v>
      </c>
      <c r="D1095" s="273" t="s">
        <v>1367</v>
      </c>
      <c r="E1095" s="240" t="s">
        <v>1313</v>
      </c>
      <c r="F1095" s="177" t="s">
        <v>58</v>
      </c>
      <c r="G1095" s="177" t="s">
        <v>58</v>
      </c>
      <c r="H1095" s="273" t="s">
        <v>1212</v>
      </c>
      <c r="I1095" s="177" t="s">
        <v>52</v>
      </c>
      <c r="J1095" s="261">
        <v>0</v>
      </c>
      <c r="K1095" s="177" t="s">
        <v>1369</v>
      </c>
      <c r="L1095" s="273"/>
      <c r="M1095" s="273"/>
      <c r="N1095" s="273"/>
      <c r="O1095" s="273"/>
      <c r="P1095" s="273"/>
      <c r="Q1095" s="273"/>
      <c r="R1095" s="273"/>
      <c r="S1095" s="273"/>
      <c r="T1095" s="273"/>
      <c r="U1095" s="273"/>
      <c r="V1095" s="273"/>
      <c r="W1095" s="273"/>
      <c r="X1095" s="273"/>
      <c r="Y1095" s="273"/>
      <c r="Z1095" s="273"/>
      <c r="AA1095" s="273"/>
      <c r="AB1095" s="273"/>
      <c r="AC1095" s="273"/>
      <c r="AD1095" s="273"/>
      <c r="AE1095" s="273"/>
      <c r="AF1095" s="273"/>
      <c r="AG1095" s="273"/>
      <c r="AH1095" s="273"/>
      <c r="AI1095" s="273"/>
    </row>
    <row r="1096" spans="1:35" ht="14.25" customHeight="1">
      <c r="A1096" s="273"/>
      <c r="B1096" s="273"/>
      <c r="C1096" s="273" t="s">
        <v>1033</v>
      </c>
      <c r="D1096" s="273" t="s">
        <v>1367</v>
      </c>
      <c r="E1096" s="243" t="s">
        <v>1311</v>
      </c>
      <c r="F1096" s="177" t="s">
        <v>58</v>
      </c>
      <c r="G1096" s="177" t="s">
        <v>58</v>
      </c>
      <c r="H1096" s="273" t="s">
        <v>1212</v>
      </c>
      <c r="I1096" s="177" t="s">
        <v>52</v>
      </c>
      <c r="J1096" s="261">
        <v>25752274.780000001</v>
      </c>
      <c r="K1096" s="177" t="s">
        <v>1369</v>
      </c>
      <c r="L1096" s="273"/>
      <c r="M1096" s="273"/>
      <c r="N1096" s="273"/>
      <c r="O1096" s="273"/>
      <c r="P1096" s="273"/>
      <c r="Q1096" s="273"/>
      <c r="R1096" s="273"/>
      <c r="S1096" s="273"/>
      <c r="T1096" s="273"/>
      <c r="U1096" s="273"/>
      <c r="V1096" s="273"/>
      <c r="W1096" s="273"/>
      <c r="X1096" s="273"/>
      <c r="Y1096" s="273"/>
      <c r="Z1096" s="273"/>
      <c r="AA1096" s="273"/>
      <c r="AB1096" s="273"/>
      <c r="AC1096" s="273"/>
      <c r="AD1096" s="273"/>
      <c r="AE1096" s="273"/>
      <c r="AF1096" s="273"/>
      <c r="AG1096" s="273"/>
      <c r="AH1096" s="273"/>
      <c r="AI1096" s="273"/>
    </row>
    <row r="1097" spans="1:35" ht="14.25" customHeight="1">
      <c r="A1097" s="273"/>
      <c r="B1097" s="273"/>
      <c r="C1097" s="273" t="s">
        <v>1033</v>
      </c>
      <c r="D1097" s="273" t="s">
        <v>1367</v>
      </c>
      <c r="E1097" s="273" t="s">
        <v>1415</v>
      </c>
      <c r="F1097" s="177" t="s">
        <v>58</v>
      </c>
      <c r="G1097" s="177" t="s">
        <v>58</v>
      </c>
      <c r="H1097" s="273" t="s">
        <v>1212</v>
      </c>
      <c r="I1097" s="177" t="s">
        <v>52</v>
      </c>
      <c r="J1097" s="261">
        <v>37883441.549999997</v>
      </c>
      <c r="K1097" s="177" t="s">
        <v>1369</v>
      </c>
      <c r="L1097" s="273"/>
      <c r="M1097" s="273"/>
      <c r="N1097" s="273"/>
      <c r="O1097" s="273"/>
      <c r="P1097" s="273"/>
      <c r="Q1097" s="273"/>
      <c r="R1097" s="273"/>
      <c r="S1097" s="273"/>
      <c r="T1097" s="273"/>
      <c r="U1097" s="273"/>
      <c r="V1097" s="273"/>
      <c r="W1097" s="273"/>
      <c r="X1097" s="273"/>
      <c r="Y1097" s="273"/>
      <c r="Z1097" s="273"/>
      <c r="AA1097" s="273"/>
      <c r="AB1097" s="273"/>
      <c r="AC1097" s="273"/>
      <c r="AD1097" s="273"/>
      <c r="AE1097" s="273"/>
      <c r="AF1097" s="273"/>
      <c r="AG1097" s="273"/>
      <c r="AH1097" s="273"/>
      <c r="AI1097" s="273"/>
    </row>
    <row r="1098" spans="1:35" ht="14.25" customHeight="1">
      <c r="A1098" s="273"/>
      <c r="B1098" s="273"/>
      <c r="C1098" s="273" t="s">
        <v>1033</v>
      </c>
      <c r="D1098" s="273" t="s">
        <v>1371</v>
      </c>
      <c r="E1098" s="273" t="s">
        <v>1416</v>
      </c>
      <c r="F1098" s="177" t="s">
        <v>58</v>
      </c>
      <c r="G1098" s="177" t="s">
        <v>58</v>
      </c>
      <c r="H1098" s="273" t="s">
        <v>1212</v>
      </c>
      <c r="I1098" s="177" t="s">
        <v>52</v>
      </c>
      <c r="J1098" s="261">
        <v>0</v>
      </c>
      <c r="K1098" s="177" t="s">
        <v>1369</v>
      </c>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273"/>
      <c r="AF1098" s="273"/>
      <c r="AG1098" s="273"/>
      <c r="AH1098" s="273"/>
      <c r="AI1098" s="273"/>
    </row>
    <row r="1099" spans="1:35" ht="14.25" customHeight="1">
      <c r="A1099" s="273"/>
      <c r="B1099" s="273"/>
      <c r="C1099" s="273" t="s">
        <v>1033</v>
      </c>
      <c r="D1099" s="273" t="s">
        <v>1371</v>
      </c>
      <c r="E1099" s="273" t="s">
        <v>1417</v>
      </c>
      <c r="F1099" s="177" t="s">
        <v>58</v>
      </c>
      <c r="G1099" s="177" t="s">
        <v>58</v>
      </c>
      <c r="H1099" s="273" t="s">
        <v>1212</v>
      </c>
      <c r="I1099" s="177" t="s">
        <v>52</v>
      </c>
      <c r="J1099" s="261">
        <v>0</v>
      </c>
      <c r="K1099" s="177" t="s">
        <v>1369</v>
      </c>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273"/>
      <c r="AF1099" s="273"/>
      <c r="AG1099" s="273"/>
      <c r="AH1099" s="273"/>
      <c r="AI1099" s="273"/>
    </row>
    <row r="1100" spans="1:35" ht="14.25" customHeight="1">
      <c r="A1100" s="273"/>
      <c r="B1100" s="273"/>
      <c r="C1100" s="273" t="s">
        <v>1033</v>
      </c>
      <c r="D1100" s="273" t="s">
        <v>1371</v>
      </c>
      <c r="E1100" s="243" t="s">
        <v>1372</v>
      </c>
      <c r="F1100" s="177" t="s">
        <v>58</v>
      </c>
      <c r="G1100" s="177" t="s">
        <v>58</v>
      </c>
      <c r="H1100" s="273" t="s">
        <v>1212</v>
      </c>
      <c r="I1100" s="177" t="s">
        <v>52</v>
      </c>
      <c r="J1100" s="261">
        <v>0</v>
      </c>
      <c r="K1100" s="177" t="s">
        <v>1369</v>
      </c>
      <c r="L1100" s="273"/>
      <c r="M1100" s="273"/>
      <c r="N1100" s="273"/>
      <c r="O1100" s="273"/>
      <c r="P1100" s="273"/>
      <c r="Q1100" s="273"/>
      <c r="R1100" s="273"/>
      <c r="S1100" s="273"/>
      <c r="T1100" s="273"/>
      <c r="U1100" s="273"/>
      <c r="V1100" s="273"/>
      <c r="W1100" s="273"/>
      <c r="X1100" s="273"/>
      <c r="Y1100" s="273"/>
      <c r="Z1100" s="273"/>
      <c r="AA1100" s="273"/>
      <c r="AB1100" s="273"/>
      <c r="AC1100" s="273"/>
      <c r="AD1100" s="273"/>
      <c r="AE1100" s="273"/>
      <c r="AF1100" s="273"/>
      <c r="AG1100" s="273"/>
      <c r="AH1100" s="273"/>
      <c r="AI1100" s="273"/>
    </row>
    <row r="1101" spans="1:35" ht="14.25" customHeight="1">
      <c r="A1101" s="273"/>
      <c r="B1101" s="273"/>
      <c r="C1101" s="273" t="s">
        <v>1033</v>
      </c>
      <c r="D1101" s="177" t="s">
        <v>1373</v>
      </c>
      <c r="E1101" s="240" t="s">
        <v>1320</v>
      </c>
      <c r="F1101" s="177" t="s">
        <v>58</v>
      </c>
      <c r="G1101" s="177" t="s">
        <v>58</v>
      </c>
      <c r="H1101" s="273" t="s">
        <v>1212</v>
      </c>
      <c r="I1101" s="177" t="s">
        <v>52</v>
      </c>
      <c r="J1101" s="261">
        <v>0</v>
      </c>
      <c r="K1101" s="177" t="s">
        <v>1369</v>
      </c>
      <c r="L1101" s="273"/>
      <c r="M1101" s="273"/>
      <c r="N1101" s="273"/>
      <c r="O1101" s="273"/>
      <c r="P1101" s="273"/>
      <c r="Q1101" s="273"/>
      <c r="R1101" s="273"/>
      <c r="S1101" s="273"/>
      <c r="T1101" s="273"/>
      <c r="U1101" s="273"/>
      <c r="V1101" s="273"/>
      <c r="W1101" s="273"/>
      <c r="X1101" s="273"/>
      <c r="Y1101" s="273"/>
      <c r="Z1101" s="273"/>
      <c r="AA1101" s="273"/>
      <c r="AB1101" s="273"/>
      <c r="AC1101" s="273"/>
      <c r="AD1101" s="273"/>
      <c r="AE1101" s="273"/>
      <c r="AF1101" s="273"/>
      <c r="AG1101" s="273"/>
      <c r="AH1101" s="273"/>
      <c r="AI1101" s="273"/>
    </row>
    <row r="1102" spans="1:35" ht="14.25" customHeight="1">
      <c r="A1102" s="273"/>
      <c r="B1102" s="273"/>
      <c r="C1102" s="273" t="s">
        <v>1033</v>
      </c>
      <c r="D1102" s="177" t="s">
        <v>1374</v>
      </c>
      <c r="E1102" s="243" t="s">
        <v>1322</v>
      </c>
      <c r="F1102" s="177" t="s">
        <v>58</v>
      </c>
      <c r="G1102" s="177" t="s">
        <v>58</v>
      </c>
      <c r="H1102" s="273" t="s">
        <v>1212</v>
      </c>
      <c r="I1102" s="177" t="s">
        <v>52</v>
      </c>
      <c r="J1102" s="261">
        <v>0</v>
      </c>
      <c r="K1102" s="177" t="s">
        <v>1369</v>
      </c>
      <c r="L1102" s="273"/>
      <c r="M1102" s="273"/>
      <c r="N1102" s="273"/>
      <c r="O1102" s="273"/>
      <c r="P1102" s="273"/>
      <c r="Q1102" s="273"/>
      <c r="R1102" s="273"/>
      <c r="S1102" s="273"/>
      <c r="T1102" s="273"/>
      <c r="U1102" s="273"/>
      <c r="V1102" s="273"/>
      <c r="W1102" s="273"/>
      <c r="X1102" s="273"/>
      <c r="Y1102" s="273"/>
      <c r="Z1102" s="273"/>
      <c r="AA1102" s="273"/>
      <c r="AB1102" s="273"/>
      <c r="AC1102" s="273"/>
      <c r="AD1102" s="273"/>
      <c r="AE1102" s="273"/>
      <c r="AF1102" s="273"/>
      <c r="AG1102" s="273"/>
      <c r="AH1102" s="273"/>
      <c r="AI1102" s="273"/>
    </row>
    <row r="1103" spans="1:35" ht="14.25" customHeight="1">
      <c r="A1103" s="273"/>
      <c r="B1103" s="273"/>
      <c r="C1103" s="273" t="s">
        <v>1033</v>
      </c>
      <c r="D1103" s="177" t="s">
        <v>1374</v>
      </c>
      <c r="E1103" s="240" t="s">
        <v>1375</v>
      </c>
      <c r="F1103" s="177" t="s">
        <v>58</v>
      </c>
      <c r="G1103" s="177" t="s">
        <v>58</v>
      </c>
      <c r="H1103" s="273" t="s">
        <v>1212</v>
      </c>
      <c r="I1103" s="177" t="s">
        <v>52</v>
      </c>
      <c r="J1103" s="261">
        <v>0</v>
      </c>
      <c r="K1103" s="177" t="s">
        <v>1369</v>
      </c>
      <c r="L1103" s="273"/>
      <c r="M1103" s="273"/>
      <c r="N1103" s="273"/>
      <c r="O1103" s="273"/>
      <c r="P1103" s="273"/>
      <c r="Q1103" s="273"/>
      <c r="R1103" s="273"/>
      <c r="S1103" s="273"/>
      <c r="T1103" s="273"/>
      <c r="U1103" s="273"/>
      <c r="V1103" s="273"/>
      <c r="W1103" s="273"/>
      <c r="X1103" s="273"/>
      <c r="Y1103" s="273"/>
      <c r="Z1103" s="273"/>
      <c r="AA1103" s="273"/>
      <c r="AB1103" s="273"/>
      <c r="AC1103" s="273"/>
      <c r="AD1103" s="273"/>
      <c r="AE1103" s="273"/>
      <c r="AF1103" s="273"/>
      <c r="AG1103" s="273"/>
      <c r="AH1103" s="273"/>
      <c r="AI1103" s="273"/>
    </row>
    <row r="1104" spans="1:35" ht="14.25" customHeight="1">
      <c r="A1104" s="273"/>
      <c r="B1104" s="273"/>
      <c r="C1104" s="273" t="s">
        <v>1033</v>
      </c>
      <c r="D1104" s="177" t="s">
        <v>1374</v>
      </c>
      <c r="E1104" s="243" t="s">
        <v>1326</v>
      </c>
      <c r="F1104" s="177" t="s">
        <v>58</v>
      </c>
      <c r="G1104" s="177" t="s">
        <v>58</v>
      </c>
      <c r="H1104" s="273" t="s">
        <v>1212</v>
      </c>
      <c r="I1104" s="177" t="s">
        <v>52</v>
      </c>
      <c r="J1104" s="261">
        <v>0</v>
      </c>
      <c r="K1104" s="177" t="s">
        <v>1369</v>
      </c>
      <c r="L1104" s="273"/>
      <c r="M1104" s="273"/>
      <c r="N1104" s="273"/>
      <c r="O1104" s="273"/>
      <c r="P1104" s="273"/>
      <c r="Q1104" s="273"/>
      <c r="R1104" s="273"/>
      <c r="S1104" s="273"/>
      <c r="T1104" s="273"/>
      <c r="U1104" s="273"/>
      <c r="V1104" s="273"/>
      <c r="W1104" s="273"/>
      <c r="X1104" s="273"/>
      <c r="Y1104" s="273"/>
      <c r="Z1104" s="273"/>
      <c r="AA1104" s="273"/>
      <c r="AB1104" s="273"/>
      <c r="AC1104" s="273"/>
      <c r="AD1104" s="273"/>
      <c r="AE1104" s="273"/>
      <c r="AF1104" s="273"/>
      <c r="AG1104" s="273"/>
      <c r="AH1104" s="273"/>
      <c r="AI1104" s="273"/>
    </row>
    <row r="1105" spans="1:35" ht="14.25" customHeight="1">
      <c r="A1105" s="273"/>
      <c r="B1105" s="273"/>
      <c r="C1105" s="273" t="s">
        <v>1033</v>
      </c>
      <c r="D1105" s="177" t="s">
        <v>1376</v>
      </c>
      <c r="E1105" s="240" t="s">
        <v>1327</v>
      </c>
      <c r="F1105" s="177" t="s">
        <v>58</v>
      </c>
      <c r="G1105" s="177" t="s">
        <v>58</v>
      </c>
      <c r="H1105" s="273" t="s">
        <v>1212</v>
      </c>
      <c r="I1105" s="177" t="s">
        <v>52</v>
      </c>
      <c r="J1105" s="261">
        <v>0</v>
      </c>
      <c r="K1105" s="177" t="s">
        <v>1369</v>
      </c>
      <c r="L1105" s="273"/>
      <c r="M1105" s="273"/>
      <c r="N1105" s="273"/>
      <c r="O1105" s="273"/>
      <c r="P1105" s="273"/>
      <c r="Q1105" s="273"/>
      <c r="R1105" s="273"/>
      <c r="S1105" s="273"/>
      <c r="T1105" s="273"/>
      <c r="U1105" s="273"/>
      <c r="V1105" s="273"/>
      <c r="W1105" s="273"/>
      <c r="X1105" s="273"/>
      <c r="Y1105" s="273"/>
      <c r="Z1105" s="273"/>
      <c r="AA1105" s="273"/>
      <c r="AB1105" s="273"/>
      <c r="AC1105" s="273"/>
      <c r="AD1105" s="273"/>
      <c r="AE1105" s="273"/>
      <c r="AF1105" s="273"/>
      <c r="AG1105" s="273"/>
      <c r="AH1105" s="273"/>
      <c r="AI1105" s="273"/>
    </row>
    <row r="1106" spans="1:35" ht="14.25" customHeight="1">
      <c r="A1106" s="273"/>
      <c r="B1106" s="273"/>
      <c r="C1106" s="273" t="s">
        <v>1033</v>
      </c>
      <c r="D1106" s="177" t="s">
        <v>1376</v>
      </c>
      <c r="E1106" s="265" t="s">
        <v>1329</v>
      </c>
      <c r="F1106" s="177" t="s">
        <v>58</v>
      </c>
      <c r="G1106" s="177" t="s">
        <v>58</v>
      </c>
      <c r="H1106" s="273" t="s">
        <v>1212</v>
      </c>
      <c r="I1106" s="177" t="s">
        <v>52</v>
      </c>
      <c r="J1106" s="261">
        <v>1746391.16</v>
      </c>
      <c r="K1106" s="177" t="s">
        <v>1369</v>
      </c>
      <c r="L1106" s="273"/>
      <c r="M1106" s="273"/>
      <c r="N1106" s="273"/>
      <c r="O1106" s="273"/>
      <c r="P1106" s="273"/>
      <c r="Q1106" s="273"/>
      <c r="R1106" s="273"/>
      <c r="S1106" s="273"/>
      <c r="T1106" s="273"/>
      <c r="U1106" s="273"/>
      <c r="V1106" s="273"/>
      <c r="W1106" s="273"/>
      <c r="X1106" s="273"/>
      <c r="Y1106" s="273"/>
      <c r="Z1106" s="273"/>
      <c r="AA1106" s="273"/>
      <c r="AB1106" s="273"/>
      <c r="AC1106" s="273"/>
      <c r="AD1106" s="273"/>
      <c r="AE1106" s="273"/>
      <c r="AF1106" s="273"/>
      <c r="AG1106" s="273"/>
      <c r="AH1106" s="273"/>
      <c r="AI1106" s="273"/>
    </row>
    <row r="1107" spans="1:35" ht="14.25" customHeight="1">
      <c r="A1107" s="273"/>
      <c r="B1107" s="273"/>
      <c r="C1107" s="273" t="s">
        <v>1033</v>
      </c>
      <c r="D1107" s="177" t="s">
        <v>1376</v>
      </c>
      <c r="E1107" s="267" t="s">
        <v>1406</v>
      </c>
      <c r="F1107" s="177" t="s">
        <v>58</v>
      </c>
      <c r="G1107" s="177" t="s">
        <v>58</v>
      </c>
      <c r="H1107" s="273" t="s">
        <v>1212</v>
      </c>
      <c r="I1107" s="177" t="s">
        <v>52</v>
      </c>
      <c r="J1107" s="261">
        <v>3164734.37</v>
      </c>
      <c r="K1107" s="177" t="s">
        <v>1369</v>
      </c>
      <c r="L1107" s="273"/>
      <c r="M1107" s="273"/>
      <c r="N1107" s="273"/>
      <c r="O1107" s="273"/>
      <c r="P1107" s="273"/>
      <c r="Q1107" s="273"/>
      <c r="R1107" s="273"/>
      <c r="S1107" s="273"/>
      <c r="T1107" s="273"/>
      <c r="U1107" s="273"/>
      <c r="V1107" s="273"/>
      <c r="W1107" s="273"/>
      <c r="X1107" s="273"/>
      <c r="Y1107" s="273"/>
      <c r="Z1107" s="273"/>
      <c r="AA1107" s="273"/>
      <c r="AB1107" s="273"/>
      <c r="AC1107" s="273"/>
      <c r="AD1107" s="273"/>
      <c r="AE1107" s="273"/>
      <c r="AF1107" s="273"/>
      <c r="AG1107" s="273"/>
      <c r="AH1107" s="273"/>
      <c r="AI1107" s="273"/>
    </row>
    <row r="1108" spans="1:35" ht="14.25" customHeight="1">
      <c r="A1108" s="273"/>
      <c r="B1108" s="273"/>
      <c r="C1108" s="273" t="s">
        <v>1033</v>
      </c>
      <c r="D1108" s="177" t="s">
        <v>1376</v>
      </c>
      <c r="E1108" s="265" t="s">
        <v>1407</v>
      </c>
      <c r="F1108" s="177" t="s">
        <v>58</v>
      </c>
      <c r="G1108" s="177" t="s">
        <v>58</v>
      </c>
      <c r="H1108" s="273" t="s">
        <v>1212</v>
      </c>
      <c r="I1108" s="177" t="s">
        <v>52</v>
      </c>
      <c r="J1108" s="261">
        <v>3153008.28</v>
      </c>
      <c r="K1108" s="177" t="s">
        <v>1369</v>
      </c>
      <c r="L1108" s="273"/>
      <c r="M1108" s="273"/>
      <c r="N1108" s="273"/>
      <c r="O1108" s="273"/>
      <c r="P1108" s="273"/>
      <c r="Q1108" s="273"/>
      <c r="R1108" s="273"/>
      <c r="S1108" s="273"/>
      <c r="T1108" s="273"/>
      <c r="U1108" s="273"/>
      <c r="V1108" s="273"/>
      <c r="W1108" s="273"/>
      <c r="X1108" s="273"/>
      <c r="Y1108" s="273"/>
      <c r="Z1108" s="273"/>
      <c r="AA1108" s="273"/>
      <c r="AB1108" s="273"/>
      <c r="AC1108" s="273"/>
      <c r="AD1108" s="273"/>
      <c r="AE1108" s="273"/>
      <c r="AF1108" s="273"/>
      <c r="AG1108" s="273"/>
      <c r="AH1108" s="273"/>
      <c r="AI1108" s="273"/>
    </row>
    <row r="1109" spans="1:35" ht="14.25" customHeight="1">
      <c r="A1109" s="273"/>
      <c r="B1109" s="273"/>
      <c r="C1109" s="273" t="s">
        <v>1033</v>
      </c>
      <c r="D1109" s="177" t="s">
        <v>1376</v>
      </c>
      <c r="E1109" s="240" t="s">
        <v>1324</v>
      </c>
      <c r="F1109" s="177" t="s">
        <v>58</v>
      </c>
      <c r="G1109" s="177" t="s">
        <v>58</v>
      </c>
      <c r="H1109" s="273" t="s">
        <v>1212</v>
      </c>
      <c r="I1109" s="177" t="s">
        <v>52</v>
      </c>
      <c r="J1109" s="261">
        <v>0</v>
      </c>
      <c r="K1109" s="177" t="s">
        <v>1369</v>
      </c>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s="273"/>
      <c r="AG1109" s="273"/>
      <c r="AH1109" s="273"/>
      <c r="AI1109" s="273"/>
    </row>
    <row r="1110" spans="1:35" ht="14.25" customHeight="1">
      <c r="A1110" s="273"/>
      <c r="B1110" s="273"/>
      <c r="C1110" s="273" t="s">
        <v>1033</v>
      </c>
      <c r="D1110" s="177" t="s">
        <v>1376</v>
      </c>
      <c r="E1110" s="243" t="s">
        <v>1333</v>
      </c>
      <c r="F1110" s="177" t="s">
        <v>58</v>
      </c>
      <c r="G1110" s="177" t="s">
        <v>58</v>
      </c>
      <c r="H1110" s="273" t="s">
        <v>1212</v>
      </c>
      <c r="I1110" s="177" t="s">
        <v>52</v>
      </c>
      <c r="J1110" s="261">
        <v>0</v>
      </c>
      <c r="K1110" s="177" t="s">
        <v>1369</v>
      </c>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s="273"/>
      <c r="AG1110" s="273"/>
      <c r="AH1110" s="273"/>
      <c r="AI1110" s="273"/>
    </row>
    <row r="1111" spans="1:35" ht="14.25" customHeight="1">
      <c r="A1111" s="273"/>
      <c r="B1111" s="273"/>
      <c r="C1111" s="273" t="s">
        <v>1033</v>
      </c>
      <c r="D1111" s="177" t="s">
        <v>1376</v>
      </c>
      <c r="E1111" s="240" t="s">
        <v>1336</v>
      </c>
      <c r="F1111" s="177" t="s">
        <v>58</v>
      </c>
      <c r="G1111" s="177" t="s">
        <v>58</v>
      </c>
      <c r="H1111" s="273" t="s">
        <v>1212</v>
      </c>
      <c r="I1111" s="177" t="s">
        <v>52</v>
      </c>
      <c r="J1111" s="261">
        <v>11726.08</v>
      </c>
      <c r="K1111" s="177" t="s">
        <v>1369</v>
      </c>
      <c r="L1111" s="273"/>
      <c r="M1111" s="273"/>
      <c r="N1111" s="273"/>
      <c r="O1111" s="273"/>
      <c r="P1111" s="273"/>
      <c r="Q1111" s="273"/>
      <c r="R1111" s="273"/>
      <c r="S1111" s="273"/>
      <c r="T1111" s="273"/>
      <c r="U1111" s="273"/>
      <c r="V1111" s="273"/>
      <c r="W1111" s="273"/>
      <c r="X1111" s="273"/>
      <c r="Y1111" s="273"/>
      <c r="Z1111" s="273"/>
      <c r="AA1111" s="273"/>
      <c r="AB1111" s="273"/>
      <c r="AC1111" s="273"/>
      <c r="AD1111" s="273"/>
      <c r="AE1111" s="273"/>
      <c r="AF1111" s="273"/>
      <c r="AG1111" s="273"/>
      <c r="AH1111" s="273"/>
      <c r="AI1111" s="273"/>
    </row>
    <row r="1112" spans="1:35" ht="14.25" customHeight="1">
      <c r="A1112" s="273"/>
      <c r="B1112" s="273"/>
      <c r="C1112" s="273" t="s">
        <v>1033</v>
      </c>
      <c r="D1112" s="273" t="s">
        <v>1383</v>
      </c>
      <c r="E1112" s="243" t="s">
        <v>1337</v>
      </c>
      <c r="F1112" s="177" t="s">
        <v>58</v>
      </c>
      <c r="G1112" s="177" t="s">
        <v>58</v>
      </c>
      <c r="H1112" s="273" t="s">
        <v>1212</v>
      </c>
      <c r="I1112" s="177" t="s">
        <v>52</v>
      </c>
      <c r="J1112" s="261">
        <v>0</v>
      </c>
      <c r="K1112" s="177" t="s">
        <v>1369</v>
      </c>
      <c r="L1112" s="273"/>
      <c r="M1112" s="273"/>
      <c r="N1112" s="273"/>
      <c r="O1112" s="273"/>
      <c r="P1112" s="273"/>
      <c r="Q1112" s="273"/>
      <c r="R1112" s="273"/>
      <c r="S1112" s="273"/>
      <c r="T1112" s="273"/>
      <c r="U1112" s="273"/>
      <c r="V1112" s="273"/>
      <c r="W1112" s="273"/>
      <c r="X1112" s="273"/>
      <c r="Y1112" s="273"/>
      <c r="Z1112" s="273"/>
      <c r="AA1112" s="273"/>
      <c r="AB1112" s="273"/>
      <c r="AC1112" s="273"/>
      <c r="AD1112" s="273"/>
      <c r="AE1112" s="273"/>
      <c r="AF1112" s="273"/>
      <c r="AG1112" s="273"/>
      <c r="AH1112" s="273"/>
      <c r="AI1112" s="273"/>
    </row>
    <row r="1113" spans="1:35" ht="14.25" customHeight="1">
      <c r="A1113" s="273"/>
      <c r="B1113" s="273"/>
      <c r="C1113" s="273" t="s">
        <v>1033</v>
      </c>
      <c r="D1113" s="273" t="s">
        <v>1383</v>
      </c>
      <c r="E1113" s="240" t="s">
        <v>1340</v>
      </c>
      <c r="F1113" s="177" t="s">
        <v>58</v>
      </c>
      <c r="G1113" s="177" t="s">
        <v>58</v>
      </c>
      <c r="H1113" s="273" t="s">
        <v>1212</v>
      </c>
      <c r="I1113" s="177" t="s">
        <v>52</v>
      </c>
      <c r="J1113" s="261">
        <v>0</v>
      </c>
      <c r="K1113" s="177" t="s">
        <v>1369</v>
      </c>
      <c r="L1113" s="273"/>
      <c r="M1113" s="273"/>
      <c r="N1113" s="273"/>
      <c r="O1113" s="273"/>
      <c r="P1113" s="273"/>
      <c r="Q1113" s="273"/>
      <c r="R1113" s="273"/>
      <c r="S1113" s="273"/>
      <c r="T1113" s="273"/>
      <c r="U1113" s="273"/>
      <c r="V1113" s="273"/>
      <c r="W1113" s="273"/>
      <c r="X1113" s="273"/>
      <c r="Y1113" s="273"/>
      <c r="Z1113" s="273"/>
      <c r="AA1113" s="273"/>
      <c r="AB1113" s="273"/>
      <c r="AC1113" s="273"/>
      <c r="AD1113" s="273"/>
      <c r="AE1113" s="273"/>
      <c r="AF1113" s="273"/>
      <c r="AG1113" s="273"/>
      <c r="AH1113" s="273"/>
      <c r="AI1113" s="273"/>
    </row>
    <row r="1114" spans="1:35" ht="14.25" customHeight="1">
      <c r="A1114" s="273"/>
      <c r="B1114" s="273"/>
      <c r="C1114" s="273" t="s">
        <v>1421</v>
      </c>
      <c r="D1114" s="273" t="s">
        <v>1367</v>
      </c>
      <c r="E1114" s="265" t="s">
        <v>1396</v>
      </c>
      <c r="F1114" s="177" t="s">
        <v>58</v>
      </c>
      <c r="G1114" s="177" t="s">
        <v>58</v>
      </c>
      <c r="H1114" s="273" t="s">
        <v>1216</v>
      </c>
      <c r="I1114" s="177" t="s">
        <v>52</v>
      </c>
      <c r="J1114" s="261">
        <v>17276482</v>
      </c>
      <c r="K1114" s="177" t="s">
        <v>1369</v>
      </c>
      <c r="L1114" s="273"/>
      <c r="M1114" s="273"/>
      <c r="N1114" s="273"/>
      <c r="O1114" s="273"/>
      <c r="P1114" s="273"/>
      <c r="Q1114" s="273"/>
      <c r="R1114" s="273"/>
      <c r="S1114" s="273"/>
      <c r="T1114" s="273"/>
      <c r="U1114" s="273"/>
      <c r="V1114" s="273"/>
      <c r="W1114" s="273"/>
      <c r="X1114" s="273"/>
      <c r="Y1114" s="273"/>
      <c r="Z1114" s="273"/>
      <c r="AA1114" s="273"/>
      <c r="AB1114" s="273"/>
      <c r="AC1114" s="273"/>
      <c r="AD1114" s="273"/>
      <c r="AE1114" s="273"/>
      <c r="AF1114" s="273"/>
      <c r="AG1114" s="273"/>
      <c r="AH1114" s="273"/>
      <c r="AI1114" s="273"/>
    </row>
    <row r="1115" spans="1:35" ht="14.25" customHeight="1">
      <c r="A1115" s="273"/>
      <c r="B1115" s="273"/>
      <c r="C1115" s="273" t="s">
        <v>1421</v>
      </c>
      <c r="D1115" s="273" t="s">
        <v>1367</v>
      </c>
      <c r="E1115" s="267" t="s">
        <v>1302</v>
      </c>
      <c r="F1115" s="177" t="s">
        <v>58</v>
      </c>
      <c r="G1115" s="177" t="s">
        <v>58</v>
      </c>
      <c r="H1115" s="273" t="s">
        <v>1216</v>
      </c>
      <c r="I1115" s="177" t="s">
        <v>52</v>
      </c>
      <c r="J1115" s="261">
        <v>6743972.7599999998</v>
      </c>
      <c r="K1115" s="177" t="s">
        <v>1369</v>
      </c>
      <c r="L1115" s="273"/>
      <c r="M1115" s="273"/>
      <c r="N1115" s="273"/>
      <c r="O1115" s="273"/>
      <c r="P1115" s="273"/>
      <c r="Q1115" s="273"/>
      <c r="R1115" s="273"/>
      <c r="S1115" s="273"/>
      <c r="T1115" s="273"/>
      <c r="U1115" s="273"/>
      <c r="V1115" s="273"/>
      <c r="W1115" s="273"/>
      <c r="X1115" s="273"/>
      <c r="Y1115" s="273"/>
      <c r="Z1115" s="273"/>
      <c r="AA1115" s="273"/>
      <c r="AB1115" s="273"/>
      <c r="AC1115" s="273"/>
      <c r="AD1115" s="273"/>
      <c r="AE1115" s="273"/>
      <c r="AF1115" s="273"/>
      <c r="AG1115" s="273"/>
      <c r="AH1115" s="273"/>
      <c r="AI1115" s="273"/>
    </row>
    <row r="1116" spans="1:35" ht="14.25" customHeight="1">
      <c r="A1116" s="273"/>
      <c r="B1116" s="273"/>
      <c r="C1116" s="273" t="s">
        <v>1421</v>
      </c>
      <c r="D1116" s="273" t="s">
        <v>1367</v>
      </c>
      <c r="E1116" s="273" t="s">
        <v>1413</v>
      </c>
      <c r="F1116" s="177" t="s">
        <v>58</v>
      </c>
      <c r="G1116" s="177" t="s">
        <v>58</v>
      </c>
      <c r="H1116" s="273" t="s">
        <v>1216</v>
      </c>
      <c r="I1116" s="177" t="s">
        <v>52</v>
      </c>
      <c r="J1116" s="261">
        <v>0</v>
      </c>
      <c r="K1116" s="177" t="s">
        <v>1369</v>
      </c>
      <c r="L1116" s="273"/>
      <c r="M1116" s="273"/>
      <c r="N1116" s="273"/>
      <c r="O1116" s="273"/>
      <c r="P1116" s="273"/>
      <c r="Q1116" s="273"/>
      <c r="R1116" s="273"/>
      <c r="S1116" s="273"/>
      <c r="T1116" s="273"/>
      <c r="U1116" s="273"/>
      <c r="V1116" s="273"/>
      <c r="W1116" s="273"/>
      <c r="X1116" s="273"/>
      <c r="Y1116" s="273"/>
      <c r="Z1116" s="273"/>
      <c r="AA1116" s="273"/>
      <c r="AB1116" s="273"/>
      <c r="AC1116" s="273"/>
      <c r="AD1116" s="273"/>
      <c r="AE1116" s="273"/>
      <c r="AF1116" s="273"/>
      <c r="AG1116" s="273"/>
      <c r="AH1116" s="273"/>
      <c r="AI1116" s="273"/>
    </row>
    <row r="1117" spans="1:35" ht="15.95">
      <c r="C1117" s="273" t="s">
        <v>1421</v>
      </c>
      <c r="D1117" s="273" t="s">
        <v>1367</v>
      </c>
      <c r="E1117" s="240" t="s">
        <v>1307</v>
      </c>
      <c r="F1117" s="177" t="s">
        <v>58</v>
      </c>
      <c r="G1117" s="177" t="s">
        <v>58</v>
      </c>
      <c r="H1117" s="273" t="s">
        <v>1216</v>
      </c>
      <c r="I1117" s="177" t="s">
        <v>52</v>
      </c>
      <c r="J1117" s="261">
        <v>0</v>
      </c>
      <c r="K1117" s="177" t="s">
        <v>1369</v>
      </c>
    </row>
    <row r="1118" spans="1:35" ht="14.25" customHeight="1">
      <c r="A1118" s="273"/>
      <c r="B1118" s="273"/>
      <c r="C1118" s="273" t="s">
        <v>1421</v>
      </c>
      <c r="D1118" s="273" t="s">
        <v>1367</v>
      </c>
      <c r="E1118" s="273" t="s">
        <v>1414</v>
      </c>
      <c r="F1118" s="177" t="s">
        <v>58</v>
      </c>
      <c r="G1118" s="177" t="s">
        <v>58</v>
      </c>
      <c r="H1118" s="273" t="s">
        <v>1216</v>
      </c>
      <c r="I1118" s="177" t="s">
        <v>52</v>
      </c>
      <c r="J1118" s="261">
        <v>0</v>
      </c>
      <c r="K1118" s="177" t="s">
        <v>1369</v>
      </c>
      <c r="L1118" s="273"/>
      <c r="M1118" s="273"/>
      <c r="N1118" s="273"/>
      <c r="O1118" s="273"/>
      <c r="P1118" s="273"/>
      <c r="Q1118" s="273"/>
      <c r="R1118" s="273"/>
      <c r="S1118" s="273"/>
      <c r="T1118" s="273"/>
      <c r="U1118" s="273"/>
      <c r="V1118" s="273"/>
      <c r="W1118" s="273"/>
      <c r="X1118" s="273"/>
      <c r="Y1118" s="273"/>
      <c r="Z1118" s="273"/>
      <c r="AA1118" s="273"/>
      <c r="AB1118" s="273"/>
      <c r="AC1118" s="273"/>
      <c r="AD1118" s="273"/>
      <c r="AE1118" s="273"/>
      <c r="AF1118" s="273"/>
      <c r="AG1118" s="273"/>
      <c r="AH1118" s="273"/>
      <c r="AI1118" s="273"/>
    </row>
    <row r="1119" spans="1:35" ht="14.25" customHeight="1">
      <c r="A1119" s="273"/>
      <c r="B1119" s="273"/>
      <c r="C1119" s="273" t="s">
        <v>1421</v>
      </c>
      <c r="D1119" s="273" t="s">
        <v>1367</v>
      </c>
      <c r="E1119" s="240" t="s">
        <v>1313</v>
      </c>
      <c r="F1119" s="177" t="s">
        <v>58</v>
      </c>
      <c r="G1119" s="177" t="s">
        <v>58</v>
      </c>
      <c r="H1119" s="273" t="s">
        <v>1216</v>
      </c>
      <c r="I1119" s="177" t="s">
        <v>52</v>
      </c>
      <c r="J1119" s="261">
        <v>0</v>
      </c>
      <c r="K1119" s="177" t="s">
        <v>1369</v>
      </c>
      <c r="L1119" s="273"/>
      <c r="M1119" s="273"/>
      <c r="N1119" s="273"/>
      <c r="O1119" s="273"/>
      <c r="P1119" s="273"/>
      <c r="Q1119" s="273"/>
      <c r="R1119" s="273"/>
      <c r="S1119" s="273"/>
      <c r="T1119" s="273"/>
      <c r="U1119" s="273"/>
      <c r="V1119" s="273"/>
      <c r="W1119" s="273"/>
      <c r="X1119" s="273"/>
      <c r="Y1119" s="273"/>
      <c r="Z1119" s="273"/>
      <c r="AA1119" s="273"/>
      <c r="AB1119" s="273"/>
      <c r="AC1119" s="273"/>
      <c r="AD1119" s="273"/>
      <c r="AE1119" s="273"/>
      <c r="AF1119" s="273"/>
      <c r="AG1119" s="273"/>
      <c r="AH1119" s="273"/>
      <c r="AI1119" s="273"/>
    </row>
    <row r="1120" spans="1:35" ht="14.25" customHeight="1">
      <c r="A1120" s="273"/>
      <c r="B1120" s="273"/>
      <c r="C1120" s="273" t="s">
        <v>1421</v>
      </c>
      <c r="D1120" s="273" t="s">
        <v>1367</v>
      </c>
      <c r="E1120" s="243" t="s">
        <v>1311</v>
      </c>
      <c r="F1120" s="177" t="s">
        <v>58</v>
      </c>
      <c r="G1120" s="177" t="s">
        <v>58</v>
      </c>
      <c r="H1120" s="273" t="s">
        <v>1216</v>
      </c>
      <c r="I1120" s="177" t="s">
        <v>52</v>
      </c>
      <c r="J1120" s="261">
        <v>0</v>
      </c>
      <c r="K1120" s="177" t="s">
        <v>1369</v>
      </c>
      <c r="L1120" s="273"/>
      <c r="M1120" s="273"/>
      <c r="N1120" s="273"/>
      <c r="O1120" s="273"/>
      <c r="P1120" s="273"/>
      <c r="Q1120" s="273"/>
      <c r="R1120" s="273"/>
      <c r="S1120" s="273"/>
      <c r="T1120" s="273"/>
      <c r="U1120" s="273"/>
      <c r="V1120" s="273"/>
      <c r="W1120" s="273"/>
      <c r="X1120" s="273"/>
      <c r="Y1120" s="273"/>
      <c r="Z1120" s="273"/>
      <c r="AA1120" s="273"/>
      <c r="AB1120" s="273"/>
      <c r="AC1120" s="273"/>
      <c r="AD1120" s="273"/>
      <c r="AE1120" s="273"/>
      <c r="AF1120" s="273"/>
      <c r="AG1120" s="273"/>
      <c r="AH1120" s="273"/>
      <c r="AI1120" s="273"/>
    </row>
    <row r="1121" spans="1:35" ht="14.25" customHeight="1">
      <c r="A1121" s="273"/>
      <c r="B1121" s="273"/>
      <c r="C1121" s="273" t="s">
        <v>1421</v>
      </c>
      <c r="D1121" s="273" t="s">
        <v>1367</v>
      </c>
      <c r="E1121" s="273" t="s">
        <v>1415</v>
      </c>
      <c r="F1121" s="177" t="s">
        <v>58</v>
      </c>
      <c r="G1121" s="177" t="s">
        <v>58</v>
      </c>
      <c r="H1121" s="273" t="s">
        <v>1216</v>
      </c>
      <c r="I1121" s="177" t="s">
        <v>52</v>
      </c>
      <c r="J1121" s="261">
        <v>57321777.759999998</v>
      </c>
      <c r="K1121" s="177" t="s">
        <v>1369</v>
      </c>
      <c r="L1121" s="273"/>
      <c r="M1121" s="273"/>
      <c r="N1121" s="273"/>
      <c r="O1121" s="273"/>
      <c r="P1121" s="273"/>
      <c r="Q1121" s="273"/>
      <c r="R1121" s="273"/>
      <c r="S1121" s="273"/>
      <c r="T1121" s="273"/>
      <c r="U1121" s="273"/>
      <c r="V1121" s="273"/>
      <c r="W1121" s="273"/>
      <c r="X1121" s="273"/>
      <c r="Y1121" s="273"/>
      <c r="Z1121" s="273"/>
      <c r="AA1121" s="273"/>
      <c r="AB1121" s="273"/>
      <c r="AC1121" s="273"/>
      <c r="AD1121" s="273"/>
      <c r="AE1121" s="273"/>
      <c r="AF1121" s="273"/>
      <c r="AG1121" s="273"/>
      <c r="AH1121" s="273"/>
      <c r="AI1121" s="273"/>
    </row>
    <row r="1122" spans="1:35" ht="14.25" customHeight="1">
      <c r="A1122" s="273"/>
      <c r="B1122" s="273"/>
      <c r="C1122" s="273" t="s">
        <v>1421</v>
      </c>
      <c r="D1122" s="273" t="s">
        <v>1371</v>
      </c>
      <c r="E1122" s="273" t="s">
        <v>1416</v>
      </c>
      <c r="F1122" s="177" t="s">
        <v>58</v>
      </c>
      <c r="G1122" s="177" t="s">
        <v>58</v>
      </c>
      <c r="H1122" s="273" t="s">
        <v>1216</v>
      </c>
      <c r="I1122" s="177" t="s">
        <v>52</v>
      </c>
      <c r="J1122" s="261">
        <v>0</v>
      </c>
      <c r="K1122" s="177" t="s">
        <v>1369</v>
      </c>
      <c r="L1122" s="273"/>
      <c r="M1122" s="273"/>
      <c r="N1122" s="273"/>
      <c r="O1122" s="273"/>
      <c r="P1122" s="273"/>
      <c r="Q1122" s="273"/>
      <c r="R1122" s="273"/>
      <c r="S1122" s="273"/>
      <c r="T1122" s="273"/>
      <c r="U1122" s="273"/>
      <c r="V1122" s="273"/>
      <c r="W1122" s="273"/>
      <c r="X1122" s="273"/>
      <c r="Y1122" s="273"/>
      <c r="Z1122" s="273"/>
      <c r="AA1122" s="273"/>
      <c r="AB1122" s="273"/>
      <c r="AC1122" s="273"/>
      <c r="AD1122" s="273"/>
      <c r="AE1122" s="273"/>
      <c r="AF1122" s="273"/>
      <c r="AG1122" s="273"/>
      <c r="AH1122" s="273"/>
      <c r="AI1122" s="273"/>
    </row>
    <row r="1123" spans="1:35" ht="14.25" customHeight="1">
      <c r="A1123" s="273"/>
      <c r="B1123" s="273"/>
      <c r="C1123" s="273" t="s">
        <v>1421</v>
      </c>
      <c r="D1123" s="273" t="s">
        <v>1371</v>
      </c>
      <c r="E1123" s="273" t="s">
        <v>1417</v>
      </c>
      <c r="F1123" s="177" t="s">
        <v>58</v>
      </c>
      <c r="G1123" s="177" t="s">
        <v>58</v>
      </c>
      <c r="H1123" s="273" t="s">
        <v>1216</v>
      </c>
      <c r="I1123" s="177" t="s">
        <v>52</v>
      </c>
      <c r="J1123" s="261">
        <v>0</v>
      </c>
      <c r="K1123" s="177" t="s">
        <v>1369</v>
      </c>
      <c r="L1123" s="273"/>
      <c r="M1123" s="273"/>
      <c r="N1123" s="273"/>
      <c r="O1123" s="273"/>
      <c r="P1123" s="273"/>
      <c r="Q1123" s="273"/>
      <c r="R1123" s="273"/>
      <c r="S1123" s="273"/>
      <c r="T1123" s="273"/>
      <c r="U1123" s="273"/>
      <c r="V1123" s="273"/>
      <c r="W1123" s="273"/>
      <c r="X1123" s="273"/>
      <c r="Y1123" s="273"/>
      <c r="Z1123" s="273"/>
      <c r="AA1123" s="273"/>
      <c r="AB1123" s="273"/>
      <c r="AC1123" s="273"/>
      <c r="AD1123" s="273"/>
      <c r="AE1123" s="273"/>
      <c r="AF1123" s="273"/>
      <c r="AG1123" s="273"/>
      <c r="AH1123" s="273"/>
      <c r="AI1123" s="273"/>
    </row>
    <row r="1124" spans="1:35" ht="14.25" customHeight="1">
      <c r="A1124" s="273"/>
      <c r="B1124" s="273"/>
      <c r="C1124" s="273" t="s">
        <v>1421</v>
      </c>
      <c r="D1124" s="273" t="s">
        <v>1371</v>
      </c>
      <c r="E1124" s="243" t="s">
        <v>1372</v>
      </c>
      <c r="F1124" s="177" t="s">
        <v>58</v>
      </c>
      <c r="G1124" s="177" t="s">
        <v>58</v>
      </c>
      <c r="H1124" s="273" t="s">
        <v>1216</v>
      </c>
      <c r="I1124" s="177" t="s">
        <v>52</v>
      </c>
      <c r="J1124" s="261">
        <v>0</v>
      </c>
      <c r="K1124" s="177" t="s">
        <v>1369</v>
      </c>
      <c r="L1124" s="273"/>
      <c r="M1124" s="273"/>
      <c r="N1124" s="273"/>
      <c r="O1124" s="273"/>
      <c r="P1124" s="273"/>
      <c r="Q1124" s="273"/>
      <c r="R1124" s="273"/>
      <c r="S1124" s="273"/>
      <c r="T1124" s="273"/>
      <c r="U1124" s="273"/>
      <c r="V1124" s="273"/>
      <c r="W1124" s="273"/>
      <c r="X1124" s="273"/>
      <c r="Y1124" s="273"/>
      <c r="Z1124" s="273"/>
      <c r="AA1124" s="273"/>
      <c r="AB1124" s="273"/>
      <c r="AC1124" s="273"/>
      <c r="AD1124" s="273"/>
      <c r="AE1124" s="273"/>
      <c r="AF1124" s="273"/>
      <c r="AG1124" s="273"/>
      <c r="AH1124" s="273"/>
      <c r="AI1124" s="273"/>
    </row>
    <row r="1125" spans="1:35" ht="14.25" customHeight="1">
      <c r="A1125" s="273"/>
      <c r="B1125" s="273"/>
      <c r="C1125" s="273" t="s">
        <v>1421</v>
      </c>
      <c r="D1125" s="177" t="s">
        <v>1373</v>
      </c>
      <c r="E1125" s="240" t="s">
        <v>1320</v>
      </c>
      <c r="F1125" s="177" t="s">
        <v>58</v>
      </c>
      <c r="G1125" s="177" t="s">
        <v>58</v>
      </c>
      <c r="H1125" s="273" t="s">
        <v>1216</v>
      </c>
      <c r="I1125" s="177" t="s">
        <v>52</v>
      </c>
      <c r="J1125" s="261">
        <v>0</v>
      </c>
      <c r="K1125" s="177" t="s">
        <v>1369</v>
      </c>
      <c r="L1125" s="273"/>
      <c r="M1125" s="273"/>
      <c r="N1125" s="273"/>
      <c r="O1125" s="273"/>
      <c r="P1125" s="273"/>
      <c r="Q1125" s="273"/>
      <c r="R1125" s="273"/>
      <c r="S1125" s="273"/>
      <c r="T1125" s="273"/>
      <c r="U1125" s="273"/>
      <c r="V1125" s="273"/>
      <c r="W1125" s="273"/>
      <c r="X1125" s="273"/>
      <c r="Y1125" s="273"/>
      <c r="Z1125" s="273"/>
      <c r="AA1125" s="273"/>
      <c r="AB1125" s="273"/>
      <c r="AC1125" s="273"/>
      <c r="AD1125" s="273"/>
      <c r="AE1125" s="273"/>
      <c r="AF1125" s="273"/>
      <c r="AG1125" s="273"/>
      <c r="AH1125" s="273"/>
      <c r="AI1125" s="273"/>
    </row>
    <row r="1126" spans="1:35" ht="14.25" customHeight="1">
      <c r="A1126" s="273"/>
      <c r="B1126" s="273"/>
      <c r="C1126" s="273" t="s">
        <v>1421</v>
      </c>
      <c r="D1126" s="177" t="s">
        <v>1374</v>
      </c>
      <c r="E1126" s="243" t="s">
        <v>1322</v>
      </c>
      <c r="F1126" s="177" t="s">
        <v>58</v>
      </c>
      <c r="G1126" s="177" t="s">
        <v>58</v>
      </c>
      <c r="H1126" s="273" t="s">
        <v>1216</v>
      </c>
      <c r="I1126" s="177" t="s">
        <v>52</v>
      </c>
      <c r="J1126" s="261">
        <v>0</v>
      </c>
      <c r="K1126" s="177" t="s">
        <v>1369</v>
      </c>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273"/>
      <c r="AF1126" s="273"/>
      <c r="AG1126" s="273"/>
      <c r="AH1126" s="273"/>
      <c r="AI1126" s="273"/>
    </row>
    <row r="1127" spans="1:35" ht="14.25" customHeight="1">
      <c r="A1127" s="273"/>
      <c r="B1127" s="273"/>
      <c r="C1127" s="273" t="s">
        <v>1421</v>
      </c>
      <c r="D1127" s="177" t="s">
        <v>1374</v>
      </c>
      <c r="E1127" s="240" t="s">
        <v>1375</v>
      </c>
      <c r="F1127" s="177" t="s">
        <v>58</v>
      </c>
      <c r="G1127" s="177" t="s">
        <v>58</v>
      </c>
      <c r="H1127" s="273" t="s">
        <v>1216</v>
      </c>
      <c r="I1127" s="177" t="s">
        <v>52</v>
      </c>
      <c r="J1127" s="261">
        <v>0</v>
      </c>
      <c r="K1127" s="177" t="s">
        <v>1369</v>
      </c>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273"/>
      <c r="AF1127" s="273"/>
      <c r="AG1127" s="273"/>
      <c r="AH1127" s="273"/>
      <c r="AI1127" s="273"/>
    </row>
    <row r="1128" spans="1:35" ht="14.25" customHeight="1">
      <c r="A1128" s="273"/>
      <c r="B1128" s="273"/>
      <c r="C1128" s="273" t="s">
        <v>1421</v>
      </c>
      <c r="D1128" s="177" t="s">
        <v>1374</v>
      </c>
      <c r="E1128" s="243" t="s">
        <v>1326</v>
      </c>
      <c r="F1128" s="177" t="s">
        <v>58</v>
      </c>
      <c r="G1128" s="177" t="s">
        <v>58</v>
      </c>
      <c r="H1128" s="273" t="s">
        <v>1216</v>
      </c>
      <c r="I1128" s="177" t="s">
        <v>52</v>
      </c>
      <c r="J1128" s="261">
        <v>0</v>
      </c>
      <c r="K1128" s="177" t="s">
        <v>1369</v>
      </c>
      <c r="L1128" s="273"/>
      <c r="M1128" s="273"/>
      <c r="N1128" s="273"/>
      <c r="O1128" s="273"/>
      <c r="P1128" s="273"/>
      <c r="Q1128" s="273"/>
      <c r="R1128" s="273"/>
      <c r="S1128" s="273"/>
      <c r="T1128" s="273"/>
      <c r="U1128" s="273"/>
      <c r="V1128" s="273"/>
      <c r="W1128" s="273"/>
      <c r="X1128" s="273"/>
      <c r="Y1128" s="273"/>
      <c r="Z1128" s="273"/>
      <c r="AA1128" s="273"/>
      <c r="AB1128" s="273"/>
      <c r="AC1128" s="273"/>
      <c r="AD1128" s="273"/>
      <c r="AE1128" s="273"/>
      <c r="AF1128" s="273"/>
      <c r="AG1128" s="273"/>
      <c r="AH1128" s="273"/>
      <c r="AI1128" s="273"/>
    </row>
    <row r="1129" spans="1:35" ht="14.25" customHeight="1">
      <c r="A1129" s="273"/>
      <c r="B1129" s="273"/>
      <c r="C1129" s="273" t="s">
        <v>1421</v>
      </c>
      <c r="D1129" s="177" t="s">
        <v>1376</v>
      </c>
      <c r="E1129" s="240" t="s">
        <v>1327</v>
      </c>
      <c r="F1129" s="177" t="s">
        <v>58</v>
      </c>
      <c r="G1129" s="177" t="s">
        <v>58</v>
      </c>
      <c r="H1129" s="273" t="s">
        <v>1216</v>
      </c>
      <c r="I1129" s="177" t="s">
        <v>52</v>
      </c>
      <c r="J1129" s="261">
        <v>0</v>
      </c>
      <c r="K1129" s="177" t="s">
        <v>1369</v>
      </c>
      <c r="L1129" s="273"/>
      <c r="M1129" s="273"/>
      <c r="N1129" s="273"/>
      <c r="O1129" s="273"/>
      <c r="P1129" s="273"/>
      <c r="Q1129" s="273"/>
      <c r="R1129" s="273"/>
      <c r="S1129" s="273"/>
      <c r="T1129" s="273"/>
      <c r="U1129" s="273"/>
      <c r="V1129" s="273"/>
      <c r="W1129" s="273"/>
      <c r="X1129" s="273"/>
      <c r="Y1129" s="273"/>
      <c r="Z1129" s="273"/>
      <c r="AA1129" s="273"/>
      <c r="AB1129" s="273"/>
      <c r="AC1129" s="273"/>
      <c r="AD1129" s="273"/>
      <c r="AE1129" s="273"/>
      <c r="AF1129" s="273"/>
      <c r="AG1129" s="273"/>
      <c r="AH1129" s="273"/>
      <c r="AI1129" s="273"/>
    </row>
    <row r="1130" spans="1:35" ht="14.25" customHeight="1">
      <c r="A1130" s="273"/>
      <c r="B1130" s="273"/>
      <c r="C1130" s="273" t="s">
        <v>1421</v>
      </c>
      <c r="D1130" s="177" t="s">
        <v>1376</v>
      </c>
      <c r="E1130" s="265" t="s">
        <v>1329</v>
      </c>
      <c r="F1130" s="177" t="s">
        <v>58</v>
      </c>
      <c r="G1130" s="177" t="s">
        <v>58</v>
      </c>
      <c r="H1130" s="273" t="s">
        <v>1216</v>
      </c>
      <c r="I1130" s="177" t="s">
        <v>52</v>
      </c>
      <c r="J1130" s="261">
        <v>353141</v>
      </c>
      <c r="K1130" s="177" t="s">
        <v>1369</v>
      </c>
      <c r="L1130" s="273"/>
      <c r="M1130" s="273"/>
      <c r="N1130" s="273"/>
      <c r="O1130" s="273"/>
      <c r="P1130" s="273"/>
      <c r="Q1130" s="273"/>
      <c r="R1130" s="273"/>
      <c r="S1130" s="273"/>
      <c r="T1130" s="273"/>
      <c r="U1130" s="273"/>
      <c r="V1130" s="273"/>
      <c r="W1130" s="273"/>
      <c r="X1130" s="273"/>
      <c r="Y1130" s="273"/>
      <c r="Z1130" s="273"/>
      <c r="AA1130" s="273"/>
      <c r="AB1130" s="273"/>
      <c r="AC1130" s="273"/>
      <c r="AD1130" s="273"/>
      <c r="AE1130" s="273"/>
      <c r="AF1130" s="273"/>
      <c r="AG1130" s="273"/>
      <c r="AH1130" s="273"/>
      <c r="AI1130" s="273"/>
    </row>
    <row r="1131" spans="1:35" ht="14.25" customHeight="1">
      <c r="A1131" s="273"/>
      <c r="B1131" s="273"/>
      <c r="C1131" s="273" t="s">
        <v>1421</v>
      </c>
      <c r="D1131" s="177" t="s">
        <v>1376</v>
      </c>
      <c r="E1131" s="267" t="s">
        <v>1406</v>
      </c>
      <c r="F1131" s="177" t="s">
        <v>58</v>
      </c>
      <c r="G1131" s="177" t="s">
        <v>58</v>
      </c>
      <c r="H1131" s="273" t="s">
        <v>1216</v>
      </c>
      <c r="I1131" s="177" t="s">
        <v>52</v>
      </c>
      <c r="J1131" s="261">
        <v>182.38</v>
      </c>
      <c r="K1131" s="177" t="s">
        <v>1369</v>
      </c>
      <c r="L1131" s="273"/>
      <c r="M1131" s="273"/>
      <c r="N1131" s="273"/>
      <c r="O1131" s="273"/>
      <c r="P1131" s="273"/>
      <c r="Q1131" s="273"/>
      <c r="R1131" s="273"/>
      <c r="S1131" s="273"/>
      <c r="T1131" s="273"/>
      <c r="U1131" s="273"/>
      <c r="V1131" s="273"/>
      <c r="W1131" s="273"/>
      <c r="X1131" s="273"/>
      <c r="Y1131" s="273"/>
      <c r="Z1131" s="273"/>
      <c r="AA1131" s="273"/>
      <c r="AB1131" s="273"/>
      <c r="AC1131" s="273"/>
      <c r="AD1131" s="273"/>
      <c r="AE1131" s="273"/>
      <c r="AF1131" s="273"/>
      <c r="AG1131" s="273"/>
      <c r="AH1131" s="273"/>
      <c r="AI1131" s="273"/>
    </row>
    <row r="1132" spans="1:35" ht="14.25" customHeight="1">
      <c r="A1132" s="273"/>
      <c r="B1132" s="273"/>
      <c r="C1132" s="273" t="s">
        <v>1421</v>
      </c>
      <c r="D1132" s="177" t="s">
        <v>1376</v>
      </c>
      <c r="E1132" s="265" t="s">
        <v>1407</v>
      </c>
      <c r="F1132" s="177" t="s">
        <v>58</v>
      </c>
      <c r="G1132" s="177" t="s">
        <v>58</v>
      </c>
      <c r="H1132" s="273" t="s">
        <v>1216</v>
      </c>
      <c r="I1132" s="177" t="s">
        <v>52</v>
      </c>
      <c r="J1132" s="261">
        <v>182.38</v>
      </c>
      <c r="K1132" s="177" t="s">
        <v>1369</v>
      </c>
      <c r="L1132" s="273"/>
      <c r="M1132" s="273"/>
      <c r="N1132" s="273"/>
      <c r="O1132" s="273"/>
      <c r="P1132" s="273"/>
      <c r="Q1132" s="273"/>
      <c r="R1132" s="273"/>
      <c r="S1132" s="273"/>
      <c r="T1132" s="273"/>
      <c r="U1132" s="273"/>
      <c r="V1132" s="273"/>
      <c r="W1132" s="273"/>
      <c r="X1132" s="273"/>
      <c r="Y1132" s="273"/>
      <c r="Z1132" s="273"/>
      <c r="AA1132" s="273"/>
      <c r="AB1132" s="273"/>
      <c r="AC1132" s="273"/>
      <c r="AD1132" s="273"/>
      <c r="AE1132" s="273"/>
      <c r="AF1132" s="273"/>
      <c r="AG1132" s="273"/>
      <c r="AH1132" s="273"/>
      <c r="AI1132" s="273"/>
    </row>
    <row r="1133" spans="1:35" ht="14.25" customHeight="1">
      <c r="A1133" s="273"/>
      <c r="B1133" s="273"/>
      <c r="C1133" s="273" t="s">
        <v>1421</v>
      </c>
      <c r="D1133" s="177" t="s">
        <v>1376</v>
      </c>
      <c r="E1133" s="240" t="s">
        <v>1324</v>
      </c>
      <c r="F1133" s="177" t="s">
        <v>58</v>
      </c>
      <c r="G1133" s="177" t="s">
        <v>58</v>
      </c>
      <c r="H1133" s="273" t="s">
        <v>1216</v>
      </c>
      <c r="I1133" s="177" t="s">
        <v>52</v>
      </c>
      <c r="J1133" s="261">
        <v>19425</v>
      </c>
      <c r="K1133" s="177" t="s">
        <v>1369</v>
      </c>
      <c r="L1133" s="273"/>
      <c r="M1133" s="273"/>
      <c r="N1133" s="273"/>
      <c r="O1133" s="273"/>
      <c r="P1133" s="273"/>
      <c r="Q1133" s="273"/>
      <c r="R1133" s="273"/>
      <c r="S1133" s="273"/>
      <c r="T1133" s="273"/>
      <c r="U1133" s="273"/>
      <c r="V1133" s="273"/>
      <c r="W1133" s="273"/>
      <c r="X1133" s="273"/>
      <c r="Y1133" s="273"/>
      <c r="Z1133" s="273"/>
      <c r="AA1133" s="273"/>
      <c r="AB1133" s="273"/>
      <c r="AC1133" s="273"/>
      <c r="AD1133" s="273"/>
      <c r="AE1133" s="273"/>
      <c r="AF1133" s="273"/>
      <c r="AG1133" s="273"/>
      <c r="AH1133" s="273"/>
      <c r="AI1133" s="273"/>
    </row>
    <row r="1134" spans="1:35" ht="14.25" customHeight="1">
      <c r="A1134" s="273"/>
      <c r="B1134" s="273"/>
      <c r="C1134" s="273" t="s">
        <v>1421</v>
      </c>
      <c r="D1134" s="177" t="s">
        <v>1376</v>
      </c>
      <c r="E1134" s="243" t="s">
        <v>1333</v>
      </c>
      <c r="F1134" s="177" t="s">
        <v>58</v>
      </c>
      <c r="G1134" s="177" t="s">
        <v>58</v>
      </c>
      <c r="H1134" s="273" t="s">
        <v>1216</v>
      </c>
      <c r="I1134" s="177" t="s">
        <v>52</v>
      </c>
      <c r="J1134" s="261">
        <v>5000</v>
      </c>
      <c r="K1134" s="177" t="s">
        <v>1369</v>
      </c>
      <c r="L1134" s="273"/>
      <c r="M1134" s="273"/>
      <c r="N1134" s="273"/>
      <c r="O1134" s="273"/>
      <c r="P1134" s="273"/>
      <c r="Q1134" s="273"/>
      <c r="R1134" s="273"/>
      <c r="S1134" s="273"/>
      <c r="T1134" s="273"/>
      <c r="U1134" s="273"/>
      <c r="V1134" s="273"/>
      <c r="W1134" s="273"/>
      <c r="X1134" s="273"/>
      <c r="Y1134" s="273"/>
      <c r="Z1134" s="273"/>
      <c r="AA1134" s="273"/>
      <c r="AB1134" s="273"/>
      <c r="AC1134" s="273"/>
      <c r="AD1134" s="273"/>
      <c r="AE1134" s="273"/>
      <c r="AF1134" s="273"/>
      <c r="AG1134" s="273"/>
      <c r="AH1134" s="273"/>
      <c r="AI1134" s="273"/>
    </row>
    <row r="1135" spans="1:35" ht="14.25" customHeight="1">
      <c r="A1135" s="273"/>
      <c r="B1135" s="273"/>
      <c r="C1135" s="273" t="s">
        <v>1421</v>
      </c>
      <c r="D1135" s="177" t="s">
        <v>1376</v>
      </c>
      <c r="E1135" s="240" t="s">
        <v>1336</v>
      </c>
      <c r="F1135" s="177" t="s">
        <v>58</v>
      </c>
      <c r="G1135" s="177" t="s">
        <v>58</v>
      </c>
      <c r="H1135" s="273" t="s">
        <v>1216</v>
      </c>
      <c r="I1135" s="177" t="s">
        <v>52</v>
      </c>
      <c r="J1135" s="261">
        <v>10500</v>
      </c>
      <c r="K1135" s="177" t="s">
        <v>1369</v>
      </c>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273"/>
      <c r="AF1135" s="273"/>
      <c r="AG1135" s="273"/>
      <c r="AH1135" s="273"/>
      <c r="AI1135" s="273"/>
    </row>
    <row r="1136" spans="1:35" ht="14.25" customHeight="1">
      <c r="A1136" s="273"/>
      <c r="B1136" s="273"/>
      <c r="C1136" s="273" t="s">
        <v>1421</v>
      </c>
      <c r="D1136" s="177" t="s">
        <v>1383</v>
      </c>
      <c r="E1136" s="243" t="s">
        <v>1337</v>
      </c>
      <c r="F1136" s="177" t="s">
        <v>58</v>
      </c>
      <c r="G1136" s="177" t="s">
        <v>58</v>
      </c>
      <c r="H1136" s="273" t="s">
        <v>1216</v>
      </c>
      <c r="I1136" s="177" t="s">
        <v>52</v>
      </c>
      <c r="J1136" s="261">
        <v>0</v>
      </c>
      <c r="K1136" s="177" t="s">
        <v>1369</v>
      </c>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273"/>
      <c r="AF1136" s="273"/>
      <c r="AG1136" s="273"/>
      <c r="AH1136" s="273"/>
      <c r="AI1136" s="273"/>
    </row>
    <row r="1137" spans="1:35" ht="14.25" customHeight="1">
      <c r="A1137" s="273"/>
      <c r="B1137" s="273"/>
      <c r="C1137" s="273" t="s">
        <v>1421</v>
      </c>
      <c r="D1137" s="177" t="s">
        <v>1383</v>
      </c>
      <c r="E1137" s="240" t="s">
        <v>1340</v>
      </c>
      <c r="F1137" s="177" t="s">
        <v>58</v>
      </c>
      <c r="G1137" s="177" t="s">
        <v>58</v>
      </c>
      <c r="H1137" s="273" t="s">
        <v>1216</v>
      </c>
      <c r="I1137" s="177" t="s">
        <v>52</v>
      </c>
      <c r="J1137" s="261">
        <v>0</v>
      </c>
      <c r="K1137" s="177" t="s">
        <v>1369</v>
      </c>
      <c r="L1137" s="273"/>
      <c r="M1137" s="273"/>
      <c r="N1137" s="273"/>
      <c r="O1137" s="273"/>
      <c r="P1137" s="273"/>
      <c r="Q1137" s="273"/>
      <c r="R1137" s="273"/>
      <c r="S1137" s="273"/>
      <c r="T1137" s="273"/>
      <c r="U1137" s="273"/>
      <c r="V1137" s="273"/>
      <c r="W1137" s="273"/>
      <c r="X1137" s="273"/>
      <c r="Y1137" s="273"/>
      <c r="Z1137" s="273"/>
      <c r="AA1137" s="273"/>
      <c r="AB1137" s="273"/>
      <c r="AC1137" s="273"/>
      <c r="AD1137" s="273"/>
      <c r="AE1137" s="273"/>
      <c r="AF1137" s="273"/>
      <c r="AG1137" s="273"/>
      <c r="AH1137" s="273"/>
      <c r="AI1137" s="273"/>
    </row>
    <row r="1138" spans="1:35" ht="14.25" customHeight="1">
      <c r="A1138" s="273"/>
      <c r="B1138" s="273"/>
      <c r="C1138" s="273" t="s">
        <v>1059</v>
      </c>
      <c r="D1138" s="273" t="s">
        <v>1367</v>
      </c>
      <c r="E1138" s="265" t="s">
        <v>1396</v>
      </c>
      <c r="F1138" s="177" t="s">
        <v>58</v>
      </c>
      <c r="G1138" s="177" t="s">
        <v>58</v>
      </c>
      <c r="H1138" s="273" t="s">
        <v>1232</v>
      </c>
      <c r="I1138" s="177" t="s">
        <v>52</v>
      </c>
      <c r="J1138" s="261">
        <v>305535215</v>
      </c>
      <c r="K1138" s="177" t="s">
        <v>1369</v>
      </c>
      <c r="L1138" s="273"/>
      <c r="M1138" s="273"/>
      <c r="N1138" s="273"/>
      <c r="O1138" s="273"/>
      <c r="P1138" s="273"/>
      <c r="Q1138" s="273"/>
      <c r="R1138" s="273"/>
      <c r="S1138" s="273"/>
      <c r="T1138" s="273"/>
      <c r="U1138" s="273"/>
      <c r="V1138" s="273"/>
      <c r="W1138" s="273"/>
      <c r="X1138" s="273"/>
      <c r="Y1138" s="273"/>
      <c r="Z1138" s="273"/>
      <c r="AA1138" s="273"/>
      <c r="AB1138" s="273"/>
      <c r="AC1138" s="273"/>
      <c r="AD1138" s="273"/>
      <c r="AE1138" s="273"/>
      <c r="AF1138" s="273"/>
      <c r="AG1138" s="273"/>
      <c r="AH1138" s="273"/>
      <c r="AI1138" s="273"/>
    </row>
    <row r="1139" spans="1:35" ht="14.25" customHeight="1">
      <c r="A1139" s="273"/>
      <c r="B1139" s="273"/>
      <c r="C1139" s="273" t="s">
        <v>1059</v>
      </c>
      <c r="D1139" s="273" t="s">
        <v>1367</v>
      </c>
      <c r="E1139" s="267" t="s">
        <v>1302</v>
      </c>
      <c r="F1139" s="177" t="s">
        <v>58</v>
      </c>
      <c r="G1139" s="177" t="s">
        <v>58</v>
      </c>
      <c r="H1139" s="273" t="s">
        <v>1232</v>
      </c>
      <c r="I1139" s="177" t="s">
        <v>52</v>
      </c>
      <c r="J1139" s="261">
        <v>7974942.5</v>
      </c>
      <c r="K1139" s="177" t="s">
        <v>1369</v>
      </c>
      <c r="L1139" s="273"/>
      <c r="M1139" s="273"/>
      <c r="N1139" s="273"/>
      <c r="O1139" s="273"/>
      <c r="P1139" s="273"/>
      <c r="Q1139" s="273"/>
      <c r="R1139" s="273"/>
      <c r="S1139" s="273"/>
      <c r="T1139" s="273"/>
      <c r="U1139" s="273"/>
      <c r="V1139" s="273"/>
      <c r="W1139" s="273"/>
      <c r="X1139" s="273"/>
      <c r="Y1139" s="273"/>
      <c r="Z1139" s="273"/>
      <c r="AA1139" s="273"/>
      <c r="AB1139" s="273"/>
      <c r="AC1139" s="273"/>
      <c r="AD1139" s="273"/>
      <c r="AE1139" s="273"/>
      <c r="AF1139" s="273"/>
      <c r="AG1139" s="273"/>
      <c r="AH1139" s="273"/>
      <c r="AI1139" s="273"/>
    </row>
    <row r="1140" spans="1:35" ht="14.25" customHeight="1">
      <c r="A1140" s="273"/>
      <c r="B1140" s="273"/>
      <c r="C1140" s="273" t="s">
        <v>1059</v>
      </c>
      <c r="D1140" s="273" t="s">
        <v>1367</v>
      </c>
      <c r="E1140" s="273" t="s">
        <v>1413</v>
      </c>
      <c r="F1140" s="177" t="s">
        <v>58</v>
      </c>
      <c r="G1140" s="177" t="s">
        <v>58</v>
      </c>
      <c r="H1140" s="273" t="s">
        <v>1232</v>
      </c>
      <c r="I1140" s="177" t="s">
        <v>52</v>
      </c>
      <c r="J1140" s="261">
        <v>0</v>
      </c>
      <c r="K1140" s="177" t="s">
        <v>1369</v>
      </c>
      <c r="L1140" s="273"/>
      <c r="M1140" s="273"/>
      <c r="N1140" s="273"/>
      <c r="O1140" s="273"/>
      <c r="P1140" s="273"/>
      <c r="Q1140" s="273"/>
      <c r="R1140" s="273"/>
      <c r="S1140" s="273"/>
      <c r="T1140" s="273"/>
      <c r="U1140" s="273"/>
      <c r="V1140" s="273"/>
      <c r="W1140" s="273"/>
      <c r="X1140" s="273"/>
      <c r="Y1140" s="273"/>
      <c r="Z1140" s="273"/>
      <c r="AA1140" s="273"/>
      <c r="AB1140" s="273"/>
      <c r="AC1140" s="273"/>
      <c r="AD1140" s="273"/>
      <c r="AE1140" s="273"/>
      <c r="AF1140" s="273"/>
      <c r="AG1140" s="273"/>
      <c r="AH1140" s="273"/>
      <c r="AI1140" s="273"/>
    </row>
    <row r="1141" spans="1:35" ht="15.95">
      <c r="C1141" s="273" t="s">
        <v>1059</v>
      </c>
      <c r="E1141" s="240" t="s">
        <v>1307</v>
      </c>
      <c r="F1141" s="177" t="s">
        <v>58</v>
      </c>
      <c r="G1141" s="177" t="s">
        <v>58</v>
      </c>
      <c r="H1141" s="273" t="s">
        <v>1232</v>
      </c>
      <c r="I1141" s="177" t="s">
        <v>52</v>
      </c>
      <c r="J1141" s="261">
        <v>0</v>
      </c>
      <c r="K1141" s="177" t="s">
        <v>1369</v>
      </c>
    </row>
    <row r="1142" spans="1:35" ht="14.25" customHeight="1">
      <c r="A1142" s="273"/>
      <c r="B1142" s="273"/>
      <c r="C1142" s="273" t="s">
        <v>1059</v>
      </c>
      <c r="D1142" s="273" t="s">
        <v>1367</v>
      </c>
      <c r="E1142" s="273" t="s">
        <v>1414</v>
      </c>
      <c r="F1142" s="177" t="s">
        <v>58</v>
      </c>
      <c r="G1142" s="177" t="s">
        <v>58</v>
      </c>
      <c r="H1142" s="273" t="s">
        <v>1232</v>
      </c>
      <c r="I1142" s="177" t="s">
        <v>52</v>
      </c>
      <c r="J1142" s="261">
        <v>0</v>
      </c>
      <c r="K1142" s="177" t="s">
        <v>1369</v>
      </c>
      <c r="L1142" s="273"/>
      <c r="M1142" s="273"/>
      <c r="N1142" s="273"/>
      <c r="O1142" s="273"/>
      <c r="P1142" s="273"/>
      <c r="Q1142" s="273"/>
      <c r="R1142" s="273"/>
      <c r="S1142" s="273"/>
      <c r="T1142" s="273"/>
      <c r="U1142" s="273"/>
      <c r="V1142" s="273"/>
      <c r="W1142" s="273"/>
      <c r="X1142" s="273"/>
      <c r="Y1142" s="273"/>
      <c r="Z1142" s="273"/>
      <c r="AA1142" s="273"/>
      <c r="AB1142" s="273"/>
      <c r="AC1142" s="273"/>
      <c r="AD1142" s="273"/>
      <c r="AE1142" s="273"/>
      <c r="AF1142" s="273"/>
      <c r="AG1142" s="273"/>
      <c r="AH1142" s="273"/>
      <c r="AI1142" s="273"/>
    </row>
    <row r="1143" spans="1:35" ht="14.25" customHeight="1">
      <c r="A1143" s="273"/>
      <c r="B1143" s="273"/>
      <c r="C1143" s="273" t="s">
        <v>1059</v>
      </c>
      <c r="D1143" s="273" t="s">
        <v>1367</v>
      </c>
      <c r="E1143" s="240" t="s">
        <v>1313</v>
      </c>
      <c r="F1143" s="177" t="s">
        <v>58</v>
      </c>
      <c r="G1143" s="177" t="s">
        <v>58</v>
      </c>
      <c r="H1143" s="273" t="s">
        <v>1232</v>
      </c>
      <c r="I1143" s="177" t="s">
        <v>52</v>
      </c>
      <c r="J1143" s="261">
        <v>0</v>
      </c>
      <c r="K1143" s="177" t="s">
        <v>1369</v>
      </c>
      <c r="L1143" s="273"/>
      <c r="M1143" s="273"/>
      <c r="N1143" s="273"/>
      <c r="O1143" s="273"/>
      <c r="P1143" s="273"/>
      <c r="Q1143" s="273"/>
      <c r="R1143" s="273"/>
      <c r="S1143" s="273"/>
      <c r="T1143" s="273"/>
      <c r="U1143" s="273"/>
      <c r="V1143" s="273"/>
      <c r="W1143" s="273"/>
      <c r="X1143" s="273"/>
      <c r="Y1143" s="273"/>
      <c r="Z1143" s="273"/>
      <c r="AA1143" s="273"/>
      <c r="AB1143" s="273"/>
      <c r="AC1143" s="273"/>
      <c r="AD1143" s="273"/>
      <c r="AE1143" s="273"/>
      <c r="AF1143" s="273"/>
      <c r="AG1143" s="273"/>
      <c r="AH1143" s="273"/>
      <c r="AI1143" s="273"/>
    </row>
    <row r="1144" spans="1:35" ht="14.25" customHeight="1">
      <c r="A1144" s="273"/>
      <c r="B1144" s="273"/>
      <c r="C1144" s="273" t="s">
        <v>1059</v>
      </c>
      <c r="D1144" s="273" t="s">
        <v>1367</v>
      </c>
      <c r="E1144" s="243" t="s">
        <v>1311</v>
      </c>
      <c r="F1144" s="177" t="s">
        <v>58</v>
      </c>
      <c r="G1144" s="177" t="s">
        <v>58</v>
      </c>
      <c r="H1144" s="273" t="s">
        <v>1232</v>
      </c>
      <c r="I1144" s="177" t="s">
        <v>52</v>
      </c>
      <c r="J1144" s="261">
        <v>0</v>
      </c>
      <c r="K1144" s="177" t="s">
        <v>1369</v>
      </c>
      <c r="L1144" s="273"/>
      <c r="M1144" s="273"/>
      <c r="N1144" s="273"/>
      <c r="O1144" s="273"/>
      <c r="P1144" s="273"/>
      <c r="Q1144" s="273"/>
      <c r="R1144" s="273"/>
      <c r="S1144" s="273"/>
      <c r="T1144" s="273"/>
      <c r="U1144" s="273"/>
      <c r="V1144" s="273"/>
      <c r="W1144" s="273"/>
      <c r="X1144" s="273"/>
      <c r="Y1144" s="273"/>
      <c r="Z1144" s="273"/>
      <c r="AA1144" s="273"/>
      <c r="AB1144" s="273"/>
      <c r="AC1144" s="273"/>
      <c r="AD1144" s="273"/>
      <c r="AE1144" s="273"/>
      <c r="AF1144" s="273"/>
      <c r="AG1144" s="273"/>
      <c r="AH1144" s="273"/>
      <c r="AI1144" s="273"/>
    </row>
    <row r="1145" spans="1:35" ht="14.25" customHeight="1">
      <c r="A1145" s="273"/>
      <c r="B1145" s="273"/>
      <c r="C1145" s="273" t="s">
        <v>1059</v>
      </c>
      <c r="D1145" s="273" t="s">
        <v>1367</v>
      </c>
      <c r="E1145" s="273" t="s">
        <v>1415</v>
      </c>
      <c r="F1145" s="177" t="s">
        <v>58</v>
      </c>
      <c r="G1145" s="177" t="s">
        <v>58</v>
      </c>
      <c r="H1145" s="273" t="s">
        <v>1232</v>
      </c>
      <c r="I1145" s="177" t="s">
        <v>52</v>
      </c>
      <c r="J1145" s="261">
        <v>1052678288.6</v>
      </c>
      <c r="K1145" s="177" t="s">
        <v>1369</v>
      </c>
      <c r="L1145" s="273"/>
      <c r="M1145" s="273"/>
      <c r="N1145" s="273"/>
      <c r="O1145" s="273"/>
      <c r="P1145" s="273"/>
      <c r="Q1145" s="273"/>
      <c r="R1145" s="273"/>
      <c r="S1145" s="273"/>
      <c r="T1145" s="273"/>
      <c r="U1145" s="273"/>
      <c r="V1145" s="273"/>
      <c r="W1145" s="273"/>
      <c r="X1145" s="273"/>
      <c r="Y1145" s="273"/>
      <c r="Z1145" s="273"/>
      <c r="AA1145" s="273"/>
      <c r="AB1145" s="273"/>
      <c r="AC1145" s="273"/>
      <c r="AD1145" s="273"/>
      <c r="AE1145" s="273"/>
      <c r="AF1145" s="273"/>
      <c r="AG1145" s="273"/>
      <c r="AH1145" s="273"/>
      <c r="AI1145" s="273"/>
    </row>
    <row r="1146" spans="1:35" ht="15.95">
      <c r="C1146" s="273" t="s">
        <v>1059</v>
      </c>
      <c r="D1146" s="273" t="s">
        <v>1371</v>
      </c>
      <c r="E1146" s="273" t="s">
        <v>1416</v>
      </c>
      <c r="F1146" s="177" t="s">
        <v>58</v>
      </c>
      <c r="G1146" s="177" t="s">
        <v>58</v>
      </c>
      <c r="H1146" s="273" t="s">
        <v>1232</v>
      </c>
      <c r="I1146" s="177" t="s">
        <v>52</v>
      </c>
      <c r="J1146" s="581">
        <v>6230130</v>
      </c>
      <c r="K1146" s="177" t="s">
        <v>1369</v>
      </c>
    </row>
    <row r="1147" spans="1:35" ht="15.95">
      <c r="C1147" s="273" t="s">
        <v>1059</v>
      </c>
      <c r="D1147" s="273" t="s">
        <v>1371</v>
      </c>
      <c r="E1147" s="273" t="s">
        <v>1417</v>
      </c>
      <c r="F1147" s="177" t="s">
        <v>58</v>
      </c>
      <c r="G1147" s="177" t="s">
        <v>58</v>
      </c>
      <c r="H1147" s="273" t="s">
        <v>1232</v>
      </c>
      <c r="I1147" s="177" t="s">
        <v>52</v>
      </c>
      <c r="J1147" s="581">
        <v>436475818</v>
      </c>
      <c r="K1147" s="177" t="s">
        <v>1369</v>
      </c>
    </row>
    <row r="1148" spans="1:35" ht="15.95">
      <c r="C1148" s="273" t="s">
        <v>1059</v>
      </c>
      <c r="D1148" s="273" t="s">
        <v>1371</v>
      </c>
      <c r="E1148" s="243" t="s">
        <v>1372</v>
      </c>
      <c r="F1148" s="177" t="s">
        <v>58</v>
      </c>
      <c r="G1148" s="177" t="s">
        <v>58</v>
      </c>
      <c r="H1148" s="273" t="s">
        <v>1232</v>
      </c>
      <c r="I1148" s="177" t="s">
        <v>52</v>
      </c>
      <c r="J1148" s="581">
        <v>16360381</v>
      </c>
      <c r="K1148" s="177" t="s">
        <v>1369</v>
      </c>
    </row>
    <row r="1149" spans="1:35" ht="15.95">
      <c r="C1149" s="273" t="s">
        <v>1059</v>
      </c>
      <c r="D1149" s="177" t="s">
        <v>1373</v>
      </c>
      <c r="E1149" s="240" t="s">
        <v>1320</v>
      </c>
      <c r="F1149" s="177" t="s">
        <v>58</v>
      </c>
      <c r="G1149" s="177" t="s">
        <v>58</v>
      </c>
      <c r="H1149" s="273" t="s">
        <v>1232</v>
      </c>
      <c r="I1149" s="177" t="s">
        <v>52</v>
      </c>
      <c r="J1149" s="261">
        <v>0</v>
      </c>
      <c r="K1149" s="177" t="s">
        <v>1369</v>
      </c>
    </row>
    <row r="1150" spans="1:35" ht="15.95">
      <c r="C1150" s="273" t="s">
        <v>1059</v>
      </c>
      <c r="D1150" s="177" t="s">
        <v>1374</v>
      </c>
      <c r="E1150" s="243" t="s">
        <v>1322</v>
      </c>
      <c r="F1150" s="177" t="s">
        <v>58</v>
      </c>
      <c r="G1150" s="177" t="s">
        <v>58</v>
      </c>
      <c r="H1150" s="273" t="s">
        <v>1232</v>
      </c>
      <c r="I1150" s="177" t="s">
        <v>52</v>
      </c>
      <c r="J1150" s="261">
        <v>0</v>
      </c>
      <c r="K1150" s="177" t="s">
        <v>1369</v>
      </c>
    </row>
    <row r="1151" spans="1:35" ht="15.95">
      <c r="C1151" s="273" t="s">
        <v>1059</v>
      </c>
      <c r="D1151" s="177" t="s">
        <v>1374</v>
      </c>
      <c r="E1151" s="240" t="s">
        <v>1375</v>
      </c>
      <c r="F1151" s="177" t="s">
        <v>58</v>
      </c>
      <c r="G1151" s="177" t="s">
        <v>58</v>
      </c>
      <c r="H1151" s="273" t="s">
        <v>1232</v>
      </c>
      <c r="I1151" s="177" t="s">
        <v>52</v>
      </c>
      <c r="J1151" s="261">
        <v>0</v>
      </c>
      <c r="K1151" s="177" t="s">
        <v>1369</v>
      </c>
    </row>
    <row r="1152" spans="1:35" ht="15.95">
      <c r="C1152" s="273" t="s">
        <v>1059</v>
      </c>
      <c r="D1152" s="177" t="s">
        <v>1374</v>
      </c>
      <c r="E1152" s="243" t="s">
        <v>1326</v>
      </c>
      <c r="F1152" s="177" t="s">
        <v>58</v>
      </c>
      <c r="G1152" s="177" t="s">
        <v>58</v>
      </c>
      <c r="H1152" s="273" t="s">
        <v>1232</v>
      </c>
      <c r="I1152" s="177" t="s">
        <v>52</v>
      </c>
      <c r="J1152" s="261">
        <v>0</v>
      </c>
      <c r="K1152" s="177" t="s">
        <v>1369</v>
      </c>
    </row>
    <row r="1153" spans="1:35" ht="15.95">
      <c r="C1153" s="273" t="s">
        <v>1059</v>
      </c>
      <c r="D1153" s="177" t="s">
        <v>1376</v>
      </c>
      <c r="E1153" s="240" t="s">
        <v>1327</v>
      </c>
      <c r="F1153" s="177" t="s">
        <v>58</v>
      </c>
      <c r="G1153" s="177" t="s">
        <v>58</v>
      </c>
      <c r="H1153" s="273" t="s">
        <v>1232</v>
      </c>
      <c r="I1153" s="177" t="s">
        <v>52</v>
      </c>
      <c r="J1153" s="261">
        <v>0</v>
      </c>
      <c r="K1153" s="177" t="s">
        <v>1369</v>
      </c>
    </row>
    <row r="1154" spans="1:35" ht="15.95">
      <c r="C1154" s="273" t="s">
        <v>1059</v>
      </c>
      <c r="D1154" s="177" t="s">
        <v>1376</v>
      </c>
      <c r="E1154" s="265" t="s">
        <v>1329</v>
      </c>
      <c r="F1154" s="177" t="s">
        <v>58</v>
      </c>
      <c r="G1154" s="177" t="s">
        <v>58</v>
      </c>
      <c r="H1154" s="273" t="s">
        <v>1232</v>
      </c>
      <c r="I1154" s="177" t="s">
        <v>52</v>
      </c>
      <c r="J1154" s="581">
        <v>0</v>
      </c>
      <c r="K1154" s="177" t="s">
        <v>1369</v>
      </c>
    </row>
    <row r="1155" spans="1:35" ht="15.95">
      <c r="C1155" s="273" t="s">
        <v>1059</v>
      </c>
      <c r="D1155" s="177" t="s">
        <v>1376</v>
      </c>
      <c r="E1155" s="267" t="s">
        <v>1406</v>
      </c>
      <c r="F1155" s="177" t="s">
        <v>58</v>
      </c>
      <c r="G1155" s="177" t="s">
        <v>58</v>
      </c>
      <c r="H1155" s="273" t="s">
        <v>1232</v>
      </c>
      <c r="I1155" s="177" t="s">
        <v>52</v>
      </c>
      <c r="J1155" s="581">
        <v>0</v>
      </c>
      <c r="K1155" s="177" t="s">
        <v>1369</v>
      </c>
    </row>
    <row r="1156" spans="1:35" ht="15.95">
      <c r="C1156" s="273" t="s">
        <v>1059</v>
      </c>
      <c r="D1156" s="177" t="s">
        <v>1376</v>
      </c>
      <c r="E1156" s="265" t="s">
        <v>1407</v>
      </c>
      <c r="F1156" s="177" t="s">
        <v>58</v>
      </c>
      <c r="G1156" s="177" t="s">
        <v>58</v>
      </c>
      <c r="H1156" s="273" t="s">
        <v>1232</v>
      </c>
      <c r="I1156" s="177" t="s">
        <v>52</v>
      </c>
      <c r="J1156" s="581">
        <v>0</v>
      </c>
      <c r="K1156" s="177" t="s">
        <v>1369</v>
      </c>
    </row>
    <row r="1157" spans="1:35" ht="14.25" customHeight="1">
      <c r="A1157" s="273"/>
      <c r="B1157" s="273"/>
      <c r="C1157" s="273" t="s">
        <v>1059</v>
      </c>
      <c r="D1157" s="177" t="s">
        <v>1376</v>
      </c>
      <c r="E1157" s="240" t="s">
        <v>1324</v>
      </c>
      <c r="F1157" s="177" t="s">
        <v>58</v>
      </c>
      <c r="G1157" s="177" t="s">
        <v>58</v>
      </c>
      <c r="H1157" s="273" t="s">
        <v>1232</v>
      </c>
      <c r="I1157" s="177" t="s">
        <v>52</v>
      </c>
      <c r="J1157" s="581">
        <v>0</v>
      </c>
      <c r="K1157" s="177" t="s">
        <v>1369</v>
      </c>
      <c r="L1157" s="273"/>
      <c r="M1157" s="273"/>
      <c r="N1157" s="273"/>
      <c r="O1157" s="273"/>
      <c r="P1157" s="273"/>
      <c r="Q1157" s="273"/>
      <c r="R1157" s="273"/>
      <c r="S1157" s="273"/>
      <c r="T1157" s="273"/>
      <c r="U1157" s="273"/>
      <c r="V1157" s="273"/>
      <c r="W1157" s="273"/>
      <c r="X1157" s="273"/>
      <c r="Y1157" s="273"/>
      <c r="Z1157" s="273"/>
      <c r="AA1157" s="273"/>
      <c r="AB1157" s="273"/>
      <c r="AC1157" s="273"/>
      <c r="AD1157" s="273"/>
      <c r="AE1157" s="273"/>
      <c r="AF1157" s="273"/>
      <c r="AG1157" s="273"/>
      <c r="AH1157" s="273"/>
      <c r="AI1157" s="273"/>
    </row>
    <row r="1158" spans="1:35" ht="14.25" customHeight="1">
      <c r="A1158" s="273"/>
      <c r="B1158" s="273"/>
      <c r="C1158" s="273" t="s">
        <v>1059</v>
      </c>
      <c r="D1158" s="177" t="s">
        <v>1376</v>
      </c>
      <c r="E1158" s="243" t="s">
        <v>1333</v>
      </c>
      <c r="F1158" s="177" t="s">
        <v>58</v>
      </c>
      <c r="G1158" s="177" t="s">
        <v>58</v>
      </c>
      <c r="H1158" s="273" t="s">
        <v>1232</v>
      </c>
      <c r="I1158" s="177" t="s">
        <v>52</v>
      </c>
      <c r="J1158" s="581">
        <v>0</v>
      </c>
      <c r="K1158" s="177" t="s">
        <v>1369</v>
      </c>
      <c r="L1158" s="273"/>
      <c r="M1158" s="273"/>
      <c r="N1158" s="273"/>
      <c r="O1158" s="273"/>
      <c r="P1158" s="273"/>
      <c r="Q1158" s="273"/>
      <c r="R1158" s="273"/>
      <c r="S1158" s="273"/>
      <c r="T1158" s="273"/>
      <c r="U1158" s="273"/>
      <c r="V1158" s="273"/>
      <c r="W1158" s="273"/>
      <c r="X1158" s="273"/>
      <c r="Y1158" s="273"/>
      <c r="Z1158" s="273"/>
      <c r="AA1158" s="273"/>
      <c r="AB1158" s="273"/>
      <c r="AC1158" s="273"/>
      <c r="AD1158" s="273"/>
      <c r="AE1158" s="273"/>
      <c r="AF1158" s="273"/>
      <c r="AG1158" s="273"/>
      <c r="AH1158" s="273"/>
      <c r="AI1158" s="273"/>
    </row>
    <row r="1159" spans="1:35" ht="14.25" customHeight="1">
      <c r="A1159" s="273"/>
      <c r="B1159" s="273"/>
      <c r="C1159" s="273" t="s">
        <v>1059</v>
      </c>
      <c r="D1159" s="177" t="s">
        <v>1376</v>
      </c>
      <c r="E1159" s="240" t="s">
        <v>1336</v>
      </c>
      <c r="F1159" s="177" t="s">
        <v>58</v>
      </c>
      <c r="G1159" s="177" t="s">
        <v>58</v>
      </c>
      <c r="H1159" s="273" t="s">
        <v>1232</v>
      </c>
      <c r="I1159" s="177" t="s">
        <v>52</v>
      </c>
      <c r="J1159" s="581">
        <v>0</v>
      </c>
      <c r="K1159" s="177" t="s">
        <v>1369</v>
      </c>
      <c r="L1159" s="273"/>
      <c r="M1159" s="273"/>
      <c r="N1159" s="273"/>
      <c r="O1159" s="273"/>
      <c r="P1159" s="273"/>
      <c r="Q1159" s="273"/>
      <c r="R1159" s="273"/>
      <c r="S1159" s="273"/>
      <c r="T1159" s="273"/>
      <c r="U1159" s="273"/>
      <c r="V1159" s="273"/>
      <c r="W1159" s="273"/>
      <c r="X1159" s="273"/>
      <c r="Y1159" s="273"/>
      <c r="Z1159" s="273"/>
      <c r="AA1159" s="273"/>
      <c r="AB1159" s="273"/>
      <c r="AC1159" s="273"/>
      <c r="AD1159" s="273"/>
      <c r="AE1159" s="273"/>
      <c r="AF1159" s="273"/>
      <c r="AG1159" s="273"/>
      <c r="AH1159" s="273"/>
      <c r="AI1159" s="273"/>
    </row>
    <row r="1160" spans="1:35" ht="14.25" customHeight="1">
      <c r="A1160" s="273"/>
      <c r="B1160" s="273"/>
      <c r="C1160" s="273" t="s">
        <v>1059</v>
      </c>
      <c r="D1160" s="177" t="s">
        <v>1383</v>
      </c>
      <c r="E1160" s="243" t="s">
        <v>1337</v>
      </c>
      <c r="F1160" s="177" t="s">
        <v>58</v>
      </c>
      <c r="G1160" s="177" t="s">
        <v>58</v>
      </c>
      <c r="H1160" s="273" t="s">
        <v>1232</v>
      </c>
      <c r="I1160" s="177" t="s">
        <v>52</v>
      </c>
      <c r="J1160" s="581">
        <v>0</v>
      </c>
      <c r="K1160" s="177" t="s">
        <v>1369</v>
      </c>
      <c r="L1160" s="273"/>
      <c r="M1160" s="273"/>
      <c r="N1160" s="273"/>
      <c r="O1160" s="273"/>
      <c r="P1160" s="273"/>
      <c r="Q1160" s="273"/>
      <c r="R1160" s="273"/>
      <c r="S1160" s="273"/>
      <c r="T1160" s="273"/>
      <c r="U1160" s="273"/>
      <c r="V1160" s="273"/>
      <c r="W1160" s="273"/>
      <c r="X1160" s="273"/>
      <c r="Y1160" s="273"/>
      <c r="Z1160" s="273"/>
      <c r="AA1160" s="273"/>
      <c r="AB1160" s="273"/>
      <c r="AC1160" s="273"/>
      <c r="AD1160" s="273"/>
      <c r="AE1160" s="273"/>
      <c r="AF1160" s="273"/>
      <c r="AG1160" s="273"/>
      <c r="AH1160" s="273"/>
      <c r="AI1160" s="273"/>
    </row>
    <row r="1161" spans="1:35" ht="14.25" customHeight="1">
      <c r="A1161" s="273"/>
      <c r="B1161" s="273"/>
      <c r="C1161" s="273" t="s">
        <v>1059</v>
      </c>
      <c r="D1161" s="177" t="s">
        <v>1383</v>
      </c>
      <c r="E1161" s="240" t="s">
        <v>1340</v>
      </c>
      <c r="F1161" s="177" t="s">
        <v>58</v>
      </c>
      <c r="G1161" s="177" t="s">
        <v>58</v>
      </c>
      <c r="H1161" s="273" t="s">
        <v>1232</v>
      </c>
      <c r="I1161" s="177" t="s">
        <v>52</v>
      </c>
      <c r="J1161" s="581">
        <v>0</v>
      </c>
      <c r="K1161" s="177" t="s">
        <v>1369</v>
      </c>
      <c r="L1161" s="273"/>
      <c r="M1161" s="273"/>
      <c r="N1161" s="273"/>
      <c r="O1161" s="273"/>
      <c r="P1161" s="273"/>
      <c r="Q1161" s="273"/>
      <c r="R1161" s="273"/>
      <c r="S1161" s="273"/>
      <c r="T1161" s="273"/>
      <c r="U1161" s="273"/>
      <c r="V1161" s="273"/>
      <c r="W1161" s="273"/>
      <c r="X1161" s="273"/>
      <c r="Y1161" s="273"/>
      <c r="Z1161" s="273"/>
      <c r="AA1161" s="273"/>
      <c r="AB1161" s="273"/>
      <c r="AC1161" s="273"/>
      <c r="AD1161" s="273"/>
      <c r="AE1161" s="273"/>
      <c r="AF1161" s="273"/>
      <c r="AG1161" s="273"/>
      <c r="AH1161" s="273"/>
      <c r="AI1161" s="273"/>
    </row>
    <row r="1162" spans="1:35" ht="14.25" customHeight="1">
      <c r="A1162" s="273"/>
      <c r="B1162" s="273"/>
      <c r="C1162" s="273" t="s">
        <v>1085</v>
      </c>
      <c r="D1162" s="273" t="s">
        <v>1367</v>
      </c>
      <c r="E1162" s="265" t="s">
        <v>1396</v>
      </c>
      <c r="F1162" s="177" t="s">
        <v>58</v>
      </c>
      <c r="G1162" s="177" t="s">
        <v>58</v>
      </c>
      <c r="H1162" s="273" t="s">
        <v>1247</v>
      </c>
      <c r="I1162" s="177" t="s">
        <v>52</v>
      </c>
      <c r="J1162" s="261">
        <v>2828457</v>
      </c>
      <c r="K1162" s="177" t="s">
        <v>1369</v>
      </c>
      <c r="L1162" s="273"/>
      <c r="M1162" s="273"/>
      <c r="N1162" s="273"/>
      <c r="O1162" s="273"/>
      <c r="P1162" s="273"/>
      <c r="Q1162" s="273"/>
      <c r="R1162" s="273"/>
      <c r="S1162" s="273"/>
      <c r="T1162" s="273"/>
      <c r="U1162" s="273"/>
      <c r="V1162" s="273"/>
      <c r="W1162" s="273"/>
      <c r="X1162" s="273"/>
      <c r="Y1162" s="273"/>
      <c r="Z1162" s="273"/>
      <c r="AA1162" s="273"/>
      <c r="AB1162" s="273"/>
      <c r="AC1162" s="273"/>
      <c r="AD1162" s="273"/>
      <c r="AE1162" s="273"/>
      <c r="AF1162" s="273"/>
      <c r="AG1162" s="273"/>
      <c r="AH1162" s="273"/>
      <c r="AI1162" s="273"/>
    </row>
    <row r="1163" spans="1:35" ht="14.25" customHeight="1">
      <c r="A1163" s="273"/>
      <c r="B1163" s="273"/>
      <c r="C1163" s="273" t="s">
        <v>1085</v>
      </c>
      <c r="D1163" s="273" t="s">
        <v>1367</v>
      </c>
      <c r="E1163" s="267" t="s">
        <v>1302</v>
      </c>
      <c r="F1163" s="177" t="s">
        <v>58</v>
      </c>
      <c r="G1163" s="177" t="s">
        <v>58</v>
      </c>
      <c r="H1163" s="273" t="s">
        <v>1247</v>
      </c>
      <c r="I1163" s="177" t="s">
        <v>52</v>
      </c>
      <c r="J1163" s="261">
        <v>6578935</v>
      </c>
      <c r="K1163" s="177" t="s">
        <v>1369</v>
      </c>
      <c r="L1163" s="273"/>
      <c r="M1163" s="273"/>
      <c r="N1163" s="273"/>
      <c r="O1163" s="273"/>
      <c r="P1163" s="273"/>
      <c r="Q1163" s="273"/>
      <c r="R1163" s="273"/>
      <c r="S1163" s="273"/>
      <c r="T1163" s="273"/>
      <c r="U1163" s="273"/>
      <c r="V1163" s="273"/>
      <c r="W1163" s="273"/>
      <c r="X1163" s="273"/>
      <c r="Y1163" s="273"/>
      <c r="Z1163" s="273"/>
      <c r="AA1163" s="273"/>
      <c r="AB1163" s="273"/>
      <c r="AC1163" s="273"/>
      <c r="AD1163" s="273"/>
      <c r="AE1163" s="273"/>
      <c r="AF1163" s="273"/>
      <c r="AG1163" s="273"/>
      <c r="AH1163" s="273"/>
      <c r="AI1163" s="273"/>
    </row>
    <row r="1164" spans="1:35" ht="14.25" customHeight="1">
      <c r="A1164" s="273"/>
      <c r="B1164" s="273"/>
      <c r="C1164" s="273" t="s">
        <v>1085</v>
      </c>
      <c r="D1164" s="273" t="s">
        <v>1367</v>
      </c>
      <c r="E1164" s="273" t="s">
        <v>1413</v>
      </c>
      <c r="F1164" s="177" t="s">
        <v>58</v>
      </c>
      <c r="G1164" s="177" t="s">
        <v>58</v>
      </c>
      <c r="H1164" s="273" t="s">
        <v>1247</v>
      </c>
      <c r="I1164" s="177" t="s">
        <v>52</v>
      </c>
      <c r="J1164" s="261">
        <v>0</v>
      </c>
      <c r="K1164" s="177" t="s">
        <v>1369</v>
      </c>
      <c r="L1164" s="273"/>
      <c r="M1164" s="273"/>
      <c r="N1164" s="273"/>
      <c r="O1164" s="273"/>
      <c r="P1164" s="273"/>
      <c r="Q1164" s="273"/>
      <c r="R1164" s="273"/>
      <c r="S1164" s="273"/>
      <c r="T1164" s="273"/>
      <c r="U1164" s="273"/>
      <c r="V1164" s="273"/>
      <c r="W1164" s="273"/>
      <c r="X1164" s="273"/>
      <c r="Y1164" s="273"/>
      <c r="Z1164" s="273"/>
      <c r="AA1164" s="273"/>
      <c r="AB1164" s="273"/>
      <c r="AC1164" s="273"/>
      <c r="AD1164" s="273"/>
      <c r="AE1164" s="273"/>
      <c r="AF1164" s="273"/>
      <c r="AG1164" s="273"/>
      <c r="AH1164" s="273"/>
      <c r="AI1164" s="273"/>
    </row>
    <row r="1165" spans="1:35" ht="15.95">
      <c r="C1165" s="273" t="s">
        <v>1085</v>
      </c>
      <c r="D1165" s="273" t="s">
        <v>1367</v>
      </c>
      <c r="E1165" s="240" t="s">
        <v>1307</v>
      </c>
      <c r="F1165" s="177" t="s">
        <v>58</v>
      </c>
      <c r="G1165" s="177" t="s">
        <v>58</v>
      </c>
      <c r="H1165" s="273" t="s">
        <v>1247</v>
      </c>
      <c r="I1165" s="177" t="s">
        <v>52</v>
      </c>
      <c r="J1165" s="261">
        <v>0</v>
      </c>
      <c r="K1165" s="177" t="s">
        <v>1369</v>
      </c>
    </row>
    <row r="1166" spans="1:35" ht="14.25" customHeight="1">
      <c r="A1166" s="273"/>
      <c r="B1166" s="273"/>
      <c r="C1166" s="273" t="s">
        <v>1085</v>
      </c>
      <c r="D1166" s="273" t="s">
        <v>1367</v>
      </c>
      <c r="E1166" s="273" t="s">
        <v>1414</v>
      </c>
      <c r="F1166" s="177" t="s">
        <v>58</v>
      </c>
      <c r="G1166" s="177" t="s">
        <v>58</v>
      </c>
      <c r="H1166" s="273" t="s">
        <v>1247</v>
      </c>
      <c r="I1166" s="177" t="s">
        <v>52</v>
      </c>
      <c r="J1166" s="261">
        <v>0</v>
      </c>
      <c r="K1166" s="177" t="s">
        <v>1369</v>
      </c>
      <c r="L1166" s="273"/>
      <c r="M1166" s="273"/>
      <c r="N1166" s="273"/>
      <c r="O1166" s="273"/>
      <c r="P1166" s="273"/>
      <c r="Q1166" s="273"/>
      <c r="R1166" s="273"/>
      <c r="S1166" s="273"/>
      <c r="T1166" s="273"/>
      <c r="U1166" s="273"/>
      <c r="V1166" s="273"/>
      <c r="W1166" s="273"/>
      <c r="X1166" s="273"/>
      <c r="Y1166" s="273"/>
      <c r="Z1166" s="273"/>
      <c r="AA1166" s="273"/>
      <c r="AB1166" s="273"/>
      <c r="AC1166" s="273"/>
      <c r="AD1166" s="273"/>
      <c r="AE1166" s="273"/>
      <c r="AF1166" s="273"/>
      <c r="AG1166" s="273"/>
      <c r="AH1166" s="273"/>
      <c r="AI1166" s="273"/>
    </row>
    <row r="1167" spans="1:35" ht="14.25" customHeight="1">
      <c r="A1167" s="273"/>
      <c r="B1167" s="273"/>
      <c r="C1167" s="273" t="s">
        <v>1085</v>
      </c>
      <c r="D1167" s="273" t="s">
        <v>1367</v>
      </c>
      <c r="E1167" s="240" t="s">
        <v>1313</v>
      </c>
      <c r="F1167" s="177" t="s">
        <v>58</v>
      </c>
      <c r="G1167" s="177" t="s">
        <v>58</v>
      </c>
      <c r="H1167" s="273" t="s">
        <v>1247</v>
      </c>
      <c r="I1167" s="177" t="s">
        <v>52</v>
      </c>
      <c r="J1167" s="261">
        <v>0</v>
      </c>
      <c r="K1167" s="177" t="s">
        <v>1369</v>
      </c>
      <c r="L1167" s="273"/>
      <c r="M1167" s="273"/>
      <c r="N1167" s="273"/>
      <c r="O1167" s="273"/>
      <c r="P1167" s="273"/>
      <c r="Q1167" s="273"/>
      <c r="R1167" s="273"/>
      <c r="S1167" s="273"/>
      <c r="T1167" s="273"/>
      <c r="U1167" s="273"/>
      <c r="V1167" s="273"/>
      <c r="W1167" s="273"/>
      <c r="X1167" s="273"/>
      <c r="Y1167" s="273"/>
      <c r="Z1167" s="273"/>
      <c r="AA1167" s="273"/>
      <c r="AB1167" s="273"/>
      <c r="AC1167" s="273"/>
      <c r="AD1167" s="273"/>
      <c r="AE1167" s="273"/>
      <c r="AF1167" s="273"/>
      <c r="AG1167" s="273"/>
      <c r="AH1167" s="273"/>
      <c r="AI1167" s="273"/>
    </row>
    <row r="1168" spans="1:35" ht="14.25" customHeight="1">
      <c r="A1168" s="273"/>
      <c r="B1168" s="273"/>
      <c r="C1168" s="273" t="s">
        <v>1085</v>
      </c>
      <c r="D1168" s="273" t="s">
        <v>1367</v>
      </c>
      <c r="E1168" s="243" t="s">
        <v>1311</v>
      </c>
      <c r="F1168" s="177" t="s">
        <v>58</v>
      </c>
      <c r="G1168" s="177" t="s">
        <v>58</v>
      </c>
      <c r="H1168" s="273" t="s">
        <v>1247</v>
      </c>
      <c r="I1168" s="177" t="s">
        <v>52</v>
      </c>
      <c r="J1168" s="261">
        <v>0</v>
      </c>
      <c r="K1168" s="177" t="s">
        <v>1369</v>
      </c>
      <c r="L1168" s="273"/>
      <c r="M1168" s="273"/>
      <c r="N1168" s="273"/>
      <c r="O1168" s="273"/>
      <c r="P1168" s="273"/>
      <c r="Q1168" s="273"/>
      <c r="R1168" s="273"/>
      <c r="S1168" s="273"/>
      <c r="T1168" s="273"/>
      <c r="U1168" s="273"/>
      <c r="V1168" s="273"/>
      <c r="W1168" s="273"/>
      <c r="X1168" s="273"/>
      <c r="Y1168" s="273"/>
      <c r="Z1168" s="273"/>
      <c r="AA1168" s="273"/>
      <c r="AB1168" s="273"/>
      <c r="AC1168" s="273"/>
      <c r="AD1168" s="273"/>
      <c r="AE1168" s="273"/>
      <c r="AF1168" s="273"/>
      <c r="AG1168" s="273"/>
      <c r="AH1168" s="273"/>
      <c r="AI1168" s="273"/>
    </row>
    <row r="1169" spans="1:35" ht="14.25" customHeight="1">
      <c r="A1169" s="273"/>
      <c r="B1169" s="273"/>
      <c r="C1169" s="273" t="s">
        <v>1085</v>
      </c>
      <c r="D1169" s="273" t="s">
        <v>1367</v>
      </c>
      <c r="E1169" s="273" t="s">
        <v>1415</v>
      </c>
      <c r="F1169" s="177" t="s">
        <v>58</v>
      </c>
      <c r="G1169" s="177" t="s">
        <v>58</v>
      </c>
      <c r="H1169" s="273" t="s">
        <v>1247</v>
      </c>
      <c r="I1169" s="177" t="s">
        <v>52</v>
      </c>
      <c r="J1169" s="261">
        <v>37558412.210000001</v>
      </c>
      <c r="K1169" s="177" t="s">
        <v>1369</v>
      </c>
      <c r="L1169" s="273"/>
      <c r="M1169" s="273"/>
      <c r="N1169" s="273"/>
      <c r="O1169" s="273"/>
      <c r="P1169" s="273"/>
      <c r="Q1169" s="273"/>
      <c r="R1169" s="273"/>
      <c r="S1169" s="273"/>
      <c r="T1169" s="273"/>
      <c r="U1169" s="273"/>
      <c r="V1169" s="273"/>
      <c r="W1169" s="273"/>
      <c r="X1169" s="273"/>
      <c r="Y1169" s="273"/>
      <c r="Z1169" s="273"/>
      <c r="AA1169" s="273"/>
      <c r="AB1169" s="273"/>
      <c r="AC1169" s="273"/>
      <c r="AD1169" s="273"/>
      <c r="AE1169" s="273"/>
      <c r="AF1169" s="273"/>
      <c r="AG1169" s="273"/>
      <c r="AH1169" s="273"/>
      <c r="AI1169" s="273"/>
    </row>
    <row r="1170" spans="1:35" ht="14.25" customHeight="1">
      <c r="A1170" s="273"/>
      <c r="B1170" s="273"/>
      <c r="C1170" s="273" t="s">
        <v>1085</v>
      </c>
      <c r="D1170" s="273" t="s">
        <v>1371</v>
      </c>
      <c r="E1170" s="273" t="s">
        <v>1416</v>
      </c>
      <c r="F1170" s="177" t="s">
        <v>58</v>
      </c>
      <c r="G1170" s="177" t="s">
        <v>58</v>
      </c>
      <c r="H1170" s="273" t="s">
        <v>1247</v>
      </c>
      <c r="I1170" s="177" t="s">
        <v>52</v>
      </c>
      <c r="J1170" s="261">
        <v>0</v>
      </c>
      <c r="K1170" s="177" t="s">
        <v>1369</v>
      </c>
      <c r="L1170" s="273"/>
      <c r="M1170" s="273"/>
      <c r="N1170" s="273"/>
      <c r="O1170" s="273"/>
      <c r="P1170" s="273"/>
      <c r="Q1170" s="273"/>
      <c r="R1170" s="273"/>
      <c r="S1170" s="273"/>
      <c r="T1170" s="273"/>
      <c r="U1170" s="273"/>
      <c r="V1170" s="273"/>
      <c r="W1170" s="273"/>
      <c r="X1170" s="273"/>
      <c r="Y1170" s="273"/>
      <c r="Z1170" s="273"/>
      <c r="AA1170" s="273"/>
      <c r="AB1170" s="273"/>
      <c r="AC1170" s="273"/>
      <c r="AD1170" s="273"/>
      <c r="AE1170" s="273"/>
      <c r="AF1170" s="273"/>
      <c r="AG1170" s="273"/>
      <c r="AH1170" s="273"/>
      <c r="AI1170" s="273"/>
    </row>
    <row r="1171" spans="1:35" ht="14.25" customHeight="1">
      <c r="A1171" s="273"/>
      <c r="B1171" s="273"/>
      <c r="C1171" s="273" t="s">
        <v>1085</v>
      </c>
      <c r="D1171" s="273" t="s">
        <v>1371</v>
      </c>
      <c r="E1171" s="273" t="s">
        <v>1417</v>
      </c>
      <c r="F1171" s="177" t="s">
        <v>58</v>
      </c>
      <c r="G1171" s="177" t="s">
        <v>58</v>
      </c>
      <c r="H1171" s="273" t="s">
        <v>1247</v>
      </c>
      <c r="I1171" s="177" t="s">
        <v>52</v>
      </c>
      <c r="J1171" s="261">
        <v>0</v>
      </c>
      <c r="K1171" s="177" t="s">
        <v>1369</v>
      </c>
      <c r="L1171" s="273"/>
      <c r="M1171" s="273"/>
      <c r="N1171" s="273"/>
      <c r="O1171" s="273"/>
      <c r="P1171" s="273"/>
      <c r="Q1171" s="273"/>
      <c r="R1171" s="273"/>
      <c r="S1171" s="273"/>
      <c r="T1171" s="273"/>
      <c r="U1171" s="273"/>
      <c r="V1171" s="273"/>
      <c r="W1171" s="273"/>
      <c r="X1171" s="273"/>
      <c r="Y1171" s="273"/>
      <c r="Z1171" s="273"/>
      <c r="AA1171" s="273"/>
      <c r="AB1171" s="273"/>
      <c r="AC1171" s="273"/>
      <c r="AD1171" s="273"/>
      <c r="AE1171" s="273"/>
      <c r="AF1171" s="273"/>
      <c r="AG1171" s="273"/>
      <c r="AH1171" s="273"/>
      <c r="AI1171" s="273"/>
    </row>
    <row r="1172" spans="1:35" ht="14.25" customHeight="1">
      <c r="A1172" s="273"/>
      <c r="B1172" s="273"/>
      <c r="C1172" s="273" t="s">
        <v>1085</v>
      </c>
      <c r="D1172" s="273" t="s">
        <v>1371</v>
      </c>
      <c r="E1172" s="243" t="s">
        <v>1372</v>
      </c>
      <c r="F1172" s="177" t="s">
        <v>58</v>
      </c>
      <c r="G1172" s="177" t="s">
        <v>58</v>
      </c>
      <c r="H1172" s="273" t="s">
        <v>1247</v>
      </c>
      <c r="I1172" s="177" t="s">
        <v>52</v>
      </c>
      <c r="J1172" s="261">
        <v>0</v>
      </c>
      <c r="K1172" s="177" t="s">
        <v>1369</v>
      </c>
      <c r="L1172" s="273"/>
      <c r="M1172" s="273"/>
      <c r="N1172" s="273"/>
      <c r="O1172" s="273"/>
      <c r="P1172" s="273"/>
      <c r="Q1172" s="273"/>
      <c r="R1172" s="273"/>
      <c r="S1172" s="273"/>
      <c r="T1172" s="273"/>
      <c r="U1172" s="273"/>
      <c r="V1172" s="273"/>
      <c r="W1172" s="273"/>
      <c r="X1172" s="273"/>
      <c r="Y1172" s="273"/>
      <c r="Z1172" s="273"/>
      <c r="AA1172" s="273"/>
      <c r="AB1172" s="273"/>
      <c r="AC1172" s="273"/>
      <c r="AD1172" s="273"/>
      <c r="AE1172" s="273"/>
      <c r="AF1172" s="273"/>
      <c r="AG1172" s="273"/>
      <c r="AH1172" s="273"/>
      <c r="AI1172" s="273"/>
    </row>
    <row r="1173" spans="1:35" ht="14.25" customHeight="1">
      <c r="A1173" s="273"/>
      <c r="B1173" s="273"/>
      <c r="C1173" s="273" t="s">
        <v>1085</v>
      </c>
      <c r="D1173" s="177" t="s">
        <v>1373</v>
      </c>
      <c r="E1173" s="240" t="s">
        <v>1320</v>
      </c>
      <c r="F1173" s="177" t="s">
        <v>58</v>
      </c>
      <c r="G1173" s="177" t="s">
        <v>58</v>
      </c>
      <c r="H1173" s="273" t="s">
        <v>1247</v>
      </c>
      <c r="I1173" s="177" t="s">
        <v>52</v>
      </c>
      <c r="J1173" s="261">
        <v>0</v>
      </c>
      <c r="K1173" s="177" t="s">
        <v>1369</v>
      </c>
      <c r="L1173" s="273"/>
      <c r="M1173" s="273"/>
      <c r="N1173" s="273"/>
      <c r="O1173" s="273"/>
      <c r="P1173" s="273"/>
      <c r="Q1173" s="273"/>
      <c r="R1173" s="273"/>
      <c r="S1173" s="273"/>
      <c r="T1173" s="273"/>
      <c r="U1173" s="273"/>
      <c r="V1173" s="273"/>
      <c r="W1173" s="273"/>
      <c r="X1173" s="273"/>
      <c r="Y1173" s="273"/>
      <c r="Z1173" s="273"/>
      <c r="AA1173" s="273"/>
      <c r="AB1173" s="273"/>
      <c r="AC1173" s="273"/>
      <c r="AD1173" s="273"/>
      <c r="AE1173" s="273"/>
      <c r="AF1173" s="273"/>
      <c r="AG1173" s="273"/>
      <c r="AH1173" s="273"/>
      <c r="AI1173" s="273"/>
    </row>
    <row r="1174" spans="1:35" ht="14.25" customHeight="1">
      <c r="A1174" s="273"/>
      <c r="B1174" s="273"/>
      <c r="C1174" s="273" t="s">
        <v>1085</v>
      </c>
      <c r="D1174" s="177" t="s">
        <v>1374</v>
      </c>
      <c r="E1174" s="243" t="s">
        <v>1322</v>
      </c>
      <c r="F1174" s="177" t="s">
        <v>58</v>
      </c>
      <c r="G1174" s="177" t="s">
        <v>58</v>
      </c>
      <c r="H1174" s="273" t="s">
        <v>1247</v>
      </c>
      <c r="I1174" s="177" t="s">
        <v>52</v>
      </c>
      <c r="J1174" s="261">
        <v>0</v>
      </c>
      <c r="K1174" s="177" t="s">
        <v>1369</v>
      </c>
      <c r="L1174" s="273"/>
      <c r="M1174" s="273"/>
      <c r="N1174" s="273"/>
      <c r="O1174" s="273"/>
      <c r="P1174" s="273"/>
      <c r="Q1174" s="273"/>
      <c r="R1174" s="273"/>
      <c r="S1174" s="273"/>
      <c r="T1174" s="273"/>
      <c r="U1174" s="273"/>
      <c r="V1174" s="273"/>
      <c r="W1174" s="273"/>
      <c r="X1174" s="273"/>
      <c r="Y1174" s="273"/>
      <c r="Z1174" s="273"/>
      <c r="AA1174" s="273"/>
      <c r="AB1174" s="273"/>
      <c r="AC1174" s="273"/>
      <c r="AD1174" s="273"/>
      <c r="AE1174" s="273"/>
      <c r="AF1174" s="273"/>
      <c r="AG1174" s="273"/>
      <c r="AH1174" s="273"/>
      <c r="AI1174" s="273"/>
    </row>
    <row r="1175" spans="1:35" ht="14.25" customHeight="1">
      <c r="A1175" s="273"/>
      <c r="B1175" s="273"/>
      <c r="C1175" s="273" t="s">
        <v>1085</v>
      </c>
      <c r="D1175" s="177" t="s">
        <v>1374</v>
      </c>
      <c r="E1175" s="240" t="s">
        <v>1375</v>
      </c>
      <c r="F1175" s="177" t="s">
        <v>58</v>
      </c>
      <c r="G1175" s="177" t="s">
        <v>58</v>
      </c>
      <c r="H1175" s="273" t="s">
        <v>1247</v>
      </c>
      <c r="I1175" s="177" t="s">
        <v>52</v>
      </c>
      <c r="J1175" s="261">
        <v>0</v>
      </c>
      <c r="K1175" s="177" t="s">
        <v>1369</v>
      </c>
      <c r="L1175" s="273"/>
      <c r="M1175" s="273"/>
      <c r="N1175" s="273"/>
      <c r="O1175" s="273"/>
      <c r="P1175" s="273"/>
      <c r="Q1175" s="273"/>
      <c r="R1175" s="273"/>
      <c r="S1175" s="273"/>
      <c r="T1175" s="273"/>
      <c r="U1175" s="273"/>
      <c r="V1175" s="273"/>
      <c r="W1175" s="273"/>
      <c r="X1175" s="273"/>
      <c r="Y1175" s="273"/>
      <c r="Z1175" s="273"/>
      <c r="AA1175" s="273"/>
      <c r="AB1175" s="273"/>
      <c r="AC1175" s="273"/>
      <c r="AD1175" s="273"/>
      <c r="AE1175" s="273"/>
      <c r="AF1175" s="273"/>
      <c r="AG1175" s="273"/>
      <c r="AH1175" s="273"/>
      <c r="AI1175" s="273"/>
    </row>
    <row r="1176" spans="1:35" ht="14.25" customHeight="1">
      <c r="A1176" s="273"/>
      <c r="B1176" s="273"/>
      <c r="C1176" s="273" t="s">
        <v>1085</v>
      </c>
      <c r="D1176" s="177" t="s">
        <v>1374</v>
      </c>
      <c r="E1176" s="243" t="s">
        <v>1326</v>
      </c>
      <c r="F1176" s="177" t="s">
        <v>58</v>
      </c>
      <c r="G1176" s="177" t="s">
        <v>58</v>
      </c>
      <c r="H1176" s="273" t="s">
        <v>1247</v>
      </c>
      <c r="I1176" s="177" t="s">
        <v>52</v>
      </c>
      <c r="J1176" s="261">
        <v>0</v>
      </c>
      <c r="K1176" s="177" t="s">
        <v>1369</v>
      </c>
      <c r="L1176" s="273"/>
      <c r="M1176" s="273"/>
      <c r="N1176" s="273"/>
      <c r="O1176" s="273"/>
      <c r="P1176" s="273"/>
      <c r="Q1176" s="273"/>
      <c r="R1176" s="273"/>
      <c r="S1176" s="273"/>
      <c r="T1176" s="273"/>
      <c r="U1176" s="273"/>
      <c r="V1176" s="273"/>
      <c r="W1176" s="273"/>
      <c r="X1176" s="273"/>
      <c r="Y1176" s="273"/>
      <c r="Z1176" s="273"/>
      <c r="AA1176" s="273"/>
      <c r="AB1176" s="273"/>
      <c r="AC1176" s="273"/>
      <c r="AD1176" s="273"/>
      <c r="AE1176" s="273"/>
      <c r="AF1176" s="273"/>
      <c r="AG1176" s="273"/>
      <c r="AH1176" s="273"/>
      <c r="AI1176" s="273"/>
    </row>
    <row r="1177" spans="1:35" ht="14.25" customHeight="1">
      <c r="A1177" s="273"/>
      <c r="B1177" s="273"/>
      <c r="C1177" s="273" t="s">
        <v>1085</v>
      </c>
      <c r="D1177" s="177" t="s">
        <v>1376</v>
      </c>
      <c r="E1177" s="240" t="s">
        <v>1327</v>
      </c>
      <c r="F1177" s="177" t="s">
        <v>58</v>
      </c>
      <c r="G1177" s="177" t="s">
        <v>58</v>
      </c>
      <c r="H1177" s="273" t="s">
        <v>1247</v>
      </c>
      <c r="I1177" s="177" t="s">
        <v>52</v>
      </c>
      <c r="J1177" s="261">
        <v>0</v>
      </c>
      <c r="K1177" s="177" t="s">
        <v>1369</v>
      </c>
      <c r="L1177" s="273"/>
      <c r="M1177" s="273"/>
      <c r="N1177" s="273"/>
      <c r="O1177" s="273"/>
      <c r="P1177" s="273"/>
      <c r="Q1177" s="273"/>
      <c r="R1177" s="273"/>
      <c r="S1177" s="273"/>
      <c r="T1177" s="273"/>
      <c r="U1177" s="273"/>
      <c r="V1177" s="273"/>
      <c r="W1177" s="273"/>
      <c r="X1177" s="273"/>
      <c r="Y1177" s="273"/>
      <c r="Z1177" s="273"/>
      <c r="AA1177" s="273"/>
      <c r="AB1177" s="273"/>
      <c r="AC1177" s="273"/>
      <c r="AD1177" s="273"/>
      <c r="AE1177" s="273"/>
      <c r="AF1177" s="273"/>
      <c r="AG1177" s="273"/>
      <c r="AH1177" s="273"/>
      <c r="AI1177" s="273"/>
    </row>
    <row r="1178" spans="1:35" ht="14.25" customHeight="1">
      <c r="A1178" s="273"/>
      <c r="B1178" s="273"/>
      <c r="C1178" s="273" t="s">
        <v>1085</v>
      </c>
      <c r="D1178" s="177" t="s">
        <v>1376</v>
      </c>
      <c r="E1178" s="265" t="s">
        <v>1329</v>
      </c>
      <c r="F1178" s="177" t="s">
        <v>58</v>
      </c>
      <c r="G1178" s="177" t="s">
        <v>58</v>
      </c>
      <c r="H1178" s="273" t="s">
        <v>1247</v>
      </c>
      <c r="I1178" s="177" t="s">
        <v>52</v>
      </c>
      <c r="J1178" s="261">
        <v>0</v>
      </c>
      <c r="K1178" s="177" t="s">
        <v>1369</v>
      </c>
      <c r="L1178" s="273"/>
      <c r="M1178" s="273"/>
      <c r="N1178" s="273"/>
      <c r="O1178" s="273"/>
      <c r="P1178" s="273"/>
      <c r="Q1178" s="273"/>
      <c r="R1178" s="273"/>
      <c r="S1178" s="273"/>
      <c r="T1178" s="273"/>
      <c r="U1178" s="273"/>
      <c r="V1178" s="273"/>
      <c r="W1178" s="273"/>
      <c r="X1178" s="273"/>
      <c r="Y1178" s="273"/>
      <c r="Z1178" s="273"/>
      <c r="AA1178" s="273"/>
      <c r="AB1178" s="273"/>
      <c r="AC1178" s="273"/>
      <c r="AD1178" s="273"/>
      <c r="AE1178" s="273"/>
      <c r="AF1178" s="273"/>
      <c r="AG1178" s="273"/>
      <c r="AH1178" s="273"/>
      <c r="AI1178" s="273"/>
    </row>
    <row r="1179" spans="1:35" ht="14.25" customHeight="1">
      <c r="A1179" s="273"/>
      <c r="B1179" s="273"/>
      <c r="C1179" s="273" t="s">
        <v>1085</v>
      </c>
      <c r="D1179" s="177" t="s">
        <v>1376</v>
      </c>
      <c r="E1179" s="267" t="s">
        <v>1406</v>
      </c>
      <c r="F1179" s="177" t="s">
        <v>58</v>
      </c>
      <c r="G1179" s="177" t="s">
        <v>58</v>
      </c>
      <c r="H1179" s="273" t="s">
        <v>1247</v>
      </c>
      <c r="I1179" s="177" t="s">
        <v>52</v>
      </c>
      <c r="J1179" s="261">
        <v>362677.52</v>
      </c>
      <c r="K1179" s="177" t="s">
        <v>1369</v>
      </c>
      <c r="L1179" s="273"/>
      <c r="M1179" s="273"/>
      <c r="N1179" s="273"/>
      <c r="O1179" s="273"/>
      <c r="P1179" s="273"/>
      <c r="Q1179" s="273"/>
      <c r="R1179" s="273"/>
      <c r="S1179" s="273"/>
      <c r="T1179" s="273"/>
      <c r="U1179" s="273"/>
      <c r="V1179" s="273"/>
      <c r="W1179" s="273"/>
      <c r="X1179" s="273"/>
      <c r="Y1179" s="273"/>
      <c r="Z1179" s="273"/>
      <c r="AA1179" s="273"/>
      <c r="AB1179" s="273"/>
      <c r="AC1179" s="273"/>
      <c r="AD1179" s="273"/>
      <c r="AE1179" s="273"/>
      <c r="AF1179" s="273"/>
      <c r="AG1179" s="273"/>
      <c r="AH1179" s="273"/>
      <c r="AI1179" s="273"/>
    </row>
    <row r="1180" spans="1:35" ht="14.25" customHeight="1">
      <c r="A1180" s="273"/>
      <c r="B1180" s="273"/>
      <c r="C1180" s="273" t="s">
        <v>1085</v>
      </c>
      <c r="D1180" s="177" t="s">
        <v>1376</v>
      </c>
      <c r="E1180" s="265" t="s">
        <v>1407</v>
      </c>
      <c r="F1180" s="177" t="s">
        <v>58</v>
      </c>
      <c r="G1180" s="177" t="s">
        <v>58</v>
      </c>
      <c r="H1180" s="273" t="s">
        <v>1247</v>
      </c>
      <c r="I1180" s="177" t="s">
        <v>52</v>
      </c>
      <c r="J1180" s="261">
        <v>362677.52</v>
      </c>
      <c r="K1180" s="177" t="s">
        <v>1369</v>
      </c>
      <c r="L1180" s="273"/>
      <c r="M1180" s="273"/>
      <c r="N1180" s="273"/>
      <c r="O1180" s="273"/>
      <c r="P1180" s="273"/>
      <c r="Q1180" s="273"/>
      <c r="R1180" s="273"/>
      <c r="S1180" s="273"/>
      <c r="T1180" s="273"/>
      <c r="U1180" s="273"/>
      <c r="V1180" s="273"/>
      <c r="W1180" s="273"/>
      <c r="X1180" s="273"/>
      <c r="Y1180" s="273"/>
      <c r="Z1180" s="273"/>
      <c r="AA1180" s="273"/>
      <c r="AB1180" s="273"/>
      <c r="AC1180" s="273"/>
      <c r="AD1180" s="273"/>
      <c r="AE1180" s="273"/>
      <c r="AF1180" s="273"/>
      <c r="AG1180" s="273"/>
      <c r="AH1180" s="273"/>
      <c r="AI1180" s="273"/>
    </row>
    <row r="1181" spans="1:35" ht="14.25" customHeight="1">
      <c r="A1181" s="273"/>
      <c r="B1181" s="273"/>
      <c r="C1181" s="273" t="s">
        <v>1085</v>
      </c>
      <c r="D1181" s="177" t="s">
        <v>1376</v>
      </c>
      <c r="E1181" s="240" t="s">
        <v>1324</v>
      </c>
      <c r="F1181" s="177" t="s">
        <v>58</v>
      </c>
      <c r="G1181" s="177" t="s">
        <v>58</v>
      </c>
      <c r="H1181" s="273" t="s">
        <v>1247</v>
      </c>
      <c r="I1181" s="177" t="s">
        <v>52</v>
      </c>
      <c r="J1181" s="261">
        <v>38250</v>
      </c>
      <c r="K1181" s="177" t="s">
        <v>1369</v>
      </c>
      <c r="L1181" s="273"/>
      <c r="M1181" s="273"/>
      <c r="N1181" s="273"/>
      <c r="O1181" s="273"/>
      <c r="P1181" s="273"/>
      <c r="Q1181" s="273"/>
      <c r="R1181" s="273"/>
      <c r="S1181" s="273"/>
      <c r="T1181" s="273"/>
      <c r="U1181" s="273"/>
      <c r="V1181" s="273"/>
      <c r="W1181" s="273"/>
      <c r="X1181" s="273"/>
      <c r="Y1181" s="273"/>
      <c r="Z1181" s="273"/>
      <c r="AA1181" s="273"/>
      <c r="AB1181" s="273"/>
      <c r="AC1181" s="273"/>
      <c r="AD1181" s="273"/>
      <c r="AE1181" s="273"/>
      <c r="AF1181" s="273"/>
      <c r="AG1181" s="273"/>
      <c r="AH1181" s="273"/>
      <c r="AI1181" s="273"/>
    </row>
    <row r="1182" spans="1:35" ht="14.25" customHeight="1">
      <c r="A1182" s="273"/>
      <c r="B1182" s="273"/>
      <c r="C1182" s="273" t="s">
        <v>1085</v>
      </c>
      <c r="D1182" s="177" t="s">
        <v>1376</v>
      </c>
      <c r="E1182" s="243" t="s">
        <v>1333</v>
      </c>
      <c r="F1182" s="177" t="s">
        <v>58</v>
      </c>
      <c r="G1182" s="177" t="s">
        <v>58</v>
      </c>
      <c r="H1182" s="273" t="s">
        <v>1247</v>
      </c>
      <c r="I1182" s="177" t="s">
        <v>52</v>
      </c>
      <c r="J1182" s="261">
        <v>120943.46</v>
      </c>
      <c r="K1182" s="177" t="s">
        <v>1369</v>
      </c>
      <c r="L1182" s="273"/>
      <c r="M1182" s="273"/>
      <c r="N1182" s="273"/>
      <c r="O1182" s="273"/>
      <c r="P1182" s="273"/>
      <c r="Q1182" s="273"/>
      <c r="R1182" s="273"/>
      <c r="S1182" s="273"/>
      <c r="T1182" s="273"/>
      <c r="U1182" s="273"/>
      <c r="V1182" s="273"/>
      <c r="W1182" s="273"/>
      <c r="X1182" s="273"/>
      <c r="Y1182" s="273"/>
      <c r="Z1182" s="273"/>
      <c r="AA1182" s="273"/>
      <c r="AB1182" s="273"/>
      <c r="AC1182" s="273"/>
      <c r="AD1182" s="273"/>
      <c r="AE1182" s="273"/>
      <c r="AF1182" s="273"/>
      <c r="AG1182" s="273"/>
      <c r="AH1182" s="273"/>
      <c r="AI1182" s="273"/>
    </row>
    <row r="1183" spans="1:35" ht="14.25" customHeight="1">
      <c r="A1183" s="273"/>
      <c r="B1183" s="273"/>
      <c r="C1183" s="273" t="s">
        <v>1085</v>
      </c>
      <c r="D1183" s="177" t="s">
        <v>1376</v>
      </c>
      <c r="E1183" s="240" t="s">
        <v>1336</v>
      </c>
      <c r="F1183" s="177" t="s">
        <v>58</v>
      </c>
      <c r="G1183" s="177" t="s">
        <v>58</v>
      </c>
      <c r="H1183" s="273" t="s">
        <v>1247</v>
      </c>
      <c r="I1183" s="177" t="s">
        <v>52</v>
      </c>
      <c r="J1183" s="261">
        <v>0</v>
      </c>
      <c r="K1183" s="177" t="s">
        <v>1369</v>
      </c>
      <c r="L1183" s="273"/>
      <c r="M1183" s="273"/>
      <c r="N1183" s="273"/>
      <c r="O1183" s="273"/>
      <c r="P1183" s="273"/>
      <c r="Q1183" s="273"/>
      <c r="R1183" s="273"/>
      <c r="S1183" s="273"/>
      <c r="T1183" s="273"/>
      <c r="U1183" s="273"/>
      <c r="V1183" s="273"/>
      <c r="W1183" s="273"/>
      <c r="X1183" s="273"/>
      <c r="Y1183" s="273"/>
      <c r="Z1183" s="273"/>
      <c r="AA1183" s="273"/>
      <c r="AB1183" s="273"/>
      <c r="AC1183" s="273"/>
      <c r="AD1183" s="273"/>
      <c r="AE1183" s="273"/>
      <c r="AF1183" s="273"/>
      <c r="AG1183" s="273"/>
      <c r="AH1183" s="273"/>
      <c r="AI1183" s="273"/>
    </row>
    <row r="1184" spans="1:35" ht="14.25" customHeight="1">
      <c r="A1184" s="273"/>
      <c r="B1184" s="273"/>
      <c r="C1184" s="273" t="s">
        <v>1085</v>
      </c>
      <c r="D1184" s="177" t="s">
        <v>1383</v>
      </c>
      <c r="E1184" s="243" t="s">
        <v>1337</v>
      </c>
      <c r="F1184" s="177" t="s">
        <v>58</v>
      </c>
      <c r="G1184" s="177" t="s">
        <v>58</v>
      </c>
      <c r="H1184" s="273" t="s">
        <v>1247</v>
      </c>
      <c r="I1184" s="177" t="s">
        <v>52</v>
      </c>
      <c r="J1184" s="261">
        <v>0</v>
      </c>
      <c r="K1184" s="177" t="s">
        <v>1369</v>
      </c>
      <c r="L1184" s="273"/>
      <c r="M1184" s="273"/>
      <c r="N1184" s="273"/>
      <c r="O1184" s="273"/>
      <c r="P1184" s="273"/>
      <c r="Q1184" s="273"/>
      <c r="R1184" s="273"/>
      <c r="S1184" s="273"/>
      <c r="T1184" s="273"/>
      <c r="U1184" s="273"/>
      <c r="V1184" s="273"/>
      <c r="W1184" s="273"/>
      <c r="X1184" s="273"/>
      <c r="Y1184" s="273"/>
      <c r="Z1184" s="273"/>
      <c r="AA1184" s="273"/>
      <c r="AB1184" s="273"/>
      <c r="AC1184" s="273"/>
      <c r="AD1184" s="273"/>
      <c r="AE1184" s="273"/>
      <c r="AF1184" s="273"/>
      <c r="AG1184" s="273"/>
      <c r="AH1184" s="273"/>
      <c r="AI1184" s="273"/>
    </row>
    <row r="1185" spans="1:35" ht="14.25" customHeight="1">
      <c r="A1185" s="273"/>
      <c r="B1185" s="273"/>
      <c r="C1185" s="273" t="s">
        <v>1085</v>
      </c>
      <c r="D1185" s="177" t="s">
        <v>1383</v>
      </c>
      <c r="E1185" s="240" t="s">
        <v>1340</v>
      </c>
      <c r="F1185" s="177" t="s">
        <v>58</v>
      </c>
      <c r="G1185" s="177" t="s">
        <v>58</v>
      </c>
      <c r="H1185" s="273" t="s">
        <v>1247</v>
      </c>
      <c r="I1185" s="177" t="s">
        <v>52</v>
      </c>
      <c r="J1185" s="261">
        <v>0</v>
      </c>
      <c r="K1185" s="177" t="s">
        <v>1369</v>
      </c>
      <c r="L1185" s="273"/>
      <c r="M1185" s="273"/>
      <c r="N1185" s="273"/>
      <c r="O1185" s="273"/>
      <c r="P1185" s="273"/>
      <c r="Q1185" s="273"/>
      <c r="R1185" s="273"/>
      <c r="S1185" s="273"/>
      <c r="T1185" s="273"/>
      <c r="U1185" s="273"/>
      <c r="V1185" s="273"/>
      <c r="W1185" s="273"/>
      <c r="X1185" s="273"/>
      <c r="Y1185" s="273"/>
      <c r="Z1185" s="273"/>
      <c r="AA1185" s="273"/>
      <c r="AB1185" s="273"/>
      <c r="AC1185" s="273"/>
      <c r="AD1185" s="273"/>
      <c r="AE1185" s="273"/>
      <c r="AF1185" s="273"/>
      <c r="AG1185" s="273"/>
      <c r="AH1185" s="273"/>
      <c r="AI1185" s="273"/>
    </row>
    <row r="1186" spans="1:35" ht="14.25" customHeight="1">
      <c r="A1186" s="273"/>
      <c r="B1186" s="273"/>
      <c r="C1186" s="273" t="s">
        <v>1422</v>
      </c>
      <c r="D1186" s="273" t="s">
        <v>1367</v>
      </c>
      <c r="E1186" s="265" t="s">
        <v>1396</v>
      </c>
      <c r="F1186" s="177" t="s">
        <v>58</v>
      </c>
      <c r="G1186" s="177" t="s">
        <v>58</v>
      </c>
      <c r="H1186" s="273" t="s">
        <v>1423</v>
      </c>
      <c r="I1186" s="177" t="s">
        <v>52</v>
      </c>
      <c r="J1186" s="261">
        <v>92181315.659999996</v>
      </c>
      <c r="K1186" s="177" t="s">
        <v>1369</v>
      </c>
      <c r="L1186" s="273"/>
      <c r="M1186" s="273"/>
      <c r="N1186" s="273"/>
      <c r="O1186" s="273"/>
      <c r="P1186" s="273"/>
      <c r="Q1186" s="273"/>
      <c r="R1186" s="273"/>
      <c r="S1186" s="273"/>
      <c r="T1186" s="273"/>
      <c r="U1186" s="273"/>
      <c r="V1186" s="273"/>
      <c r="W1186" s="273"/>
      <c r="X1186" s="273"/>
      <c r="Y1186" s="273"/>
      <c r="Z1186" s="273"/>
      <c r="AA1186" s="273"/>
      <c r="AB1186" s="273"/>
      <c r="AC1186" s="273"/>
      <c r="AD1186" s="273"/>
      <c r="AE1186" s="273"/>
      <c r="AF1186" s="273"/>
      <c r="AG1186" s="273"/>
      <c r="AH1186" s="273"/>
      <c r="AI1186" s="273"/>
    </row>
    <row r="1187" spans="1:35" ht="14.25" customHeight="1">
      <c r="A1187" s="273"/>
      <c r="B1187" s="273"/>
      <c r="C1187" s="273" t="s">
        <v>1422</v>
      </c>
      <c r="D1187" s="273" t="s">
        <v>1367</v>
      </c>
      <c r="E1187" s="267" t="s">
        <v>1302</v>
      </c>
      <c r="F1187" s="177" t="s">
        <v>58</v>
      </c>
      <c r="G1187" s="177" t="s">
        <v>58</v>
      </c>
      <c r="H1187" s="273" t="s">
        <v>1423</v>
      </c>
      <c r="I1187" s="177" t="s">
        <v>52</v>
      </c>
      <c r="J1187" s="261">
        <v>47329205.520000003</v>
      </c>
      <c r="K1187" s="177" t="s">
        <v>1369</v>
      </c>
      <c r="L1187" s="273"/>
      <c r="M1187" s="273"/>
      <c r="N1187" s="273"/>
      <c r="O1187" s="273"/>
      <c r="P1187" s="273"/>
      <c r="Q1187" s="273"/>
      <c r="R1187" s="273"/>
      <c r="S1187" s="273"/>
      <c r="T1187" s="273"/>
      <c r="U1187" s="273"/>
      <c r="V1187" s="273"/>
      <c r="W1187" s="273"/>
      <c r="X1187" s="273"/>
      <c r="Y1187" s="273"/>
      <c r="Z1187" s="273"/>
      <c r="AA1187" s="273"/>
      <c r="AB1187" s="273"/>
      <c r="AC1187" s="273"/>
      <c r="AD1187" s="273"/>
      <c r="AE1187" s="273"/>
      <c r="AF1187" s="273"/>
      <c r="AG1187" s="273"/>
      <c r="AH1187" s="273"/>
      <c r="AI1187" s="273"/>
    </row>
    <row r="1188" spans="1:35" ht="14.25" customHeight="1">
      <c r="A1188" s="273"/>
      <c r="B1188" s="273"/>
      <c r="C1188" s="273" t="s">
        <v>1422</v>
      </c>
      <c r="D1188" s="273" t="s">
        <v>1367</v>
      </c>
      <c r="E1188" s="273" t="s">
        <v>1413</v>
      </c>
      <c r="F1188" s="177" t="s">
        <v>58</v>
      </c>
      <c r="G1188" s="177" t="s">
        <v>58</v>
      </c>
      <c r="H1188" s="273" t="s">
        <v>1423</v>
      </c>
      <c r="I1188" s="177" t="s">
        <v>52</v>
      </c>
      <c r="J1188" s="261">
        <v>0</v>
      </c>
      <c r="K1188" s="177" t="s">
        <v>1369</v>
      </c>
      <c r="L1188" s="273"/>
      <c r="M1188" s="273"/>
      <c r="N1188" s="273"/>
      <c r="O1188" s="273"/>
      <c r="P1188" s="273"/>
      <c r="Q1188" s="273"/>
      <c r="R1188" s="273"/>
      <c r="S1188" s="273"/>
      <c r="T1188" s="273"/>
      <c r="U1188" s="273"/>
      <c r="V1188" s="273"/>
      <c r="W1188" s="273"/>
      <c r="X1188" s="273"/>
      <c r="Y1188" s="273"/>
      <c r="Z1188" s="273"/>
      <c r="AA1188" s="273"/>
      <c r="AB1188" s="273"/>
      <c r="AC1188" s="273"/>
      <c r="AD1188" s="273"/>
      <c r="AE1188" s="273"/>
      <c r="AF1188" s="273"/>
      <c r="AG1188" s="273"/>
      <c r="AH1188" s="273"/>
      <c r="AI1188" s="273"/>
    </row>
    <row r="1189" spans="1:35" ht="15.95">
      <c r="C1189" s="273" t="s">
        <v>1422</v>
      </c>
      <c r="D1189" s="273" t="s">
        <v>1367</v>
      </c>
      <c r="E1189" s="240" t="s">
        <v>1307</v>
      </c>
      <c r="F1189" s="177" t="s">
        <v>58</v>
      </c>
      <c r="G1189" s="177" t="s">
        <v>58</v>
      </c>
      <c r="H1189" s="273" t="s">
        <v>1423</v>
      </c>
      <c r="I1189" s="177" t="s">
        <v>52</v>
      </c>
      <c r="J1189" s="261">
        <v>0</v>
      </c>
      <c r="K1189" s="177" t="s">
        <v>1369</v>
      </c>
    </row>
    <row r="1190" spans="1:35" ht="14.25" customHeight="1">
      <c r="A1190" s="273"/>
      <c r="B1190" s="273"/>
      <c r="C1190" s="273" t="s">
        <v>1422</v>
      </c>
      <c r="D1190" s="273" t="s">
        <v>1367</v>
      </c>
      <c r="E1190" s="273" t="s">
        <v>1414</v>
      </c>
      <c r="F1190" s="177" t="s">
        <v>58</v>
      </c>
      <c r="G1190" s="177" t="s">
        <v>58</v>
      </c>
      <c r="H1190" s="273" t="s">
        <v>1423</v>
      </c>
      <c r="I1190" s="177" t="s">
        <v>52</v>
      </c>
      <c r="J1190" s="261">
        <v>0</v>
      </c>
      <c r="K1190" s="177" t="s">
        <v>1369</v>
      </c>
      <c r="L1190" s="273"/>
      <c r="M1190" s="273"/>
      <c r="N1190" s="273"/>
      <c r="O1190" s="273"/>
      <c r="P1190" s="273"/>
      <c r="Q1190" s="273"/>
      <c r="R1190" s="273"/>
      <c r="S1190" s="273"/>
      <c r="T1190" s="273"/>
      <c r="U1190" s="273"/>
      <c r="V1190" s="273"/>
      <c r="W1190" s="273"/>
      <c r="X1190" s="273"/>
      <c r="Y1190" s="273"/>
      <c r="Z1190" s="273"/>
      <c r="AA1190" s="273"/>
      <c r="AB1190" s="273"/>
      <c r="AC1190" s="273"/>
      <c r="AD1190" s="273"/>
      <c r="AE1190" s="273"/>
      <c r="AF1190" s="273"/>
      <c r="AG1190" s="273"/>
      <c r="AH1190" s="273"/>
      <c r="AI1190" s="273"/>
    </row>
    <row r="1191" spans="1:35" ht="12.75" customHeight="1">
      <c r="A1191" s="273"/>
      <c r="B1191" s="273"/>
      <c r="C1191" s="273" t="s">
        <v>1422</v>
      </c>
      <c r="D1191" s="273" t="s">
        <v>1367</v>
      </c>
      <c r="E1191" s="240" t="s">
        <v>1313</v>
      </c>
      <c r="F1191" s="177" t="s">
        <v>58</v>
      </c>
      <c r="G1191" s="177" t="s">
        <v>58</v>
      </c>
      <c r="H1191" s="273" t="s">
        <v>1423</v>
      </c>
      <c r="I1191" s="177" t="s">
        <v>52</v>
      </c>
      <c r="J1191" s="261">
        <v>0</v>
      </c>
      <c r="K1191" s="177" t="s">
        <v>1369</v>
      </c>
      <c r="L1191" s="273"/>
      <c r="M1191" s="273"/>
      <c r="N1191" s="273"/>
      <c r="O1191" s="273"/>
      <c r="P1191" s="273"/>
      <c r="Q1191" s="273"/>
      <c r="R1191" s="273"/>
      <c r="S1191" s="273"/>
      <c r="T1191" s="273"/>
      <c r="U1191" s="273"/>
      <c r="V1191" s="273"/>
      <c r="W1191" s="273"/>
      <c r="X1191" s="273"/>
      <c r="Y1191" s="273"/>
      <c r="Z1191" s="273"/>
      <c r="AA1191" s="273"/>
      <c r="AB1191" s="273"/>
      <c r="AC1191" s="273"/>
      <c r="AD1191" s="273"/>
      <c r="AE1191" s="273"/>
      <c r="AF1191" s="273"/>
      <c r="AG1191" s="273"/>
      <c r="AH1191" s="273"/>
      <c r="AI1191" s="273"/>
    </row>
    <row r="1192" spans="1:35" ht="12.75" customHeight="1">
      <c r="A1192" s="273"/>
      <c r="B1192" s="273"/>
      <c r="C1192" s="273" t="s">
        <v>1422</v>
      </c>
      <c r="D1192" s="273" t="s">
        <v>1367</v>
      </c>
      <c r="E1192" s="243" t="s">
        <v>1311</v>
      </c>
      <c r="F1192" s="177" t="s">
        <v>58</v>
      </c>
      <c r="G1192" s="177" t="s">
        <v>58</v>
      </c>
      <c r="H1192" s="273" t="s">
        <v>1423</v>
      </c>
      <c r="I1192" s="177" t="s">
        <v>52</v>
      </c>
      <c r="J1192" s="261">
        <v>0</v>
      </c>
      <c r="K1192" s="177" t="s">
        <v>1369</v>
      </c>
      <c r="L1192" s="273"/>
      <c r="M1192" s="273"/>
      <c r="N1192" s="273"/>
      <c r="O1192" s="273"/>
      <c r="P1192" s="273"/>
      <c r="Q1192" s="273"/>
      <c r="R1192" s="273"/>
      <c r="S1192" s="273"/>
      <c r="T1192" s="273"/>
      <c r="U1192" s="273"/>
      <c r="V1192" s="273"/>
      <c r="W1192" s="273"/>
      <c r="X1192" s="273"/>
      <c r="Y1192" s="273"/>
      <c r="Z1192" s="273"/>
      <c r="AA1192" s="273"/>
      <c r="AB1192" s="273"/>
      <c r="AC1192" s="273"/>
      <c r="AD1192" s="273"/>
      <c r="AE1192" s="273"/>
      <c r="AF1192" s="273"/>
      <c r="AG1192" s="273"/>
      <c r="AH1192" s="273"/>
      <c r="AI1192" s="273"/>
    </row>
    <row r="1193" spans="1:35" ht="12.75" customHeight="1">
      <c r="A1193" s="273"/>
      <c r="B1193" s="273"/>
      <c r="C1193" s="273" t="s">
        <v>1422</v>
      </c>
      <c r="D1193" s="273" t="s">
        <v>1367</v>
      </c>
      <c r="E1193" s="273" t="s">
        <v>1415</v>
      </c>
      <c r="F1193" s="177" t="s">
        <v>58</v>
      </c>
      <c r="G1193" s="177" t="s">
        <v>58</v>
      </c>
      <c r="H1193" s="273" t="s">
        <v>1423</v>
      </c>
      <c r="I1193" s="177" t="s">
        <v>52</v>
      </c>
      <c r="J1193" s="261">
        <v>2598029925.0900002</v>
      </c>
      <c r="K1193" s="177" t="s">
        <v>1369</v>
      </c>
      <c r="L1193" s="273"/>
      <c r="M1193" s="273"/>
      <c r="N1193" s="273"/>
      <c r="O1193" s="273"/>
      <c r="P1193" s="273"/>
      <c r="Q1193" s="273"/>
      <c r="R1193" s="273"/>
      <c r="S1193" s="273"/>
      <c r="T1193" s="273"/>
      <c r="U1193" s="273"/>
      <c r="V1193" s="273"/>
      <c r="W1193" s="273"/>
      <c r="X1193" s="273"/>
      <c r="Y1193" s="273"/>
      <c r="Z1193" s="273"/>
      <c r="AA1193" s="273"/>
      <c r="AB1193" s="273"/>
      <c r="AC1193" s="273"/>
      <c r="AD1193" s="273"/>
      <c r="AE1193" s="273"/>
      <c r="AF1193" s="273"/>
      <c r="AG1193" s="273"/>
      <c r="AH1193" s="273"/>
      <c r="AI1193" s="273"/>
    </row>
    <row r="1194" spans="1:35" ht="14.25" customHeight="1">
      <c r="A1194" s="273"/>
      <c r="B1194" s="273"/>
      <c r="C1194" s="273" t="s">
        <v>1422</v>
      </c>
      <c r="D1194" s="273" t="s">
        <v>1371</v>
      </c>
      <c r="E1194" s="273" t="s">
        <v>1416</v>
      </c>
      <c r="F1194" s="177" t="s">
        <v>58</v>
      </c>
      <c r="G1194" s="177" t="s">
        <v>58</v>
      </c>
      <c r="H1194" s="273" t="s">
        <v>1423</v>
      </c>
      <c r="I1194" s="177" t="s">
        <v>52</v>
      </c>
      <c r="J1194" s="261">
        <v>66196417</v>
      </c>
      <c r="K1194" s="177" t="s">
        <v>1369</v>
      </c>
      <c r="L1194" s="273"/>
      <c r="M1194" s="273"/>
      <c r="N1194" s="273"/>
      <c r="O1194" s="273"/>
      <c r="P1194" s="273"/>
      <c r="Q1194" s="273"/>
      <c r="R1194" s="273"/>
      <c r="S1194" s="273"/>
      <c r="T1194" s="273"/>
      <c r="U1194" s="273"/>
      <c r="V1194" s="273"/>
      <c r="W1194" s="273"/>
      <c r="X1194" s="273"/>
      <c r="Y1194" s="273"/>
      <c r="Z1194" s="273"/>
      <c r="AA1194" s="273"/>
      <c r="AB1194" s="273"/>
      <c r="AC1194" s="273"/>
      <c r="AD1194" s="273"/>
      <c r="AE1194" s="273"/>
      <c r="AF1194" s="273"/>
      <c r="AG1194" s="273"/>
      <c r="AH1194" s="273"/>
      <c r="AI1194" s="273"/>
    </row>
    <row r="1195" spans="1:35" ht="14.25" customHeight="1">
      <c r="A1195" s="273"/>
      <c r="B1195" s="273"/>
      <c r="C1195" s="273" t="s">
        <v>1422</v>
      </c>
      <c r="D1195" s="273" t="s">
        <v>1371</v>
      </c>
      <c r="E1195" s="273" t="s">
        <v>1417</v>
      </c>
      <c r="F1195" s="177" t="s">
        <v>58</v>
      </c>
      <c r="G1195" s="177" t="s">
        <v>58</v>
      </c>
      <c r="H1195" s="273" t="s">
        <v>1423</v>
      </c>
      <c r="I1195" s="177" t="s">
        <v>52</v>
      </c>
      <c r="J1195" s="261">
        <v>662985947</v>
      </c>
      <c r="K1195" s="177" t="s">
        <v>1369</v>
      </c>
      <c r="L1195" s="273"/>
      <c r="M1195" s="273"/>
      <c r="N1195" s="273"/>
      <c r="O1195" s="273"/>
      <c r="P1195" s="273"/>
      <c r="Q1195" s="273"/>
      <c r="R1195" s="273"/>
      <c r="S1195" s="273"/>
      <c r="T1195" s="273"/>
      <c r="U1195" s="273"/>
      <c r="V1195" s="273"/>
      <c r="W1195" s="273"/>
      <c r="X1195" s="273"/>
      <c r="Y1195" s="273"/>
      <c r="Z1195" s="273"/>
      <c r="AA1195" s="273"/>
      <c r="AB1195" s="273"/>
      <c r="AC1195" s="273"/>
      <c r="AD1195" s="273"/>
      <c r="AE1195" s="273"/>
      <c r="AF1195" s="273"/>
      <c r="AG1195" s="273"/>
      <c r="AH1195" s="273"/>
      <c r="AI1195" s="273"/>
    </row>
    <row r="1196" spans="1:35" ht="14.25" customHeight="1">
      <c r="A1196" s="273"/>
      <c r="B1196" s="273"/>
      <c r="C1196" s="273" t="s">
        <v>1422</v>
      </c>
      <c r="D1196" s="273" t="s">
        <v>1371</v>
      </c>
      <c r="E1196" s="243" t="s">
        <v>1372</v>
      </c>
      <c r="F1196" s="177" t="s">
        <v>58</v>
      </c>
      <c r="G1196" s="177" t="s">
        <v>58</v>
      </c>
      <c r="H1196" s="273" t="s">
        <v>1423</v>
      </c>
      <c r="I1196" s="177" t="s">
        <v>52</v>
      </c>
      <c r="J1196" s="261">
        <v>15713351</v>
      </c>
      <c r="K1196" s="177" t="s">
        <v>1369</v>
      </c>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73"/>
      <c r="AF1196" s="273"/>
      <c r="AG1196" s="273"/>
      <c r="AH1196" s="273"/>
      <c r="AI1196" s="273"/>
    </row>
    <row r="1197" spans="1:35" ht="14.25" customHeight="1">
      <c r="A1197" s="273"/>
      <c r="B1197" s="273"/>
      <c r="C1197" s="273" t="s">
        <v>1422</v>
      </c>
      <c r="D1197" s="177" t="s">
        <v>1373</v>
      </c>
      <c r="E1197" s="240" t="s">
        <v>1320</v>
      </c>
      <c r="F1197" s="177" t="s">
        <v>58</v>
      </c>
      <c r="G1197" s="177" t="s">
        <v>58</v>
      </c>
      <c r="H1197" s="273" t="s">
        <v>1423</v>
      </c>
      <c r="I1197" s="177" t="s">
        <v>52</v>
      </c>
      <c r="J1197" s="261">
        <v>0</v>
      </c>
      <c r="K1197" s="177" t="s">
        <v>1369</v>
      </c>
      <c r="L1197" s="273"/>
      <c r="M1197" s="273"/>
      <c r="N1197" s="273"/>
      <c r="O1197" s="273"/>
      <c r="P1197" s="273"/>
      <c r="Q1197" s="273"/>
      <c r="R1197" s="273"/>
      <c r="S1197" s="273"/>
      <c r="T1197" s="273"/>
      <c r="U1197" s="273"/>
      <c r="V1197" s="273"/>
      <c r="W1197" s="273"/>
      <c r="X1197" s="273"/>
      <c r="Y1197" s="273"/>
      <c r="Z1197" s="273"/>
      <c r="AA1197" s="273"/>
      <c r="AB1197" s="273"/>
      <c r="AC1197" s="273"/>
      <c r="AD1197" s="273"/>
      <c r="AE1197" s="273"/>
      <c r="AF1197" s="273"/>
      <c r="AG1197" s="273"/>
      <c r="AH1197" s="273"/>
      <c r="AI1197" s="273"/>
    </row>
    <row r="1198" spans="1:35" ht="14.25" customHeight="1">
      <c r="A1198" s="273"/>
      <c r="B1198" s="273"/>
      <c r="C1198" s="273" t="s">
        <v>1422</v>
      </c>
      <c r="D1198" s="177" t="s">
        <v>1374</v>
      </c>
      <c r="E1198" s="243" t="s">
        <v>1322</v>
      </c>
      <c r="F1198" s="177" t="s">
        <v>58</v>
      </c>
      <c r="G1198" s="177" t="s">
        <v>58</v>
      </c>
      <c r="H1198" s="273" t="s">
        <v>1423</v>
      </c>
      <c r="I1198" s="177" t="s">
        <v>52</v>
      </c>
      <c r="J1198" s="261">
        <v>0</v>
      </c>
      <c r="K1198" s="177" t="s">
        <v>1369</v>
      </c>
      <c r="L1198" s="273"/>
      <c r="M1198" s="273"/>
      <c r="N1198" s="273"/>
      <c r="O1198" s="273"/>
      <c r="P1198" s="273"/>
      <c r="Q1198" s="273"/>
      <c r="R1198" s="273"/>
      <c r="S1198" s="273"/>
      <c r="T1198" s="273"/>
      <c r="U1198" s="273"/>
      <c r="V1198" s="273"/>
      <c r="W1198" s="273"/>
      <c r="X1198" s="273"/>
      <c r="Y1198" s="273"/>
      <c r="Z1198" s="273"/>
      <c r="AA1198" s="273"/>
      <c r="AB1198" s="273"/>
      <c r="AC1198" s="273"/>
      <c r="AD1198" s="273"/>
      <c r="AE1198" s="273"/>
      <c r="AF1198" s="273"/>
      <c r="AG1198" s="273"/>
      <c r="AH1198" s="273"/>
      <c r="AI1198" s="273"/>
    </row>
    <row r="1199" spans="1:35" ht="14.25" customHeight="1">
      <c r="A1199" s="273"/>
      <c r="B1199" s="273"/>
      <c r="C1199" s="273" t="s">
        <v>1422</v>
      </c>
      <c r="D1199" s="177" t="s">
        <v>1374</v>
      </c>
      <c r="E1199" s="240" t="s">
        <v>1375</v>
      </c>
      <c r="F1199" s="177" t="s">
        <v>58</v>
      </c>
      <c r="G1199" s="177" t="s">
        <v>58</v>
      </c>
      <c r="H1199" s="273" t="s">
        <v>1423</v>
      </c>
      <c r="I1199" s="177" t="s">
        <v>52</v>
      </c>
      <c r="J1199" s="261">
        <v>0</v>
      </c>
      <c r="K1199" s="177" t="s">
        <v>1369</v>
      </c>
      <c r="L1199" s="273"/>
      <c r="M1199" s="273"/>
      <c r="N1199" s="273"/>
      <c r="O1199" s="273"/>
      <c r="P1199" s="273"/>
      <c r="Q1199" s="273"/>
      <c r="R1199" s="273"/>
      <c r="S1199" s="273"/>
      <c r="T1199" s="273"/>
      <c r="U1199" s="273"/>
      <c r="V1199" s="273"/>
      <c r="W1199" s="273"/>
      <c r="X1199" s="273"/>
      <c r="Y1199" s="273"/>
      <c r="Z1199" s="273"/>
      <c r="AA1199" s="273"/>
      <c r="AB1199" s="273"/>
      <c r="AC1199" s="273"/>
      <c r="AD1199" s="273"/>
      <c r="AE1199" s="273"/>
      <c r="AF1199" s="273"/>
      <c r="AG1199" s="273"/>
      <c r="AH1199" s="273"/>
      <c r="AI1199" s="273"/>
    </row>
    <row r="1200" spans="1:35" ht="14.25" customHeight="1">
      <c r="A1200" s="273"/>
      <c r="B1200" s="273"/>
      <c r="C1200" s="273" t="s">
        <v>1422</v>
      </c>
      <c r="D1200" s="177" t="s">
        <v>1374</v>
      </c>
      <c r="E1200" s="243" t="s">
        <v>1326</v>
      </c>
      <c r="F1200" s="177" t="s">
        <v>58</v>
      </c>
      <c r="G1200" s="177" t="s">
        <v>58</v>
      </c>
      <c r="H1200" s="273" t="s">
        <v>1423</v>
      </c>
      <c r="I1200" s="177" t="s">
        <v>52</v>
      </c>
      <c r="J1200" s="261">
        <v>4000</v>
      </c>
      <c r="K1200" s="177" t="s">
        <v>1369</v>
      </c>
      <c r="L1200" s="273"/>
      <c r="M1200" s="273"/>
      <c r="N1200" s="273"/>
      <c r="O1200" s="273"/>
      <c r="P1200" s="273"/>
      <c r="Q1200" s="273"/>
      <c r="R1200" s="273"/>
      <c r="S1200" s="273"/>
      <c r="T1200" s="273"/>
      <c r="U1200" s="273"/>
      <c r="V1200" s="273"/>
      <c r="W1200" s="273"/>
      <c r="X1200" s="273"/>
      <c r="Y1200" s="273"/>
      <c r="Z1200" s="273"/>
      <c r="AA1200" s="273"/>
      <c r="AB1200" s="273"/>
      <c r="AC1200" s="273"/>
      <c r="AD1200" s="273"/>
      <c r="AE1200" s="273"/>
      <c r="AF1200" s="273"/>
      <c r="AG1200" s="273"/>
      <c r="AH1200" s="273"/>
      <c r="AI1200" s="273"/>
    </row>
    <row r="1201" spans="1:35" ht="14.25" customHeight="1">
      <c r="A1201" s="273"/>
      <c r="B1201" s="273"/>
      <c r="C1201" s="273" t="s">
        <v>1422</v>
      </c>
      <c r="D1201" s="177" t="s">
        <v>1376</v>
      </c>
      <c r="E1201" s="240" t="s">
        <v>1327</v>
      </c>
      <c r="F1201" s="177" t="s">
        <v>58</v>
      </c>
      <c r="G1201" s="177" t="s">
        <v>58</v>
      </c>
      <c r="H1201" s="273" t="s">
        <v>1423</v>
      </c>
      <c r="I1201" s="177" t="s">
        <v>52</v>
      </c>
      <c r="J1201" s="261">
        <v>0</v>
      </c>
      <c r="K1201" s="177" t="s">
        <v>1369</v>
      </c>
      <c r="L1201" s="273"/>
      <c r="M1201" s="273"/>
      <c r="N1201" s="273"/>
      <c r="O1201" s="273"/>
      <c r="P1201" s="273"/>
      <c r="Q1201" s="273"/>
      <c r="R1201" s="273"/>
      <c r="S1201" s="273"/>
      <c r="T1201" s="273"/>
      <c r="U1201" s="273"/>
      <c r="V1201" s="273"/>
      <c r="W1201" s="273"/>
      <c r="X1201" s="273"/>
      <c r="Y1201" s="273"/>
      <c r="Z1201" s="273"/>
      <c r="AA1201" s="273"/>
      <c r="AB1201" s="273"/>
      <c r="AC1201" s="273"/>
      <c r="AD1201" s="273"/>
      <c r="AE1201" s="273"/>
      <c r="AF1201" s="273"/>
      <c r="AG1201" s="273"/>
      <c r="AH1201" s="273"/>
      <c r="AI1201" s="273"/>
    </row>
    <row r="1202" spans="1:35" ht="14.25" customHeight="1">
      <c r="A1202" s="273"/>
      <c r="B1202" s="273"/>
      <c r="C1202" s="273" t="s">
        <v>1422</v>
      </c>
      <c r="D1202" s="177" t="s">
        <v>1376</v>
      </c>
      <c r="E1202" s="265" t="s">
        <v>1329</v>
      </c>
      <c r="F1202" s="177" t="s">
        <v>58</v>
      </c>
      <c r="G1202" s="177" t="s">
        <v>58</v>
      </c>
      <c r="H1202" s="273" t="s">
        <v>1423</v>
      </c>
      <c r="I1202" s="177" t="s">
        <v>52</v>
      </c>
      <c r="J1202" s="261">
        <v>0</v>
      </c>
      <c r="K1202" s="177" t="s">
        <v>1369</v>
      </c>
      <c r="L1202" s="273"/>
      <c r="M1202" s="273"/>
      <c r="N1202" s="273"/>
      <c r="O1202" s="273"/>
      <c r="P1202" s="273"/>
      <c r="Q1202" s="273"/>
      <c r="R1202" s="273"/>
      <c r="S1202" s="273"/>
      <c r="T1202" s="273"/>
      <c r="U1202" s="273"/>
      <c r="V1202" s="273"/>
      <c r="W1202" s="273"/>
      <c r="X1202" s="273"/>
      <c r="Y1202" s="273"/>
      <c r="Z1202" s="273"/>
      <c r="AA1202" s="273"/>
      <c r="AB1202" s="273"/>
      <c r="AC1202" s="273"/>
      <c r="AD1202" s="273"/>
      <c r="AE1202" s="273"/>
      <c r="AF1202" s="273"/>
      <c r="AG1202" s="273"/>
      <c r="AH1202" s="273"/>
      <c r="AI1202" s="273"/>
    </row>
    <row r="1203" spans="1:35" ht="14.25" customHeight="1">
      <c r="A1203" s="273"/>
      <c r="B1203" s="273"/>
      <c r="C1203" s="273" t="s">
        <v>1422</v>
      </c>
      <c r="D1203" s="177" t="s">
        <v>1376</v>
      </c>
      <c r="E1203" s="267" t="s">
        <v>1406</v>
      </c>
      <c r="F1203" s="177" t="s">
        <v>58</v>
      </c>
      <c r="G1203" s="177" t="s">
        <v>58</v>
      </c>
      <c r="H1203" s="273" t="s">
        <v>1423</v>
      </c>
      <c r="I1203" s="177" t="s">
        <v>52</v>
      </c>
      <c r="J1203" s="261">
        <v>21997389</v>
      </c>
      <c r="K1203" s="177" t="s">
        <v>1369</v>
      </c>
      <c r="L1203" s="273"/>
      <c r="M1203" s="273"/>
      <c r="N1203" s="273"/>
      <c r="O1203" s="273"/>
      <c r="P1203" s="273"/>
      <c r="Q1203" s="273"/>
      <c r="R1203" s="273"/>
      <c r="S1203" s="273"/>
      <c r="T1203" s="273"/>
      <c r="U1203" s="273"/>
      <c r="V1203" s="273"/>
      <c r="W1203" s="273"/>
      <c r="X1203" s="273"/>
      <c r="Y1203" s="273"/>
      <c r="Z1203" s="273"/>
      <c r="AA1203" s="273"/>
      <c r="AB1203" s="273"/>
      <c r="AC1203" s="273"/>
      <c r="AD1203" s="273"/>
      <c r="AE1203" s="273"/>
      <c r="AF1203" s="273"/>
      <c r="AG1203" s="273"/>
      <c r="AH1203" s="273"/>
      <c r="AI1203" s="273"/>
    </row>
    <row r="1204" spans="1:35" ht="14.25" customHeight="1">
      <c r="A1204" s="273"/>
      <c r="B1204" s="273"/>
      <c r="C1204" s="273" t="s">
        <v>1422</v>
      </c>
      <c r="D1204" s="177" t="s">
        <v>1376</v>
      </c>
      <c r="E1204" s="265" t="s">
        <v>1407</v>
      </c>
      <c r="F1204" s="177" t="s">
        <v>58</v>
      </c>
      <c r="G1204" s="177" t="s">
        <v>58</v>
      </c>
      <c r="H1204" s="273" t="s">
        <v>1423</v>
      </c>
      <c r="I1204" s="177" t="s">
        <v>52</v>
      </c>
      <c r="J1204" s="261">
        <v>21997389</v>
      </c>
      <c r="K1204" s="177" t="s">
        <v>1369</v>
      </c>
      <c r="L1204" s="273"/>
      <c r="M1204" s="273"/>
      <c r="N1204" s="273"/>
      <c r="O1204" s="273"/>
      <c r="P1204" s="273"/>
      <c r="Q1204" s="273"/>
      <c r="R1204" s="273"/>
      <c r="S1204" s="273"/>
      <c r="T1204" s="273"/>
      <c r="U1204" s="273"/>
      <c r="V1204" s="273"/>
      <c r="W1204" s="273"/>
      <c r="X1204" s="273"/>
      <c r="Y1204" s="273"/>
      <c r="Z1204" s="273"/>
      <c r="AA1204" s="273"/>
      <c r="AB1204" s="273"/>
      <c r="AC1204" s="273"/>
      <c r="AD1204" s="273"/>
      <c r="AE1204" s="273"/>
      <c r="AF1204" s="273"/>
      <c r="AG1204" s="273"/>
      <c r="AH1204" s="273"/>
      <c r="AI1204" s="273"/>
    </row>
    <row r="1205" spans="1:35" ht="14.25" customHeight="1">
      <c r="A1205" s="273"/>
      <c r="B1205" s="273"/>
      <c r="C1205" s="273" t="s">
        <v>1422</v>
      </c>
      <c r="D1205" s="177" t="s">
        <v>1376</v>
      </c>
      <c r="E1205" s="240" t="s">
        <v>1324</v>
      </c>
      <c r="F1205" s="177" t="s">
        <v>58</v>
      </c>
      <c r="G1205" s="177" t="s">
        <v>58</v>
      </c>
      <c r="H1205" s="273" t="s">
        <v>1423</v>
      </c>
      <c r="I1205" s="177" t="s">
        <v>52</v>
      </c>
      <c r="J1205" s="261">
        <v>43896.68</v>
      </c>
      <c r="K1205" s="177" t="s">
        <v>1369</v>
      </c>
      <c r="L1205" s="273"/>
      <c r="M1205" s="273"/>
      <c r="N1205" s="273"/>
      <c r="O1205" s="273"/>
      <c r="P1205" s="273"/>
      <c r="Q1205" s="273"/>
      <c r="R1205" s="273"/>
      <c r="S1205" s="273"/>
      <c r="T1205" s="273"/>
      <c r="U1205" s="273"/>
      <c r="V1205" s="273"/>
      <c r="W1205" s="273"/>
      <c r="X1205" s="273"/>
      <c r="Y1205" s="273"/>
      <c r="Z1205" s="273"/>
      <c r="AA1205" s="273"/>
      <c r="AB1205" s="273"/>
      <c r="AC1205" s="273"/>
      <c r="AD1205" s="273"/>
      <c r="AE1205" s="273"/>
      <c r="AF1205" s="273"/>
      <c r="AG1205" s="273"/>
      <c r="AH1205" s="273"/>
      <c r="AI1205" s="273"/>
    </row>
    <row r="1206" spans="1:35" ht="14.25" customHeight="1">
      <c r="A1206" s="273"/>
      <c r="B1206" s="273"/>
      <c r="C1206" s="273" t="s">
        <v>1422</v>
      </c>
      <c r="D1206" s="177" t="s">
        <v>1376</v>
      </c>
      <c r="E1206" s="243" t="s">
        <v>1333</v>
      </c>
      <c r="F1206" s="177" t="s">
        <v>58</v>
      </c>
      <c r="G1206" s="177" t="s">
        <v>58</v>
      </c>
      <c r="H1206" s="273" t="s">
        <v>1423</v>
      </c>
      <c r="I1206" s="177" t="s">
        <v>52</v>
      </c>
      <c r="J1206" s="261">
        <v>7818330.2999999998</v>
      </c>
      <c r="K1206" s="177" t="s">
        <v>1369</v>
      </c>
      <c r="L1206" s="273"/>
      <c r="M1206" s="273"/>
      <c r="N1206" s="273"/>
      <c r="O1206" s="273"/>
      <c r="P1206" s="273"/>
      <c r="Q1206" s="273"/>
      <c r="R1206" s="273"/>
      <c r="S1206" s="273"/>
      <c r="T1206" s="273"/>
      <c r="U1206" s="273"/>
      <c r="V1206" s="273"/>
      <c r="W1206" s="273"/>
      <c r="X1206" s="273"/>
      <c r="Y1206" s="273"/>
      <c r="Z1206" s="273"/>
      <c r="AA1206" s="273"/>
      <c r="AB1206" s="273"/>
      <c r="AC1206" s="273"/>
      <c r="AD1206" s="273"/>
      <c r="AE1206" s="273"/>
      <c r="AF1206" s="273"/>
      <c r="AG1206" s="273"/>
      <c r="AH1206" s="273"/>
      <c r="AI1206" s="273"/>
    </row>
    <row r="1207" spans="1:35" ht="14.25" customHeight="1">
      <c r="A1207" s="273"/>
      <c r="B1207" s="273"/>
      <c r="C1207" s="273" t="s">
        <v>1422</v>
      </c>
      <c r="D1207" s="177" t="s">
        <v>1376</v>
      </c>
      <c r="E1207" s="240" t="s">
        <v>1336</v>
      </c>
      <c r="F1207" s="177" t="s">
        <v>58</v>
      </c>
      <c r="G1207" s="177" t="s">
        <v>58</v>
      </c>
      <c r="H1207" s="273" t="s">
        <v>1423</v>
      </c>
      <c r="I1207" s="177" t="s">
        <v>52</v>
      </c>
      <c r="J1207" s="261">
        <v>0</v>
      </c>
      <c r="K1207" s="177" t="s">
        <v>1369</v>
      </c>
      <c r="L1207" s="273"/>
      <c r="M1207" s="273"/>
      <c r="N1207" s="273"/>
      <c r="O1207" s="273"/>
      <c r="P1207" s="273"/>
      <c r="Q1207" s="273"/>
      <c r="R1207" s="273"/>
      <c r="S1207" s="273"/>
      <c r="T1207" s="273"/>
      <c r="U1207" s="273"/>
      <c r="V1207" s="273"/>
      <c r="W1207" s="273"/>
      <c r="X1207" s="273"/>
      <c r="Y1207" s="273"/>
      <c r="Z1207" s="273"/>
      <c r="AA1207" s="273"/>
      <c r="AB1207" s="273"/>
      <c r="AC1207" s="273"/>
      <c r="AD1207" s="273"/>
      <c r="AE1207" s="273"/>
      <c r="AF1207" s="273"/>
      <c r="AG1207" s="273"/>
      <c r="AH1207" s="273"/>
      <c r="AI1207" s="273"/>
    </row>
    <row r="1208" spans="1:35" ht="14.25" customHeight="1">
      <c r="A1208" s="273"/>
      <c r="B1208" s="273"/>
      <c r="C1208" s="273" t="s">
        <v>1422</v>
      </c>
      <c r="D1208" s="177" t="s">
        <v>1383</v>
      </c>
      <c r="E1208" s="243" t="s">
        <v>1337</v>
      </c>
      <c r="F1208" s="177" t="s">
        <v>58</v>
      </c>
      <c r="G1208" s="177" t="s">
        <v>58</v>
      </c>
      <c r="H1208" s="273" t="s">
        <v>1423</v>
      </c>
      <c r="I1208" s="177" t="s">
        <v>52</v>
      </c>
      <c r="J1208" s="261">
        <v>0</v>
      </c>
      <c r="K1208" s="177" t="s">
        <v>1369</v>
      </c>
      <c r="L1208" s="273"/>
      <c r="M1208" s="273"/>
      <c r="N1208" s="273"/>
      <c r="O1208" s="273"/>
      <c r="P1208" s="273"/>
      <c r="Q1208" s="273"/>
      <c r="R1208" s="273"/>
      <c r="S1208" s="273"/>
      <c r="T1208" s="273"/>
      <c r="U1208" s="273"/>
      <c r="V1208" s="273"/>
      <c r="W1208" s="273"/>
      <c r="X1208" s="273"/>
      <c r="Y1208" s="273"/>
      <c r="Z1208" s="273"/>
      <c r="AA1208" s="273"/>
      <c r="AB1208" s="273"/>
      <c r="AC1208" s="273"/>
      <c r="AD1208" s="273"/>
      <c r="AE1208" s="273"/>
      <c r="AF1208" s="273"/>
      <c r="AG1208" s="273"/>
      <c r="AH1208" s="273"/>
      <c r="AI1208" s="273"/>
    </row>
    <row r="1209" spans="1:35" ht="14.25" customHeight="1">
      <c r="A1209" s="273"/>
      <c r="B1209" s="273"/>
      <c r="C1209" s="273" t="s">
        <v>1422</v>
      </c>
      <c r="D1209" s="177" t="s">
        <v>1383</v>
      </c>
      <c r="E1209" s="240" t="s">
        <v>1340</v>
      </c>
      <c r="F1209" s="177" t="s">
        <v>58</v>
      </c>
      <c r="G1209" s="177" t="s">
        <v>58</v>
      </c>
      <c r="H1209" s="273" t="s">
        <v>1423</v>
      </c>
      <c r="I1209" s="177" t="s">
        <v>52</v>
      </c>
      <c r="J1209" s="261">
        <v>0</v>
      </c>
      <c r="K1209" s="177" t="s">
        <v>1369</v>
      </c>
      <c r="L1209" s="273"/>
      <c r="M1209" s="273"/>
      <c r="N1209" s="273"/>
      <c r="O1209" s="273"/>
      <c r="P1209" s="273"/>
      <c r="Q1209" s="273"/>
      <c r="R1209" s="273"/>
      <c r="S1209" s="273"/>
      <c r="T1209" s="273"/>
      <c r="U1209" s="273"/>
      <c r="V1209" s="273"/>
      <c r="W1209" s="273"/>
      <c r="X1209" s="273"/>
      <c r="Y1209" s="273"/>
      <c r="Z1209" s="273"/>
      <c r="AA1209" s="273"/>
      <c r="AB1209" s="273"/>
      <c r="AC1209" s="273"/>
      <c r="AD1209" s="273"/>
      <c r="AE1209" s="273"/>
      <c r="AF1209" s="273"/>
      <c r="AG1209" s="273"/>
      <c r="AH1209" s="273"/>
      <c r="AI1209" s="273"/>
    </row>
    <row r="1210" spans="1:35" ht="14.25" customHeight="1">
      <c r="A1210" s="273"/>
      <c r="B1210" s="273"/>
      <c r="C1210" s="273" t="s">
        <v>1424</v>
      </c>
      <c r="D1210" s="273"/>
      <c r="E1210" s="273"/>
      <c r="F1210" s="177" t="s">
        <v>58</v>
      </c>
      <c r="G1210" s="177" t="s">
        <v>58</v>
      </c>
      <c r="H1210" s="273" t="s">
        <v>1425</v>
      </c>
      <c r="I1210" s="273"/>
      <c r="J1210" s="261"/>
      <c r="K1210" s="177" t="s">
        <v>1369</v>
      </c>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F1210" s="273"/>
      <c r="AG1210" s="273"/>
      <c r="AH1210" s="273"/>
      <c r="AI1210" s="273"/>
    </row>
    <row r="1211" spans="1:35" ht="14.25" customHeight="1">
      <c r="A1211" s="273"/>
      <c r="B1211" s="273"/>
      <c r="C1211" s="273" t="s">
        <v>1424</v>
      </c>
      <c r="D1211" s="177" t="s">
        <v>1395</v>
      </c>
      <c r="E1211" s="265" t="s">
        <v>1329</v>
      </c>
      <c r="F1211" s="177" t="s">
        <v>58</v>
      </c>
      <c r="G1211" s="177" t="s">
        <v>58</v>
      </c>
      <c r="H1211" s="273" t="s">
        <v>1425</v>
      </c>
      <c r="I1211" s="273"/>
      <c r="J1211" s="261"/>
      <c r="K1211" s="177" t="s">
        <v>1369</v>
      </c>
      <c r="L1211" s="273"/>
      <c r="M1211" s="273"/>
      <c r="N1211" s="273"/>
      <c r="O1211" s="273"/>
      <c r="P1211" s="273"/>
      <c r="Q1211" s="273"/>
      <c r="R1211" s="273"/>
      <c r="S1211" s="273"/>
      <c r="T1211" s="273"/>
      <c r="U1211" s="273"/>
      <c r="V1211" s="273"/>
      <c r="W1211" s="273"/>
      <c r="X1211" s="273"/>
      <c r="Y1211" s="273"/>
      <c r="Z1211" s="273"/>
      <c r="AA1211" s="273"/>
      <c r="AB1211" s="273"/>
      <c r="AC1211" s="273"/>
      <c r="AD1211" s="273"/>
      <c r="AE1211" s="273"/>
      <c r="AF1211" s="273"/>
      <c r="AG1211" s="273"/>
      <c r="AH1211" s="273"/>
      <c r="AI1211" s="273"/>
    </row>
    <row r="1212" spans="1:35" ht="14.25" customHeight="1">
      <c r="A1212" s="273"/>
      <c r="B1212" s="273"/>
      <c r="C1212" s="273" t="s">
        <v>1424</v>
      </c>
      <c r="D1212" s="180" t="s">
        <v>1395</v>
      </c>
      <c r="E1212" s="267" t="s">
        <v>1406</v>
      </c>
      <c r="F1212" s="177" t="s">
        <v>58</v>
      </c>
      <c r="G1212" s="177" t="s">
        <v>58</v>
      </c>
      <c r="H1212" s="273" t="s">
        <v>1425</v>
      </c>
      <c r="I1212" s="177" t="s">
        <v>52</v>
      </c>
      <c r="J1212" s="261">
        <v>10068058.439999999</v>
      </c>
      <c r="K1212" s="177" t="s">
        <v>1369</v>
      </c>
      <c r="L1212" s="273"/>
      <c r="M1212" s="273"/>
      <c r="N1212" s="273"/>
      <c r="O1212" s="273"/>
      <c r="P1212" s="273"/>
      <c r="Q1212" s="273"/>
      <c r="R1212" s="273"/>
      <c r="S1212" s="273"/>
      <c r="T1212" s="273"/>
      <c r="U1212" s="273"/>
      <c r="V1212" s="273"/>
      <c r="W1212" s="273"/>
      <c r="X1212" s="273"/>
      <c r="Y1212" s="273"/>
      <c r="Z1212" s="273"/>
      <c r="AA1212" s="273"/>
      <c r="AB1212" s="273"/>
      <c r="AC1212" s="273"/>
      <c r="AD1212" s="273"/>
      <c r="AE1212" s="273"/>
      <c r="AF1212" s="273"/>
      <c r="AG1212" s="273"/>
      <c r="AH1212" s="273"/>
      <c r="AI1212" s="273"/>
    </row>
    <row r="1213" spans="1:35" ht="14.25" customHeight="1">
      <c r="A1213" s="273"/>
      <c r="B1213" s="273"/>
      <c r="C1213" s="273" t="s">
        <v>1424</v>
      </c>
      <c r="D1213" s="177" t="s">
        <v>1395</v>
      </c>
      <c r="E1213" s="265" t="s">
        <v>1407</v>
      </c>
      <c r="F1213" s="177" t="s">
        <v>58</v>
      </c>
      <c r="G1213" s="177" t="s">
        <v>58</v>
      </c>
      <c r="H1213" s="273" t="s">
        <v>1425</v>
      </c>
      <c r="I1213" s="177" t="s">
        <v>52</v>
      </c>
      <c r="J1213" s="261">
        <v>23902950.739999998</v>
      </c>
      <c r="K1213" s="177" t="s">
        <v>1369</v>
      </c>
      <c r="L1213" s="273"/>
      <c r="M1213" s="273"/>
      <c r="N1213" s="273"/>
      <c r="O1213" s="273"/>
      <c r="P1213" s="273"/>
      <c r="Q1213" s="273"/>
      <c r="R1213" s="273"/>
      <c r="S1213" s="273"/>
      <c r="T1213" s="273"/>
      <c r="U1213" s="273"/>
      <c r="V1213" s="273"/>
      <c r="W1213" s="273"/>
      <c r="X1213" s="273"/>
      <c r="Y1213" s="273"/>
      <c r="Z1213" s="273"/>
      <c r="AA1213" s="273"/>
      <c r="AB1213" s="273"/>
      <c r="AC1213" s="273"/>
      <c r="AD1213" s="273"/>
      <c r="AE1213" s="273"/>
      <c r="AF1213" s="273"/>
      <c r="AG1213" s="273"/>
      <c r="AH1213" s="273"/>
      <c r="AI1213" s="273"/>
    </row>
    <row r="1214" spans="1:35" ht="14.25" customHeight="1">
      <c r="A1214" s="273"/>
      <c r="B1214" s="273"/>
      <c r="C1214" s="273" t="s">
        <v>1426</v>
      </c>
      <c r="D1214" s="273"/>
      <c r="E1214" s="273"/>
      <c r="F1214" s="177" t="s">
        <v>58</v>
      </c>
      <c r="G1214" s="177" t="s">
        <v>58</v>
      </c>
      <c r="H1214" s="273" t="s">
        <v>1427</v>
      </c>
      <c r="I1214" s="177" t="s">
        <v>52</v>
      </c>
      <c r="J1214" s="261">
        <v>23902950.739999998</v>
      </c>
      <c r="K1214" s="177" t="s">
        <v>1369</v>
      </c>
      <c r="L1214" s="273"/>
      <c r="M1214" s="273"/>
      <c r="N1214" s="273"/>
      <c r="O1214" s="273"/>
      <c r="P1214" s="273"/>
      <c r="Q1214" s="273"/>
      <c r="R1214" s="273"/>
      <c r="S1214" s="273"/>
      <c r="T1214" s="273"/>
      <c r="U1214" s="273"/>
      <c r="V1214" s="273"/>
      <c r="W1214" s="273"/>
      <c r="X1214" s="273"/>
      <c r="Y1214" s="273"/>
      <c r="Z1214" s="273"/>
      <c r="AA1214" s="273"/>
      <c r="AB1214" s="273"/>
      <c r="AC1214" s="273"/>
      <c r="AD1214" s="273"/>
      <c r="AE1214" s="273"/>
      <c r="AF1214" s="273"/>
      <c r="AG1214" s="273"/>
      <c r="AH1214" s="273"/>
      <c r="AI1214" s="273"/>
    </row>
    <row r="1215" spans="1:35" ht="14.25" customHeight="1">
      <c r="A1215" s="273"/>
      <c r="B1215" s="273"/>
      <c r="C1215" s="273" t="s">
        <v>1426</v>
      </c>
      <c r="D1215" s="177" t="s">
        <v>1395</v>
      </c>
      <c r="E1215" s="265" t="s">
        <v>1329</v>
      </c>
      <c r="F1215" s="177" t="s">
        <v>58</v>
      </c>
      <c r="G1215" s="177" t="s">
        <v>58</v>
      </c>
      <c r="H1215" s="273" t="s">
        <v>1427</v>
      </c>
      <c r="I1215" s="177" t="s">
        <v>52</v>
      </c>
      <c r="J1215" s="261">
        <v>0</v>
      </c>
      <c r="K1215" s="177" t="s">
        <v>1369</v>
      </c>
      <c r="L1215" s="273"/>
      <c r="M1215" s="273"/>
      <c r="N1215" s="273"/>
      <c r="O1215" s="273"/>
      <c r="P1215" s="273"/>
      <c r="Q1215" s="273"/>
      <c r="R1215" s="273"/>
      <c r="S1215" s="273"/>
      <c r="T1215" s="273"/>
      <c r="U1215" s="273"/>
      <c r="V1215" s="273"/>
      <c r="W1215" s="273"/>
      <c r="X1215" s="273"/>
      <c r="Y1215" s="273"/>
      <c r="Z1215" s="273"/>
      <c r="AA1215" s="273"/>
      <c r="AB1215" s="273"/>
      <c r="AC1215" s="273"/>
      <c r="AD1215" s="273"/>
      <c r="AE1215" s="273"/>
      <c r="AF1215" s="273"/>
      <c r="AG1215" s="273"/>
      <c r="AH1215" s="273"/>
      <c r="AI1215" s="273"/>
    </row>
    <row r="1216" spans="1:35" ht="14.25" customHeight="1">
      <c r="A1216" s="273"/>
      <c r="B1216" s="273"/>
      <c r="C1216" s="273" t="s">
        <v>1426</v>
      </c>
      <c r="D1216" s="180" t="s">
        <v>1395</v>
      </c>
      <c r="E1216" s="267" t="s">
        <v>1406</v>
      </c>
      <c r="F1216" s="177" t="s">
        <v>58</v>
      </c>
      <c r="G1216" s="177" t="s">
        <v>58</v>
      </c>
      <c r="H1216" s="273" t="s">
        <v>1427</v>
      </c>
      <c r="I1216" s="177" t="s">
        <v>52</v>
      </c>
      <c r="J1216" s="261">
        <v>0</v>
      </c>
      <c r="K1216" s="177" t="s">
        <v>1369</v>
      </c>
      <c r="L1216" s="273"/>
      <c r="M1216" s="273"/>
      <c r="N1216" s="273"/>
      <c r="O1216" s="273"/>
      <c r="P1216" s="273"/>
      <c r="Q1216" s="273"/>
      <c r="R1216" s="273"/>
      <c r="S1216" s="273"/>
      <c r="T1216" s="273"/>
      <c r="U1216" s="273"/>
      <c r="V1216" s="273"/>
      <c r="W1216" s="273"/>
      <c r="X1216" s="273"/>
      <c r="Y1216" s="273"/>
      <c r="Z1216" s="273"/>
      <c r="AA1216" s="273"/>
      <c r="AB1216" s="273"/>
      <c r="AC1216" s="273"/>
      <c r="AD1216" s="273"/>
      <c r="AE1216" s="273"/>
      <c r="AF1216" s="273"/>
      <c r="AG1216" s="273"/>
      <c r="AH1216" s="273"/>
      <c r="AI1216" s="273"/>
    </row>
    <row r="1217" spans="1:35" ht="14.25" customHeight="1">
      <c r="A1217" s="273"/>
      <c r="B1217" s="273"/>
      <c r="C1217" s="273" t="s">
        <v>1426</v>
      </c>
      <c r="D1217" s="177" t="s">
        <v>1395</v>
      </c>
      <c r="E1217" s="265" t="s">
        <v>1407</v>
      </c>
      <c r="F1217" s="177" t="s">
        <v>58</v>
      </c>
      <c r="G1217" s="177" t="s">
        <v>58</v>
      </c>
      <c r="H1217" s="273" t="s">
        <v>1427</v>
      </c>
      <c r="I1217" s="177" t="s">
        <v>52</v>
      </c>
      <c r="J1217" s="261">
        <v>0</v>
      </c>
      <c r="K1217" s="177" t="s">
        <v>1369</v>
      </c>
      <c r="L1217" s="273"/>
      <c r="M1217" s="273"/>
      <c r="N1217" s="273"/>
      <c r="O1217" s="273"/>
      <c r="P1217" s="273"/>
      <c r="Q1217" s="273"/>
      <c r="R1217" s="273"/>
      <c r="S1217" s="273"/>
      <c r="T1217" s="273"/>
      <c r="U1217" s="273"/>
      <c r="V1217" s="273"/>
      <c r="W1217" s="273"/>
      <c r="X1217" s="273"/>
      <c r="Y1217" s="273"/>
      <c r="Z1217" s="273"/>
      <c r="AA1217" s="273"/>
      <c r="AB1217" s="273"/>
      <c r="AC1217" s="273"/>
      <c r="AD1217" s="273"/>
      <c r="AE1217" s="273"/>
      <c r="AF1217" s="273"/>
      <c r="AG1217" s="273"/>
      <c r="AH1217" s="273"/>
      <c r="AI1217" s="273"/>
    </row>
    <row r="1218" spans="1:35" ht="14.25" customHeight="1">
      <c r="A1218" s="273"/>
      <c r="B1218" s="273"/>
      <c r="C1218" s="273" t="s">
        <v>1428</v>
      </c>
      <c r="D1218" s="273" t="s">
        <v>1367</v>
      </c>
      <c r="E1218" s="265" t="s">
        <v>1396</v>
      </c>
      <c r="F1218" s="177" t="s">
        <v>58</v>
      </c>
      <c r="G1218" s="177" t="s">
        <v>58</v>
      </c>
      <c r="H1218" s="273" t="s">
        <v>1257</v>
      </c>
      <c r="I1218" s="177" t="s">
        <v>52</v>
      </c>
      <c r="J1218" s="261">
        <v>39610829</v>
      </c>
      <c r="K1218" s="177" t="s">
        <v>1369</v>
      </c>
      <c r="L1218" s="273"/>
      <c r="M1218" s="273"/>
      <c r="N1218" s="273"/>
      <c r="O1218" s="273"/>
      <c r="P1218" s="273"/>
      <c r="Q1218" s="273"/>
      <c r="R1218" s="273"/>
      <c r="S1218" s="273"/>
      <c r="T1218" s="273"/>
      <c r="U1218" s="273"/>
      <c r="V1218" s="273"/>
      <c r="W1218" s="273"/>
      <c r="X1218" s="273"/>
      <c r="Y1218" s="273"/>
      <c r="Z1218" s="273"/>
      <c r="AA1218" s="273"/>
      <c r="AB1218" s="273"/>
      <c r="AC1218" s="273"/>
      <c r="AD1218" s="273"/>
      <c r="AE1218" s="273"/>
      <c r="AF1218" s="273"/>
      <c r="AG1218" s="273"/>
      <c r="AH1218" s="273"/>
      <c r="AI1218" s="273"/>
    </row>
    <row r="1219" spans="1:35" ht="14.25" customHeight="1">
      <c r="A1219" s="273"/>
      <c r="B1219" s="273"/>
      <c r="C1219" s="273" t="s">
        <v>1428</v>
      </c>
      <c r="D1219" s="273" t="s">
        <v>1367</v>
      </c>
      <c r="E1219" s="267" t="s">
        <v>1302</v>
      </c>
      <c r="F1219" s="177" t="s">
        <v>58</v>
      </c>
      <c r="G1219" s="177" t="s">
        <v>58</v>
      </c>
      <c r="H1219" s="273" t="s">
        <v>1257</v>
      </c>
      <c r="I1219" s="177" t="s">
        <v>52</v>
      </c>
      <c r="J1219" s="261">
        <v>7250000</v>
      </c>
      <c r="K1219" s="177" t="s">
        <v>1369</v>
      </c>
      <c r="L1219" s="273"/>
      <c r="M1219" s="273"/>
      <c r="N1219" s="273"/>
      <c r="O1219" s="273"/>
      <c r="P1219" s="273"/>
      <c r="Q1219" s="273"/>
      <c r="R1219" s="273"/>
      <c r="S1219" s="273"/>
      <c r="T1219" s="273"/>
      <c r="U1219" s="273"/>
      <c r="V1219" s="273"/>
      <c r="W1219" s="273"/>
      <c r="X1219" s="273"/>
      <c r="Y1219" s="273"/>
      <c r="Z1219" s="273"/>
      <c r="AA1219" s="273"/>
      <c r="AB1219" s="273"/>
      <c r="AC1219" s="273"/>
      <c r="AD1219" s="273"/>
      <c r="AE1219" s="273"/>
      <c r="AF1219" s="273"/>
      <c r="AG1219" s="273"/>
      <c r="AH1219" s="273"/>
      <c r="AI1219" s="273"/>
    </row>
    <row r="1220" spans="1:35" ht="14.25" customHeight="1">
      <c r="A1220" s="273"/>
      <c r="B1220" s="273"/>
      <c r="C1220" s="273" t="s">
        <v>1428</v>
      </c>
      <c r="D1220" s="273" t="s">
        <v>1367</v>
      </c>
      <c r="E1220" s="273" t="s">
        <v>1415</v>
      </c>
      <c r="F1220" s="177" t="s">
        <v>58</v>
      </c>
      <c r="G1220" s="177" t="s">
        <v>58</v>
      </c>
      <c r="H1220" s="273" t="s">
        <v>1257</v>
      </c>
      <c r="I1220" s="177" t="s">
        <v>52</v>
      </c>
      <c r="J1220" s="261">
        <v>39644760.170000002</v>
      </c>
      <c r="K1220" s="177" t="s">
        <v>1369</v>
      </c>
      <c r="L1220" s="273"/>
      <c r="M1220" s="273"/>
      <c r="N1220" s="273"/>
      <c r="O1220" s="273"/>
      <c r="P1220" s="273"/>
      <c r="Q1220" s="273"/>
      <c r="R1220" s="273"/>
      <c r="S1220" s="273"/>
      <c r="T1220" s="273"/>
      <c r="U1220" s="273"/>
      <c r="V1220" s="273"/>
      <c r="W1220" s="273"/>
      <c r="X1220" s="273"/>
      <c r="Y1220" s="273"/>
      <c r="Z1220" s="273"/>
      <c r="AA1220" s="273"/>
      <c r="AB1220" s="273"/>
      <c r="AC1220" s="273"/>
      <c r="AD1220" s="273"/>
      <c r="AE1220" s="273"/>
      <c r="AF1220" s="273"/>
      <c r="AG1220" s="273"/>
      <c r="AH1220" s="273"/>
      <c r="AI1220" s="273"/>
    </row>
    <row r="1221" spans="1:35" ht="14.25" customHeight="1">
      <c r="A1221" s="273"/>
      <c r="B1221" s="273"/>
      <c r="C1221" s="273" t="s">
        <v>1428</v>
      </c>
      <c r="D1221" s="273" t="s">
        <v>1367</v>
      </c>
      <c r="E1221" s="273" t="s">
        <v>1413</v>
      </c>
      <c r="F1221" s="177" t="s">
        <v>58</v>
      </c>
      <c r="G1221" s="177" t="s">
        <v>58</v>
      </c>
      <c r="H1221" s="273" t="s">
        <v>1257</v>
      </c>
      <c r="I1221" s="177" t="s">
        <v>52</v>
      </c>
      <c r="J1221" s="261">
        <v>0</v>
      </c>
      <c r="K1221" s="177" t="s">
        <v>1369</v>
      </c>
      <c r="L1221" s="273"/>
      <c r="M1221" s="273"/>
      <c r="N1221" s="273"/>
      <c r="O1221" s="273"/>
      <c r="P1221" s="273"/>
      <c r="Q1221" s="273"/>
      <c r="R1221" s="273"/>
      <c r="S1221" s="273"/>
      <c r="T1221" s="273"/>
      <c r="U1221" s="273"/>
      <c r="V1221" s="273"/>
      <c r="W1221" s="273"/>
      <c r="X1221" s="273"/>
      <c r="Y1221" s="273"/>
      <c r="Z1221" s="273"/>
      <c r="AA1221" s="273"/>
      <c r="AB1221" s="273"/>
      <c r="AC1221" s="273"/>
      <c r="AD1221" s="273"/>
      <c r="AE1221" s="273"/>
      <c r="AF1221" s="273"/>
      <c r="AG1221" s="273"/>
      <c r="AH1221" s="273"/>
      <c r="AI1221" s="273"/>
    </row>
    <row r="1222" spans="1:35" ht="14.25" customHeight="1">
      <c r="A1222" s="273"/>
      <c r="B1222" s="273"/>
      <c r="C1222" s="273" t="s">
        <v>1428</v>
      </c>
      <c r="D1222" s="273" t="s">
        <v>1367</v>
      </c>
      <c r="E1222" s="273" t="s">
        <v>1414</v>
      </c>
      <c r="F1222" s="177" t="s">
        <v>58</v>
      </c>
      <c r="G1222" s="177" t="s">
        <v>58</v>
      </c>
      <c r="H1222" s="273" t="s">
        <v>1257</v>
      </c>
      <c r="I1222" s="177" t="s">
        <v>52</v>
      </c>
      <c r="J1222" s="261">
        <v>2560000</v>
      </c>
      <c r="K1222" s="177" t="s">
        <v>1369</v>
      </c>
      <c r="L1222" s="273"/>
      <c r="M1222" s="273"/>
      <c r="N1222" s="273"/>
      <c r="O1222" s="273"/>
      <c r="P1222" s="273"/>
      <c r="Q1222" s="273"/>
      <c r="R1222" s="273"/>
      <c r="S1222" s="273"/>
      <c r="T1222" s="273"/>
      <c r="U1222" s="273"/>
      <c r="V1222" s="273"/>
      <c r="W1222" s="273"/>
      <c r="X1222" s="273"/>
      <c r="Y1222" s="273"/>
      <c r="Z1222" s="273"/>
      <c r="AA1222" s="273"/>
      <c r="AB1222" s="273"/>
      <c r="AC1222" s="273"/>
      <c r="AD1222" s="273"/>
      <c r="AE1222" s="273"/>
      <c r="AF1222" s="273"/>
      <c r="AG1222" s="273"/>
      <c r="AH1222" s="273"/>
      <c r="AI1222" s="273"/>
    </row>
    <row r="1223" spans="1:35" ht="14.25" customHeight="1">
      <c r="A1223" s="273"/>
      <c r="B1223" s="273"/>
      <c r="C1223" s="273" t="s">
        <v>1428</v>
      </c>
      <c r="D1223" s="177" t="s">
        <v>1395</v>
      </c>
      <c r="E1223" s="265" t="s">
        <v>1329</v>
      </c>
      <c r="F1223" s="177" t="s">
        <v>58</v>
      </c>
      <c r="G1223" s="177" t="s">
        <v>58</v>
      </c>
      <c r="H1223" s="273" t="s">
        <v>1257</v>
      </c>
      <c r="I1223" s="177" t="s">
        <v>52</v>
      </c>
      <c r="J1223" s="261">
        <v>0</v>
      </c>
      <c r="K1223" s="177" t="s">
        <v>1369</v>
      </c>
      <c r="L1223" s="273"/>
      <c r="M1223" s="273"/>
      <c r="N1223" s="273"/>
      <c r="O1223" s="273"/>
      <c r="P1223" s="273"/>
      <c r="Q1223" s="273"/>
      <c r="R1223" s="273"/>
      <c r="S1223" s="273"/>
      <c r="T1223" s="273"/>
      <c r="U1223" s="273"/>
      <c r="V1223" s="273"/>
      <c r="W1223" s="273"/>
      <c r="X1223" s="273"/>
      <c r="Y1223" s="273"/>
      <c r="Z1223" s="273"/>
      <c r="AA1223" s="273"/>
      <c r="AB1223" s="273"/>
      <c r="AC1223" s="273"/>
      <c r="AD1223" s="273"/>
      <c r="AE1223" s="273"/>
      <c r="AF1223" s="273"/>
      <c r="AG1223" s="273"/>
      <c r="AH1223" s="273"/>
      <c r="AI1223" s="273"/>
    </row>
    <row r="1224" spans="1:35" ht="14.25" customHeight="1">
      <c r="A1224" s="273"/>
      <c r="B1224" s="273"/>
      <c r="C1224" s="273" t="s">
        <v>1428</v>
      </c>
      <c r="D1224" s="180" t="s">
        <v>1395</v>
      </c>
      <c r="E1224" s="267" t="s">
        <v>1406</v>
      </c>
      <c r="F1224" s="177" t="s">
        <v>58</v>
      </c>
      <c r="G1224" s="177" t="s">
        <v>58</v>
      </c>
      <c r="H1224" s="273" t="s">
        <v>1257</v>
      </c>
      <c r="I1224" s="177" t="s">
        <v>52</v>
      </c>
      <c r="J1224" s="261">
        <v>0</v>
      </c>
      <c r="K1224" s="177" t="s">
        <v>1369</v>
      </c>
      <c r="L1224" s="273"/>
      <c r="M1224" s="273"/>
      <c r="N1224" s="273"/>
      <c r="O1224" s="273"/>
      <c r="P1224" s="273"/>
      <c r="Q1224" s="273"/>
      <c r="R1224" s="273"/>
      <c r="S1224" s="273"/>
      <c r="T1224" s="273"/>
      <c r="U1224" s="273"/>
      <c r="V1224" s="273"/>
      <c r="W1224" s="273"/>
      <c r="X1224" s="273"/>
      <c r="Y1224" s="273"/>
      <c r="Z1224" s="273"/>
      <c r="AA1224" s="273"/>
      <c r="AB1224" s="273"/>
      <c r="AC1224" s="273"/>
      <c r="AD1224" s="273"/>
      <c r="AE1224" s="273"/>
      <c r="AF1224" s="273"/>
      <c r="AG1224" s="273"/>
      <c r="AH1224" s="273"/>
      <c r="AI1224" s="273"/>
    </row>
    <row r="1225" spans="1:35" ht="14.25" customHeight="1">
      <c r="A1225" s="273"/>
      <c r="B1225" s="273"/>
      <c r="C1225" s="273" t="s">
        <v>1428</v>
      </c>
      <c r="D1225" s="177" t="s">
        <v>1395</v>
      </c>
      <c r="E1225" s="265" t="s">
        <v>1407</v>
      </c>
      <c r="F1225" s="177" t="s">
        <v>58</v>
      </c>
      <c r="G1225" s="177" t="s">
        <v>58</v>
      </c>
      <c r="H1225" s="273" t="s">
        <v>1257</v>
      </c>
      <c r="I1225" s="177" t="s">
        <v>52</v>
      </c>
      <c r="J1225" s="261">
        <v>0</v>
      </c>
      <c r="K1225" s="177" t="s">
        <v>1369</v>
      </c>
      <c r="L1225" s="273"/>
      <c r="M1225" s="273"/>
      <c r="N1225" s="273"/>
      <c r="O1225" s="273"/>
      <c r="P1225" s="273"/>
      <c r="Q1225" s="273"/>
      <c r="R1225" s="273"/>
      <c r="S1225" s="273"/>
      <c r="T1225" s="273"/>
      <c r="U1225" s="273"/>
      <c r="V1225" s="273"/>
      <c r="W1225" s="273"/>
      <c r="X1225" s="273"/>
      <c r="Y1225" s="273"/>
      <c r="Z1225" s="273"/>
      <c r="AA1225" s="273"/>
      <c r="AB1225" s="273"/>
      <c r="AC1225" s="273"/>
      <c r="AD1225" s="273"/>
      <c r="AE1225" s="273"/>
      <c r="AF1225" s="273"/>
      <c r="AG1225" s="273"/>
      <c r="AH1225" s="273"/>
      <c r="AI1225" s="273"/>
    </row>
    <row r="1226" spans="1:35" ht="14.25" customHeight="1">
      <c r="A1226" s="273" t="s">
        <v>1429</v>
      </c>
      <c r="B1226" s="273"/>
      <c r="C1226" s="273"/>
      <c r="D1226" s="273"/>
      <c r="E1226" s="273"/>
      <c r="F1226" s="177"/>
      <c r="G1226" s="177"/>
      <c r="H1226" s="273"/>
      <c r="I1226" s="273"/>
      <c r="J1226" s="581"/>
      <c r="K1226" s="177" t="s">
        <v>1369</v>
      </c>
      <c r="L1226" s="273"/>
      <c r="M1226" s="273"/>
      <c r="N1226" s="273"/>
      <c r="O1226" s="273"/>
      <c r="P1226" s="273"/>
      <c r="Q1226" s="273"/>
      <c r="R1226" s="273"/>
      <c r="S1226" s="273"/>
      <c r="T1226" s="273"/>
      <c r="U1226" s="273"/>
      <c r="V1226" s="273"/>
      <c r="W1226" s="273"/>
      <c r="X1226" s="273"/>
      <c r="Y1226" s="273"/>
      <c r="Z1226" s="273"/>
      <c r="AA1226" s="273"/>
      <c r="AB1226" s="273"/>
      <c r="AC1226" s="273"/>
      <c r="AD1226" s="273"/>
      <c r="AE1226" s="273"/>
      <c r="AF1226" s="273"/>
      <c r="AG1226" s="273"/>
      <c r="AH1226" s="273"/>
      <c r="AI1226" s="273"/>
    </row>
    <row r="1227" spans="1:35" ht="14.25" customHeight="1">
      <c r="A1227" s="273"/>
      <c r="B1227" s="273"/>
      <c r="C1227" s="273" t="s">
        <v>980</v>
      </c>
      <c r="D1227" s="273" t="s">
        <v>1367</v>
      </c>
      <c r="E1227" s="265" t="s">
        <v>1396</v>
      </c>
      <c r="F1227" s="177" t="s">
        <v>58</v>
      </c>
      <c r="G1227" s="177" t="s">
        <v>58</v>
      </c>
      <c r="H1227" s="273" t="s">
        <v>1430</v>
      </c>
      <c r="I1227" s="177" t="s">
        <v>52</v>
      </c>
      <c r="J1227" s="261">
        <v>5119001211</v>
      </c>
      <c r="K1227" s="177" t="s">
        <v>1369</v>
      </c>
      <c r="L1227" s="273"/>
      <c r="M1227" s="273"/>
      <c r="N1227" s="273"/>
      <c r="O1227" s="273"/>
      <c r="P1227" s="273"/>
      <c r="Q1227" s="273"/>
      <c r="R1227" s="273"/>
      <c r="S1227" s="273"/>
      <c r="T1227" s="273"/>
      <c r="U1227" s="273"/>
      <c r="V1227" s="273"/>
      <c r="W1227" s="273"/>
      <c r="X1227" s="273"/>
      <c r="Y1227" s="273"/>
      <c r="Z1227" s="273"/>
      <c r="AA1227" s="273"/>
      <c r="AB1227" s="273"/>
      <c r="AC1227" s="273"/>
      <c r="AD1227" s="273"/>
      <c r="AE1227" s="273"/>
      <c r="AF1227" s="273"/>
      <c r="AG1227" s="273"/>
      <c r="AH1227" s="273"/>
      <c r="AI1227" s="273"/>
    </row>
    <row r="1228" spans="1:35" ht="14.25" customHeight="1">
      <c r="A1228" s="273"/>
      <c r="B1228" s="273"/>
      <c r="C1228" s="273" t="s">
        <v>980</v>
      </c>
      <c r="D1228" s="273" t="s">
        <v>1367</v>
      </c>
      <c r="E1228" s="243" t="s">
        <v>1302</v>
      </c>
      <c r="F1228" s="177" t="s">
        <v>58</v>
      </c>
      <c r="G1228" s="177" t="s">
        <v>58</v>
      </c>
      <c r="H1228" s="273" t="s">
        <v>1430</v>
      </c>
      <c r="I1228" s="177" t="s">
        <v>52</v>
      </c>
      <c r="J1228" s="581">
        <v>0</v>
      </c>
      <c r="K1228" s="177" t="s">
        <v>1369</v>
      </c>
      <c r="L1228" s="273"/>
      <c r="M1228" s="273"/>
      <c r="N1228" s="273"/>
      <c r="O1228" s="273"/>
      <c r="P1228" s="273"/>
      <c r="Q1228" s="273"/>
      <c r="R1228" s="273"/>
      <c r="S1228" s="273"/>
      <c r="T1228" s="273"/>
      <c r="U1228" s="273"/>
      <c r="V1228" s="273"/>
      <c r="W1228" s="273"/>
      <c r="X1228" s="273"/>
      <c r="Y1228" s="273"/>
      <c r="Z1228" s="273"/>
      <c r="AA1228" s="273"/>
      <c r="AB1228" s="273"/>
      <c r="AC1228" s="273"/>
      <c r="AD1228" s="273"/>
      <c r="AE1228" s="273"/>
      <c r="AF1228" s="273"/>
      <c r="AG1228" s="273"/>
      <c r="AH1228" s="273"/>
      <c r="AI1228" s="273"/>
    </row>
    <row r="1229" spans="1:35" ht="14.25" customHeight="1">
      <c r="A1229" s="273"/>
      <c r="B1229" s="273"/>
      <c r="C1229" s="273" t="s">
        <v>980</v>
      </c>
      <c r="D1229" s="273" t="s">
        <v>1367</v>
      </c>
      <c r="E1229" s="243" t="s">
        <v>1394</v>
      </c>
      <c r="F1229" s="177" t="s">
        <v>58</v>
      </c>
      <c r="G1229" s="177" t="s">
        <v>58</v>
      </c>
      <c r="H1229" s="273" t="s">
        <v>1430</v>
      </c>
      <c r="I1229" s="177" t="s">
        <v>52</v>
      </c>
      <c r="J1229" s="581">
        <v>0</v>
      </c>
      <c r="K1229" s="177" t="s">
        <v>1369</v>
      </c>
      <c r="L1229" s="273"/>
      <c r="M1229" s="273"/>
      <c r="N1229" s="273"/>
      <c r="O1229" s="273"/>
      <c r="P1229" s="273"/>
      <c r="Q1229" s="273"/>
      <c r="R1229" s="273"/>
      <c r="S1229" s="273"/>
      <c r="T1229" s="273"/>
      <c r="U1229" s="273"/>
      <c r="V1229" s="273"/>
      <c r="W1229" s="273"/>
      <c r="X1229" s="273"/>
      <c r="Y1229" s="273"/>
      <c r="Z1229" s="273"/>
      <c r="AA1229" s="273"/>
      <c r="AB1229" s="273"/>
      <c r="AC1229" s="273"/>
      <c r="AD1229" s="273"/>
      <c r="AE1229" s="273"/>
      <c r="AF1229" s="273"/>
      <c r="AG1229" s="273"/>
      <c r="AH1229" s="273"/>
      <c r="AI1229" s="273"/>
    </row>
    <row r="1230" spans="1:35" ht="14.25" customHeight="1">
      <c r="A1230" s="273"/>
      <c r="B1230" s="273"/>
      <c r="C1230" s="273" t="s">
        <v>980</v>
      </c>
      <c r="D1230" s="273" t="s">
        <v>1367</v>
      </c>
      <c r="E1230" s="273" t="s">
        <v>1431</v>
      </c>
      <c r="F1230" s="177" t="s">
        <v>58</v>
      </c>
      <c r="G1230" s="177" t="s">
        <v>58</v>
      </c>
      <c r="H1230" s="273" t="s">
        <v>1430</v>
      </c>
      <c r="I1230" s="177" t="s">
        <v>52</v>
      </c>
      <c r="J1230" s="261">
        <v>2162525832</v>
      </c>
      <c r="K1230" s="177" t="s">
        <v>1369</v>
      </c>
      <c r="L1230" s="273"/>
      <c r="M1230" s="273"/>
      <c r="N1230" s="273"/>
      <c r="O1230" s="273"/>
      <c r="P1230" s="273"/>
      <c r="Q1230" s="273"/>
      <c r="R1230" s="273"/>
      <c r="S1230" s="273"/>
      <c r="T1230" s="273"/>
      <c r="U1230" s="273"/>
      <c r="V1230" s="273"/>
      <c r="W1230" s="273"/>
      <c r="X1230" s="273"/>
      <c r="Y1230" s="273"/>
      <c r="Z1230" s="273"/>
      <c r="AA1230" s="273"/>
      <c r="AB1230" s="273"/>
      <c r="AC1230" s="273"/>
      <c r="AD1230" s="273"/>
      <c r="AE1230" s="273"/>
      <c r="AF1230" s="273"/>
      <c r="AG1230" s="273"/>
      <c r="AH1230" s="273"/>
      <c r="AI1230" s="273"/>
    </row>
    <row r="1231" spans="1:35" ht="15.95">
      <c r="C1231" s="273" t="s">
        <v>980</v>
      </c>
      <c r="D1231" s="273" t="s">
        <v>1367</v>
      </c>
      <c r="E1231" s="243" t="s">
        <v>1370</v>
      </c>
      <c r="F1231" s="177" t="s">
        <v>58</v>
      </c>
      <c r="G1231" s="177" t="s">
        <v>58</v>
      </c>
      <c r="H1231" s="273" t="s">
        <v>1430</v>
      </c>
      <c r="I1231" s="177" t="s">
        <v>52</v>
      </c>
      <c r="J1231" s="581">
        <v>0</v>
      </c>
      <c r="K1231" s="177" t="s">
        <v>1369</v>
      </c>
    </row>
    <row r="1232" spans="1:35" ht="15.95">
      <c r="C1232" s="273" t="s">
        <v>980</v>
      </c>
      <c r="D1232" s="273" t="s">
        <v>1367</v>
      </c>
      <c r="E1232" s="240" t="s">
        <v>1432</v>
      </c>
      <c r="F1232" s="177" t="s">
        <v>58</v>
      </c>
      <c r="G1232" s="177" t="s">
        <v>58</v>
      </c>
      <c r="H1232" s="273" t="s">
        <v>1430</v>
      </c>
      <c r="I1232" s="177" t="s">
        <v>52</v>
      </c>
      <c r="J1232" s="581">
        <v>0</v>
      </c>
      <c r="K1232" s="177" t="s">
        <v>1369</v>
      </c>
    </row>
    <row r="1233" spans="1:35" ht="14.25" customHeight="1">
      <c r="A1233" s="273"/>
      <c r="B1233" s="273"/>
      <c r="C1233" s="273" t="s">
        <v>980</v>
      </c>
      <c r="D1233" s="273" t="s">
        <v>1367</v>
      </c>
      <c r="E1233" s="273" t="s">
        <v>1433</v>
      </c>
      <c r="F1233" s="177" t="s">
        <v>58</v>
      </c>
      <c r="G1233" s="177" t="s">
        <v>58</v>
      </c>
      <c r="H1233" s="273" t="s">
        <v>1430</v>
      </c>
      <c r="I1233" s="177" t="s">
        <v>52</v>
      </c>
      <c r="J1233" s="261">
        <v>237311930.5</v>
      </c>
      <c r="K1233" s="177" t="s">
        <v>1369</v>
      </c>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F1233" s="273"/>
      <c r="AG1233" s="273"/>
      <c r="AH1233" s="273"/>
      <c r="AI1233" s="273"/>
    </row>
    <row r="1234" spans="1:35" ht="14.25" customHeight="1">
      <c r="A1234" s="273"/>
      <c r="B1234" s="273"/>
      <c r="C1234" s="273" t="s">
        <v>980</v>
      </c>
      <c r="D1234" s="273" t="s">
        <v>1371</v>
      </c>
      <c r="E1234" s="240" t="s">
        <v>1317</v>
      </c>
      <c r="F1234" s="177" t="s">
        <v>58</v>
      </c>
      <c r="G1234" s="177" t="s">
        <v>58</v>
      </c>
      <c r="H1234" s="273" t="s">
        <v>1430</v>
      </c>
      <c r="I1234" s="177" t="s">
        <v>52</v>
      </c>
      <c r="J1234" s="581">
        <v>0</v>
      </c>
      <c r="K1234" s="177" t="s">
        <v>1369</v>
      </c>
      <c r="L1234" s="273"/>
      <c r="M1234" s="273"/>
      <c r="N1234" s="273"/>
      <c r="O1234" s="273"/>
      <c r="P1234" s="273"/>
      <c r="Q1234" s="273"/>
      <c r="R1234" s="273"/>
      <c r="S1234" s="273"/>
      <c r="T1234" s="273"/>
      <c r="U1234" s="273"/>
      <c r="V1234" s="273"/>
      <c r="W1234" s="273"/>
      <c r="X1234" s="273"/>
      <c r="Y1234" s="273"/>
      <c r="Z1234" s="273"/>
      <c r="AA1234" s="273"/>
      <c r="AB1234" s="273"/>
      <c r="AC1234" s="273"/>
      <c r="AD1234" s="273"/>
      <c r="AE1234" s="273"/>
      <c r="AF1234" s="273"/>
      <c r="AG1234" s="273"/>
      <c r="AH1234" s="273"/>
      <c r="AI1234" s="273"/>
    </row>
    <row r="1235" spans="1:35" ht="14.25" customHeight="1">
      <c r="A1235" s="273"/>
      <c r="B1235" s="273"/>
      <c r="C1235" s="273" t="s">
        <v>980</v>
      </c>
      <c r="D1235" s="273" t="s">
        <v>1371</v>
      </c>
      <c r="E1235" s="243" t="s">
        <v>1318</v>
      </c>
      <c r="F1235" s="177" t="s">
        <v>58</v>
      </c>
      <c r="G1235" s="177" t="s">
        <v>58</v>
      </c>
      <c r="H1235" s="273" t="s">
        <v>1430</v>
      </c>
      <c r="I1235" s="177" t="s">
        <v>52</v>
      </c>
      <c r="J1235" s="581">
        <v>0</v>
      </c>
      <c r="K1235" s="177" t="s">
        <v>1369</v>
      </c>
      <c r="L1235" s="273"/>
      <c r="M1235" s="273"/>
      <c r="N1235" s="273"/>
      <c r="O1235" s="273"/>
      <c r="P1235" s="273"/>
      <c r="Q1235" s="273"/>
      <c r="R1235" s="273"/>
      <c r="S1235" s="273"/>
      <c r="T1235" s="273"/>
      <c r="U1235" s="273"/>
      <c r="V1235" s="273"/>
      <c r="W1235" s="273"/>
      <c r="X1235" s="273"/>
      <c r="Y1235" s="273"/>
      <c r="Z1235" s="273"/>
      <c r="AA1235" s="273"/>
      <c r="AB1235" s="273"/>
      <c r="AC1235" s="273"/>
      <c r="AD1235" s="273"/>
      <c r="AE1235" s="273"/>
      <c r="AF1235" s="273"/>
      <c r="AG1235" s="273"/>
      <c r="AH1235" s="273"/>
      <c r="AI1235" s="273"/>
    </row>
    <row r="1236" spans="1:35" ht="14.25" customHeight="1">
      <c r="A1236" s="273"/>
      <c r="B1236" s="273"/>
      <c r="C1236" s="273" t="s">
        <v>980</v>
      </c>
      <c r="D1236" s="273" t="s">
        <v>1371</v>
      </c>
      <c r="E1236" s="240" t="s">
        <v>1372</v>
      </c>
      <c r="F1236" s="177" t="s">
        <v>58</v>
      </c>
      <c r="G1236" s="177" t="s">
        <v>58</v>
      </c>
      <c r="H1236" s="273" t="s">
        <v>1430</v>
      </c>
      <c r="I1236" s="177" t="s">
        <v>52</v>
      </c>
      <c r="J1236" s="581">
        <v>0</v>
      </c>
      <c r="K1236" s="177" t="s">
        <v>1369</v>
      </c>
      <c r="L1236" s="273"/>
      <c r="M1236" s="273"/>
      <c r="N1236" s="273"/>
      <c r="O1236" s="273"/>
      <c r="P1236" s="273"/>
      <c r="Q1236" s="273"/>
      <c r="R1236" s="273"/>
      <c r="S1236" s="273"/>
      <c r="T1236" s="273"/>
      <c r="U1236" s="273"/>
      <c r="V1236" s="273"/>
      <c r="W1236" s="273"/>
      <c r="X1236" s="273"/>
      <c r="Y1236" s="273"/>
      <c r="Z1236" s="273"/>
      <c r="AA1236" s="273"/>
      <c r="AB1236" s="273"/>
      <c r="AC1236" s="273"/>
      <c r="AD1236" s="273"/>
      <c r="AE1236" s="273"/>
      <c r="AF1236" s="273"/>
      <c r="AG1236" s="273"/>
      <c r="AH1236" s="273"/>
      <c r="AI1236" s="273"/>
    </row>
    <row r="1237" spans="1:35" ht="14.25" customHeight="1">
      <c r="A1237" s="273"/>
      <c r="B1237" s="273"/>
      <c r="C1237" s="273" t="s">
        <v>980</v>
      </c>
      <c r="D1237" s="273" t="s">
        <v>1373</v>
      </c>
      <c r="E1237" s="243" t="s">
        <v>1320</v>
      </c>
      <c r="F1237" s="177" t="s">
        <v>58</v>
      </c>
      <c r="G1237" s="177" t="s">
        <v>58</v>
      </c>
      <c r="H1237" s="273" t="s">
        <v>1430</v>
      </c>
      <c r="I1237" s="177" t="s">
        <v>52</v>
      </c>
      <c r="J1237" s="581">
        <v>0</v>
      </c>
      <c r="K1237" s="177" t="s">
        <v>1369</v>
      </c>
      <c r="L1237" s="273"/>
      <c r="M1237" s="273"/>
      <c r="N1237" s="273"/>
      <c r="O1237" s="273"/>
      <c r="P1237" s="273"/>
      <c r="Q1237" s="273"/>
      <c r="R1237" s="273"/>
      <c r="S1237" s="273"/>
      <c r="T1237" s="273"/>
      <c r="U1237" s="273"/>
      <c r="V1237" s="273"/>
      <c r="W1237" s="273"/>
      <c r="X1237" s="273"/>
      <c r="Y1237" s="273"/>
      <c r="Z1237" s="273"/>
      <c r="AA1237" s="273"/>
      <c r="AB1237" s="273"/>
      <c r="AC1237" s="273"/>
      <c r="AD1237" s="273"/>
      <c r="AE1237" s="273"/>
      <c r="AF1237" s="273"/>
      <c r="AG1237" s="273"/>
      <c r="AH1237" s="273"/>
      <c r="AI1237" s="273"/>
    </row>
    <row r="1238" spans="1:35" ht="14.25" customHeight="1">
      <c r="A1238" s="273"/>
      <c r="B1238" s="273"/>
      <c r="C1238" s="273" t="s">
        <v>980</v>
      </c>
      <c r="D1238" s="273" t="s">
        <v>1376</v>
      </c>
      <c r="E1238" s="240" t="s">
        <v>1327</v>
      </c>
      <c r="F1238" s="177" t="s">
        <v>58</v>
      </c>
      <c r="G1238" s="177" t="s">
        <v>58</v>
      </c>
      <c r="H1238" s="273" t="s">
        <v>1430</v>
      </c>
      <c r="I1238" s="177" t="s">
        <v>52</v>
      </c>
      <c r="J1238" s="581">
        <v>0</v>
      </c>
      <c r="K1238" s="177" t="s">
        <v>1369</v>
      </c>
      <c r="L1238" s="273"/>
      <c r="M1238" s="273"/>
      <c r="N1238" s="273"/>
      <c r="O1238" s="273"/>
      <c r="P1238" s="273"/>
      <c r="Q1238" s="273"/>
      <c r="R1238" s="273"/>
      <c r="S1238" s="273"/>
      <c r="T1238" s="273"/>
      <c r="U1238" s="273"/>
      <c r="V1238" s="273"/>
      <c r="W1238" s="273"/>
      <c r="X1238" s="273"/>
      <c r="Y1238" s="273"/>
      <c r="Z1238" s="273"/>
      <c r="AA1238" s="273"/>
      <c r="AB1238" s="273"/>
      <c r="AC1238" s="273"/>
      <c r="AD1238" s="273"/>
      <c r="AE1238" s="273"/>
      <c r="AF1238" s="273"/>
      <c r="AG1238" s="273"/>
      <c r="AH1238" s="273"/>
      <c r="AI1238" s="273"/>
    </row>
    <row r="1239" spans="1:35" ht="14.25" customHeight="1">
      <c r="A1239" s="273"/>
      <c r="B1239" s="273"/>
      <c r="C1239" s="273" t="s">
        <v>980</v>
      </c>
      <c r="D1239" s="273" t="s">
        <v>1376</v>
      </c>
      <c r="E1239" s="243" t="s">
        <v>1400</v>
      </c>
      <c r="F1239" s="177" t="s">
        <v>58</v>
      </c>
      <c r="G1239" s="177" t="s">
        <v>58</v>
      </c>
      <c r="H1239" s="273" t="s">
        <v>1430</v>
      </c>
      <c r="I1239" s="177" t="s">
        <v>52</v>
      </c>
      <c r="J1239" s="581">
        <v>0</v>
      </c>
      <c r="K1239" s="177" t="s">
        <v>1369</v>
      </c>
      <c r="L1239" s="273"/>
      <c r="M1239" s="273"/>
      <c r="N1239" s="273"/>
      <c r="O1239" s="273"/>
      <c r="P1239" s="273"/>
      <c r="Q1239" s="273"/>
      <c r="R1239" s="273"/>
      <c r="S1239" s="273"/>
      <c r="T1239" s="273"/>
      <c r="U1239" s="273"/>
      <c r="V1239" s="273"/>
      <c r="W1239" s="273"/>
      <c r="X1239" s="273"/>
      <c r="Y1239" s="273"/>
      <c r="Z1239" s="273"/>
      <c r="AA1239" s="273"/>
      <c r="AB1239" s="273"/>
      <c r="AC1239" s="273"/>
      <c r="AD1239" s="273"/>
      <c r="AE1239" s="273"/>
      <c r="AF1239" s="273"/>
      <c r="AG1239" s="273"/>
      <c r="AH1239" s="273"/>
      <c r="AI1239" s="273"/>
    </row>
    <row r="1240" spans="1:35" ht="14.25" customHeight="1">
      <c r="A1240" s="273"/>
      <c r="B1240" s="273"/>
      <c r="C1240" s="273" t="s">
        <v>980</v>
      </c>
      <c r="D1240" s="273" t="s">
        <v>1376</v>
      </c>
      <c r="E1240" s="240" t="s">
        <v>1331</v>
      </c>
      <c r="F1240" s="177" t="s">
        <v>58</v>
      </c>
      <c r="G1240" s="177" t="s">
        <v>58</v>
      </c>
      <c r="H1240" s="273" t="s">
        <v>1430</v>
      </c>
      <c r="I1240" s="177" t="s">
        <v>52</v>
      </c>
      <c r="J1240" s="581">
        <v>0</v>
      </c>
      <c r="K1240" s="177" t="s">
        <v>1369</v>
      </c>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s="273"/>
      <c r="AG1240" s="273"/>
      <c r="AH1240" s="273"/>
      <c r="AI1240" s="273"/>
    </row>
    <row r="1241" spans="1:35" ht="14.25" customHeight="1">
      <c r="A1241" s="273"/>
      <c r="B1241" s="273"/>
      <c r="C1241" s="273" t="s">
        <v>980</v>
      </c>
      <c r="D1241" s="273" t="s">
        <v>1376</v>
      </c>
      <c r="E1241" s="243" t="s">
        <v>1332</v>
      </c>
      <c r="F1241" s="177" t="s">
        <v>58</v>
      </c>
      <c r="G1241" s="177" t="s">
        <v>58</v>
      </c>
      <c r="H1241" s="273" t="s">
        <v>1430</v>
      </c>
      <c r="I1241" s="177" t="s">
        <v>52</v>
      </c>
      <c r="J1241" s="581">
        <v>0</v>
      </c>
      <c r="K1241" s="177" t="s">
        <v>1369</v>
      </c>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s="273"/>
      <c r="AG1241" s="273"/>
      <c r="AH1241" s="273"/>
      <c r="AI1241" s="273"/>
    </row>
    <row r="1242" spans="1:35" ht="14.25" customHeight="1">
      <c r="A1242" s="273"/>
      <c r="B1242" s="273"/>
      <c r="C1242" s="273" t="s">
        <v>980</v>
      </c>
      <c r="D1242" s="273" t="s">
        <v>1376</v>
      </c>
      <c r="E1242" s="240" t="s">
        <v>1324</v>
      </c>
      <c r="F1242" s="177" t="s">
        <v>58</v>
      </c>
      <c r="G1242" s="177" t="s">
        <v>58</v>
      </c>
      <c r="H1242" s="273" t="s">
        <v>1430</v>
      </c>
      <c r="I1242" s="177" t="s">
        <v>52</v>
      </c>
      <c r="J1242" s="581">
        <v>0</v>
      </c>
      <c r="K1242" s="177" t="s">
        <v>1369</v>
      </c>
      <c r="L1242" s="273"/>
      <c r="M1242" s="273"/>
      <c r="N1242" s="273"/>
      <c r="O1242" s="273"/>
      <c r="P1242" s="273"/>
      <c r="Q1242" s="273"/>
      <c r="R1242" s="273"/>
      <c r="S1242" s="273"/>
      <c r="T1242" s="273"/>
      <c r="U1242" s="273"/>
      <c r="V1242" s="273"/>
      <c r="W1242" s="273"/>
      <c r="X1242" s="273"/>
      <c r="Y1242" s="273"/>
      <c r="Z1242" s="273"/>
      <c r="AA1242" s="273"/>
      <c r="AB1242" s="273"/>
      <c r="AC1242" s="273"/>
      <c r="AD1242" s="273"/>
      <c r="AE1242" s="273"/>
      <c r="AF1242" s="273"/>
      <c r="AG1242" s="273"/>
      <c r="AH1242" s="273"/>
      <c r="AI1242" s="273"/>
    </row>
    <row r="1243" spans="1:35" ht="14.25" customHeight="1">
      <c r="A1243" s="273"/>
      <c r="B1243" s="273"/>
      <c r="C1243" s="273" t="s">
        <v>980</v>
      </c>
      <c r="D1243" s="273" t="s">
        <v>1376</v>
      </c>
      <c r="E1243" s="243" t="s">
        <v>1333</v>
      </c>
      <c r="F1243" s="177" t="s">
        <v>58</v>
      </c>
      <c r="G1243" s="177" t="s">
        <v>58</v>
      </c>
      <c r="H1243" s="273" t="s">
        <v>1430</v>
      </c>
      <c r="I1243" s="177" t="s">
        <v>52</v>
      </c>
      <c r="J1243" s="581">
        <v>0</v>
      </c>
      <c r="K1243" s="177" t="s">
        <v>1369</v>
      </c>
      <c r="L1243" s="273"/>
      <c r="M1243" s="273"/>
      <c r="N1243" s="273"/>
      <c r="O1243" s="273"/>
      <c r="P1243" s="273"/>
      <c r="Q1243" s="273"/>
      <c r="R1243" s="273"/>
      <c r="S1243" s="273"/>
      <c r="T1243" s="273"/>
      <c r="U1243" s="273"/>
      <c r="V1243" s="273"/>
      <c r="W1243" s="273"/>
      <c r="X1243" s="273"/>
      <c r="Y1243" s="273"/>
      <c r="Z1243" s="273"/>
      <c r="AA1243" s="273"/>
      <c r="AB1243" s="273"/>
      <c r="AC1243" s="273"/>
      <c r="AD1243" s="273"/>
      <c r="AE1243" s="273"/>
      <c r="AF1243" s="273"/>
      <c r="AG1243" s="273"/>
      <c r="AH1243" s="273"/>
      <c r="AI1243" s="273"/>
    </row>
    <row r="1244" spans="1:35" ht="14.25" customHeight="1">
      <c r="A1244" s="273"/>
      <c r="B1244" s="273"/>
      <c r="C1244" s="273" t="s">
        <v>980</v>
      </c>
      <c r="D1244" s="273" t="s">
        <v>1376</v>
      </c>
      <c r="E1244" s="240" t="s">
        <v>1336</v>
      </c>
      <c r="F1244" s="177" t="s">
        <v>58</v>
      </c>
      <c r="G1244" s="177" t="s">
        <v>58</v>
      </c>
      <c r="H1244" s="273" t="s">
        <v>1430</v>
      </c>
      <c r="I1244" s="177" t="s">
        <v>52</v>
      </c>
      <c r="J1244" s="581">
        <v>0</v>
      </c>
      <c r="K1244" s="177" t="s">
        <v>1369</v>
      </c>
      <c r="L1244" s="273"/>
      <c r="M1244" s="273"/>
      <c r="N1244" s="273"/>
      <c r="O1244" s="273"/>
      <c r="P1244" s="273"/>
      <c r="Q1244" s="273"/>
      <c r="R1244" s="273"/>
      <c r="S1244" s="273"/>
      <c r="T1244" s="273"/>
      <c r="U1244" s="273"/>
      <c r="V1244" s="273"/>
      <c r="W1244" s="273"/>
      <c r="X1244" s="273"/>
      <c r="Y1244" s="273"/>
      <c r="Z1244" s="273"/>
      <c r="AA1244" s="273"/>
      <c r="AB1244" s="273"/>
      <c r="AC1244" s="273"/>
      <c r="AD1244" s="273"/>
      <c r="AE1244" s="273"/>
      <c r="AF1244" s="273"/>
      <c r="AG1244" s="273"/>
      <c r="AH1244" s="273"/>
      <c r="AI1244" s="273"/>
    </row>
    <row r="1245" spans="1:35" ht="14.25" customHeight="1">
      <c r="A1245" s="273"/>
      <c r="B1245" s="273"/>
      <c r="C1245" s="273" t="s">
        <v>980</v>
      </c>
      <c r="D1245" s="273" t="s">
        <v>1434</v>
      </c>
      <c r="E1245" s="273" t="s">
        <v>1342</v>
      </c>
      <c r="F1245" s="177" t="s">
        <v>58</v>
      </c>
      <c r="G1245" s="177" t="s">
        <v>58</v>
      </c>
      <c r="H1245" s="273" t="s">
        <v>1193</v>
      </c>
      <c r="I1245" s="177" t="s">
        <v>52</v>
      </c>
      <c r="J1245" s="261">
        <v>0</v>
      </c>
      <c r="K1245" s="177" t="s">
        <v>1369</v>
      </c>
      <c r="L1245" s="273"/>
      <c r="M1245" s="273"/>
      <c r="N1245" s="273"/>
      <c r="O1245" s="273"/>
      <c r="P1245" s="273"/>
      <c r="Q1245" s="273"/>
      <c r="R1245" s="273"/>
      <c r="S1245" s="273"/>
      <c r="T1245" s="273"/>
      <c r="U1245" s="273"/>
      <c r="V1245" s="273"/>
      <c r="W1245" s="273"/>
      <c r="X1245" s="273"/>
      <c r="Y1245" s="273"/>
      <c r="Z1245" s="273"/>
      <c r="AA1245" s="273"/>
      <c r="AB1245" s="273"/>
      <c r="AC1245" s="273"/>
      <c r="AD1245" s="273"/>
      <c r="AE1245" s="273"/>
      <c r="AF1245" s="273"/>
      <c r="AG1245" s="273"/>
      <c r="AH1245" s="273"/>
      <c r="AI1245" s="273"/>
    </row>
    <row r="1246" spans="1:35" ht="14.25" customHeight="1">
      <c r="A1246" s="273"/>
      <c r="B1246" s="273"/>
      <c r="C1246" s="273" t="s">
        <v>980</v>
      </c>
      <c r="D1246" s="273" t="s">
        <v>1434</v>
      </c>
      <c r="E1246" s="240" t="s">
        <v>1345</v>
      </c>
      <c r="F1246" s="177" t="s">
        <v>58</v>
      </c>
      <c r="G1246" s="177" t="s">
        <v>58</v>
      </c>
      <c r="H1246" s="273" t="s">
        <v>1193</v>
      </c>
      <c r="I1246" s="177" t="s">
        <v>52</v>
      </c>
      <c r="J1246" s="261">
        <v>0</v>
      </c>
      <c r="K1246" s="177" t="s">
        <v>1369</v>
      </c>
      <c r="L1246" s="273"/>
      <c r="M1246" s="273"/>
      <c r="N1246" s="273"/>
      <c r="O1246" s="273"/>
      <c r="P1246" s="273"/>
      <c r="Q1246" s="273"/>
      <c r="R1246" s="273"/>
      <c r="S1246" s="273"/>
      <c r="T1246" s="273"/>
      <c r="U1246" s="273"/>
      <c r="V1246" s="273"/>
      <c r="W1246" s="273"/>
      <c r="X1246" s="273"/>
      <c r="Y1246" s="273"/>
      <c r="Z1246" s="273"/>
      <c r="AA1246" s="273"/>
      <c r="AB1246" s="273"/>
      <c r="AC1246" s="273"/>
      <c r="AD1246" s="273"/>
      <c r="AE1246" s="273"/>
      <c r="AF1246" s="273"/>
      <c r="AG1246" s="273"/>
      <c r="AH1246" s="273"/>
      <c r="AI1246" s="273"/>
    </row>
    <row r="1247" spans="1:35" ht="14.25" customHeight="1">
      <c r="A1247" s="273"/>
      <c r="B1247" s="273"/>
      <c r="C1247" s="273" t="s">
        <v>1435</v>
      </c>
      <c r="D1247" s="273" t="s">
        <v>1367</v>
      </c>
      <c r="E1247" s="265" t="s">
        <v>1396</v>
      </c>
      <c r="F1247" s="177" t="s">
        <v>58</v>
      </c>
      <c r="G1247" s="177" t="s">
        <v>58</v>
      </c>
      <c r="H1247" s="273" t="s">
        <v>1193</v>
      </c>
      <c r="I1247" s="177" t="s">
        <v>52</v>
      </c>
      <c r="J1247" s="261">
        <v>86600836</v>
      </c>
      <c r="K1247" s="177" t="s">
        <v>1369</v>
      </c>
      <c r="L1247" s="273"/>
      <c r="M1247" s="273"/>
      <c r="N1247" s="273"/>
      <c r="O1247" s="273"/>
      <c r="P1247" s="273"/>
      <c r="Q1247" s="273"/>
      <c r="R1247" s="273"/>
      <c r="S1247" s="273"/>
      <c r="T1247" s="273"/>
      <c r="U1247" s="273"/>
      <c r="V1247" s="273"/>
      <c r="W1247" s="273"/>
      <c r="X1247" s="273"/>
      <c r="Y1247" s="273"/>
      <c r="Z1247" s="273"/>
      <c r="AA1247" s="273"/>
      <c r="AB1247" s="273"/>
      <c r="AC1247" s="273"/>
      <c r="AD1247" s="273"/>
      <c r="AE1247" s="273"/>
      <c r="AF1247" s="273"/>
      <c r="AG1247" s="273"/>
      <c r="AH1247" s="273"/>
      <c r="AI1247" s="273"/>
    </row>
    <row r="1248" spans="1:35" ht="14.25" customHeight="1">
      <c r="A1248" s="273"/>
      <c r="B1248" s="273"/>
      <c r="C1248" s="273" t="s">
        <v>1435</v>
      </c>
      <c r="D1248" s="273" t="s">
        <v>1367</v>
      </c>
      <c r="E1248" s="243" t="s">
        <v>1302</v>
      </c>
      <c r="F1248" s="177" t="s">
        <v>58</v>
      </c>
      <c r="G1248" s="177" t="s">
        <v>58</v>
      </c>
      <c r="H1248" s="273" t="s">
        <v>1193</v>
      </c>
      <c r="I1248" s="177" t="s">
        <v>52</v>
      </c>
      <c r="J1248" s="261">
        <v>0</v>
      </c>
      <c r="K1248" s="177" t="s">
        <v>1369</v>
      </c>
      <c r="L1248" s="273"/>
      <c r="M1248" s="273"/>
      <c r="N1248" s="273"/>
      <c r="O1248" s="273"/>
      <c r="P1248" s="273"/>
      <c r="Q1248" s="273"/>
      <c r="R1248" s="273"/>
      <c r="S1248" s="273"/>
      <c r="T1248" s="273"/>
      <c r="U1248" s="273"/>
      <c r="V1248" s="273"/>
      <c r="W1248" s="273"/>
      <c r="X1248" s="273"/>
      <c r="Y1248" s="273"/>
      <c r="Z1248" s="273"/>
      <c r="AA1248" s="273"/>
      <c r="AB1248" s="273"/>
      <c r="AC1248" s="273"/>
      <c r="AD1248" s="273"/>
      <c r="AE1248" s="273"/>
      <c r="AF1248" s="273"/>
      <c r="AG1248" s="273"/>
      <c r="AH1248" s="273"/>
      <c r="AI1248" s="273"/>
    </row>
    <row r="1249" spans="1:35" ht="14.25" customHeight="1">
      <c r="A1249" s="273"/>
      <c r="B1249" s="273"/>
      <c r="C1249" s="273" t="s">
        <v>1435</v>
      </c>
      <c r="D1249" s="273" t="s">
        <v>1367</v>
      </c>
      <c r="E1249" s="243" t="s">
        <v>1394</v>
      </c>
      <c r="F1249" s="177" t="s">
        <v>58</v>
      </c>
      <c r="G1249" s="177" t="s">
        <v>58</v>
      </c>
      <c r="H1249" s="273" t="s">
        <v>1193</v>
      </c>
      <c r="I1249" s="177" t="s">
        <v>52</v>
      </c>
      <c r="J1249" s="261">
        <v>0</v>
      </c>
      <c r="K1249" s="177" t="s">
        <v>1369</v>
      </c>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273"/>
      <c r="AF1249" s="273"/>
      <c r="AG1249" s="273"/>
      <c r="AH1249" s="273"/>
      <c r="AI1249" s="273"/>
    </row>
    <row r="1250" spans="1:35" ht="14.25" customHeight="1">
      <c r="A1250" s="273"/>
      <c r="B1250" s="273"/>
      <c r="C1250" s="273" t="s">
        <v>1435</v>
      </c>
      <c r="D1250" s="273" t="s">
        <v>1367</v>
      </c>
      <c r="E1250" s="273" t="s">
        <v>1431</v>
      </c>
      <c r="F1250" s="177" t="s">
        <v>58</v>
      </c>
      <c r="G1250" s="177" t="s">
        <v>58</v>
      </c>
      <c r="H1250" s="273" t="s">
        <v>1193</v>
      </c>
      <c r="I1250" s="177" t="s">
        <v>52</v>
      </c>
      <c r="J1250" s="261">
        <v>0</v>
      </c>
      <c r="K1250" s="177" t="s">
        <v>1369</v>
      </c>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273"/>
      <c r="AF1250" s="273"/>
      <c r="AG1250" s="273"/>
      <c r="AH1250" s="273"/>
      <c r="AI1250" s="273"/>
    </row>
    <row r="1251" spans="1:35" ht="14.25" customHeight="1">
      <c r="A1251" s="273"/>
      <c r="B1251" s="273"/>
      <c r="C1251" s="273" t="s">
        <v>1435</v>
      </c>
      <c r="D1251" s="273" t="s">
        <v>1367</v>
      </c>
      <c r="E1251" s="243" t="s">
        <v>1370</v>
      </c>
      <c r="F1251" s="177" t="s">
        <v>58</v>
      </c>
      <c r="G1251" s="177" t="s">
        <v>58</v>
      </c>
      <c r="H1251" s="273" t="s">
        <v>1193</v>
      </c>
      <c r="I1251" s="177" t="s">
        <v>52</v>
      </c>
      <c r="J1251" s="261">
        <v>0</v>
      </c>
      <c r="K1251" s="177" t="s">
        <v>1369</v>
      </c>
      <c r="L1251" s="273"/>
      <c r="M1251" s="273"/>
      <c r="N1251" s="273"/>
      <c r="O1251" s="273"/>
      <c r="P1251" s="273"/>
      <c r="Q1251" s="273"/>
      <c r="R1251" s="273"/>
      <c r="S1251" s="273"/>
      <c r="T1251" s="273"/>
      <c r="U1251" s="273"/>
      <c r="V1251" s="273"/>
      <c r="W1251" s="273"/>
      <c r="X1251" s="273"/>
      <c r="Y1251" s="273"/>
      <c r="Z1251" s="273"/>
      <c r="AA1251" s="273"/>
      <c r="AB1251" s="273"/>
      <c r="AC1251" s="273"/>
      <c r="AD1251" s="273"/>
      <c r="AE1251" s="273"/>
      <c r="AF1251" s="273"/>
      <c r="AG1251" s="273"/>
      <c r="AH1251" s="273"/>
      <c r="AI1251" s="273"/>
    </row>
    <row r="1252" spans="1:35" ht="14.25" customHeight="1">
      <c r="A1252" s="273"/>
      <c r="B1252" s="273"/>
      <c r="C1252" s="273" t="s">
        <v>1435</v>
      </c>
      <c r="D1252" s="273" t="s">
        <v>1367</v>
      </c>
      <c r="E1252" s="240" t="s">
        <v>1432</v>
      </c>
      <c r="F1252" s="177" t="s">
        <v>58</v>
      </c>
      <c r="G1252" s="177" t="s">
        <v>58</v>
      </c>
      <c r="H1252" s="273" t="s">
        <v>1193</v>
      </c>
      <c r="I1252" s="177" t="s">
        <v>52</v>
      </c>
      <c r="J1252" s="261">
        <v>0</v>
      </c>
      <c r="K1252" s="177" t="s">
        <v>1369</v>
      </c>
      <c r="L1252" s="273"/>
      <c r="M1252" s="273"/>
      <c r="N1252" s="273"/>
      <c r="O1252" s="273"/>
      <c r="P1252" s="273"/>
      <c r="Q1252" s="273"/>
      <c r="R1252" s="273"/>
      <c r="S1252" s="273"/>
      <c r="T1252" s="273"/>
      <c r="U1252" s="273"/>
      <c r="V1252" s="273"/>
      <c r="W1252" s="273"/>
      <c r="X1252" s="273"/>
      <c r="Y1252" s="273"/>
      <c r="Z1252" s="273"/>
      <c r="AA1252" s="273"/>
      <c r="AB1252" s="273"/>
      <c r="AC1252" s="273"/>
      <c r="AD1252" s="273"/>
      <c r="AE1252" s="273"/>
      <c r="AF1252" s="273"/>
      <c r="AG1252" s="273"/>
      <c r="AH1252" s="273"/>
      <c r="AI1252" s="273"/>
    </row>
    <row r="1253" spans="1:35" ht="14.25" customHeight="1">
      <c r="A1253" s="273"/>
      <c r="B1253" s="273"/>
      <c r="C1253" s="273" t="s">
        <v>1435</v>
      </c>
      <c r="D1253" s="273" t="s">
        <v>1367</v>
      </c>
      <c r="E1253" s="273" t="s">
        <v>1433</v>
      </c>
      <c r="F1253" s="177" t="s">
        <v>58</v>
      </c>
      <c r="G1253" s="177" t="s">
        <v>58</v>
      </c>
      <c r="H1253" s="273" t="s">
        <v>1193</v>
      </c>
      <c r="I1253" s="177" t="s">
        <v>52</v>
      </c>
      <c r="J1253" s="261">
        <v>148077798.40000001</v>
      </c>
      <c r="K1253" s="177" t="s">
        <v>1369</v>
      </c>
      <c r="L1253" s="273"/>
      <c r="M1253" s="273"/>
      <c r="N1253" s="273"/>
      <c r="O1253" s="273"/>
      <c r="P1253" s="273"/>
      <c r="Q1253" s="273"/>
      <c r="R1253" s="273"/>
      <c r="S1253" s="273"/>
      <c r="T1253" s="273"/>
      <c r="U1253" s="273"/>
      <c r="V1253" s="273"/>
      <c r="W1253" s="273"/>
      <c r="X1253" s="273"/>
      <c r="Y1253" s="273"/>
      <c r="Z1253" s="273"/>
      <c r="AA1253" s="273"/>
      <c r="AB1253" s="273"/>
      <c r="AC1253" s="273"/>
      <c r="AD1253" s="273"/>
      <c r="AE1253" s="273"/>
      <c r="AF1253" s="273"/>
      <c r="AG1253" s="273"/>
      <c r="AH1253" s="273"/>
      <c r="AI1253" s="273"/>
    </row>
    <row r="1254" spans="1:35" ht="15.95">
      <c r="C1254" s="273" t="s">
        <v>1435</v>
      </c>
      <c r="D1254" s="214" t="s">
        <v>1371</v>
      </c>
      <c r="E1254" s="240" t="s">
        <v>1317</v>
      </c>
      <c r="F1254" s="177" t="s">
        <v>58</v>
      </c>
      <c r="G1254" s="177" t="s">
        <v>58</v>
      </c>
      <c r="H1254" s="273" t="s">
        <v>1193</v>
      </c>
      <c r="I1254" s="177" t="s">
        <v>52</v>
      </c>
      <c r="J1254" s="261">
        <v>114527</v>
      </c>
      <c r="K1254" s="177" t="s">
        <v>1369</v>
      </c>
    </row>
    <row r="1255" spans="1:35" ht="15.95">
      <c r="C1255" s="273" t="s">
        <v>1435</v>
      </c>
      <c r="D1255" s="214" t="s">
        <v>1371</v>
      </c>
      <c r="E1255" s="243" t="s">
        <v>1318</v>
      </c>
      <c r="F1255" s="177" t="s">
        <v>58</v>
      </c>
      <c r="G1255" s="177" t="s">
        <v>58</v>
      </c>
      <c r="H1255" s="273" t="s">
        <v>1193</v>
      </c>
      <c r="I1255" s="177" t="s">
        <v>52</v>
      </c>
      <c r="J1255" s="261">
        <v>219433</v>
      </c>
      <c r="K1255" s="177" t="s">
        <v>1369</v>
      </c>
    </row>
    <row r="1256" spans="1:35" ht="15.95">
      <c r="C1256" s="273" t="s">
        <v>1435</v>
      </c>
      <c r="D1256" s="214" t="s">
        <v>1371</v>
      </c>
      <c r="E1256" s="240" t="s">
        <v>1372</v>
      </c>
      <c r="F1256" s="177" t="s">
        <v>58</v>
      </c>
      <c r="G1256" s="177" t="s">
        <v>58</v>
      </c>
      <c r="H1256" s="273" t="s">
        <v>1193</v>
      </c>
      <c r="I1256" s="177" t="s">
        <v>52</v>
      </c>
      <c r="J1256" s="261">
        <v>1600</v>
      </c>
      <c r="K1256" s="177" t="s">
        <v>1369</v>
      </c>
    </row>
    <row r="1257" spans="1:35" ht="15.95">
      <c r="C1257" s="273" t="s">
        <v>1435</v>
      </c>
      <c r="D1257" s="214" t="s">
        <v>1373</v>
      </c>
      <c r="E1257" s="243" t="s">
        <v>1320</v>
      </c>
      <c r="F1257" s="177" t="s">
        <v>58</v>
      </c>
      <c r="G1257" s="177" t="s">
        <v>58</v>
      </c>
      <c r="H1257" s="273" t="s">
        <v>1193</v>
      </c>
      <c r="I1257" s="177" t="s">
        <v>52</v>
      </c>
      <c r="J1257" s="261">
        <v>0</v>
      </c>
      <c r="K1257" s="177" t="s">
        <v>1369</v>
      </c>
    </row>
    <row r="1258" spans="1:35" ht="15.95">
      <c r="C1258" s="273" t="s">
        <v>1435</v>
      </c>
      <c r="D1258" s="214" t="s">
        <v>1376</v>
      </c>
      <c r="E1258" s="240" t="s">
        <v>1327</v>
      </c>
      <c r="F1258" s="177" t="s">
        <v>58</v>
      </c>
      <c r="G1258" s="177" t="s">
        <v>58</v>
      </c>
      <c r="H1258" s="273" t="s">
        <v>1193</v>
      </c>
      <c r="I1258" s="177" t="s">
        <v>52</v>
      </c>
      <c r="J1258" s="261">
        <v>0</v>
      </c>
      <c r="K1258" s="177" t="s">
        <v>1369</v>
      </c>
    </row>
    <row r="1259" spans="1:35" ht="15.95">
      <c r="C1259" s="273" t="s">
        <v>1435</v>
      </c>
      <c r="D1259" s="214" t="s">
        <v>1376</v>
      </c>
      <c r="E1259" s="243" t="s">
        <v>1400</v>
      </c>
      <c r="F1259" s="177" t="s">
        <v>58</v>
      </c>
      <c r="G1259" s="177" t="s">
        <v>58</v>
      </c>
      <c r="H1259" s="273" t="s">
        <v>1193</v>
      </c>
      <c r="I1259" s="177" t="s">
        <v>52</v>
      </c>
      <c r="J1259" s="261">
        <v>0</v>
      </c>
      <c r="K1259" s="177" t="s">
        <v>1369</v>
      </c>
    </row>
    <row r="1260" spans="1:35" ht="15.95">
      <c r="C1260" s="273" t="s">
        <v>1435</v>
      </c>
      <c r="D1260" s="214" t="s">
        <v>1376</v>
      </c>
      <c r="E1260" s="240" t="s">
        <v>1331</v>
      </c>
      <c r="F1260" s="177" t="s">
        <v>58</v>
      </c>
      <c r="G1260" s="177" t="s">
        <v>58</v>
      </c>
      <c r="H1260" s="273" t="s">
        <v>1193</v>
      </c>
      <c r="I1260" s="177" t="s">
        <v>52</v>
      </c>
      <c r="J1260" s="261">
        <v>0</v>
      </c>
      <c r="K1260" s="177" t="s">
        <v>1369</v>
      </c>
    </row>
    <row r="1261" spans="1:35" ht="15.95">
      <c r="C1261" s="273" t="s">
        <v>1435</v>
      </c>
      <c r="D1261" s="214" t="s">
        <v>1376</v>
      </c>
      <c r="E1261" s="243" t="s">
        <v>1332</v>
      </c>
      <c r="F1261" s="177" t="s">
        <v>58</v>
      </c>
      <c r="G1261" s="177" t="s">
        <v>58</v>
      </c>
      <c r="H1261" s="273" t="s">
        <v>1193</v>
      </c>
      <c r="I1261" s="177" t="s">
        <v>52</v>
      </c>
      <c r="J1261" s="261">
        <v>0</v>
      </c>
      <c r="K1261" s="177" t="s">
        <v>1369</v>
      </c>
    </row>
    <row r="1262" spans="1:35" ht="15.95">
      <c r="C1262" s="273" t="s">
        <v>1435</v>
      </c>
      <c r="D1262" s="214" t="s">
        <v>1376</v>
      </c>
      <c r="E1262" s="240" t="s">
        <v>1324</v>
      </c>
      <c r="F1262" s="177" t="s">
        <v>58</v>
      </c>
      <c r="G1262" s="177" t="s">
        <v>58</v>
      </c>
      <c r="H1262" s="273" t="s">
        <v>1193</v>
      </c>
      <c r="I1262" s="177" t="s">
        <v>52</v>
      </c>
      <c r="J1262" s="261">
        <v>0</v>
      </c>
      <c r="K1262" s="177" t="s">
        <v>1369</v>
      </c>
    </row>
    <row r="1263" spans="1:35" ht="15.95">
      <c r="C1263" s="273" t="s">
        <v>1435</v>
      </c>
      <c r="D1263" s="214" t="s">
        <v>1376</v>
      </c>
      <c r="E1263" s="243" t="s">
        <v>1333</v>
      </c>
      <c r="F1263" s="177" t="s">
        <v>58</v>
      </c>
      <c r="G1263" s="177" t="s">
        <v>58</v>
      </c>
      <c r="H1263" s="273" t="s">
        <v>1193</v>
      </c>
      <c r="I1263" s="177" t="s">
        <v>52</v>
      </c>
      <c r="J1263" s="261">
        <v>0</v>
      </c>
      <c r="K1263" s="177" t="s">
        <v>1369</v>
      </c>
    </row>
    <row r="1264" spans="1:35" ht="15.95">
      <c r="C1264" s="273" t="s">
        <v>1435</v>
      </c>
      <c r="D1264" s="214" t="s">
        <v>1376</v>
      </c>
      <c r="E1264" s="240" t="s">
        <v>1336</v>
      </c>
      <c r="F1264" s="177" t="s">
        <v>58</v>
      </c>
      <c r="G1264" s="177" t="s">
        <v>58</v>
      </c>
      <c r="H1264" s="273" t="s">
        <v>1193</v>
      </c>
      <c r="I1264" s="177" t="s">
        <v>52</v>
      </c>
      <c r="J1264" s="261">
        <v>0</v>
      </c>
      <c r="K1264" s="177" t="s">
        <v>1369</v>
      </c>
    </row>
    <row r="1265" spans="1:35" ht="14.25" customHeight="1">
      <c r="A1265" s="273"/>
      <c r="B1265" s="273"/>
      <c r="C1265" s="273" t="s">
        <v>1435</v>
      </c>
      <c r="D1265" s="273" t="s">
        <v>1434</v>
      </c>
      <c r="E1265" s="273" t="s">
        <v>1342</v>
      </c>
      <c r="F1265" s="177" t="s">
        <v>58</v>
      </c>
      <c r="G1265" s="177" t="s">
        <v>58</v>
      </c>
      <c r="H1265" s="273" t="s">
        <v>1193</v>
      </c>
      <c r="I1265" s="177" t="s">
        <v>52</v>
      </c>
      <c r="J1265" s="261">
        <v>284248131.87</v>
      </c>
      <c r="K1265" s="177" t="s">
        <v>1369</v>
      </c>
      <c r="L1265" s="273"/>
      <c r="M1265" s="273"/>
      <c r="N1265" s="273"/>
      <c r="O1265" s="273"/>
      <c r="P1265" s="273"/>
      <c r="Q1265" s="273"/>
      <c r="R1265" s="273"/>
      <c r="S1265" s="273"/>
      <c r="T1265" s="273"/>
      <c r="U1265" s="273"/>
      <c r="V1265" s="273"/>
      <c r="W1265" s="273"/>
      <c r="X1265" s="273"/>
      <c r="Y1265" s="273"/>
      <c r="Z1265" s="273"/>
      <c r="AA1265" s="273"/>
      <c r="AB1265" s="273"/>
      <c r="AC1265" s="273"/>
      <c r="AD1265" s="273"/>
      <c r="AE1265" s="273"/>
      <c r="AF1265" s="273"/>
      <c r="AG1265" s="273"/>
      <c r="AH1265" s="273"/>
      <c r="AI1265" s="273"/>
    </row>
    <row r="1266" spans="1:35" ht="14.25" customHeight="1">
      <c r="A1266" s="273"/>
      <c r="B1266" s="273"/>
      <c r="C1266" s="273" t="s">
        <v>1435</v>
      </c>
      <c r="D1266" s="273" t="s">
        <v>1434</v>
      </c>
      <c r="E1266" s="240" t="s">
        <v>1345</v>
      </c>
      <c r="F1266" s="177" t="s">
        <v>58</v>
      </c>
      <c r="G1266" s="177" t="s">
        <v>58</v>
      </c>
      <c r="H1266" s="273" t="s">
        <v>1193</v>
      </c>
      <c r="I1266" s="177" t="s">
        <v>52</v>
      </c>
      <c r="J1266" s="261">
        <v>0</v>
      </c>
      <c r="K1266" s="177" t="s">
        <v>1369</v>
      </c>
      <c r="L1266" s="273"/>
      <c r="M1266" s="273"/>
      <c r="N1266" s="273"/>
      <c r="O1266" s="273"/>
      <c r="P1266" s="273"/>
      <c r="Q1266" s="273"/>
      <c r="R1266" s="273"/>
      <c r="S1266" s="273"/>
      <c r="T1266" s="273"/>
      <c r="U1266" s="273"/>
      <c r="V1266" s="273"/>
      <c r="W1266" s="273"/>
      <c r="X1266" s="273"/>
      <c r="Y1266" s="273"/>
      <c r="Z1266" s="273"/>
      <c r="AA1266" s="273"/>
      <c r="AB1266" s="273"/>
      <c r="AC1266" s="273"/>
      <c r="AD1266" s="273"/>
      <c r="AE1266" s="273"/>
      <c r="AF1266" s="273"/>
      <c r="AG1266" s="273"/>
      <c r="AH1266" s="273"/>
      <c r="AI1266" s="273"/>
    </row>
    <row r="1267" spans="1:35" ht="14.25" customHeight="1">
      <c r="A1267" s="273"/>
      <c r="B1267" s="273"/>
      <c r="C1267" s="273" t="s">
        <v>1055</v>
      </c>
      <c r="D1267" s="273" t="s">
        <v>1367</v>
      </c>
      <c r="E1267" s="265" t="s">
        <v>1396</v>
      </c>
      <c r="F1267" s="177" t="s">
        <v>58</v>
      </c>
      <c r="G1267" s="177" t="s">
        <v>58</v>
      </c>
      <c r="H1267" s="273" t="s">
        <v>1231</v>
      </c>
      <c r="I1267" s="177" t="s">
        <v>52</v>
      </c>
      <c r="J1267" s="261">
        <v>58233330</v>
      </c>
      <c r="K1267" s="177" t="s">
        <v>1369</v>
      </c>
      <c r="L1267" s="273"/>
      <c r="M1267" s="273"/>
      <c r="N1267" s="273"/>
      <c r="O1267" s="273"/>
      <c r="P1267" s="273"/>
      <c r="Q1267" s="273"/>
      <c r="R1267" s="273"/>
      <c r="S1267" s="273"/>
      <c r="T1267" s="273"/>
      <c r="U1267" s="273"/>
      <c r="V1267" s="273"/>
      <c r="W1267" s="273"/>
      <c r="X1267" s="273"/>
      <c r="Y1267" s="273"/>
      <c r="Z1267" s="273"/>
      <c r="AA1267" s="273"/>
      <c r="AB1267" s="273"/>
      <c r="AC1267" s="273"/>
      <c r="AD1267" s="273"/>
      <c r="AE1267" s="273"/>
      <c r="AF1267" s="273"/>
      <c r="AG1267" s="273"/>
      <c r="AH1267" s="273"/>
      <c r="AI1267" s="273"/>
    </row>
    <row r="1268" spans="1:35" ht="15.95">
      <c r="C1268" s="273" t="s">
        <v>1055</v>
      </c>
      <c r="D1268" s="273" t="s">
        <v>1367</v>
      </c>
      <c r="E1268" s="243" t="s">
        <v>1302</v>
      </c>
      <c r="F1268" s="177" t="s">
        <v>58</v>
      </c>
      <c r="G1268" s="177" t="s">
        <v>58</v>
      </c>
      <c r="H1268" s="273" t="s">
        <v>1231</v>
      </c>
      <c r="I1268" s="177" t="s">
        <v>52</v>
      </c>
      <c r="J1268" s="261">
        <v>0</v>
      </c>
      <c r="K1268" s="177" t="s">
        <v>1369</v>
      </c>
    </row>
    <row r="1269" spans="1:35" ht="15.95">
      <c r="C1269" s="273" t="s">
        <v>1055</v>
      </c>
      <c r="D1269" s="273" t="s">
        <v>1367</v>
      </c>
      <c r="E1269" s="243" t="s">
        <v>1394</v>
      </c>
      <c r="F1269" s="177" t="s">
        <v>58</v>
      </c>
      <c r="G1269" s="177" t="s">
        <v>58</v>
      </c>
      <c r="H1269" s="273" t="s">
        <v>1231</v>
      </c>
      <c r="I1269" s="177" t="s">
        <v>52</v>
      </c>
      <c r="J1269" s="261">
        <v>0</v>
      </c>
      <c r="K1269" s="177" t="s">
        <v>1369</v>
      </c>
    </row>
    <row r="1270" spans="1:35" ht="14.25" customHeight="1">
      <c r="A1270" s="273"/>
      <c r="B1270" s="273"/>
      <c r="C1270" s="273" t="s">
        <v>1055</v>
      </c>
      <c r="D1270" s="273" t="s">
        <v>1367</v>
      </c>
      <c r="E1270" s="273" t="s">
        <v>1431</v>
      </c>
      <c r="F1270" s="177" t="s">
        <v>58</v>
      </c>
      <c r="G1270" s="177" t="s">
        <v>58</v>
      </c>
      <c r="H1270" s="273" t="s">
        <v>1231</v>
      </c>
      <c r="I1270" s="177" t="s">
        <v>52</v>
      </c>
      <c r="J1270" s="261">
        <v>0</v>
      </c>
      <c r="K1270" s="177" t="s">
        <v>1369</v>
      </c>
      <c r="L1270" s="273"/>
      <c r="M1270" s="273"/>
      <c r="N1270" s="273"/>
      <c r="O1270" s="273"/>
      <c r="P1270" s="273"/>
      <c r="Q1270" s="273"/>
      <c r="R1270" s="273"/>
      <c r="S1270" s="273"/>
      <c r="T1270" s="273"/>
      <c r="U1270" s="273"/>
      <c r="V1270" s="273"/>
      <c r="W1270" s="273"/>
      <c r="X1270" s="273"/>
      <c r="Y1270" s="273"/>
      <c r="Z1270" s="273"/>
      <c r="AA1270" s="273"/>
      <c r="AB1270" s="273"/>
      <c r="AC1270" s="273"/>
      <c r="AD1270" s="273"/>
      <c r="AE1270" s="273"/>
      <c r="AF1270" s="273"/>
      <c r="AG1270" s="273"/>
      <c r="AH1270" s="273"/>
      <c r="AI1270" s="273"/>
    </row>
    <row r="1271" spans="1:35" ht="14.25" customHeight="1">
      <c r="A1271" s="273"/>
      <c r="B1271" s="273"/>
      <c r="C1271" s="273" t="s">
        <v>1055</v>
      </c>
      <c r="D1271" s="273" t="s">
        <v>1367</v>
      </c>
      <c r="E1271" s="243" t="s">
        <v>1370</v>
      </c>
      <c r="F1271" s="177" t="s">
        <v>58</v>
      </c>
      <c r="G1271" s="177" t="s">
        <v>58</v>
      </c>
      <c r="H1271" s="273" t="s">
        <v>1231</v>
      </c>
      <c r="I1271" s="177" t="s">
        <v>52</v>
      </c>
      <c r="J1271" s="261">
        <v>0</v>
      </c>
      <c r="K1271" s="177" t="s">
        <v>1369</v>
      </c>
      <c r="L1271" s="273"/>
      <c r="M1271" s="273"/>
      <c r="N1271" s="273"/>
      <c r="O1271" s="273"/>
      <c r="P1271" s="273"/>
      <c r="Q1271" s="273"/>
      <c r="R1271" s="273"/>
      <c r="S1271" s="273"/>
      <c r="T1271" s="273"/>
      <c r="U1271" s="273"/>
      <c r="V1271" s="273"/>
      <c r="W1271" s="273"/>
      <c r="X1271" s="273"/>
      <c r="Y1271" s="273"/>
      <c r="Z1271" s="273"/>
      <c r="AA1271" s="273"/>
      <c r="AB1271" s="273"/>
      <c r="AC1271" s="273"/>
      <c r="AD1271" s="273"/>
      <c r="AE1271" s="273"/>
      <c r="AF1271" s="273"/>
      <c r="AG1271" s="273"/>
      <c r="AH1271" s="273"/>
      <c r="AI1271" s="273"/>
    </row>
    <row r="1272" spans="1:35" ht="14.25" customHeight="1">
      <c r="A1272" s="273"/>
      <c r="B1272" s="273"/>
      <c r="C1272" s="273" t="s">
        <v>1055</v>
      </c>
      <c r="D1272" s="273" t="s">
        <v>1367</v>
      </c>
      <c r="E1272" s="240" t="s">
        <v>1432</v>
      </c>
      <c r="F1272" s="177" t="s">
        <v>58</v>
      </c>
      <c r="G1272" s="177" t="s">
        <v>58</v>
      </c>
      <c r="H1272" s="273" t="s">
        <v>1231</v>
      </c>
      <c r="I1272" s="177" t="s">
        <v>52</v>
      </c>
      <c r="J1272" s="261">
        <v>0</v>
      </c>
      <c r="K1272" s="177" t="s">
        <v>1369</v>
      </c>
      <c r="L1272" s="273"/>
      <c r="M1272" s="273"/>
      <c r="N1272" s="273"/>
      <c r="O1272" s="273"/>
      <c r="P1272" s="273"/>
      <c r="Q1272" s="273"/>
      <c r="R1272" s="273"/>
      <c r="S1272" s="273"/>
      <c r="T1272" s="273"/>
      <c r="U1272" s="273"/>
      <c r="V1272" s="273"/>
      <c r="W1272" s="273"/>
      <c r="X1272" s="273"/>
      <c r="Y1272" s="273"/>
      <c r="Z1272" s="273"/>
      <c r="AA1272" s="273"/>
      <c r="AB1272" s="273"/>
      <c r="AC1272" s="273"/>
      <c r="AD1272" s="273"/>
      <c r="AE1272" s="273"/>
      <c r="AF1272" s="273"/>
      <c r="AG1272" s="273"/>
      <c r="AH1272" s="273"/>
      <c r="AI1272" s="273"/>
    </row>
    <row r="1273" spans="1:35" ht="14.25" customHeight="1">
      <c r="A1273" s="273"/>
      <c r="B1273" s="273"/>
      <c r="C1273" s="273" t="s">
        <v>1055</v>
      </c>
      <c r="D1273" s="273" t="s">
        <v>1367</v>
      </c>
      <c r="E1273" s="273" t="s">
        <v>1433</v>
      </c>
      <c r="F1273" s="177" t="s">
        <v>58</v>
      </c>
      <c r="G1273" s="177" t="s">
        <v>58</v>
      </c>
      <c r="H1273" s="273" t="s">
        <v>1231</v>
      </c>
      <c r="I1273" s="177" t="s">
        <v>52</v>
      </c>
      <c r="J1273" s="261">
        <v>17999.62</v>
      </c>
      <c r="K1273" s="177" t="s">
        <v>1369</v>
      </c>
      <c r="L1273" s="273"/>
      <c r="M1273" s="273"/>
      <c r="N1273" s="273"/>
      <c r="O1273" s="273"/>
      <c r="P1273" s="273"/>
      <c r="Q1273" s="273"/>
      <c r="R1273" s="273"/>
      <c r="S1273" s="273"/>
      <c r="T1273" s="273"/>
      <c r="U1273" s="273"/>
      <c r="V1273" s="273"/>
      <c r="W1273" s="273"/>
      <c r="X1273" s="273"/>
      <c r="Y1273" s="273"/>
      <c r="Z1273" s="273"/>
      <c r="AA1273" s="273"/>
      <c r="AB1273" s="273"/>
      <c r="AC1273" s="273"/>
      <c r="AD1273" s="273"/>
      <c r="AE1273" s="273"/>
      <c r="AF1273" s="273"/>
      <c r="AG1273" s="273"/>
      <c r="AH1273" s="273"/>
      <c r="AI1273" s="273"/>
    </row>
    <row r="1274" spans="1:35" ht="14.25" customHeight="1">
      <c r="A1274" s="273"/>
      <c r="B1274" s="273"/>
      <c r="C1274" s="273" t="s">
        <v>1055</v>
      </c>
      <c r="D1274" s="214" t="s">
        <v>1371</v>
      </c>
      <c r="E1274" s="240" t="s">
        <v>1317</v>
      </c>
      <c r="F1274" s="177" t="s">
        <v>58</v>
      </c>
      <c r="G1274" s="177" t="s">
        <v>58</v>
      </c>
      <c r="H1274" s="273" t="s">
        <v>1231</v>
      </c>
      <c r="I1274" s="177" t="s">
        <v>52</v>
      </c>
      <c r="J1274" s="261">
        <v>0</v>
      </c>
      <c r="K1274" s="177" t="s">
        <v>1369</v>
      </c>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273"/>
      <c r="AF1274" s="273"/>
      <c r="AG1274" s="273"/>
      <c r="AH1274" s="273"/>
      <c r="AI1274" s="273"/>
    </row>
    <row r="1275" spans="1:35" ht="14.25" customHeight="1">
      <c r="A1275" s="273"/>
      <c r="B1275" s="273"/>
      <c r="C1275" s="273" t="s">
        <v>1055</v>
      </c>
      <c r="D1275" s="214" t="s">
        <v>1371</v>
      </c>
      <c r="E1275" s="243" t="s">
        <v>1318</v>
      </c>
      <c r="F1275" s="177" t="s">
        <v>58</v>
      </c>
      <c r="G1275" s="177" t="s">
        <v>58</v>
      </c>
      <c r="H1275" s="273" t="s">
        <v>1231</v>
      </c>
      <c r="I1275" s="177" t="s">
        <v>52</v>
      </c>
      <c r="J1275" s="261">
        <v>0</v>
      </c>
      <c r="K1275" s="177" t="s">
        <v>1369</v>
      </c>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273"/>
      <c r="AF1275" s="273"/>
      <c r="AG1275" s="273"/>
      <c r="AH1275" s="273"/>
      <c r="AI1275" s="273"/>
    </row>
    <row r="1276" spans="1:35" ht="14.25" customHeight="1">
      <c r="A1276" s="273"/>
      <c r="B1276" s="273"/>
      <c r="C1276" s="273" t="s">
        <v>1055</v>
      </c>
      <c r="D1276" s="214" t="s">
        <v>1371</v>
      </c>
      <c r="E1276" s="240" t="s">
        <v>1372</v>
      </c>
      <c r="F1276" s="177" t="s">
        <v>58</v>
      </c>
      <c r="G1276" s="177" t="s">
        <v>58</v>
      </c>
      <c r="H1276" s="273" t="s">
        <v>1231</v>
      </c>
      <c r="I1276" s="177" t="s">
        <v>52</v>
      </c>
      <c r="J1276" s="261">
        <v>0</v>
      </c>
      <c r="K1276" s="177" t="s">
        <v>1369</v>
      </c>
      <c r="L1276" s="273"/>
      <c r="M1276" s="273"/>
      <c r="N1276" s="273"/>
      <c r="O1276" s="273"/>
      <c r="P1276" s="273"/>
      <c r="Q1276" s="273"/>
      <c r="R1276" s="273"/>
      <c r="S1276" s="273"/>
      <c r="T1276" s="273"/>
      <c r="U1276" s="273"/>
      <c r="V1276" s="273"/>
      <c r="W1276" s="273"/>
      <c r="X1276" s="273"/>
      <c r="Y1276" s="273"/>
      <c r="Z1276" s="273"/>
      <c r="AA1276" s="273"/>
      <c r="AB1276" s="273"/>
      <c r="AC1276" s="273"/>
      <c r="AD1276" s="273"/>
      <c r="AE1276" s="273"/>
      <c r="AF1276" s="273"/>
      <c r="AG1276" s="273"/>
      <c r="AH1276" s="273"/>
      <c r="AI1276" s="273"/>
    </row>
    <row r="1277" spans="1:35" ht="14.25" customHeight="1">
      <c r="A1277" s="273"/>
      <c r="B1277" s="273"/>
      <c r="C1277" s="273" t="s">
        <v>1055</v>
      </c>
      <c r="D1277" s="214" t="s">
        <v>1373</v>
      </c>
      <c r="E1277" s="243" t="s">
        <v>1320</v>
      </c>
      <c r="F1277" s="177" t="s">
        <v>58</v>
      </c>
      <c r="G1277" s="177" t="s">
        <v>58</v>
      </c>
      <c r="H1277" s="273" t="s">
        <v>1231</v>
      </c>
      <c r="I1277" s="177" t="s">
        <v>52</v>
      </c>
      <c r="J1277" s="261">
        <v>0</v>
      </c>
      <c r="K1277" s="177" t="s">
        <v>1369</v>
      </c>
      <c r="L1277" s="273"/>
      <c r="M1277" s="273"/>
      <c r="N1277" s="273"/>
      <c r="O1277" s="273"/>
      <c r="P1277" s="273"/>
      <c r="Q1277" s="273"/>
      <c r="R1277" s="273"/>
      <c r="S1277" s="273"/>
      <c r="T1277" s="273"/>
      <c r="U1277" s="273"/>
      <c r="V1277" s="273"/>
      <c r="W1277" s="273"/>
      <c r="X1277" s="273"/>
      <c r="Y1277" s="273"/>
      <c r="Z1277" s="273"/>
      <c r="AA1277" s="273"/>
      <c r="AB1277" s="273"/>
      <c r="AC1277" s="273"/>
      <c r="AD1277" s="273"/>
      <c r="AE1277" s="273"/>
      <c r="AF1277" s="273"/>
      <c r="AG1277" s="273"/>
      <c r="AH1277" s="273"/>
      <c r="AI1277" s="273"/>
    </row>
    <row r="1278" spans="1:35" ht="14.25" customHeight="1">
      <c r="A1278" s="273"/>
      <c r="B1278" s="273"/>
      <c r="C1278" s="273" t="s">
        <v>1055</v>
      </c>
      <c r="D1278" s="214" t="s">
        <v>1376</v>
      </c>
      <c r="E1278" s="240" t="s">
        <v>1327</v>
      </c>
      <c r="F1278" s="177" t="s">
        <v>58</v>
      </c>
      <c r="G1278" s="177" t="s">
        <v>58</v>
      </c>
      <c r="H1278" s="273" t="s">
        <v>1231</v>
      </c>
      <c r="I1278" s="177" t="s">
        <v>52</v>
      </c>
      <c r="J1278" s="261">
        <v>0</v>
      </c>
      <c r="K1278" s="177" t="s">
        <v>1369</v>
      </c>
      <c r="L1278" s="273"/>
      <c r="M1278" s="273"/>
      <c r="N1278" s="273"/>
      <c r="O1278" s="273"/>
      <c r="P1278" s="273"/>
      <c r="Q1278" s="273"/>
      <c r="R1278" s="273"/>
      <c r="S1278" s="273"/>
      <c r="T1278" s="273"/>
      <c r="U1278" s="273"/>
      <c r="V1278" s="273"/>
      <c r="W1278" s="273"/>
      <c r="X1278" s="273"/>
      <c r="Y1278" s="273"/>
      <c r="Z1278" s="273"/>
      <c r="AA1278" s="273"/>
      <c r="AB1278" s="273"/>
      <c r="AC1278" s="273"/>
      <c r="AD1278" s="273"/>
      <c r="AE1278" s="273"/>
      <c r="AF1278" s="273"/>
      <c r="AG1278" s="273"/>
      <c r="AH1278" s="273"/>
      <c r="AI1278" s="273"/>
    </row>
    <row r="1279" spans="1:35" ht="14.25" customHeight="1">
      <c r="A1279" s="273"/>
      <c r="B1279" s="273"/>
      <c r="C1279" s="273" t="s">
        <v>1055</v>
      </c>
      <c r="D1279" s="214" t="s">
        <v>1376</v>
      </c>
      <c r="E1279" s="243" t="s">
        <v>1400</v>
      </c>
      <c r="F1279" s="177" t="s">
        <v>58</v>
      </c>
      <c r="G1279" s="177" t="s">
        <v>58</v>
      </c>
      <c r="H1279" s="273" t="s">
        <v>1231</v>
      </c>
      <c r="I1279" s="177" t="s">
        <v>52</v>
      </c>
      <c r="J1279" s="261">
        <v>0</v>
      </c>
      <c r="K1279" s="177" t="s">
        <v>1369</v>
      </c>
      <c r="L1279" s="273"/>
      <c r="M1279" s="273"/>
      <c r="N1279" s="273"/>
      <c r="O1279" s="273"/>
      <c r="P1279" s="273"/>
      <c r="Q1279" s="273"/>
      <c r="R1279" s="273"/>
      <c r="S1279" s="273"/>
      <c r="T1279" s="273"/>
      <c r="U1279" s="273"/>
      <c r="V1279" s="273"/>
      <c r="W1279" s="273"/>
      <c r="X1279" s="273"/>
      <c r="Y1279" s="273"/>
      <c r="Z1279" s="273"/>
      <c r="AA1279" s="273"/>
      <c r="AB1279" s="273"/>
      <c r="AC1279" s="273"/>
      <c r="AD1279" s="273"/>
      <c r="AE1279" s="273"/>
      <c r="AF1279" s="273"/>
      <c r="AG1279" s="273"/>
      <c r="AH1279" s="273"/>
      <c r="AI1279" s="273"/>
    </row>
    <row r="1280" spans="1:35" ht="14.25" customHeight="1">
      <c r="A1280" s="273"/>
      <c r="B1280" s="273"/>
      <c r="C1280" s="273" t="s">
        <v>1055</v>
      </c>
      <c r="D1280" s="214" t="s">
        <v>1376</v>
      </c>
      <c r="E1280" s="240" t="s">
        <v>1331</v>
      </c>
      <c r="F1280" s="177" t="s">
        <v>58</v>
      </c>
      <c r="G1280" s="177" t="s">
        <v>58</v>
      </c>
      <c r="H1280" s="273" t="s">
        <v>1231</v>
      </c>
      <c r="I1280" s="177" t="s">
        <v>52</v>
      </c>
      <c r="J1280" s="261">
        <v>0</v>
      </c>
      <c r="K1280" s="177" t="s">
        <v>1369</v>
      </c>
      <c r="L1280" s="273"/>
      <c r="M1280" s="273"/>
      <c r="N1280" s="273"/>
      <c r="O1280" s="273"/>
      <c r="P1280" s="273"/>
      <c r="Q1280" s="273"/>
      <c r="R1280" s="273"/>
      <c r="S1280" s="273"/>
      <c r="T1280" s="273"/>
      <c r="U1280" s="273"/>
      <c r="V1280" s="273"/>
      <c r="W1280" s="273"/>
      <c r="X1280" s="273"/>
      <c r="Y1280" s="273"/>
      <c r="Z1280" s="273"/>
      <c r="AA1280" s="273"/>
      <c r="AB1280" s="273"/>
      <c r="AC1280" s="273"/>
      <c r="AD1280" s="273"/>
      <c r="AE1280" s="273"/>
      <c r="AF1280" s="273"/>
      <c r="AG1280" s="273"/>
      <c r="AH1280" s="273"/>
      <c r="AI1280" s="273"/>
    </row>
    <row r="1281" spans="1:35" ht="14.25" customHeight="1">
      <c r="A1281" s="273"/>
      <c r="B1281" s="273"/>
      <c r="C1281" s="273" t="s">
        <v>1055</v>
      </c>
      <c r="D1281" s="214" t="s">
        <v>1376</v>
      </c>
      <c r="E1281" s="243" t="s">
        <v>1332</v>
      </c>
      <c r="F1281" s="177" t="s">
        <v>58</v>
      </c>
      <c r="G1281" s="177" t="s">
        <v>58</v>
      </c>
      <c r="H1281" s="273" t="s">
        <v>1231</v>
      </c>
      <c r="I1281" s="177" t="s">
        <v>52</v>
      </c>
      <c r="J1281" s="261">
        <v>0</v>
      </c>
      <c r="K1281" s="177" t="s">
        <v>1369</v>
      </c>
      <c r="L1281" s="273"/>
      <c r="M1281" s="273"/>
      <c r="N1281" s="273"/>
      <c r="O1281" s="273"/>
      <c r="P1281" s="273"/>
      <c r="Q1281" s="273"/>
      <c r="R1281" s="273"/>
      <c r="S1281" s="273"/>
      <c r="T1281" s="273"/>
      <c r="U1281" s="273"/>
      <c r="V1281" s="273"/>
      <c r="W1281" s="273"/>
      <c r="X1281" s="273"/>
      <c r="Y1281" s="273"/>
      <c r="Z1281" s="273"/>
      <c r="AA1281" s="273"/>
      <c r="AB1281" s="273"/>
      <c r="AC1281" s="273"/>
      <c r="AD1281" s="273"/>
      <c r="AE1281" s="273"/>
      <c r="AF1281" s="273"/>
      <c r="AG1281" s="273"/>
      <c r="AH1281" s="273"/>
      <c r="AI1281" s="273"/>
    </row>
    <row r="1282" spans="1:35" ht="14.25" customHeight="1">
      <c r="A1282" s="273"/>
      <c r="B1282" s="273"/>
      <c r="C1282" s="273" t="s">
        <v>1055</v>
      </c>
      <c r="D1282" s="214" t="s">
        <v>1376</v>
      </c>
      <c r="E1282" s="240" t="s">
        <v>1324</v>
      </c>
      <c r="F1282" s="177" t="s">
        <v>58</v>
      </c>
      <c r="G1282" s="177" t="s">
        <v>58</v>
      </c>
      <c r="H1282" s="273" t="s">
        <v>1231</v>
      </c>
      <c r="I1282" s="177" t="s">
        <v>52</v>
      </c>
      <c r="J1282" s="261">
        <v>0</v>
      </c>
      <c r="K1282" s="177" t="s">
        <v>1369</v>
      </c>
      <c r="L1282" s="273"/>
      <c r="M1282" s="273"/>
      <c r="N1282" s="273"/>
      <c r="O1282" s="273"/>
      <c r="P1282" s="273"/>
      <c r="Q1282" s="273"/>
      <c r="R1282" s="273"/>
      <c r="S1282" s="273"/>
      <c r="T1282" s="273"/>
      <c r="U1282" s="273"/>
      <c r="V1282" s="273"/>
      <c r="W1282" s="273"/>
      <c r="X1282" s="273"/>
      <c r="Y1282" s="273"/>
      <c r="Z1282" s="273"/>
      <c r="AA1282" s="273"/>
      <c r="AB1282" s="273"/>
      <c r="AC1282" s="273"/>
      <c r="AD1282" s="273"/>
      <c r="AE1282" s="273"/>
      <c r="AF1282" s="273"/>
      <c r="AG1282" s="273"/>
      <c r="AH1282" s="273"/>
      <c r="AI1282" s="273"/>
    </row>
    <row r="1283" spans="1:35" ht="14.25" customHeight="1">
      <c r="A1283" s="273"/>
      <c r="B1283" s="273"/>
      <c r="C1283" s="273" t="s">
        <v>1055</v>
      </c>
      <c r="D1283" s="214" t="s">
        <v>1376</v>
      </c>
      <c r="E1283" s="243" t="s">
        <v>1333</v>
      </c>
      <c r="F1283" s="177" t="s">
        <v>58</v>
      </c>
      <c r="G1283" s="177" t="s">
        <v>58</v>
      </c>
      <c r="H1283" s="273" t="s">
        <v>1231</v>
      </c>
      <c r="I1283" s="177" t="s">
        <v>52</v>
      </c>
      <c r="J1283" s="261">
        <v>0</v>
      </c>
      <c r="K1283" s="177" t="s">
        <v>1369</v>
      </c>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273"/>
      <c r="AF1283" s="273"/>
      <c r="AG1283" s="273"/>
      <c r="AH1283" s="273"/>
      <c r="AI1283" s="273"/>
    </row>
    <row r="1284" spans="1:35" ht="14.25" customHeight="1">
      <c r="A1284" s="273"/>
      <c r="B1284" s="273"/>
      <c r="C1284" s="273" t="s">
        <v>1055</v>
      </c>
      <c r="D1284" s="214" t="s">
        <v>1376</v>
      </c>
      <c r="E1284" s="240" t="s">
        <v>1336</v>
      </c>
      <c r="F1284" s="177" t="s">
        <v>58</v>
      </c>
      <c r="G1284" s="177" t="s">
        <v>58</v>
      </c>
      <c r="H1284" s="273" t="s">
        <v>1231</v>
      </c>
      <c r="I1284" s="177" t="s">
        <v>52</v>
      </c>
      <c r="J1284" s="261">
        <v>0</v>
      </c>
      <c r="K1284" s="177" t="s">
        <v>1369</v>
      </c>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273"/>
      <c r="AF1284" s="273"/>
      <c r="AG1284" s="273"/>
      <c r="AH1284" s="273"/>
      <c r="AI1284" s="273"/>
    </row>
    <row r="1285" spans="1:35" ht="14.25" customHeight="1">
      <c r="A1285" s="273"/>
      <c r="B1285" s="273"/>
      <c r="C1285" s="273" t="s">
        <v>1055</v>
      </c>
      <c r="D1285" s="273" t="s">
        <v>1434</v>
      </c>
      <c r="E1285" s="273" t="s">
        <v>1342</v>
      </c>
      <c r="F1285" s="177" t="s">
        <v>58</v>
      </c>
      <c r="G1285" s="177" t="s">
        <v>58</v>
      </c>
      <c r="H1285" s="273" t="s">
        <v>1231</v>
      </c>
      <c r="I1285" s="177" t="s">
        <v>52</v>
      </c>
      <c r="J1285" s="261">
        <v>0</v>
      </c>
      <c r="K1285" s="177" t="s">
        <v>1369</v>
      </c>
      <c r="L1285" s="273"/>
      <c r="M1285" s="273"/>
      <c r="N1285" s="273"/>
      <c r="O1285" s="273"/>
      <c r="P1285" s="273"/>
      <c r="Q1285" s="273"/>
      <c r="R1285" s="273"/>
      <c r="S1285" s="273"/>
      <c r="T1285" s="273"/>
      <c r="U1285" s="273"/>
      <c r="V1285" s="273"/>
      <c r="W1285" s="273"/>
      <c r="X1285" s="273"/>
      <c r="Y1285" s="273"/>
      <c r="Z1285" s="273"/>
      <c r="AA1285" s="273"/>
      <c r="AB1285" s="273"/>
      <c r="AC1285" s="273"/>
      <c r="AD1285" s="273"/>
      <c r="AE1285" s="273"/>
      <c r="AF1285" s="273"/>
      <c r="AG1285" s="273"/>
      <c r="AH1285" s="273"/>
      <c r="AI1285" s="273"/>
    </row>
    <row r="1286" spans="1:35" ht="14.25" customHeight="1">
      <c r="A1286" s="273"/>
      <c r="B1286" s="273"/>
      <c r="C1286" s="273" t="s">
        <v>1055</v>
      </c>
      <c r="D1286" s="273" t="s">
        <v>1434</v>
      </c>
      <c r="E1286" s="273" t="s">
        <v>1342</v>
      </c>
      <c r="F1286" s="177" t="s">
        <v>58</v>
      </c>
      <c r="G1286" s="177" t="s">
        <v>58</v>
      </c>
      <c r="H1286" s="273" t="s">
        <v>1231</v>
      </c>
      <c r="I1286" s="177" t="s">
        <v>52</v>
      </c>
      <c r="J1286" s="261">
        <v>0</v>
      </c>
      <c r="K1286" s="177" t="s">
        <v>1369</v>
      </c>
      <c r="L1286" s="273"/>
      <c r="M1286" s="273"/>
      <c r="N1286" s="273"/>
      <c r="O1286" s="273"/>
      <c r="P1286" s="273"/>
      <c r="Q1286" s="273"/>
      <c r="R1286" s="273"/>
      <c r="S1286" s="273"/>
      <c r="T1286" s="273"/>
      <c r="U1286" s="273"/>
      <c r="V1286" s="273"/>
      <c r="W1286" s="273"/>
      <c r="X1286" s="273"/>
      <c r="Y1286" s="273"/>
      <c r="Z1286" s="273"/>
      <c r="AA1286" s="273"/>
      <c r="AB1286" s="273"/>
      <c r="AC1286" s="273"/>
      <c r="AD1286" s="273"/>
      <c r="AE1286" s="273"/>
      <c r="AF1286" s="273"/>
      <c r="AG1286" s="273"/>
      <c r="AH1286" s="273"/>
      <c r="AI1286" s="273"/>
    </row>
    <row r="1287" spans="1:35" ht="14.25" customHeight="1">
      <c r="A1287" s="273"/>
      <c r="B1287" s="273"/>
      <c r="C1287" s="273" t="s">
        <v>1436</v>
      </c>
      <c r="D1287" s="273" t="s">
        <v>1367</v>
      </c>
      <c r="E1287" s="265" t="s">
        <v>1396</v>
      </c>
      <c r="F1287" s="177" t="s">
        <v>58</v>
      </c>
      <c r="G1287" s="177" t="s">
        <v>58</v>
      </c>
      <c r="H1287" s="273" t="s">
        <v>1430</v>
      </c>
      <c r="I1287" s="177" t="s">
        <v>52</v>
      </c>
      <c r="J1287" s="261">
        <v>929692</v>
      </c>
      <c r="K1287" s="177" t="s">
        <v>1369</v>
      </c>
      <c r="L1287" s="273"/>
      <c r="M1287" s="273"/>
      <c r="N1287" s="273"/>
      <c r="O1287" s="273"/>
      <c r="P1287" s="273"/>
      <c r="Q1287" s="273"/>
      <c r="R1287" s="273"/>
      <c r="S1287" s="273"/>
      <c r="T1287" s="273"/>
      <c r="U1287" s="273"/>
      <c r="V1287" s="273"/>
      <c r="W1287" s="273"/>
      <c r="X1287" s="273"/>
      <c r="Y1287" s="273"/>
      <c r="Z1287" s="273"/>
      <c r="AA1287" s="273"/>
      <c r="AB1287" s="273"/>
      <c r="AC1287" s="273"/>
      <c r="AD1287" s="273"/>
      <c r="AE1287" s="273"/>
      <c r="AF1287" s="273"/>
      <c r="AG1287" s="273"/>
      <c r="AH1287" s="273"/>
      <c r="AI1287" s="273"/>
    </row>
    <row r="1288" spans="1:35" ht="14.25" customHeight="1">
      <c r="A1288" s="273"/>
      <c r="B1288" s="273"/>
      <c r="C1288" s="273" t="s">
        <v>1436</v>
      </c>
      <c r="D1288" s="273" t="s">
        <v>1367</v>
      </c>
      <c r="E1288" s="243" t="s">
        <v>1302</v>
      </c>
      <c r="F1288" s="177" t="s">
        <v>58</v>
      </c>
      <c r="G1288" s="177" t="s">
        <v>58</v>
      </c>
      <c r="H1288" s="273" t="s">
        <v>1430</v>
      </c>
      <c r="I1288" s="177" t="s">
        <v>52</v>
      </c>
      <c r="J1288" s="261">
        <v>358908</v>
      </c>
      <c r="K1288" s="177" t="s">
        <v>1369</v>
      </c>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s="273"/>
      <c r="AG1288" s="273"/>
      <c r="AH1288" s="273"/>
      <c r="AI1288" s="273"/>
    </row>
    <row r="1289" spans="1:35" ht="14.25" customHeight="1">
      <c r="A1289" s="273"/>
      <c r="B1289" s="273"/>
      <c r="C1289" s="273" t="s">
        <v>1436</v>
      </c>
      <c r="D1289" s="273" t="s">
        <v>1367</v>
      </c>
      <c r="E1289" s="243" t="s">
        <v>1394</v>
      </c>
      <c r="F1289" s="177" t="s">
        <v>58</v>
      </c>
      <c r="G1289" s="177" t="s">
        <v>58</v>
      </c>
      <c r="H1289" s="273" t="s">
        <v>1430</v>
      </c>
      <c r="I1289" s="177" t="s">
        <v>52</v>
      </c>
      <c r="J1289" s="261">
        <v>0</v>
      </c>
      <c r="K1289" s="177" t="s">
        <v>1369</v>
      </c>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s="273"/>
      <c r="AG1289" s="273"/>
      <c r="AH1289" s="273"/>
      <c r="AI1289" s="273"/>
    </row>
    <row r="1290" spans="1:35" ht="14.25" customHeight="1">
      <c r="A1290" s="273"/>
      <c r="B1290" s="273"/>
      <c r="C1290" s="273" t="s">
        <v>1436</v>
      </c>
      <c r="D1290" s="273" t="s">
        <v>1367</v>
      </c>
      <c r="E1290" s="273" t="s">
        <v>1431</v>
      </c>
      <c r="F1290" s="177" t="s">
        <v>58</v>
      </c>
      <c r="G1290" s="177" t="s">
        <v>58</v>
      </c>
      <c r="H1290" s="273" t="s">
        <v>1430</v>
      </c>
      <c r="I1290" s="177" t="s">
        <v>52</v>
      </c>
      <c r="J1290" s="261">
        <v>0</v>
      </c>
      <c r="K1290" s="177" t="s">
        <v>1369</v>
      </c>
      <c r="L1290" s="273"/>
      <c r="M1290" s="273"/>
      <c r="N1290" s="273"/>
      <c r="O1290" s="273"/>
      <c r="P1290" s="273"/>
      <c r="Q1290" s="273"/>
      <c r="R1290" s="273"/>
      <c r="S1290" s="273"/>
      <c r="T1290" s="273"/>
      <c r="U1290" s="273"/>
      <c r="V1290" s="273"/>
      <c r="W1290" s="273"/>
      <c r="X1290" s="273"/>
      <c r="Y1290" s="273"/>
      <c r="Z1290" s="273"/>
      <c r="AA1290" s="273"/>
      <c r="AB1290" s="273"/>
      <c r="AC1290" s="273"/>
      <c r="AD1290" s="273"/>
      <c r="AE1290" s="273"/>
      <c r="AF1290" s="273"/>
      <c r="AG1290" s="273"/>
      <c r="AH1290" s="273"/>
      <c r="AI1290" s="273"/>
    </row>
    <row r="1291" spans="1:35" ht="14.25" customHeight="1">
      <c r="A1291" s="273"/>
      <c r="B1291" s="273"/>
      <c r="C1291" s="273" t="s">
        <v>1436</v>
      </c>
      <c r="D1291" s="273" t="s">
        <v>1367</v>
      </c>
      <c r="E1291" s="243" t="s">
        <v>1370</v>
      </c>
      <c r="F1291" s="177" t="s">
        <v>58</v>
      </c>
      <c r="G1291" s="177" t="s">
        <v>58</v>
      </c>
      <c r="H1291" s="273" t="s">
        <v>1430</v>
      </c>
      <c r="I1291" s="177" t="s">
        <v>52</v>
      </c>
      <c r="J1291" s="261">
        <v>0</v>
      </c>
      <c r="K1291" s="177" t="s">
        <v>1369</v>
      </c>
      <c r="L1291" s="273"/>
      <c r="M1291" s="273"/>
      <c r="N1291" s="273"/>
      <c r="O1291" s="273"/>
      <c r="P1291" s="273"/>
      <c r="Q1291" s="273"/>
      <c r="R1291" s="273"/>
      <c r="S1291" s="273"/>
      <c r="T1291" s="273"/>
      <c r="U1291" s="273"/>
      <c r="V1291" s="273"/>
      <c r="W1291" s="273"/>
      <c r="X1291" s="273"/>
      <c r="Y1291" s="273"/>
      <c r="Z1291" s="273"/>
      <c r="AA1291" s="273"/>
      <c r="AB1291" s="273"/>
      <c r="AC1291" s="273"/>
      <c r="AD1291" s="273"/>
      <c r="AE1291" s="273"/>
      <c r="AF1291" s="273"/>
      <c r="AG1291" s="273"/>
      <c r="AH1291" s="273"/>
      <c r="AI1291" s="273"/>
    </row>
    <row r="1292" spans="1:35" ht="14.25" customHeight="1">
      <c r="A1292" s="273"/>
      <c r="B1292" s="273"/>
      <c r="C1292" s="273" t="s">
        <v>1436</v>
      </c>
      <c r="D1292" s="273" t="s">
        <v>1367</v>
      </c>
      <c r="E1292" s="240" t="s">
        <v>1432</v>
      </c>
      <c r="F1292" s="177" t="s">
        <v>58</v>
      </c>
      <c r="G1292" s="177" t="s">
        <v>58</v>
      </c>
      <c r="H1292" s="273" t="s">
        <v>1430</v>
      </c>
      <c r="I1292" s="177" t="s">
        <v>52</v>
      </c>
      <c r="J1292" s="261">
        <v>0</v>
      </c>
      <c r="K1292" s="177" t="s">
        <v>1369</v>
      </c>
      <c r="L1292" s="273"/>
      <c r="M1292" s="273"/>
      <c r="N1292" s="273"/>
      <c r="O1292" s="273"/>
      <c r="P1292" s="273"/>
      <c r="Q1292" s="273"/>
      <c r="R1292" s="273"/>
      <c r="S1292" s="273"/>
      <c r="T1292" s="273"/>
      <c r="U1292" s="273"/>
      <c r="V1292" s="273"/>
      <c r="W1292" s="273"/>
      <c r="X1292" s="273"/>
      <c r="Y1292" s="273"/>
      <c r="Z1292" s="273"/>
      <c r="AA1292" s="273"/>
      <c r="AB1292" s="273"/>
      <c r="AC1292" s="273"/>
      <c r="AD1292" s="273"/>
      <c r="AE1292" s="273"/>
      <c r="AF1292" s="273"/>
      <c r="AG1292" s="273"/>
      <c r="AH1292" s="273"/>
      <c r="AI1292" s="273"/>
    </row>
    <row r="1293" spans="1:35" ht="14.25" customHeight="1">
      <c r="A1293" s="273"/>
      <c r="B1293" s="273"/>
      <c r="C1293" s="273" t="s">
        <v>1436</v>
      </c>
      <c r="D1293" s="273" t="s">
        <v>1367</v>
      </c>
      <c r="E1293" s="273" t="s">
        <v>1433</v>
      </c>
      <c r="F1293" s="177" t="s">
        <v>58</v>
      </c>
      <c r="G1293" s="177" t="s">
        <v>58</v>
      </c>
      <c r="H1293" s="273" t="s">
        <v>1430</v>
      </c>
      <c r="I1293" s="177" t="s">
        <v>52</v>
      </c>
      <c r="J1293" s="261">
        <v>901678</v>
      </c>
      <c r="K1293" s="177" t="s">
        <v>1369</v>
      </c>
      <c r="L1293" s="273"/>
      <c r="M1293" s="273"/>
      <c r="N1293" s="273"/>
      <c r="O1293" s="273"/>
      <c r="P1293" s="273"/>
      <c r="Q1293" s="273"/>
      <c r="R1293" s="273"/>
      <c r="S1293" s="273"/>
      <c r="T1293" s="273"/>
      <c r="U1293" s="273"/>
      <c r="V1293" s="273"/>
      <c r="W1293" s="273"/>
      <c r="X1293" s="273"/>
      <c r="Y1293" s="273"/>
      <c r="Z1293" s="273"/>
      <c r="AA1293" s="273"/>
      <c r="AB1293" s="273"/>
      <c r="AC1293" s="273"/>
      <c r="AD1293" s="273"/>
      <c r="AE1293" s="273"/>
      <c r="AF1293" s="273"/>
      <c r="AG1293" s="273"/>
      <c r="AH1293" s="273"/>
      <c r="AI1293" s="273"/>
    </row>
    <row r="1294" spans="1:35" ht="15.95">
      <c r="C1294" s="273" t="s">
        <v>1436</v>
      </c>
      <c r="D1294" s="214" t="s">
        <v>1371</v>
      </c>
      <c r="E1294" s="240" t="s">
        <v>1317</v>
      </c>
      <c r="F1294" s="177" t="s">
        <v>58</v>
      </c>
      <c r="G1294" s="177" t="s">
        <v>58</v>
      </c>
      <c r="H1294" s="273" t="s">
        <v>1430</v>
      </c>
      <c r="I1294" s="177" t="s">
        <v>52</v>
      </c>
      <c r="J1294" s="261">
        <v>0</v>
      </c>
      <c r="K1294" s="177" t="s">
        <v>1369</v>
      </c>
    </row>
    <row r="1295" spans="1:35" ht="15.95">
      <c r="C1295" s="273" t="s">
        <v>1436</v>
      </c>
      <c r="D1295" s="214" t="s">
        <v>1371</v>
      </c>
      <c r="E1295" s="243" t="s">
        <v>1318</v>
      </c>
      <c r="F1295" s="177" t="s">
        <v>58</v>
      </c>
      <c r="G1295" s="177" t="s">
        <v>58</v>
      </c>
      <c r="H1295" s="273" t="s">
        <v>1430</v>
      </c>
      <c r="I1295" s="177" t="s">
        <v>52</v>
      </c>
      <c r="J1295" s="261">
        <v>0</v>
      </c>
      <c r="K1295" s="177" t="s">
        <v>1369</v>
      </c>
    </row>
    <row r="1296" spans="1:35" ht="15.95">
      <c r="C1296" s="273" t="s">
        <v>1436</v>
      </c>
      <c r="D1296" s="214" t="s">
        <v>1371</v>
      </c>
      <c r="E1296" s="240" t="s">
        <v>1372</v>
      </c>
      <c r="F1296" s="177" t="s">
        <v>58</v>
      </c>
      <c r="G1296" s="177" t="s">
        <v>58</v>
      </c>
      <c r="H1296" s="273" t="s">
        <v>1430</v>
      </c>
      <c r="I1296" s="177" t="s">
        <v>52</v>
      </c>
      <c r="J1296" s="261">
        <v>0</v>
      </c>
      <c r="K1296" s="177" t="s">
        <v>1369</v>
      </c>
    </row>
    <row r="1297" spans="1:35" ht="15.95">
      <c r="C1297" s="273" t="s">
        <v>1436</v>
      </c>
      <c r="D1297" s="214" t="s">
        <v>1373</v>
      </c>
      <c r="E1297" s="243" t="s">
        <v>1320</v>
      </c>
      <c r="F1297" s="177" t="s">
        <v>58</v>
      </c>
      <c r="G1297" s="177" t="s">
        <v>58</v>
      </c>
      <c r="H1297" s="273" t="s">
        <v>1430</v>
      </c>
      <c r="I1297" s="177" t="s">
        <v>52</v>
      </c>
      <c r="J1297" s="261">
        <v>0</v>
      </c>
      <c r="K1297" s="177" t="s">
        <v>1369</v>
      </c>
    </row>
    <row r="1298" spans="1:35" ht="15.95">
      <c r="C1298" s="273" t="s">
        <v>1436</v>
      </c>
      <c r="D1298" s="214" t="s">
        <v>1376</v>
      </c>
      <c r="E1298" s="240" t="s">
        <v>1327</v>
      </c>
      <c r="F1298" s="177" t="s">
        <v>58</v>
      </c>
      <c r="G1298" s="177" t="s">
        <v>58</v>
      </c>
      <c r="H1298" s="273" t="s">
        <v>1430</v>
      </c>
      <c r="I1298" s="177" t="s">
        <v>52</v>
      </c>
      <c r="J1298" s="261">
        <v>0</v>
      </c>
      <c r="K1298" s="177" t="s">
        <v>1369</v>
      </c>
    </row>
    <row r="1299" spans="1:35" ht="15.95">
      <c r="C1299" s="273" t="s">
        <v>1436</v>
      </c>
      <c r="D1299" s="214" t="s">
        <v>1376</v>
      </c>
      <c r="E1299" s="243" t="s">
        <v>1400</v>
      </c>
      <c r="F1299" s="177" t="s">
        <v>58</v>
      </c>
      <c r="G1299" s="177" t="s">
        <v>58</v>
      </c>
      <c r="H1299" s="273" t="s">
        <v>1430</v>
      </c>
      <c r="I1299" s="177" t="s">
        <v>52</v>
      </c>
      <c r="J1299" s="261">
        <v>0</v>
      </c>
      <c r="K1299" s="177" t="s">
        <v>1369</v>
      </c>
    </row>
    <row r="1300" spans="1:35" ht="15.95">
      <c r="C1300" s="273" t="s">
        <v>1436</v>
      </c>
      <c r="D1300" s="214" t="s">
        <v>1376</v>
      </c>
      <c r="E1300" s="240" t="s">
        <v>1331</v>
      </c>
      <c r="F1300" s="177" t="s">
        <v>58</v>
      </c>
      <c r="G1300" s="177" t="s">
        <v>58</v>
      </c>
      <c r="H1300" s="273" t="s">
        <v>1430</v>
      </c>
      <c r="I1300" s="177" t="s">
        <v>52</v>
      </c>
      <c r="J1300" s="261">
        <v>0</v>
      </c>
      <c r="K1300" s="177" t="s">
        <v>1369</v>
      </c>
    </row>
    <row r="1301" spans="1:35" ht="15.95">
      <c r="C1301" s="273" t="s">
        <v>1436</v>
      </c>
      <c r="D1301" s="214" t="s">
        <v>1376</v>
      </c>
      <c r="E1301" s="243" t="s">
        <v>1332</v>
      </c>
      <c r="F1301" s="177" t="s">
        <v>58</v>
      </c>
      <c r="G1301" s="177" t="s">
        <v>58</v>
      </c>
      <c r="H1301" s="273" t="s">
        <v>1430</v>
      </c>
      <c r="I1301" s="177" t="s">
        <v>52</v>
      </c>
      <c r="J1301" s="261">
        <v>0</v>
      </c>
      <c r="K1301" s="177" t="s">
        <v>1369</v>
      </c>
    </row>
    <row r="1302" spans="1:35" ht="15.95">
      <c r="C1302" s="273" t="s">
        <v>1436</v>
      </c>
      <c r="D1302" s="214" t="s">
        <v>1376</v>
      </c>
      <c r="E1302" s="240" t="s">
        <v>1324</v>
      </c>
      <c r="F1302" s="177" t="s">
        <v>58</v>
      </c>
      <c r="G1302" s="177" t="s">
        <v>58</v>
      </c>
      <c r="H1302" s="273" t="s">
        <v>1430</v>
      </c>
      <c r="I1302" s="177" t="s">
        <v>52</v>
      </c>
      <c r="J1302" s="261">
        <v>0</v>
      </c>
      <c r="K1302" s="177" t="s">
        <v>1369</v>
      </c>
    </row>
    <row r="1303" spans="1:35" ht="15.95">
      <c r="C1303" s="273" t="s">
        <v>1436</v>
      </c>
      <c r="D1303" s="214" t="s">
        <v>1376</v>
      </c>
      <c r="E1303" s="243" t="s">
        <v>1333</v>
      </c>
      <c r="F1303" s="177" t="s">
        <v>58</v>
      </c>
      <c r="G1303" s="177" t="s">
        <v>58</v>
      </c>
      <c r="H1303" s="273" t="s">
        <v>1430</v>
      </c>
      <c r="I1303" s="177" t="s">
        <v>52</v>
      </c>
      <c r="J1303" s="261">
        <v>0</v>
      </c>
      <c r="K1303" s="177" t="s">
        <v>1369</v>
      </c>
    </row>
    <row r="1304" spans="1:35" ht="15.95">
      <c r="C1304" s="273" t="s">
        <v>1436</v>
      </c>
      <c r="D1304" s="214" t="s">
        <v>1376</v>
      </c>
      <c r="E1304" s="240" t="s">
        <v>1336</v>
      </c>
      <c r="F1304" s="177" t="s">
        <v>58</v>
      </c>
      <c r="G1304" s="177" t="s">
        <v>58</v>
      </c>
      <c r="H1304" s="273" t="s">
        <v>1430</v>
      </c>
      <c r="I1304" s="177" t="s">
        <v>52</v>
      </c>
      <c r="J1304" s="261">
        <v>0</v>
      </c>
      <c r="K1304" s="177" t="s">
        <v>1369</v>
      </c>
    </row>
    <row r="1305" spans="1:35" ht="14.25" customHeight="1">
      <c r="A1305" s="273"/>
      <c r="B1305" s="273"/>
      <c r="C1305" s="273" t="s">
        <v>1436</v>
      </c>
      <c r="D1305" s="273" t="s">
        <v>1434</v>
      </c>
      <c r="E1305" s="273" t="s">
        <v>1342</v>
      </c>
      <c r="F1305" s="177" t="s">
        <v>58</v>
      </c>
      <c r="G1305" s="177" t="s">
        <v>58</v>
      </c>
      <c r="H1305" s="273" t="s">
        <v>1430</v>
      </c>
      <c r="I1305" s="177" t="s">
        <v>52</v>
      </c>
      <c r="J1305" s="261">
        <v>0</v>
      </c>
      <c r="K1305" s="177" t="s">
        <v>1369</v>
      </c>
      <c r="L1305" s="273"/>
      <c r="M1305" s="273"/>
      <c r="N1305" s="273"/>
      <c r="O1305" s="273"/>
      <c r="P1305" s="273"/>
      <c r="Q1305" s="273"/>
      <c r="R1305" s="273"/>
      <c r="S1305" s="273"/>
      <c r="T1305" s="273"/>
      <c r="U1305" s="273"/>
      <c r="V1305" s="273"/>
      <c r="W1305" s="273"/>
      <c r="X1305" s="273"/>
      <c r="Y1305" s="273"/>
      <c r="Z1305" s="273"/>
      <c r="AA1305" s="273"/>
      <c r="AB1305" s="273"/>
      <c r="AC1305" s="273"/>
      <c r="AD1305" s="273"/>
      <c r="AE1305" s="273"/>
      <c r="AF1305" s="273"/>
      <c r="AG1305" s="273"/>
      <c r="AH1305" s="273"/>
      <c r="AI1305" s="273"/>
    </row>
    <row r="1306" spans="1:35" ht="14.25" customHeight="1">
      <c r="A1306" s="273"/>
      <c r="B1306" s="273"/>
      <c r="C1306" s="273" t="s">
        <v>1436</v>
      </c>
      <c r="D1306" s="273" t="s">
        <v>1434</v>
      </c>
      <c r="E1306" s="240" t="s">
        <v>1345</v>
      </c>
      <c r="F1306" s="177" t="s">
        <v>58</v>
      </c>
      <c r="G1306" s="177" t="s">
        <v>58</v>
      </c>
      <c r="H1306" s="273" t="s">
        <v>1430</v>
      </c>
      <c r="I1306" s="177" t="s">
        <v>52</v>
      </c>
      <c r="J1306" s="261">
        <v>0</v>
      </c>
      <c r="K1306" s="177" t="s">
        <v>1369</v>
      </c>
      <c r="L1306" s="273"/>
      <c r="M1306" s="273"/>
      <c r="N1306" s="273"/>
      <c r="O1306" s="273"/>
      <c r="P1306" s="273"/>
      <c r="Q1306" s="273"/>
      <c r="R1306" s="273"/>
      <c r="S1306" s="273"/>
      <c r="T1306" s="273"/>
      <c r="U1306" s="273"/>
      <c r="V1306" s="273"/>
      <c r="W1306" s="273"/>
      <c r="X1306" s="273"/>
      <c r="Y1306" s="273"/>
      <c r="Z1306" s="273"/>
      <c r="AA1306" s="273"/>
      <c r="AB1306" s="273"/>
      <c r="AC1306" s="273"/>
      <c r="AD1306" s="273"/>
      <c r="AE1306" s="273"/>
      <c r="AF1306" s="273"/>
      <c r="AG1306" s="273"/>
      <c r="AH1306" s="273"/>
      <c r="AI1306" s="273"/>
    </row>
    <row r="1307" spans="1:35" ht="14.25" customHeight="1">
      <c r="A1307" s="273"/>
      <c r="B1307" s="273"/>
      <c r="C1307" s="273" t="s">
        <v>1437</v>
      </c>
      <c r="D1307" s="273" t="s">
        <v>1367</v>
      </c>
      <c r="E1307" s="265" t="s">
        <v>1396</v>
      </c>
      <c r="F1307" s="177" t="s">
        <v>58</v>
      </c>
      <c r="G1307" s="177" t="s">
        <v>58</v>
      </c>
      <c r="H1307" s="273" t="s">
        <v>1438</v>
      </c>
      <c r="I1307" s="177" t="s">
        <v>52</v>
      </c>
      <c r="J1307" s="261">
        <v>0</v>
      </c>
      <c r="K1307" s="177" t="s">
        <v>1369</v>
      </c>
      <c r="L1307" s="273"/>
      <c r="M1307" s="273"/>
      <c r="N1307" s="273"/>
      <c r="O1307" s="273"/>
      <c r="P1307" s="273"/>
      <c r="Q1307" s="273"/>
      <c r="R1307" s="273"/>
      <c r="S1307" s="273"/>
      <c r="T1307" s="273"/>
      <c r="U1307" s="273"/>
      <c r="V1307" s="273"/>
      <c r="W1307" s="273"/>
      <c r="X1307" s="273"/>
      <c r="Y1307" s="273"/>
      <c r="Z1307" s="273"/>
      <c r="AA1307" s="273"/>
      <c r="AB1307" s="273"/>
      <c r="AC1307" s="273"/>
      <c r="AD1307" s="273"/>
      <c r="AE1307" s="273"/>
      <c r="AF1307" s="273"/>
      <c r="AG1307" s="273"/>
      <c r="AH1307" s="273"/>
      <c r="AI1307" s="273"/>
    </row>
    <row r="1308" spans="1:35" ht="14.25" customHeight="1">
      <c r="A1308" s="273"/>
      <c r="B1308" s="273"/>
      <c r="C1308" s="273" t="s">
        <v>1437</v>
      </c>
      <c r="D1308" s="273" t="s">
        <v>1367</v>
      </c>
      <c r="E1308" s="243" t="s">
        <v>1302</v>
      </c>
      <c r="F1308" s="177" t="s">
        <v>58</v>
      </c>
      <c r="G1308" s="177" t="s">
        <v>58</v>
      </c>
      <c r="H1308" s="273" t="s">
        <v>1438</v>
      </c>
      <c r="I1308" s="177" t="s">
        <v>52</v>
      </c>
      <c r="J1308" s="261">
        <v>0</v>
      </c>
      <c r="K1308" s="177" t="s">
        <v>1369</v>
      </c>
      <c r="L1308" s="273"/>
      <c r="M1308" s="273"/>
      <c r="N1308" s="273"/>
      <c r="O1308" s="273"/>
      <c r="P1308" s="273"/>
      <c r="Q1308" s="273"/>
      <c r="R1308" s="273"/>
      <c r="S1308" s="273"/>
      <c r="T1308" s="273"/>
      <c r="U1308" s="273"/>
      <c r="V1308" s="273"/>
      <c r="W1308" s="273"/>
      <c r="X1308" s="273"/>
      <c r="Y1308" s="273"/>
      <c r="Z1308" s="273"/>
      <c r="AA1308" s="273"/>
      <c r="AB1308" s="273"/>
      <c r="AC1308" s="273"/>
      <c r="AD1308" s="273"/>
      <c r="AE1308" s="273"/>
      <c r="AF1308" s="273"/>
      <c r="AG1308" s="273"/>
      <c r="AH1308" s="273"/>
      <c r="AI1308" s="273"/>
    </row>
    <row r="1309" spans="1:35" ht="14.25" customHeight="1">
      <c r="A1309" s="273"/>
      <c r="B1309" s="273"/>
      <c r="C1309" s="273" t="s">
        <v>1437</v>
      </c>
      <c r="D1309" s="273" t="s">
        <v>1367</v>
      </c>
      <c r="E1309" s="243" t="s">
        <v>1394</v>
      </c>
      <c r="F1309" s="177" t="s">
        <v>58</v>
      </c>
      <c r="G1309" s="177" t="s">
        <v>58</v>
      </c>
      <c r="H1309" s="273" t="s">
        <v>1438</v>
      </c>
      <c r="I1309" s="177" t="s">
        <v>52</v>
      </c>
      <c r="J1309" s="261">
        <v>0</v>
      </c>
      <c r="K1309" s="177" t="s">
        <v>1369</v>
      </c>
      <c r="L1309" s="273"/>
      <c r="M1309" s="273"/>
      <c r="N1309" s="273"/>
      <c r="O1309" s="273"/>
      <c r="P1309" s="273"/>
      <c r="Q1309" s="273"/>
      <c r="R1309" s="273"/>
      <c r="S1309" s="273"/>
      <c r="T1309" s="273"/>
      <c r="U1309" s="273"/>
      <c r="V1309" s="273"/>
      <c r="W1309" s="273"/>
      <c r="X1309" s="273"/>
      <c r="Y1309" s="273"/>
      <c r="Z1309" s="273"/>
      <c r="AA1309" s="273"/>
      <c r="AB1309" s="273"/>
      <c r="AC1309" s="273"/>
      <c r="AD1309" s="273"/>
      <c r="AE1309" s="273"/>
      <c r="AF1309" s="273"/>
      <c r="AG1309" s="273"/>
      <c r="AH1309" s="273"/>
      <c r="AI1309" s="273"/>
    </row>
    <row r="1310" spans="1:35" ht="14.25" customHeight="1">
      <c r="A1310" s="273"/>
      <c r="B1310" s="273"/>
      <c r="C1310" s="273" t="s">
        <v>1437</v>
      </c>
      <c r="D1310" s="273" t="s">
        <v>1367</v>
      </c>
      <c r="E1310" s="273" t="s">
        <v>1431</v>
      </c>
      <c r="F1310" s="177" t="s">
        <v>58</v>
      </c>
      <c r="G1310" s="177" t="s">
        <v>58</v>
      </c>
      <c r="H1310" s="273" t="s">
        <v>1438</v>
      </c>
      <c r="I1310" s="177" t="s">
        <v>52</v>
      </c>
      <c r="J1310" s="261">
        <v>1270753914.6700001</v>
      </c>
      <c r="K1310" s="177" t="s">
        <v>1369</v>
      </c>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273"/>
      <c r="AF1310" s="273"/>
      <c r="AG1310" s="273"/>
      <c r="AH1310" s="273"/>
      <c r="AI1310" s="273"/>
    </row>
    <row r="1311" spans="1:35" ht="14.25" customHeight="1">
      <c r="A1311" s="273"/>
      <c r="B1311" s="273"/>
      <c r="C1311" s="273" t="s">
        <v>1437</v>
      </c>
      <c r="D1311" s="273" t="s">
        <v>1367</v>
      </c>
      <c r="E1311" s="243" t="s">
        <v>1370</v>
      </c>
      <c r="F1311" s="177" t="s">
        <v>58</v>
      </c>
      <c r="G1311" s="177" t="s">
        <v>58</v>
      </c>
      <c r="H1311" s="273" t="s">
        <v>1438</v>
      </c>
      <c r="I1311" s="177" t="s">
        <v>52</v>
      </c>
      <c r="J1311" s="261">
        <v>0</v>
      </c>
      <c r="K1311" s="177" t="s">
        <v>1369</v>
      </c>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273"/>
      <c r="AF1311" s="273"/>
      <c r="AG1311" s="273"/>
      <c r="AH1311" s="273"/>
      <c r="AI1311" s="273"/>
    </row>
    <row r="1312" spans="1:35" ht="14.25" customHeight="1">
      <c r="A1312" s="273"/>
      <c r="B1312" s="273"/>
      <c r="C1312" s="273" t="s">
        <v>1437</v>
      </c>
      <c r="D1312" s="273" t="s">
        <v>1367</v>
      </c>
      <c r="E1312" s="240" t="s">
        <v>1432</v>
      </c>
      <c r="F1312" s="177" t="s">
        <v>58</v>
      </c>
      <c r="G1312" s="177" t="s">
        <v>58</v>
      </c>
      <c r="H1312" s="273" t="s">
        <v>1438</v>
      </c>
      <c r="I1312" s="177" t="s">
        <v>52</v>
      </c>
      <c r="J1312" s="261">
        <v>0</v>
      </c>
      <c r="K1312" s="177" t="s">
        <v>1369</v>
      </c>
      <c r="L1312" s="273"/>
      <c r="M1312" s="273"/>
      <c r="N1312" s="273"/>
      <c r="O1312" s="273"/>
      <c r="P1312" s="273"/>
      <c r="Q1312" s="273"/>
      <c r="R1312" s="273"/>
      <c r="S1312" s="273"/>
      <c r="T1312" s="273"/>
      <c r="U1312" s="273"/>
      <c r="V1312" s="273"/>
      <c r="W1312" s="273"/>
      <c r="X1312" s="273"/>
      <c r="Y1312" s="273"/>
      <c r="Z1312" s="273"/>
      <c r="AA1312" s="273"/>
      <c r="AB1312" s="273"/>
      <c r="AC1312" s="273"/>
      <c r="AD1312" s="273"/>
      <c r="AE1312" s="273"/>
      <c r="AF1312" s="273"/>
      <c r="AG1312" s="273"/>
      <c r="AH1312" s="273"/>
      <c r="AI1312" s="273"/>
    </row>
    <row r="1313" spans="1:35" ht="14.25" customHeight="1">
      <c r="A1313" s="273"/>
      <c r="B1313" s="273"/>
      <c r="C1313" s="273" t="s">
        <v>1437</v>
      </c>
      <c r="D1313" s="273" t="s">
        <v>1367</v>
      </c>
      <c r="E1313" s="273" t="s">
        <v>1433</v>
      </c>
      <c r="F1313" s="177" t="s">
        <v>58</v>
      </c>
      <c r="G1313" s="177" t="s">
        <v>58</v>
      </c>
      <c r="H1313" s="273" t="s">
        <v>1438</v>
      </c>
      <c r="I1313" s="177" t="s">
        <v>52</v>
      </c>
      <c r="J1313" s="261">
        <v>468434487.79000002</v>
      </c>
      <c r="K1313" s="177" t="s">
        <v>1369</v>
      </c>
      <c r="L1313" s="273"/>
      <c r="M1313" s="273"/>
      <c r="N1313" s="273"/>
      <c r="O1313" s="273"/>
      <c r="P1313" s="273"/>
      <c r="Q1313" s="273"/>
      <c r="R1313" s="273"/>
      <c r="S1313" s="273"/>
      <c r="T1313" s="273"/>
      <c r="U1313" s="273"/>
      <c r="V1313" s="273"/>
      <c r="W1313" s="273"/>
      <c r="X1313" s="273"/>
      <c r="Y1313" s="273"/>
      <c r="Z1313" s="273"/>
      <c r="AA1313" s="273"/>
      <c r="AB1313" s="273"/>
      <c r="AC1313" s="273"/>
      <c r="AD1313" s="273"/>
      <c r="AE1313" s="273"/>
      <c r="AF1313" s="273"/>
      <c r="AG1313" s="273"/>
      <c r="AH1313" s="273"/>
      <c r="AI1313" s="273"/>
    </row>
    <row r="1314" spans="1:35" ht="15.95">
      <c r="C1314" s="273" t="s">
        <v>1437</v>
      </c>
      <c r="D1314" s="214" t="s">
        <v>1371</v>
      </c>
      <c r="E1314" s="240" t="s">
        <v>1317</v>
      </c>
      <c r="F1314" s="177" t="s">
        <v>58</v>
      </c>
      <c r="G1314" s="177" t="s">
        <v>58</v>
      </c>
      <c r="H1314" s="273" t="s">
        <v>1438</v>
      </c>
      <c r="I1314" s="177" t="s">
        <v>52</v>
      </c>
      <c r="J1314" s="261">
        <v>4525779</v>
      </c>
      <c r="K1314" s="177" t="s">
        <v>1369</v>
      </c>
    </row>
    <row r="1315" spans="1:35" ht="15.95">
      <c r="C1315" s="273" t="s">
        <v>1437</v>
      </c>
      <c r="D1315" s="214" t="s">
        <v>1371</v>
      </c>
      <c r="E1315" s="243" t="s">
        <v>1318</v>
      </c>
      <c r="F1315" s="177" t="s">
        <v>58</v>
      </c>
      <c r="G1315" s="177" t="s">
        <v>58</v>
      </c>
      <c r="H1315" s="273" t="s">
        <v>1438</v>
      </c>
      <c r="I1315" s="177" t="s">
        <v>52</v>
      </c>
      <c r="J1315" s="261">
        <v>11597907</v>
      </c>
      <c r="K1315" s="177" t="s">
        <v>1369</v>
      </c>
    </row>
    <row r="1316" spans="1:35" ht="15.95">
      <c r="C1316" s="273" t="s">
        <v>1437</v>
      </c>
      <c r="D1316" s="214" t="s">
        <v>1371</v>
      </c>
      <c r="E1316" s="240" t="s">
        <v>1372</v>
      </c>
      <c r="F1316" s="177" t="s">
        <v>58</v>
      </c>
      <c r="G1316" s="177" t="s">
        <v>58</v>
      </c>
      <c r="H1316" s="273" t="s">
        <v>1438</v>
      </c>
      <c r="I1316" s="177" t="s">
        <v>52</v>
      </c>
      <c r="J1316" s="261">
        <v>1047</v>
      </c>
      <c r="K1316" s="177" t="s">
        <v>1369</v>
      </c>
    </row>
    <row r="1317" spans="1:35" ht="15.95">
      <c r="C1317" s="273" t="s">
        <v>1437</v>
      </c>
      <c r="D1317" s="214" t="s">
        <v>1373</v>
      </c>
      <c r="E1317" s="243" t="s">
        <v>1320</v>
      </c>
      <c r="F1317" s="177" t="s">
        <v>58</v>
      </c>
      <c r="G1317" s="177" t="s">
        <v>58</v>
      </c>
      <c r="H1317" s="273" t="s">
        <v>1438</v>
      </c>
      <c r="I1317" s="177" t="s">
        <v>52</v>
      </c>
      <c r="J1317" s="261">
        <v>0</v>
      </c>
      <c r="K1317" s="177" t="s">
        <v>1369</v>
      </c>
    </row>
    <row r="1318" spans="1:35" ht="15.95">
      <c r="C1318" s="273" t="s">
        <v>1437</v>
      </c>
      <c r="D1318" s="214" t="s">
        <v>1376</v>
      </c>
      <c r="E1318" s="240" t="s">
        <v>1327</v>
      </c>
      <c r="F1318" s="177" t="s">
        <v>58</v>
      </c>
      <c r="G1318" s="177" t="s">
        <v>58</v>
      </c>
      <c r="H1318" s="273" t="s">
        <v>1438</v>
      </c>
      <c r="I1318" s="177" t="s">
        <v>52</v>
      </c>
      <c r="J1318" s="261">
        <v>0</v>
      </c>
      <c r="K1318" s="177" t="s">
        <v>1369</v>
      </c>
    </row>
    <row r="1319" spans="1:35" ht="15.95">
      <c r="C1319" s="273" t="s">
        <v>1437</v>
      </c>
      <c r="D1319" s="214" t="s">
        <v>1376</v>
      </c>
      <c r="E1319" s="243" t="s">
        <v>1400</v>
      </c>
      <c r="F1319" s="177" t="s">
        <v>58</v>
      </c>
      <c r="G1319" s="177" t="s">
        <v>58</v>
      </c>
      <c r="H1319" s="273" t="s">
        <v>1438</v>
      </c>
      <c r="I1319" s="177" t="s">
        <v>52</v>
      </c>
      <c r="J1319" s="261">
        <v>0</v>
      </c>
      <c r="K1319" s="177" t="s">
        <v>1369</v>
      </c>
    </row>
    <row r="1320" spans="1:35" ht="15.95">
      <c r="C1320" s="273" t="s">
        <v>1437</v>
      </c>
      <c r="D1320" s="214" t="s">
        <v>1376</v>
      </c>
      <c r="E1320" s="240" t="s">
        <v>1331</v>
      </c>
      <c r="F1320" s="177" t="s">
        <v>58</v>
      </c>
      <c r="G1320" s="177" t="s">
        <v>58</v>
      </c>
      <c r="H1320" s="273" t="s">
        <v>1438</v>
      </c>
      <c r="I1320" s="177" t="s">
        <v>52</v>
      </c>
      <c r="J1320" s="261">
        <v>0</v>
      </c>
      <c r="K1320" s="177" t="s">
        <v>1369</v>
      </c>
    </row>
    <row r="1321" spans="1:35" ht="15.95">
      <c r="C1321" s="273" t="s">
        <v>1437</v>
      </c>
      <c r="D1321" s="214" t="s">
        <v>1376</v>
      </c>
      <c r="E1321" s="243" t="s">
        <v>1332</v>
      </c>
      <c r="F1321" s="177" t="s">
        <v>58</v>
      </c>
      <c r="G1321" s="177" t="s">
        <v>58</v>
      </c>
      <c r="H1321" s="273" t="s">
        <v>1438</v>
      </c>
      <c r="I1321" s="177" t="s">
        <v>52</v>
      </c>
      <c r="J1321" s="261">
        <v>0</v>
      </c>
      <c r="K1321" s="177" t="s">
        <v>1369</v>
      </c>
    </row>
    <row r="1322" spans="1:35" ht="15.95">
      <c r="C1322" s="273" t="s">
        <v>1437</v>
      </c>
      <c r="D1322" s="214" t="s">
        <v>1376</v>
      </c>
      <c r="E1322" s="240" t="s">
        <v>1324</v>
      </c>
      <c r="F1322" s="177" t="s">
        <v>58</v>
      </c>
      <c r="G1322" s="177" t="s">
        <v>58</v>
      </c>
      <c r="H1322" s="273" t="s">
        <v>1438</v>
      </c>
      <c r="I1322" s="177" t="s">
        <v>52</v>
      </c>
      <c r="J1322" s="261">
        <v>0</v>
      </c>
      <c r="K1322" s="177" t="s">
        <v>1369</v>
      </c>
    </row>
    <row r="1323" spans="1:35" ht="15.95">
      <c r="C1323" s="273" t="s">
        <v>1437</v>
      </c>
      <c r="D1323" s="214" t="s">
        <v>1376</v>
      </c>
      <c r="E1323" s="243" t="s">
        <v>1333</v>
      </c>
      <c r="F1323" s="177" t="s">
        <v>58</v>
      </c>
      <c r="G1323" s="177" t="s">
        <v>58</v>
      </c>
      <c r="H1323" s="273" t="s">
        <v>1438</v>
      </c>
      <c r="I1323" s="177" t="s">
        <v>52</v>
      </c>
      <c r="J1323" s="261">
        <v>4600</v>
      </c>
      <c r="K1323" s="177" t="s">
        <v>1369</v>
      </c>
    </row>
    <row r="1324" spans="1:35" ht="15.95">
      <c r="C1324" s="273" t="s">
        <v>1437</v>
      </c>
      <c r="D1324" s="214" t="s">
        <v>1376</v>
      </c>
      <c r="E1324" s="240" t="s">
        <v>1336</v>
      </c>
      <c r="F1324" s="177" t="s">
        <v>58</v>
      </c>
      <c r="G1324" s="177" t="s">
        <v>58</v>
      </c>
      <c r="H1324" s="273" t="s">
        <v>1438</v>
      </c>
      <c r="I1324" s="177" t="s">
        <v>52</v>
      </c>
      <c r="J1324" s="261">
        <v>0</v>
      </c>
      <c r="K1324" s="177" t="s">
        <v>1369</v>
      </c>
    </row>
    <row r="1325" spans="1:35" ht="14.25" customHeight="1">
      <c r="A1325" s="273"/>
      <c r="B1325" s="273"/>
      <c r="C1325" s="273" t="s">
        <v>1437</v>
      </c>
      <c r="D1325" s="273" t="s">
        <v>1434</v>
      </c>
      <c r="E1325" s="273" t="s">
        <v>1342</v>
      </c>
      <c r="F1325" s="177" t="s">
        <v>58</v>
      </c>
      <c r="G1325" s="177" t="s">
        <v>58</v>
      </c>
      <c r="H1325" s="273" t="s">
        <v>1438</v>
      </c>
      <c r="I1325" s="177" t="s">
        <v>52</v>
      </c>
      <c r="J1325" s="261">
        <v>25698651730.279999</v>
      </c>
      <c r="K1325" s="177" t="s">
        <v>1369</v>
      </c>
      <c r="L1325" s="273"/>
      <c r="M1325" s="273"/>
      <c r="N1325" s="273"/>
      <c r="O1325" s="273"/>
      <c r="P1325" s="273"/>
      <c r="Q1325" s="273"/>
      <c r="R1325" s="273"/>
      <c r="S1325" s="273"/>
      <c r="T1325" s="273"/>
      <c r="U1325" s="273"/>
      <c r="V1325" s="273"/>
      <c r="W1325" s="273"/>
      <c r="X1325" s="273"/>
      <c r="Y1325" s="273"/>
      <c r="Z1325" s="273"/>
      <c r="AA1325" s="273"/>
      <c r="AB1325" s="273"/>
      <c r="AC1325" s="273"/>
      <c r="AD1325" s="273"/>
      <c r="AE1325" s="273"/>
      <c r="AF1325" s="273"/>
      <c r="AG1325" s="273"/>
      <c r="AH1325" s="273"/>
      <c r="AI1325" s="273"/>
    </row>
    <row r="1326" spans="1:35" ht="14.25" customHeight="1">
      <c r="A1326" s="273"/>
      <c r="B1326" s="273"/>
      <c r="C1326" s="273" t="s">
        <v>1437</v>
      </c>
      <c r="D1326" s="273" t="s">
        <v>1434</v>
      </c>
      <c r="E1326" s="273" t="s">
        <v>1342</v>
      </c>
      <c r="F1326" s="177" t="s">
        <v>58</v>
      </c>
      <c r="G1326" s="177" t="s">
        <v>58</v>
      </c>
      <c r="H1326" s="273" t="s">
        <v>1438</v>
      </c>
      <c r="I1326" s="177" t="s">
        <v>52</v>
      </c>
      <c r="J1326" s="261">
        <v>1400000</v>
      </c>
      <c r="K1326" s="177" t="s">
        <v>1369</v>
      </c>
      <c r="L1326" s="273"/>
      <c r="M1326" s="273"/>
      <c r="N1326" s="273"/>
      <c r="O1326" s="273"/>
      <c r="P1326" s="273"/>
      <c r="Q1326" s="273"/>
      <c r="R1326" s="273"/>
      <c r="S1326" s="273"/>
      <c r="T1326" s="273"/>
      <c r="U1326" s="273"/>
      <c r="V1326" s="273"/>
      <c r="W1326" s="273"/>
      <c r="X1326" s="273"/>
      <c r="Y1326" s="273"/>
      <c r="Z1326" s="273"/>
      <c r="AA1326" s="273"/>
      <c r="AB1326" s="273"/>
      <c r="AC1326" s="273"/>
      <c r="AD1326" s="273"/>
      <c r="AE1326" s="273"/>
      <c r="AF1326" s="273"/>
      <c r="AG1326" s="273"/>
      <c r="AH1326" s="273"/>
      <c r="AI1326" s="273"/>
    </row>
    <row r="1327" spans="1:35" ht="14.25" customHeight="1">
      <c r="A1327" s="273"/>
      <c r="B1327" s="273"/>
      <c r="C1327" s="273"/>
      <c r="D1327" s="273"/>
      <c r="E1327" s="273"/>
      <c r="F1327" s="273"/>
      <c r="G1327" s="273"/>
      <c r="H1327" s="273"/>
      <c r="I1327" s="273"/>
      <c r="J1327" s="261"/>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73"/>
      <c r="AE1327" s="273"/>
      <c r="AF1327" s="273"/>
      <c r="AG1327" s="273"/>
      <c r="AH1327" s="273"/>
      <c r="AI1327" s="273"/>
    </row>
    <row r="1328" spans="1:35" ht="14.25" customHeight="1">
      <c r="A1328" s="273"/>
      <c r="B1328" s="273"/>
      <c r="C1328" s="273"/>
      <c r="D1328" s="273"/>
      <c r="E1328" s="273"/>
      <c r="F1328" s="273"/>
      <c r="G1328" s="273"/>
      <c r="H1328" s="273"/>
      <c r="I1328" s="273"/>
      <c r="J1328" s="261"/>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73"/>
      <c r="AE1328" s="273"/>
      <c r="AF1328" s="273"/>
      <c r="AG1328" s="273"/>
      <c r="AH1328" s="273"/>
      <c r="AI1328" s="273"/>
    </row>
    <row r="1329" spans="1:35" ht="14.25" customHeight="1">
      <c r="A1329" s="273"/>
      <c r="B1329" s="273"/>
      <c r="C1329" s="273"/>
      <c r="D1329" s="273"/>
      <c r="E1329" s="273"/>
      <c r="F1329" s="273"/>
      <c r="G1329" s="273"/>
      <c r="H1329" s="273"/>
      <c r="I1329" s="273"/>
      <c r="J1329" s="261">
        <f>SUM(J15:J1326)</f>
        <v>56812041617.720001</v>
      </c>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73"/>
      <c r="AE1329" s="273"/>
      <c r="AF1329" s="273"/>
      <c r="AG1329" s="273"/>
      <c r="AH1329" s="273"/>
      <c r="AI1329" s="273"/>
    </row>
    <row r="1330" spans="1:35" ht="14.25" customHeight="1">
      <c r="A1330" s="273"/>
      <c r="B1330" s="273"/>
      <c r="C1330" s="273"/>
      <c r="D1330" s="273"/>
      <c r="E1330" s="273"/>
      <c r="F1330" s="273"/>
      <c r="G1330" s="273"/>
      <c r="H1330" s="273"/>
      <c r="I1330" s="273"/>
      <c r="J1330" s="261">
        <v>56812041617.989998</v>
      </c>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73"/>
      <c r="AE1330" s="273"/>
      <c r="AF1330" s="273"/>
      <c r="AG1330" s="273"/>
      <c r="AH1330" s="273"/>
      <c r="AI1330" s="273"/>
    </row>
    <row r="1331" spans="1:35" ht="14.25" customHeight="1">
      <c r="A1331" s="273"/>
      <c r="B1331" s="273"/>
      <c r="C1331" s="273"/>
      <c r="D1331" s="273"/>
      <c r="E1331" s="273"/>
      <c r="F1331" s="273"/>
      <c r="G1331" s="273"/>
      <c r="H1331" s="273"/>
      <c r="I1331" s="273"/>
      <c r="J1331" s="261">
        <f>J1329-J1330</f>
        <v>-0.26999664306640625</v>
      </c>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73"/>
      <c r="AE1331" s="273"/>
      <c r="AF1331" s="273"/>
      <c r="AG1331" s="273"/>
      <c r="AH1331" s="273"/>
      <c r="AI1331" s="273"/>
    </row>
    <row r="1332" spans="1:35" ht="14.25" customHeight="1">
      <c r="A1332" s="273"/>
      <c r="B1332" s="273"/>
      <c r="C1332" s="273"/>
      <c r="D1332" s="273"/>
      <c r="E1332" s="273"/>
      <c r="F1332" s="273"/>
      <c r="G1332" s="273"/>
      <c r="H1332" s="273"/>
      <c r="I1332" s="273"/>
      <c r="J1332" s="261"/>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F1332" s="273"/>
      <c r="AG1332" s="273"/>
      <c r="AH1332" s="273"/>
      <c r="AI1332" s="273"/>
    </row>
    <row r="1333" spans="1:35" ht="14.25" customHeight="1">
      <c r="A1333" s="273"/>
      <c r="B1333" s="273"/>
      <c r="C1333" s="273"/>
      <c r="D1333" s="273"/>
      <c r="E1333" s="273"/>
      <c r="F1333" s="273"/>
      <c r="G1333" s="273"/>
      <c r="H1333" s="273"/>
      <c r="I1333" s="273"/>
      <c r="J1333" s="261"/>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73"/>
      <c r="AE1333" s="273"/>
      <c r="AF1333" s="273"/>
      <c r="AG1333" s="273"/>
      <c r="AH1333" s="273"/>
      <c r="AI1333" s="273"/>
    </row>
    <row r="1334" spans="1:35" ht="14.25" customHeight="1">
      <c r="A1334" s="273"/>
      <c r="B1334" s="273"/>
      <c r="C1334" s="273"/>
      <c r="D1334" s="273"/>
      <c r="E1334" s="273"/>
      <c r="F1334" s="273"/>
      <c r="G1334" s="273"/>
      <c r="H1334" s="273"/>
      <c r="I1334" s="273"/>
      <c r="J1334" s="261"/>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73"/>
      <c r="AE1334" s="273"/>
      <c r="AF1334" s="273"/>
      <c r="AG1334" s="273"/>
      <c r="AH1334" s="273"/>
      <c r="AI1334" s="273"/>
    </row>
    <row r="1335" spans="1:35" ht="14.25" customHeight="1">
      <c r="A1335" s="273"/>
      <c r="B1335" s="273"/>
      <c r="C1335" s="273"/>
      <c r="D1335" s="273"/>
      <c r="E1335" s="273"/>
      <c r="F1335" s="273"/>
      <c r="G1335" s="273"/>
      <c r="H1335" s="273"/>
      <c r="I1335" s="273"/>
      <c r="J1335" s="261"/>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73"/>
      <c r="AE1335" s="273"/>
      <c r="AF1335" s="273"/>
      <c r="AG1335" s="273"/>
      <c r="AH1335" s="273"/>
      <c r="AI1335" s="273"/>
    </row>
    <row r="1336" spans="1:35" ht="14.25" customHeight="1">
      <c r="A1336" s="273"/>
      <c r="B1336" s="273"/>
      <c r="C1336" s="273"/>
      <c r="D1336" s="273"/>
      <c r="E1336" s="273"/>
      <c r="F1336" s="273"/>
      <c r="G1336" s="273"/>
      <c r="H1336" s="273"/>
      <c r="I1336" s="273"/>
      <c r="J1336" s="261"/>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73"/>
      <c r="AE1336" s="273"/>
      <c r="AF1336" s="273"/>
      <c r="AG1336" s="273"/>
      <c r="AH1336" s="273"/>
      <c r="AI1336" s="273"/>
    </row>
    <row r="1337" spans="1:35" ht="14.25" customHeight="1">
      <c r="A1337" s="273"/>
      <c r="B1337" s="273"/>
      <c r="C1337" s="273"/>
      <c r="D1337" s="273"/>
      <c r="E1337" s="273"/>
      <c r="F1337" s="273"/>
      <c r="G1337" s="273"/>
      <c r="H1337" s="273"/>
      <c r="I1337" s="273"/>
      <c r="J1337" s="261"/>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73"/>
      <c r="AE1337" s="273"/>
      <c r="AF1337" s="273"/>
      <c r="AG1337" s="273"/>
      <c r="AH1337" s="273"/>
      <c r="AI1337" s="273"/>
    </row>
    <row r="1338" spans="1:35" ht="14.25" customHeight="1">
      <c r="A1338" s="273"/>
      <c r="B1338" s="273"/>
      <c r="C1338" s="273"/>
      <c r="D1338" s="273"/>
      <c r="E1338" s="273"/>
      <c r="F1338" s="273"/>
      <c r="G1338" s="273"/>
      <c r="H1338" s="273"/>
      <c r="I1338" s="273"/>
      <c r="J1338" s="261"/>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73"/>
      <c r="AE1338" s="273"/>
      <c r="AF1338" s="273"/>
      <c r="AG1338" s="273"/>
      <c r="AH1338" s="273"/>
      <c r="AI1338" s="273"/>
    </row>
    <row r="1339" spans="1:35" ht="14.25" customHeight="1">
      <c r="A1339" s="273"/>
      <c r="B1339" s="273"/>
      <c r="C1339" s="273"/>
      <c r="D1339" s="273"/>
      <c r="E1339" s="273"/>
      <c r="F1339" s="273"/>
      <c r="G1339" s="273"/>
      <c r="H1339" s="273"/>
      <c r="I1339" s="273"/>
      <c r="J1339" s="261"/>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273"/>
      <c r="AF1339" s="273"/>
      <c r="AG1339" s="273"/>
      <c r="AH1339" s="273"/>
      <c r="AI1339" s="273"/>
    </row>
    <row r="1340" spans="1:35" ht="14.25" customHeight="1">
      <c r="A1340" s="273"/>
      <c r="B1340" s="273"/>
      <c r="C1340" s="273"/>
      <c r="D1340" s="273"/>
      <c r="E1340" s="273"/>
      <c r="F1340" s="273"/>
      <c r="G1340" s="273"/>
      <c r="H1340" s="273"/>
      <c r="I1340" s="273"/>
      <c r="J1340" s="261"/>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273"/>
      <c r="AF1340" s="273"/>
      <c r="AG1340" s="273"/>
      <c r="AH1340" s="273"/>
      <c r="AI1340" s="273"/>
    </row>
    <row r="1341" spans="1:35" ht="14.25" customHeight="1">
      <c r="A1341" s="273"/>
      <c r="B1341" s="273"/>
      <c r="C1341" s="273"/>
      <c r="D1341" s="273"/>
      <c r="E1341" s="273"/>
      <c r="F1341" s="273"/>
      <c r="G1341" s="273"/>
      <c r="H1341" s="273"/>
      <c r="I1341" s="273"/>
      <c r="J1341" s="261"/>
      <c r="K1341" s="273"/>
      <c r="L1341" s="273"/>
      <c r="M1341" s="273"/>
      <c r="N1341" s="273"/>
      <c r="O1341" s="273"/>
      <c r="P1341" s="273"/>
      <c r="Q1341" s="273"/>
      <c r="R1341" s="273"/>
      <c r="S1341" s="273"/>
      <c r="T1341" s="273"/>
      <c r="U1341" s="273"/>
      <c r="V1341" s="273"/>
      <c r="W1341" s="273"/>
      <c r="X1341" s="273"/>
      <c r="Y1341" s="273"/>
      <c r="Z1341" s="273"/>
      <c r="AA1341" s="273"/>
      <c r="AB1341" s="273"/>
      <c r="AC1341" s="273"/>
      <c r="AD1341" s="273"/>
      <c r="AE1341" s="273"/>
      <c r="AF1341" s="273"/>
      <c r="AG1341" s="273"/>
      <c r="AH1341" s="273"/>
      <c r="AI1341" s="273"/>
    </row>
    <row r="1342" spans="1:35" ht="14.25" customHeight="1">
      <c r="A1342" s="273"/>
      <c r="B1342" s="273"/>
      <c r="C1342" s="273"/>
      <c r="D1342" s="273"/>
      <c r="E1342" s="273"/>
      <c r="F1342" s="273"/>
      <c r="G1342" s="273"/>
      <c r="H1342" s="273"/>
      <c r="I1342" s="273"/>
      <c r="J1342" s="261"/>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273"/>
      <c r="AE1342" s="273"/>
      <c r="AF1342" s="273"/>
      <c r="AG1342" s="273"/>
      <c r="AH1342" s="273"/>
      <c r="AI1342" s="273"/>
    </row>
    <row r="1343" spans="1:35" ht="14.25" customHeight="1">
      <c r="A1343" s="273"/>
      <c r="B1343" s="273"/>
      <c r="C1343" s="273"/>
      <c r="D1343" s="273"/>
      <c r="E1343" s="273"/>
      <c r="F1343" s="273"/>
      <c r="G1343" s="273"/>
      <c r="H1343" s="273"/>
      <c r="I1343" s="273"/>
      <c r="J1343" s="261"/>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73"/>
      <c r="AE1343" s="273"/>
      <c r="AF1343" s="273"/>
      <c r="AG1343" s="273"/>
      <c r="AH1343" s="273"/>
      <c r="AI1343" s="273"/>
    </row>
    <row r="1344" spans="1:35" ht="14.25" customHeight="1">
      <c r="A1344" s="273"/>
      <c r="B1344" s="273"/>
      <c r="C1344" s="273"/>
      <c r="D1344" s="273"/>
      <c r="E1344" s="273"/>
      <c r="F1344" s="273"/>
      <c r="G1344" s="273"/>
      <c r="H1344" s="273"/>
      <c r="I1344" s="273"/>
      <c r="J1344" s="261"/>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73"/>
      <c r="AE1344" s="273"/>
      <c r="AF1344" s="273"/>
      <c r="AG1344" s="273"/>
      <c r="AH1344" s="273"/>
      <c r="AI1344" s="273"/>
    </row>
    <row r="1345" spans="1:35" ht="14.25" customHeight="1">
      <c r="A1345" s="273"/>
      <c r="B1345" s="273"/>
      <c r="C1345" s="273"/>
      <c r="D1345" s="273"/>
      <c r="E1345" s="273"/>
      <c r="F1345" s="273"/>
      <c r="G1345" s="273"/>
      <c r="H1345" s="273"/>
      <c r="I1345" s="273"/>
      <c r="J1345" s="261"/>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73"/>
      <c r="AE1345" s="273"/>
      <c r="AF1345" s="273"/>
      <c r="AG1345" s="273"/>
      <c r="AH1345" s="273"/>
      <c r="AI1345" s="273"/>
    </row>
    <row r="1346" spans="1:35" ht="14.25" customHeight="1">
      <c r="A1346" s="273"/>
      <c r="B1346" s="273"/>
      <c r="C1346" s="273"/>
      <c r="D1346" s="273"/>
      <c r="E1346" s="273"/>
      <c r="F1346" s="273"/>
      <c r="G1346" s="273"/>
      <c r="H1346" s="273"/>
      <c r="I1346" s="273"/>
      <c r="J1346" s="261"/>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73"/>
      <c r="AE1346" s="273"/>
      <c r="AF1346" s="273"/>
      <c r="AG1346" s="273"/>
      <c r="AH1346" s="273"/>
      <c r="AI1346" s="273"/>
    </row>
    <row r="1347" spans="1:35" ht="14.25" customHeight="1">
      <c r="A1347" s="273"/>
      <c r="B1347" s="273"/>
      <c r="C1347" s="273"/>
      <c r="D1347" s="273"/>
      <c r="E1347" s="273"/>
      <c r="F1347" s="273"/>
      <c r="G1347" s="273"/>
      <c r="H1347" s="273"/>
      <c r="I1347" s="273"/>
      <c r="J1347" s="261"/>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73"/>
      <c r="AE1347" s="273"/>
      <c r="AF1347" s="273"/>
      <c r="AG1347" s="273"/>
      <c r="AH1347" s="273"/>
      <c r="AI1347" s="273"/>
    </row>
    <row r="1348" spans="1:35" ht="14.25" customHeight="1">
      <c r="A1348" s="273"/>
      <c r="B1348" s="273"/>
      <c r="C1348" s="273"/>
      <c r="D1348" s="273"/>
      <c r="E1348" s="273"/>
      <c r="F1348" s="273"/>
      <c r="G1348" s="273"/>
      <c r="H1348" s="273"/>
      <c r="I1348" s="273"/>
      <c r="J1348" s="261"/>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273"/>
      <c r="AF1348" s="273"/>
      <c r="AG1348" s="273"/>
      <c r="AH1348" s="273"/>
      <c r="AI1348" s="273"/>
    </row>
    <row r="1349" spans="1:35" ht="14.25" customHeight="1">
      <c r="A1349" s="273"/>
      <c r="B1349" s="273"/>
      <c r="C1349" s="273"/>
      <c r="D1349" s="273"/>
      <c r="E1349" s="273"/>
      <c r="F1349" s="273"/>
      <c r="G1349" s="273"/>
      <c r="H1349" s="273"/>
      <c r="I1349" s="273"/>
      <c r="J1349" s="261"/>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273"/>
      <c r="AF1349" s="273"/>
      <c r="AG1349" s="273"/>
      <c r="AH1349" s="273"/>
      <c r="AI1349" s="273"/>
    </row>
    <row r="1350" spans="1:35" ht="14.25" customHeight="1">
      <c r="A1350" s="273"/>
      <c r="B1350" s="273"/>
      <c r="C1350" s="273"/>
      <c r="D1350" s="273"/>
      <c r="E1350" s="273"/>
      <c r="F1350" s="273"/>
      <c r="G1350" s="273"/>
      <c r="H1350" s="273"/>
      <c r="I1350" s="273"/>
      <c r="J1350" s="261"/>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273"/>
      <c r="AE1350" s="273"/>
      <c r="AF1350" s="273"/>
      <c r="AG1350" s="273"/>
      <c r="AH1350" s="273"/>
      <c r="AI1350" s="273"/>
    </row>
    <row r="1351" spans="1:35" ht="14.25" customHeight="1">
      <c r="A1351" s="273"/>
      <c r="B1351" s="273"/>
      <c r="C1351" s="273"/>
      <c r="D1351" s="273"/>
      <c r="E1351" s="273"/>
      <c r="F1351" s="273"/>
      <c r="G1351" s="273"/>
      <c r="H1351" s="273"/>
      <c r="I1351" s="273"/>
      <c r="J1351" s="261"/>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273"/>
      <c r="AE1351" s="273"/>
      <c r="AF1351" s="273"/>
      <c r="AG1351" s="273"/>
      <c r="AH1351" s="273"/>
      <c r="AI1351" s="273"/>
    </row>
    <row r="1352" spans="1:35" ht="14.25" customHeight="1">
      <c r="A1352" s="273"/>
      <c r="B1352" s="273"/>
      <c r="C1352" s="273"/>
      <c r="D1352" s="273"/>
      <c r="E1352" s="273"/>
      <c r="F1352" s="273"/>
      <c r="G1352" s="273"/>
      <c r="H1352" s="273"/>
      <c r="I1352" s="273"/>
      <c r="J1352" s="261"/>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273"/>
      <c r="AE1352" s="273"/>
      <c r="AF1352" s="273"/>
      <c r="AG1352" s="273"/>
      <c r="AH1352" s="273"/>
      <c r="AI1352" s="273"/>
    </row>
    <row r="1353" spans="1:35" ht="14.25" customHeight="1">
      <c r="A1353" s="273"/>
      <c r="B1353" s="273"/>
      <c r="C1353" s="273"/>
      <c r="D1353" s="273"/>
      <c r="E1353" s="273"/>
      <c r="F1353" s="273"/>
      <c r="G1353" s="273"/>
      <c r="H1353" s="273"/>
      <c r="I1353" s="273"/>
      <c r="J1353" s="261"/>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273"/>
      <c r="AE1353" s="273"/>
      <c r="AF1353" s="273"/>
      <c r="AG1353" s="273"/>
      <c r="AH1353" s="273"/>
      <c r="AI1353" s="273"/>
    </row>
    <row r="1354" spans="1:35" ht="14.25" customHeight="1">
      <c r="A1354" s="273"/>
      <c r="B1354" s="273"/>
      <c r="C1354" s="273"/>
      <c r="D1354" s="273"/>
      <c r="E1354" s="273"/>
      <c r="F1354" s="273"/>
      <c r="G1354" s="273"/>
      <c r="H1354" s="273"/>
      <c r="I1354" s="273"/>
      <c r="J1354" s="261"/>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273"/>
      <c r="AE1354" s="273"/>
      <c r="AF1354" s="273"/>
      <c r="AG1354" s="273"/>
      <c r="AH1354" s="273"/>
      <c r="AI1354" s="273"/>
    </row>
    <row r="1355" spans="1:35" ht="14.25" customHeight="1">
      <c r="A1355" s="273"/>
      <c r="B1355" s="273"/>
      <c r="C1355" s="273"/>
      <c r="D1355" s="273"/>
      <c r="E1355" s="273"/>
      <c r="F1355" s="273"/>
      <c r="G1355" s="273"/>
      <c r="H1355" s="273"/>
      <c r="I1355" s="273"/>
      <c r="J1355" s="261"/>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273"/>
      <c r="AE1355" s="273"/>
      <c r="AF1355" s="273"/>
      <c r="AG1355" s="273"/>
      <c r="AH1355" s="273"/>
      <c r="AI1355" s="273"/>
    </row>
    <row r="1356" spans="1:35" ht="14.25" customHeight="1">
      <c r="A1356" s="273"/>
      <c r="B1356" s="273"/>
      <c r="C1356" s="273"/>
      <c r="D1356" s="273"/>
      <c r="E1356" s="273"/>
      <c r="F1356" s="273"/>
      <c r="G1356" s="273"/>
      <c r="H1356" s="273"/>
      <c r="I1356" s="273"/>
      <c r="J1356" s="261"/>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73"/>
      <c r="AE1356" s="273"/>
      <c r="AF1356" s="273"/>
      <c r="AG1356" s="273"/>
      <c r="AH1356" s="273"/>
      <c r="AI1356" s="273"/>
    </row>
    <row r="1357" spans="1:35" ht="14.25" customHeight="1">
      <c r="A1357" s="273"/>
      <c r="B1357" s="273"/>
      <c r="C1357" s="273"/>
      <c r="D1357" s="273"/>
      <c r="E1357" s="273"/>
      <c r="F1357" s="273"/>
      <c r="G1357" s="273"/>
      <c r="H1357" s="273"/>
      <c r="I1357" s="273"/>
      <c r="J1357" s="261"/>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73"/>
      <c r="AE1357" s="273"/>
      <c r="AF1357" s="273"/>
      <c r="AG1357" s="273"/>
      <c r="AH1357" s="273"/>
      <c r="AI1357" s="273"/>
    </row>
    <row r="1358" spans="1:35" ht="14.25" customHeight="1">
      <c r="A1358" s="273"/>
      <c r="B1358" s="273"/>
      <c r="C1358" s="273"/>
      <c r="D1358" s="273"/>
      <c r="E1358" s="273"/>
      <c r="F1358" s="273"/>
      <c r="G1358" s="273"/>
      <c r="H1358" s="273"/>
      <c r="I1358" s="273"/>
      <c r="J1358" s="261"/>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73"/>
      <c r="AE1358" s="273"/>
      <c r="AF1358" s="273"/>
      <c r="AG1358" s="273"/>
      <c r="AH1358" s="273"/>
      <c r="AI1358" s="273"/>
    </row>
    <row r="1359" spans="1:35" ht="14.25" customHeight="1">
      <c r="A1359" s="273"/>
      <c r="B1359" s="273"/>
      <c r="C1359" s="273"/>
      <c r="D1359" s="273"/>
      <c r="E1359" s="273"/>
      <c r="F1359" s="273"/>
      <c r="G1359" s="273"/>
      <c r="H1359" s="273"/>
      <c r="I1359" s="273"/>
      <c r="J1359" s="261"/>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73"/>
      <c r="AE1359" s="273"/>
      <c r="AF1359" s="273"/>
      <c r="AG1359" s="273"/>
      <c r="AH1359" s="273"/>
      <c r="AI1359" s="273"/>
    </row>
    <row r="1360" spans="1:35" ht="14.25" customHeight="1">
      <c r="A1360" s="273"/>
      <c r="B1360" s="273"/>
      <c r="C1360" s="273"/>
      <c r="D1360" s="273"/>
      <c r="E1360" s="273"/>
      <c r="F1360" s="273"/>
      <c r="G1360" s="273"/>
      <c r="H1360" s="273"/>
      <c r="I1360" s="273"/>
      <c r="J1360" s="261"/>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s="273"/>
      <c r="AG1360" s="273"/>
      <c r="AH1360" s="273"/>
      <c r="AI1360" s="273"/>
    </row>
    <row r="1361" spans="1:35" ht="14.25" customHeight="1">
      <c r="A1361" s="273"/>
      <c r="B1361" s="273"/>
      <c r="C1361" s="273"/>
      <c r="D1361" s="273"/>
      <c r="E1361" s="273"/>
      <c r="F1361" s="273"/>
      <c r="G1361" s="273"/>
      <c r="H1361" s="273"/>
      <c r="I1361" s="273"/>
      <c r="J1361" s="261"/>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s="273"/>
      <c r="AG1361" s="273"/>
      <c r="AH1361" s="273"/>
      <c r="AI1361" s="273"/>
    </row>
    <row r="1362" spans="1:35" ht="14.25" customHeight="1">
      <c r="A1362" s="273"/>
      <c r="B1362" s="273"/>
      <c r="C1362" s="273"/>
      <c r="D1362" s="273"/>
      <c r="E1362" s="273"/>
      <c r="F1362" s="273"/>
      <c r="G1362" s="273"/>
      <c r="H1362" s="273"/>
      <c r="I1362" s="273"/>
      <c r="J1362" s="261"/>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73"/>
      <c r="AE1362" s="273"/>
      <c r="AF1362" s="273"/>
      <c r="AG1362" s="273"/>
      <c r="AH1362" s="273"/>
      <c r="AI1362" s="273"/>
    </row>
    <row r="1363" spans="1:35" ht="14.25" customHeight="1">
      <c r="A1363" s="273"/>
      <c r="B1363" s="273"/>
      <c r="C1363" s="273"/>
      <c r="D1363" s="273"/>
      <c r="E1363" s="273"/>
      <c r="F1363" s="273"/>
      <c r="G1363" s="273"/>
      <c r="H1363" s="273"/>
      <c r="I1363" s="273"/>
      <c r="J1363" s="261"/>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73"/>
      <c r="AE1363" s="273"/>
      <c r="AF1363" s="273"/>
      <c r="AG1363" s="273"/>
      <c r="AH1363" s="273"/>
      <c r="AI1363" s="273"/>
    </row>
    <row r="1364" spans="1:35" ht="14.25" customHeight="1">
      <c r="A1364" s="273"/>
      <c r="B1364" s="273"/>
      <c r="C1364" s="273"/>
      <c r="D1364" s="273"/>
      <c r="E1364" s="273"/>
      <c r="F1364" s="273"/>
      <c r="G1364" s="273"/>
      <c r="H1364" s="273"/>
      <c r="I1364" s="273"/>
      <c r="J1364" s="261"/>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73"/>
      <c r="AE1364" s="273"/>
      <c r="AF1364" s="273"/>
      <c r="AG1364" s="273"/>
      <c r="AH1364" s="273"/>
      <c r="AI1364" s="273"/>
    </row>
    <row r="1365" spans="1:35" ht="14.25" customHeight="1">
      <c r="A1365" s="273"/>
      <c r="B1365" s="273"/>
      <c r="C1365" s="273"/>
      <c r="D1365" s="273"/>
      <c r="E1365" s="273"/>
      <c r="F1365" s="273"/>
      <c r="G1365" s="273"/>
      <c r="H1365" s="273"/>
      <c r="I1365" s="273"/>
      <c r="J1365" s="261"/>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73"/>
      <c r="AE1365" s="273"/>
      <c r="AF1365" s="273"/>
      <c r="AG1365" s="273"/>
      <c r="AH1365" s="273"/>
      <c r="AI1365" s="273"/>
    </row>
    <row r="1366" spans="1:35" ht="14.25" customHeight="1">
      <c r="A1366" s="273"/>
      <c r="B1366" s="273"/>
      <c r="C1366" s="273"/>
      <c r="D1366" s="273"/>
      <c r="E1366" s="273"/>
      <c r="F1366" s="273"/>
      <c r="G1366" s="273"/>
      <c r="H1366" s="273"/>
      <c r="I1366" s="273"/>
      <c r="J1366" s="261"/>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73"/>
      <c r="AE1366" s="273"/>
      <c r="AF1366" s="273"/>
      <c r="AG1366" s="273"/>
      <c r="AH1366" s="273"/>
      <c r="AI1366" s="273"/>
    </row>
    <row r="1367" spans="1:35" ht="14.25" customHeight="1">
      <c r="A1367" s="273"/>
      <c r="B1367" s="273"/>
      <c r="C1367" s="273"/>
      <c r="D1367" s="273"/>
      <c r="E1367" s="273"/>
      <c r="F1367" s="273"/>
      <c r="G1367" s="273"/>
      <c r="H1367" s="273"/>
      <c r="I1367" s="273"/>
      <c r="J1367" s="261"/>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73"/>
      <c r="AE1367" s="273"/>
      <c r="AF1367" s="273"/>
      <c r="AG1367" s="273"/>
      <c r="AH1367" s="273"/>
      <c r="AI1367" s="273"/>
    </row>
    <row r="1368" spans="1:35" ht="14.25" customHeight="1">
      <c r="A1368" s="273"/>
      <c r="B1368" s="273"/>
      <c r="C1368" s="273"/>
      <c r="D1368" s="273"/>
      <c r="E1368" s="273"/>
      <c r="F1368" s="273"/>
      <c r="G1368" s="273"/>
      <c r="H1368" s="273"/>
      <c r="I1368" s="273"/>
      <c r="J1368" s="261"/>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73"/>
      <c r="AE1368" s="273"/>
      <c r="AF1368" s="273"/>
      <c r="AG1368" s="273"/>
      <c r="AH1368" s="273"/>
      <c r="AI1368" s="273"/>
    </row>
    <row r="1369" spans="1:35" ht="14.25" customHeight="1">
      <c r="A1369" s="273"/>
      <c r="B1369" s="273"/>
      <c r="C1369" s="273"/>
      <c r="D1369" s="273"/>
      <c r="E1369" s="273"/>
      <c r="F1369" s="273"/>
      <c r="G1369" s="273"/>
      <c r="H1369" s="273"/>
      <c r="I1369" s="273"/>
      <c r="J1369" s="261"/>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73"/>
      <c r="AE1369" s="273"/>
      <c r="AF1369" s="273"/>
      <c r="AG1369" s="273"/>
      <c r="AH1369" s="273"/>
      <c r="AI1369" s="273"/>
    </row>
    <row r="1370" spans="1:35" ht="14.25" customHeight="1">
      <c r="A1370" s="273"/>
      <c r="B1370" s="273"/>
      <c r="C1370" s="273"/>
      <c r="D1370" s="273"/>
      <c r="E1370" s="273"/>
      <c r="F1370" s="273"/>
      <c r="G1370" s="273"/>
      <c r="H1370" s="273"/>
      <c r="I1370" s="273"/>
      <c r="J1370" s="261"/>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73"/>
      <c r="AE1370" s="273"/>
      <c r="AF1370" s="273"/>
      <c r="AG1370" s="273"/>
      <c r="AH1370" s="273"/>
      <c r="AI1370" s="273"/>
    </row>
    <row r="1371" spans="1:35" ht="14.25" customHeight="1">
      <c r="A1371" s="273"/>
      <c r="B1371" s="273"/>
      <c r="C1371" s="273"/>
      <c r="D1371" s="273"/>
      <c r="E1371" s="273"/>
      <c r="F1371" s="273"/>
      <c r="G1371" s="273"/>
      <c r="H1371" s="273"/>
      <c r="I1371" s="273"/>
      <c r="J1371" s="261"/>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73"/>
      <c r="AE1371" s="273"/>
      <c r="AF1371" s="273"/>
      <c r="AG1371" s="273"/>
      <c r="AH1371" s="273"/>
      <c r="AI1371" s="273"/>
    </row>
    <row r="1372" spans="1:35" ht="14.25" customHeight="1">
      <c r="A1372" s="273"/>
      <c r="B1372" s="273"/>
      <c r="C1372" s="273"/>
      <c r="D1372" s="273"/>
      <c r="E1372" s="273"/>
      <c r="F1372" s="273"/>
      <c r="G1372" s="273"/>
      <c r="H1372" s="273"/>
      <c r="I1372" s="273"/>
      <c r="J1372" s="261"/>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73"/>
      <c r="AE1372" s="273"/>
      <c r="AF1372" s="273"/>
      <c r="AG1372" s="273"/>
      <c r="AH1372" s="273"/>
      <c r="AI1372" s="273"/>
    </row>
    <row r="1373" spans="1:35" ht="14.25" customHeight="1">
      <c r="A1373" s="273"/>
      <c r="B1373" s="273"/>
      <c r="C1373" s="273"/>
      <c r="D1373" s="273"/>
      <c r="E1373" s="273"/>
      <c r="F1373" s="273"/>
      <c r="G1373" s="273"/>
      <c r="H1373" s="273"/>
      <c r="I1373" s="273"/>
      <c r="J1373" s="261"/>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73"/>
      <c r="AE1373" s="273"/>
      <c r="AF1373" s="273"/>
      <c r="AG1373" s="273"/>
      <c r="AH1373" s="273"/>
      <c r="AI1373" s="273"/>
    </row>
    <row r="1374" spans="1:35" ht="14.25" customHeight="1">
      <c r="A1374" s="273"/>
      <c r="B1374" s="273"/>
      <c r="C1374" s="273"/>
      <c r="D1374" s="273"/>
      <c r="E1374" s="273"/>
      <c r="F1374" s="273"/>
      <c r="G1374" s="273"/>
      <c r="H1374" s="273"/>
      <c r="I1374" s="273"/>
      <c r="J1374" s="261"/>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73"/>
      <c r="AE1374" s="273"/>
      <c r="AF1374" s="273"/>
      <c r="AG1374" s="273"/>
      <c r="AH1374" s="273"/>
      <c r="AI1374" s="273"/>
    </row>
    <row r="1375" spans="1:35" ht="14.25" customHeight="1">
      <c r="A1375" s="273"/>
      <c r="B1375" s="273"/>
      <c r="C1375" s="273"/>
      <c r="D1375" s="273"/>
      <c r="E1375" s="273"/>
      <c r="F1375" s="273"/>
      <c r="G1375" s="273"/>
      <c r="H1375" s="273"/>
      <c r="I1375" s="273"/>
      <c r="J1375" s="261"/>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73"/>
      <c r="AE1375" s="273"/>
      <c r="AF1375" s="273"/>
      <c r="AG1375" s="273"/>
      <c r="AH1375" s="273"/>
      <c r="AI1375" s="273"/>
    </row>
    <row r="1376" spans="1:35" ht="14.25" customHeight="1">
      <c r="A1376" s="273"/>
      <c r="B1376" s="273"/>
      <c r="C1376" s="273"/>
      <c r="D1376" s="273"/>
      <c r="E1376" s="273"/>
      <c r="F1376" s="273"/>
      <c r="G1376" s="273"/>
      <c r="H1376" s="273"/>
      <c r="I1376" s="273"/>
      <c r="J1376" s="261"/>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73"/>
      <c r="AE1376" s="273"/>
      <c r="AF1376" s="273"/>
      <c r="AG1376" s="273"/>
      <c r="AH1376" s="273"/>
      <c r="AI1376" s="273"/>
    </row>
    <row r="1377" spans="1:35" ht="14.25" customHeight="1">
      <c r="A1377" s="273"/>
      <c r="B1377" s="273"/>
      <c r="C1377" s="273"/>
      <c r="D1377" s="273"/>
      <c r="E1377" s="273"/>
      <c r="F1377" s="273"/>
      <c r="G1377" s="273"/>
      <c r="H1377" s="273"/>
      <c r="I1377" s="273"/>
      <c r="J1377" s="261"/>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73"/>
      <c r="AE1377" s="273"/>
      <c r="AF1377" s="273"/>
      <c r="AG1377" s="273"/>
      <c r="AH1377" s="273"/>
      <c r="AI1377" s="273"/>
    </row>
    <row r="1378" spans="1:35" ht="14.25" customHeight="1">
      <c r="A1378" s="273"/>
      <c r="B1378" s="273"/>
      <c r="C1378" s="273"/>
      <c r="D1378" s="273"/>
      <c r="E1378" s="273"/>
      <c r="F1378" s="273"/>
      <c r="G1378" s="273"/>
      <c r="H1378" s="273"/>
      <c r="I1378" s="273"/>
      <c r="J1378" s="261"/>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73"/>
      <c r="AE1378" s="273"/>
      <c r="AF1378" s="273"/>
      <c r="AG1378" s="273"/>
      <c r="AH1378" s="273"/>
      <c r="AI1378" s="273"/>
    </row>
    <row r="1379" spans="1:35" ht="14.25" customHeight="1">
      <c r="A1379" s="273"/>
      <c r="B1379" s="273"/>
      <c r="C1379" s="273"/>
      <c r="D1379" s="273"/>
      <c r="E1379" s="273"/>
      <c r="F1379" s="273"/>
      <c r="G1379" s="273"/>
      <c r="H1379" s="273"/>
      <c r="I1379" s="273"/>
      <c r="J1379" s="261"/>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273"/>
      <c r="AF1379" s="273"/>
      <c r="AG1379" s="273"/>
      <c r="AH1379" s="273"/>
      <c r="AI1379" s="273"/>
    </row>
    <row r="1380" spans="1:35" ht="14.25" customHeight="1">
      <c r="A1380" s="273"/>
      <c r="B1380" s="273"/>
      <c r="C1380" s="273"/>
      <c r="D1380" s="273"/>
      <c r="E1380" s="273"/>
      <c r="F1380" s="273"/>
      <c r="G1380" s="273"/>
      <c r="H1380" s="273"/>
      <c r="I1380" s="273"/>
      <c r="J1380" s="261"/>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273"/>
      <c r="AF1380" s="273"/>
      <c r="AG1380" s="273"/>
      <c r="AH1380" s="273"/>
      <c r="AI1380" s="273"/>
    </row>
    <row r="1381" spans="1:35" ht="14.25" customHeight="1">
      <c r="A1381" s="273"/>
      <c r="B1381" s="273"/>
      <c r="C1381" s="273"/>
      <c r="D1381" s="273"/>
      <c r="E1381" s="273"/>
      <c r="F1381" s="273"/>
      <c r="G1381" s="273"/>
      <c r="H1381" s="273"/>
      <c r="I1381" s="273"/>
      <c r="J1381" s="261"/>
      <c r="K1381" s="273"/>
      <c r="L1381" s="273"/>
      <c r="M1381" s="273"/>
      <c r="N1381" s="273"/>
      <c r="O1381" s="273"/>
      <c r="P1381" s="273"/>
      <c r="Q1381" s="273"/>
      <c r="R1381" s="273"/>
      <c r="S1381" s="273"/>
      <c r="T1381" s="273"/>
      <c r="U1381" s="273"/>
      <c r="V1381" s="273"/>
      <c r="W1381" s="273"/>
      <c r="X1381" s="273"/>
      <c r="Y1381" s="273"/>
      <c r="Z1381" s="273"/>
      <c r="AA1381" s="273"/>
      <c r="AB1381" s="273"/>
      <c r="AC1381" s="273"/>
      <c r="AD1381" s="273"/>
      <c r="AE1381" s="273"/>
      <c r="AF1381" s="273"/>
      <c r="AG1381" s="273"/>
      <c r="AH1381" s="273"/>
      <c r="AI1381" s="273"/>
    </row>
    <row r="1382" spans="1:35" ht="14.25" customHeight="1">
      <c r="A1382" s="273"/>
      <c r="B1382" s="273"/>
      <c r="C1382" s="273"/>
      <c r="D1382" s="273"/>
      <c r="E1382" s="273"/>
      <c r="F1382" s="273"/>
      <c r="G1382" s="273"/>
      <c r="H1382" s="273"/>
      <c r="I1382" s="273"/>
      <c r="J1382" s="261"/>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273"/>
      <c r="AE1382" s="273"/>
      <c r="AF1382" s="273"/>
      <c r="AG1382" s="273"/>
      <c r="AH1382" s="273"/>
      <c r="AI1382" s="273"/>
    </row>
    <row r="1383" spans="1:35" ht="14.25" customHeight="1">
      <c r="A1383" s="273"/>
      <c r="B1383" s="273"/>
      <c r="C1383" s="273"/>
      <c r="D1383" s="273"/>
      <c r="E1383" s="273"/>
      <c r="F1383" s="273"/>
      <c r="G1383" s="273"/>
      <c r="H1383" s="273"/>
      <c r="I1383" s="273"/>
      <c r="J1383" s="261"/>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73"/>
      <c r="AE1383" s="273"/>
      <c r="AF1383" s="273"/>
      <c r="AG1383" s="273"/>
      <c r="AH1383" s="273"/>
      <c r="AI1383" s="273"/>
    </row>
    <row r="1384" spans="1:35" ht="14.25" customHeight="1">
      <c r="A1384" s="273"/>
      <c r="B1384" s="273"/>
      <c r="C1384" s="273"/>
      <c r="D1384" s="273"/>
      <c r="E1384" s="273"/>
      <c r="F1384" s="273"/>
      <c r="G1384" s="273"/>
      <c r="H1384" s="273"/>
      <c r="I1384" s="273"/>
      <c r="J1384" s="261"/>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73"/>
      <c r="AE1384" s="273"/>
      <c r="AF1384" s="273"/>
      <c r="AG1384" s="273"/>
      <c r="AH1384" s="273"/>
      <c r="AI1384" s="273"/>
    </row>
    <row r="1385" spans="1:35" ht="14.25" customHeight="1">
      <c r="A1385" s="273"/>
      <c r="B1385" s="273"/>
      <c r="C1385" s="273"/>
      <c r="D1385" s="273"/>
      <c r="E1385" s="273"/>
      <c r="F1385" s="273"/>
      <c r="G1385" s="273"/>
      <c r="H1385" s="273"/>
      <c r="I1385" s="273"/>
      <c r="J1385" s="261"/>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73"/>
      <c r="AE1385" s="273"/>
      <c r="AF1385" s="273"/>
      <c r="AG1385" s="273"/>
      <c r="AH1385" s="273"/>
      <c r="AI1385" s="273"/>
    </row>
    <row r="1386" spans="1:35" ht="14.25" customHeight="1">
      <c r="A1386" s="273"/>
      <c r="B1386" s="273"/>
      <c r="C1386" s="273"/>
      <c r="D1386" s="273"/>
      <c r="E1386" s="273"/>
      <c r="F1386" s="273"/>
      <c r="G1386" s="273"/>
      <c r="H1386" s="273"/>
      <c r="I1386" s="273"/>
      <c r="J1386" s="261"/>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73"/>
      <c r="AE1386" s="273"/>
      <c r="AF1386" s="273"/>
      <c r="AG1386" s="273"/>
      <c r="AH1386" s="273"/>
      <c r="AI1386" s="273"/>
    </row>
    <row r="1387" spans="1:35" ht="14.25" customHeight="1">
      <c r="A1387" s="273"/>
      <c r="B1387" s="273"/>
      <c r="C1387" s="273"/>
      <c r="D1387" s="273"/>
      <c r="E1387" s="273"/>
      <c r="F1387" s="273"/>
      <c r="G1387" s="273"/>
      <c r="H1387" s="273"/>
      <c r="I1387" s="273"/>
      <c r="J1387" s="261"/>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73"/>
      <c r="AE1387" s="273"/>
      <c r="AF1387" s="273"/>
      <c r="AG1387" s="273"/>
      <c r="AH1387" s="273"/>
      <c r="AI1387" s="273"/>
    </row>
    <row r="1388" spans="1:35" ht="14.25" customHeight="1">
      <c r="A1388" s="273"/>
      <c r="B1388" s="273"/>
      <c r="C1388" s="273"/>
      <c r="D1388" s="273"/>
      <c r="E1388" s="273"/>
      <c r="F1388" s="273"/>
      <c r="G1388" s="273"/>
      <c r="H1388" s="273"/>
      <c r="I1388" s="273"/>
      <c r="J1388" s="261"/>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273"/>
      <c r="AF1388" s="273"/>
      <c r="AG1388" s="273"/>
      <c r="AH1388" s="273"/>
      <c r="AI1388" s="273"/>
    </row>
    <row r="1389" spans="1:35" ht="14.25" customHeight="1">
      <c r="A1389" s="273"/>
      <c r="B1389" s="273"/>
      <c r="C1389" s="273"/>
      <c r="D1389" s="273"/>
      <c r="E1389" s="273"/>
      <c r="F1389" s="273"/>
      <c r="G1389" s="273"/>
      <c r="H1389" s="273"/>
      <c r="I1389" s="273"/>
      <c r="J1389" s="261"/>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s="273"/>
      <c r="AG1389" s="273"/>
      <c r="AH1389" s="273"/>
      <c r="AI1389" s="273"/>
    </row>
    <row r="1390" spans="1:35" ht="14.25" customHeight="1">
      <c r="A1390" s="273"/>
      <c r="B1390" s="273"/>
      <c r="C1390" s="273"/>
      <c r="D1390" s="273"/>
      <c r="E1390" s="273"/>
      <c r="F1390" s="273"/>
      <c r="G1390" s="273"/>
      <c r="H1390" s="273"/>
      <c r="I1390" s="273"/>
      <c r="J1390" s="261"/>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s="273"/>
      <c r="AG1390" s="273"/>
      <c r="AH1390" s="273"/>
      <c r="AI1390" s="273"/>
    </row>
    <row r="1391" spans="1:35" ht="14.25" customHeight="1">
      <c r="A1391" s="273"/>
      <c r="B1391" s="273"/>
      <c r="C1391" s="273"/>
      <c r="D1391" s="273"/>
      <c r="E1391" s="273"/>
      <c r="F1391" s="273"/>
      <c r="G1391" s="273"/>
      <c r="H1391" s="273"/>
      <c r="I1391" s="273"/>
      <c r="J1391" s="261"/>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273"/>
      <c r="AE1391" s="273"/>
      <c r="AF1391" s="273"/>
      <c r="AG1391" s="273"/>
      <c r="AH1391" s="273"/>
      <c r="AI1391" s="273"/>
    </row>
    <row r="1392" spans="1:35" ht="14.25" customHeight="1">
      <c r="A1392" s="273"/>
      <c r="B1392" s="273"/>
      <c r="C1392" s="273"/>
      <c r="D1392" s="273"/>
      <c r="E1392" s="273"/>
      <c r="F1392" s="273"/>
      <c r="G1392" s="273"/>
      <c r="H1392" s="273"/>
      <c r="I1392" s="273"/>
      <c r="J1392" s="261"/>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273"/>
      <c r="AE1392" s="273"/>
      <c r="AF1392" s="273"/>
      <c r="AG1392" s="273"/>
      <c r="AH1392" s="273"/>
      <c r="AI1392" s="273"/>
    </row>
    <row r="1393" spans="1:35" ht="14.25" customHeight="1">
      <c r="A1393" s="273"/>
      <c r="B1393" s="273"/>
      <c r="C1393" s="273"/>
      <c r="D1393" s="273"/>
      <c r="E1393" s="273"/>
      <c r="F1393" s="273"/>
      <c r="G1393" s="273"/>
      <c r="H1393" s="273"/>
      <c r="I1393" s="273"/>
      <c r="J1393" s="261"/>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273"/>
      <c r="AE1393" s="273"/>
      <c r="AF1393" s="273"/>
      <c r="AG1393" s="273"/>
      <c r="AH1393" s="273"/>
      <c r="AI1393" s="273"/>
    </row>
    <row r="1394" spans="1:35" ht="14.25" customHeight="1">
      <c r="A1394" s="273"/>
      <c r="B1394" s="273"/>
      <c r="C1394" s="273"/>
      <c r="D1394" s="273"/>
      <c r="E1394" s="273"/>
      <c r="F1394" s="273"/>
      <c r="G1394" s="273"/>
      <c r="H1394" s="273"/>
      <c r="I1394" s="273"/>
      <c r="J1394" s="261"/>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273"/>
      <c r="AE1394" s="273"/>
      <c r="AF1394" s="273"/>
      <c r="AG1394" s="273"/>
      <c r="AH1394" s="273"/>
      <c r="AI1394" s="273"/>
    </row>
    <row r="1395" spans="1:35" ht="14.25" customHeight="1">
      <c r="A1395" s="273"/>
      <c r="B1395" s="273"/>
      <c r="C1395" s="273"/>
      <c r="D1395" s="273"/>
      <c r="E1395" s="273"/>
      <c r="F1395" s="273"/>
      <c r="G1395" s="273"/>
      <c r="H1395" s="273"/>
      <c r="I1395" s="273"/>
      <c r="J1395" s="261"/>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273"/>
      <c r="AE1395" s="273"/>
      <c r="AF1395" s="273"/>
      <c r="AG1395" s="273"/>
      <c r="AH1395" s="273"/>
      <c r="AI1395" s="273"/>
    </row>
    <row r="1396" spans="1:35" ht="14.25" customHeight="1">
      <c r="A1396" s="273"/>
      <c r="B1396" s="273"/>
      <c r="C1396" s="273"/>
      <c r="D1396" s="273"/>
      <c r="E1396" s="273"/>
      <c r="F1396" s="273"/>
      <c r="G1396" s="273"/>
      <c r="H1396" s="273"/>
      <c r="I1396" s="273"/>
      <c r="J1396" s="261"/>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73"/>
      <c r="AE1396" s="273"/>
      <c r="AF1396" s="273"/>
      <c r="AG1396" s="273"/>
      <c r="AH1396" s="273"/>
      <c r="AI1396" s="273"/>
    </row>
    <row r="1397" spans="1:35" ht="14.25" customHeight="1">
      <c r="A1397" s="273"/>
      <c r="B1397" s="273"/>
      <c r="C1397" s="273"/>
      <c r="D1397" s="273"/>
      <c r="E1397" s="273"/>
      <c r="F1397" s="273"/>
      <c r="G1397" s="273"/>
      <c r="H1397" s="273"/>
      <c r="I1397" s="273"/>
      <c r="J1397" s="261"/>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73"/>
      <c r="AE1397" s="273"/>
      <c r="AF1397" s="273"/>
      <c r="AG1397" s="273"/>
      <c r="AH1397" s="273"/>
      <c r="AI1397" s="273"/>
    </row>
    <row r="1398" spans="1:35" ht="14.25" customHeight="1">
      <c r="A1398" s="273"/>
      <c r="B1398" s="273"/>
      <c r="C1398" s="273"/>
      <c r="D1398" s="273"/>
      <c r="E1398" s="273"/>
      <c r="F1398" s="273"/>
      <c r="G1398" s="273"/>
      <c r="H1398" s="273"/>
      <c r="I1398" s="273"/>
      <c r="J1398" s="261"/>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73"/>
      <c r="AE1398" s="273"/>
      <c r="AF1398" s="273"/>
      <c r="AG1398" s="273"/>
      <c r="AH1398" s="273"/>
      <c r="AI1398" s="273"/>
    </row>
    <row r="1399" spans="1:35" ht="14.25" customHeight="1">
      <c r="A1399" s="273"/>
      <c r="B1399" s="273"/>
      <c r="C1399" s="273"/>
      <c r="D1399" s="273"/>
      <c r="E1399" s="273"/>
      <c r="F1399" s="273"/>
      <c r="G1399" s="273"/>
      <c r="H1399" s="273"/>
      <c r="I1399" s="273"/>
      <c r="J1399" s="261"/>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73"/>
      <c r="AE1399" s="273"/>
      <c r="AF1399" s="273"/>
      <c r="AG1399" s="273"/>
      <c r="AH1399" s="273"/>
      <c r="AI1399" s="273"/>
    </row>
    <row r="1400" spans="1:35" ht="14.25" customHeight="1">
      <c r="A1400" s="273"/>
      <c r="B1400" s="273"/>
      <c r="C1400" s="273"/>
      <c r="D1400" s="273"/>
      <c r="E1400" s="273"/>
      <c r="F1400" s="273"/>
      <c r="G1400" s="273"/>
      <c r="H1400" s="273"/>
      <c r="I1400" s="273"/>
      <c r="J1400" s="261"/>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73"/>
      <c r="AE1400" s="273"/>
      <c r="AF1400" s="273"/>
      <c r="AG1400" s="273"/>
      <c r="AH1400" s="273"/>
      <c r="AI1400" s="273"/>
    </row>
    <row r="1401" spans="1:35" ht="14.25" customHeight="1">
      <c r="A1401" s="273"/>
      <c r="B1401" s="273"/>
      <c r="C1401" s="273"/>
      <c r="D1401" s="273"/>
      <c r="E1401" s="273"/>
      <c r="F1401" s="273"/>
      <c r="G1401" s="273"/>
      <c r="H1401" s="273"/>
      <c r="I1401" s="273"/>
      <c r="J1401" s="261"/>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73"/>
      <c r="AE1401" s="273"/>
      <c r="AF1401" s="273"/>
      <c r="AG1401" s="273"/>
      <c r="AH1401" s="273"/>
      <c r="AI1401" s="273"/>
    </row>
    <row r="1402" spans="1:35" ht="14.25" customHeight="1">
      <c r="A1402" s="273"/>
      <c r="B1402" s="273"/>
      <c r="C1402" s="273"/>
      <c r="D1402" s="273"/>
      <c r="E1402" s="273"/>
      <c r="F1402" s="273"/>
      <c r="G1402" s="273"/>
      <c r="H1402" s="273"/>
      <c r="I1402" s="273"/>
      <c r="J1402" s="261"/>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73"/>
      <c r="AE1402" s="273"/>
      <c r="AF1402" s="273"/>
      <c r="AG1402" s="273"/>
      <c r="AH1402" s="273"/>
      <c r="AI1402" s="273"/>
    </row>
    <row r="1403" spans="1:35" ht="14.25" customHeight="1">
      <c r="A1403" s="273"/>
      <c r="B1403" s="273"/>
      <c r="C1403" s="273"/>
      <c r="D1403" s="273"/>
      <c r="E1403" s="273"/>
      <c r="F1403" s="273"/>
      <c r="G1403" s="273"/>
      <c r="H1403" s="273"/>
      <c r="I1403" s="273"/>
      <c r="J1403" s="261"/>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73"/>
      <c r="AE1403" s="273"/>
      <c r="AF1403" s="273"/>
      <c r="AG1403" s="273"/>
      <c r="AH1403" s="273"/>
      <c r="AI1403" s="273"/>
    </row>
    <row r="1404" spans="1:35" ht="14.25" customHeight="1">
      <c r="A1404" s="273"/>
      <c r="B1404" s="273"/>
      <c r="C1404" s="273"/>
      <c r="D1404" s="273"/>
      <c r="E1404" s="273"/>
      <c r="F1404" s="273"/>
      <c r="G1404" s="273"/>
      <c r="H1404" s="273"/>
      <c r="I1404" s="273"/>
      <c r="J1404" s="261"/>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73"/>
      <c r="AE1404" s="273"/>
      <c r="AF1404" s="273"/>
      <c r="AG1404" s="273"/>
      <c r="AH1404" s="273"/>
      <c r="AI1404" s="273"/>
    </row>
    <row r="1405" spans="1:35" ht="14.25" customHeight="1">
      <c r="A1405" s="273"/>
      <c r="B1405" s="273"/>
      <c r="C1405" s="273"/>
      <c r="D1405" s="273"/>
      <c r="E1405" s="273"/>
      <c r="F1405" s="273"/>
      <c r="G1405" s="273"/>
      <c r="H1405" s="273"/>
      <c r="I1405" s="273"/>
      <c r="J1405" s="261"/>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73"/>
      <c r="AE1405" s="273"/>
      <c r="AF1405" s="273"/>
      <c r="AG1405" s="273"/>
      <c r="AH1405" s="273"/>
      <c r="AI1405" s="273"/>
    </row>
    <row r="1406" spans="1:35" ht="14.25" customHeight="1">
      <c r="A1406" s="273"/>
      <c r="B1406" s="273"/>
      <c r="C1406" s="273"/>
      <c r="D1406" s="273"/>
      <c r="E1406" s="273"/>
      <c r="F1406" s="273"/>
      <c r="G1406" s="273"/>
      <c r="H1406" s="273"/>
      <c r="I1406" s="273"/>
      <c r="J1406" s="261"/>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73"/>
      <c r="AE1406" s="273"/>
      <c r="AF1406" s="273"/>
      <c r="AG1406" s="273"/>
      <c r="AH1406" s="273"/>
      <c r="AI1406" s="273"/>
    </row>
    <row r="1407" spans="1:35" ht="14.25" customHeight="1">
      <c r="A1407" s="273"/>
      <c r="B1407" s="273"/>
      <c r="C1407" s="273"/>
      <c r="D1407" s="273"/>
      <c r="E1407" s="273"/>
      <c r="F1407" s="273"/>
      <c r="G1407" s="273"/>
      <c r="H1407" s="273"/>
      <c r="I1407" s="273"/>
      <c r="J1407" s="261"/>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73"/>
      <c r="AE1407" s="273"/>
      <c r="AF1407" s="273"/>
      <c r="AG1407" s="273"/>
      <c r="AH1407" s="273"/>
      <c r="AI1407" s="273"/>
    </row>
    <row r="1408" spans="1:35" ht="14.25" customHeight="1">
      <c r="A1408" s="273"/>
      <c r="B1408" s="273"/>
      <c r="C1408" s="273"/>
      <c r="D1408" s="273"/>
      <c r="E1408" s="273"/>
      <c r="F1408" s="273"/>
      <c r="G1408" s="273"/>
      <c r="H1408" s="273"/>
      <c r="I1408" s="273"/>
      <c r="J1408" s="261"/>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73"/>
      <c r="AE1408" s="273"/>
      <c r="AF1408" s="273"/>
      <c r="AG1408" s="273"/>
      <c r="AH1408" s="273"/>
      <c r="AI1408" s="273"/>
    </row>
    <row r="1409" spans="1:35" ht="14.25" customHeight="1">
      <c r="A1409" s="273"/>
      <c r="B1409" s="273"/>
      <c r="C1409" s="273"/>
      <c r="D1409" s="273"/>
      <c r="E1409" s="273"/>
      <c r="F1409" s="273"/>
      <c r="G1409" s="273"/>
      <c r="H1409" s="273"/>
      <c r="I1409" s="273"/>
      <c r="J1409" s="261"/>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73"/>
      <c r="AE1409" s="273"/>
      <c r="AF1409" s="273"/>
      <c r="AG1409" s="273"/>
      <c r="AH1409" s="273"/>
      <c r="AI1409" s="273"/>
    </row>
    <row r="1410" spans="1:35" ht="14.25" customHeight="1">
      <c r="A1410" s="273"/>
      <c r="B1410" s="273"/>
      <c r="C1410" s="273"/>
      <c r="D1410" s="273"/>
      <c r="E1410" s="273"/>
      <c r="F1410" s="273"/>
      <c r="G1410" s="273"/>
      <c r="H1410" s="273"/>
      <c r="I1410" s="273"/>
      <c r="J1410" s="261"/>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273"/>
      <c r="AF1410" s="273"/>
      <c r="AG1410" s="273"/>
      <c r="AH1410" s="273"/>
      <c r="AI1410" s="273"/>
    </row>
    <row r="1411" spans="1:35" ht="14.25" customHeight="1">
      <c r="A1411" s="273"/>
      <c r="B1411" s="273"/>
      <c r="C1411" s="273"/>
      <c r="D1411" s="273"/>
      <c r="E1411" s="273"/>
      <c r="F1411" s="273"/>
      <c r="G1411" s="273"/>
      <c r="H1411" s="273"/>
      <c r="I1411" s="273"/>
      <c r="J1411" s="261"/>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273"/>
      <c r="AF1411" s="273"/>
      <c r="AG1411" s="273"/>
      <c r="AH1411" s="273"/>
      <c r="AI1411" s="273"/>
    </row>
    <row r="1412" spans="1:35" ht="14.25" customHeight="1">
      <c r="A1412" s="273"/>
      <c r="B1412" s="273"/>
      <c r="C1412" s="273"/>
      <c r="D1412" s="273"/>
      <c r="E1412" s="273"/>
      <c r="F1412" s="273"/>
      <c r="G1412" s="273"/>
      <c r="H1412" s="273"/>
      <c r="I1412" s="273"/>
      <c r="J1412" s="261"/>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273"/>
      <c r="AE1412" s="273"/>
      <c r="AF1412" s="273"/>
      <c r="AG1412" s="273"/>
      <c r="AH1412" s="273"/>
      <c r="AI1412" s="273"/>
    </row>
    <row r="1413" spans="1:35" ht="14.25" customHeight="1">
      <c r="A1413" s="273"/>
      <c r="B1413" s="273"/>
      <c r="C1413" s="273"/>
      <c r="D1413" s="273"/>
      <c r="E1413" s="273"/>
      <c r="F1413" s="273"/>
      <c r="G1413" s="273"/>
      <c r="H1413" s="273"/>
      <c r="I1413" s="273"/>
      <c r="J1413" s="261"/>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273"/>
      <c r="AE1413" s="273"/>
      <c r="AF1413" s="273"/>
      <c r="AG1413" s="273"/>
      <c r="AH1413" s="273"/>
      <c r="AI1413" s="273"/>
    </row>
    <row r="1414" spans="1:35" ht="14.25" customHeight="1">
      <c r="A1414" s="273"/>
      <c r="B1414" s="273"/>
      <c r="C1414" s="273"/>
      <c r="D1414" s="273"/>
      <c r="E1414" s="273"/>
      <c r="F1414" s="273"/>
      <c r="G1414" s="273"/>
      <c r="H1414" s="273"/>
      <c r="I1414" s="273"/>
      <c r="J1414" s="261"/>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73"/>
      <c r="AE1414" s="273"/>
      <c r="AF1414" s="273"/>
      <c r="AG1414" s="273"/>
      <c r="AH1414" s="273"/>
      <c r="AI1414" s="273"/>
    </row>
    <row r="1415" spans="1:35" ht="14.25" customHeight="1">
      <c r="A1415" s="273"/>
      <c r="B1415" s="273"/>
      <c r="C1415" s="273"/>
      <c r="D1415" s="273"/>
      <c r="E1415" s="273"/>
      <c r="F1415" s="273"/>
      <c r="G1415" s="273"/>
      <c r="H1415" s="273"/>
      <c r="I1415" s="273"/>
      <c r="J1415" s="261"/>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73"/>
      <c r="AE1415" s="273"/>
      <c r="AF1415" s="273"/>
      <c r="AG1415" s="273"/>
      <c r="AH1415" s="273"/>
      <c r="AI1415" s="273"/>
    </row>
    <row r="1416" spans="1:35" ht="14.25" customHeight="1">
      <c r="A1416" s="273"/>
      <c r="B1416" s="273"/>
      <c r="C1416" s="273"/>
      <c r="D1416" s="273"/>
      <c r="E1416" s="273"/>
      <c r="F1416" s="273"/>
      <c r="G1416" s="273"/>
      <c r="H1416" s="273"/>
      <c r="I1416" s="273"/>
      <c r="J1416" s="261"/>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73"/>
      <c r="AE1416" s="273"/>
      <c r="AF1416" s="273"/>
      <c r="AG1416" s="273"/>
      <c r="AH1416" s="273"/>
      <c r="AI1416" s="273"/>
    </row>
    <row r="1417" spans="1:35" ht="14.25" customHeight="1">
      <c r="A1417" s="273"/>
      <c r="B1417" s="273"/>
      <c r="C1417" s="273"/>
      <c r="D1417" s="273"/>
      <c r="E1417" s="273"/>
      <c r="F1417" s="273"/>
      <c r="G1417" s="273"/>
      <c r="H1417" s="273"/>
      <c r="I1417" s="273"/>
      <c r="J1417" s="261"/>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73"/>
      <c r="AE1417" s="273"/>
      <c r="AF1417" s="273"/>
      <c r="AG1417" s="273"/>
      <c r="AH1417" s="273"/>
      <c r="AI1417" s="273"/>
    </row>
    <row r="1418" spans="1:35" ht="14.25" customHeight="1">
      <c r="A1418" s="273"/>
      <c r="B1418" s="273"/>
      <c r="C1418" s="273"/>
      <c r="D1418" s="273"/>
      <c r="E1418" s="273"/>
      <c r="F1418" s="273"/>
      <c r="G1418" s="273"/>
      <c r="H1418" s="273"/>
      <c r="I1418" s="273"/>
      <c r="J1418" s="261"/>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73"/>
      <c r="AE1418" s="273"/>
      <c r="AF1418" s="273"/>
      <c r="AG1418" s="273"/>
      <c r="AH1418" s="273"/>
      <c r="AI1418" s="273"/>
    </row>
    <row r="1419" spans="1:35" ht="14.25" customHeight="1">
      <c r="A1419" s="273"/>
      <c r="B1419" s="273"/>
      <c r="C1419" s="273"/>
      <c r="D1419" s="273"/>
      <c r="E1419" s="273"/>
      <c r="F1419" s="273"/>
      <c r="G1419" s="273"/>
      <c r="H1419" s="273"/>
      <c r="I1419" s="273"/>
      <c r="J1419" s="261"/>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273"/>
      <c r="AF1419" s="273"/>
      <c r="AG1419" s="273"/>
      <c r="AH1419" s="273"/>
      <c r="AI1419" s="273"/>
    </row>
    <row r="1420" spans="1:35" ht="14.25" customHeight="1">
      <c r="A1420" s="273"/>
      <c r="B1420" s="273"/>
      <c r="C1420" s="273"/>
      <c r="D1420" s="273"/>
      <c r="E1420" s="273"/>
      <c r="F1420" s="273"/>
      <c r="G1420" s="273"/>
      <c r="H1420" s="273"/>
      <c r="I1420" s="273"/>
      <c r="J1420" s="261"/>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273"/>
      <c r="AF1420" s="273"/>
      <c r="AG1420" s="273"/>
      <c r="AH1420" s="273"/>
      <c r="AI1420" s="273"/>
    </row>
    <row r="1421" spans="1:35" ht="14.25" customHeight="1">
      <c r="A1421" s="273"/>
      <c r="B1421" s="273"/>
      <c r="C1421" s="273"/>
      <c r="D1421" s="273"/>
      <c r="E1421" s="273"/>
      <c r="F1421" s="273"/>
      <c r="G1421" s="273"/>
      <c r="H1421" s="273"/>
      <c r="I1421" s="273"/>
      <c r="J1421" s="261"/>
      <c r="K1421" s="273"/>
      <c r="L1421" s="273"/>
      <c r="M1421" s="273"/>
      <c r="N1421" s="273"/>
      <c r="O1421" s="273"/>
      <c r="P1421" s="273"/>
      <c r="Q1421" s="273"/>
      <c r="R1421" s="273"/>
      <c r="S1421" s="273"/>
      <c r="T1421" s="273"/>
      <c r="U1421" s="273"/>
      <c r="V1421" s="273"/>
      <c r="W1421" s="273"/>
      <c r="X1421" s="273"/>
      <c r="Y1421" s="273"/>
      <c r="Z1421" s="273"/>
      <c r="AA1421" s="273"/>
      <c r="AB1421" s="273"/>
      <c r="AC1421" s="273"/>
      <c r="AD1421" s="273"/>
      <c r="AE1421" s="273"/>
      <c r="AF1421" s="273"/>
      <c r="AG1421" s="273"/>
      <c r="AH1421" s="273"/>
      <c r="AI1421" s="273"/>
    </row>
    <row r="1422" spans="1:35" ht="14.25" customHeight="1">
      <c r="A1422" s="273"/>
      <c r="B1422" s="273"/>
      <c r="C1422" s="273"/>
      <c r="D1422" s="273"/>
      <c r="E1422" s="273"/>
      <c r="F1422" s="273"/>
      <c r="G1422" s="273"/>
      <c r="H1422" s="273"/>
      <c r="I1422" s="273"/>
      <c r="J1422" s="261"/>
      <c r="K1422" s="273"/>
      <c r="L1422" s="273"/>
      <c r="M1422" s="273"/>
      <c r="N1422" s="273"/>
      <c r="O1422" s="273"/>
      <c r="P1422" s="273"/>
      <c r="Q1422" s="273"/>
      <c r="R1422" s="273"/>
      <c r="S1422" s="273"/>
      <c r="T1422" s="273"/>
      <c r="U1422" s="273"/>
      <c r="V1422" s="273"/>
      <c r="W1422" s="273"/>
      <c r="X1422" s="273"/>
      <c r="Y1422" s="273"/>
      <c r="Z1422" s="273"/>
      <c r="AA1422" s="273"/>
      <c r="AB1422" s="273"/>
      <c r="AC1422" s="273"/>
      <c r="AD1422" s="273"/>
      <c r="AE1422" s="273"/>
      <c r="AF1422" s="273"/>
      <c r="AG1422" s="273"/>
      <c r="AH1422" s="273"/>
      <c r="AI1422" s="273"/>
    </row>
    <row r="1423" spans="1:35" ht="14.25" customHeight="1">
      <c r="A1423" s="273"/>
      <c r="B1423" s="273"/>
      <c r="C1423" s="273"/>
      <c r="D1423" s="273"/>
      <c r="E1423" s="273"/>
      <c r="F1423" s="273"/>
      <c r="G1423" s="273"/>
      <c r="H1423" s="273"/>
      <c r="I1423" s="273"/>
      <c r="J1423" s="261"/>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273"/>
      <c r="AE1423" s="273"/>
      <c r="AF1423" s="273"/>
      <c r="AG1423" s="273"/>
      <c r="AH1423" s="273"/>
      <c r="AI1423" s="273"/>
    </row>
    <row r="1424" spans="1:35" ht="14.25" customHeight="1">
      <c r="A1424" s="273"/>
      <c r="B1424" s="273"/>
      <c r="C1424" s="273"/>
      <c r="D1424" s="273"/>
      <c r="E1424" s="273"/>
      <c r="F1424" s="273"/>
      <c r="G1424" s="273"/>
      <c r="H1424" s="273"/>
      <c r="I1424" s="273"/>
      <c r="J1424" s="261"/>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273"/>
      <c r="AE1424" s="273"/>
      <c r="AF1424" s="273"/>
      <c r="AG1424" s="273"/>
      <c r="AH1424" s="273"/>
      <c r="AI1424" s="273"/>
    </row>
    <row r="1425" spans="1:35" ht="14.25" customHeight="1">
      <c r="A1425" s="273"/>
      <c r="B1425" s="273"/>
      <c r="C1425" s="273"/>
      <c r="D1425" s="273"/>
      <c r="E1425" s="273"/>
      <c r="F1425" s="273"/>
      <c r="G1425" s="273"/>
      <c r="H1425" s="273"/>
      <c r="I1425" s="273"/>
      <c r="J1425" s="261"/>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273"/>
      <c r="AE1425" s="273"/>
      <c r="AF1425" s="273"/>
      <c r="AG1425" s="273"/>
      <c r="AH1425" s="273"/>
      <c r="AI1425" s="273"/>
    </row>
    <row r="1426" spans="1:35" ht="14.25" customHeight="1">
      <c r="A1426" s="273"/>
      <c r="B1426" s="273"/>
      <c r="C1426" s="273"/>
      <c r="D1426" s="273"/>
      <c r="E1426" s="273"/>
      <c r="F1426" s="273"/>
      <c r="G1426" s="273"/>
      <c r="H1426" s="273"/>
      <c r="I1426" s="273"/>
      <c r="J1426" s="261"/>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273"/>
      <c r="AE1426" s="273"/>
      <c r="AF1426" s="273"/>
      <c r="AG1426" s="273"/>
      <c r="AH1426" s="273"/>
      <c r="AI1426" s="273"/>
    </row>
    <row r="1427" spans="1:35" ht="14.25" customHeight="1">
      <c r="A1427" s="273"/>
      <c r="B1427" s="273"/>
      <c r="C1427" s="273"/>
      <c r="D1427" s="273"/>
      <c r="E1427" s="273"/>
      <c r="F1427" s="273"/>
      <c r="G1427" s="273"/>
      <c r="H1427" s="273"/>
      <c r="I1427" s="273"/>
      <c r="J1427" s="261"/>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73"/>
      <c r="AE1427" s="273"/>
      <c r="AF1427" s="273"/>
      <c r="AG1427" s="273"/>
      <c r="AH1427" s="273"/>
      <c r="AI1427" s="273"/>
    </row>
    <row r="1428" spans="1:35" ht="14.25" customHeight="1">
      <c r="A1428" s="273"/>
      <c r="B1428" s="273"/>
      <c r="C1428" s="273"/>
      <c r="D1428" s="273"/>
      <c r="E1428" s="273"/>
      <c r="F1428" s="273"/>
      <c r="G1428" s="273"/>
      <c r="H1428" s="273"/>
      <c r="I1428" s="273"/>
      <c r="J1428" s="261"/>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73"/>
      <c r="AE1428" s="273"/>
      <c r="AF1428" s="273"/>
      <c r="AG1428" s="273"/>
      <c r="AH1428" s="273"/>
      <c r="AI1428" s="273"/>
    </row>
    <row r="1429" spans="1:35" ht="14.25" customHeight="1">
      <c r="A1429" s="273"/>
      <c r="B1429" s="273"/>
      <c r="C1429" s="273"/>
      <c r="D1429" s="273"/>
      <c r="E1429" s="273"/>
      <c r="F1429" s="273"/>
      <c r="G1429" s="273"/>
      <c r="H1429" s="273"/>
      <c r="I1429" s="273"/>
      <c r="J1429" s="261"/>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73"/>
      <c r="AE1429" s="273"/>
      <c r="AF1429" s="273"/>
      <c r="AG1429" s="273"/>
      <c r="AH1429" s="273"/>
      <c r="AI1429" s="273"/>
    </row>
    <row r="1430" spans="1:35" ht="14.25" customHeight="1">
      <c r="A1430" s="273"/>
      <c r="B1430" s="273"/>
      <c r="C1430" s="273"/>
      <c r="D1430" s="273"/>
      <c r="E1430" s="273"/>
      <c r="F1430" s="273"/>
      <c r="G1430" s="273"/>
      <c r="H1430" s="273"/>
      <c r="I1430" s="273"/>
      <c r="J1430" s="261"/>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73"/>
      <c r="AE1430" s="273"/>
      <c r="AF1430" s="273"/>
      <c r="AG1430" s="273"/>
      <c r="AH1430" s="273"/>
      <c r="AI1430" s="273"/>
    </row>
    <row r="1431" spans="1:35" ht="14.25" customHeight="1">
      <c r="A1431" s="273"/>
      <c r="B1431" s="273"/>
      <c r="C1431" s="273"/>
      <c r="D1431" s="273"/>
      <c r="E1431" s="273"/>
      <c r="F1431" s="273"/>
      <c r="G1431" s="273"/>
      <c r="H1431" s="273"/>
      <c r="I1431" s="273"/>
      <c r="J1431" s="261"/>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73"/>
      <c r="AE1431" s="273"/>
      <c r="AF1431" s="273"/>
      <c r="AG1431" s="273"/>
      <c r="AH1431" s="273"/>
      <c r="AI1431" s="273"/>
    </row>
    <row r="1432" spans="1:35" ht="14.25" customHeight="1">
      <c r="A1432" s="273"/>
      <c r="B1432" s="273"/>
      <c r="C1432" s="273"/>
      <c r="D1432" s="273"/>
      <c r="E1432" s="273"/>
      <c r="F1432" s="273"/>
      <c r="G1432" s="273"/>
      <c r="H1432" s="273"/>
      <c r="I1432" s="273"/>
      <c r="J1432" s="261"/>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73"/>
      <c r="AE1432" s="273"/>
      <c r="AF1432" s="273"/>
      <c r="AG1432" s="273"/>
      <c r="AH1432" s="273"/>
      <c r="AI1432" s="273"/>
    </row>
    <row r="1433" spans="1:35" ht="14.25" customHeight="1">
      <c r="A1433" s="273"/>
      <c r="B1433" s="273"/>
      <c r="C1433" s="273"/>
      <c r="D1433" s="273"/>
      <c r="E1433" s="273"/>
      <c r="F1433" s="273"/>
      <c r="G1433" s="273"/>
      <c r="H1433" s="273"/>
      <c r="I1433" s="273"/>
      <c r="J1433" s="261"/>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73"/>
      <c r="AE1433" s="273"/>
      <c r="AF1433" s="273"/>
      <c r="AG1433" s="273"/>
      <c r="AH1433" s="273"/>
      <c r="AI1433" s="273"/>
    </row>
    <row r="1434" spans="1:35" ht="14.25" customHeight="1">
      <c r="A1434" s="273"/>
      <c r="B1434" s="273"/>
      <c r="C1434" s="273"/>
      <c r="D1434" s="273"/>
      <c r="E1434" s="273"/>
      <c r="F1434" s="273"/>
      <c r="G1434" s="273"/>
      <c r="H1434" s="273"/>
      <c r="I1434" s="273"/>
      <c r="J1434" s="261"/>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73"/>
      <c r="AE1434" s="273"/>
      <c r="AF1434" s="273"/>
      <c r="AG1434" s="273"/>
      <c r="AH1434" s="273"/>
      <c r="AI1434" s="273"/>
    </row>
    <row r="1435" spans="1:35" ht="14.25" customHeight="1">
      <c r="A1435" s="273"/>
      <c r="B1435" s="273"/>
      <c r="C1435" s="273"/>
      <c r="D1435" s="273"/>
      <c r="E1435" s="273"/>
      <c r="F1435" s="273"/>
      <c r="G1435" s="273"/>
      <c r="H1435" s="273"/>
      <c r="I1435" s="273"/>
      <c r="J1435" s="261"/>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F1435" s="273"/>
      <c r="AG1435" s="273"/>
      <c r="AH1435" s="273"/>
      <c r="AI1435" s="273"/>
    </row>
    <row r="1436" spans="1:35" ht="14.25" customHeight="1">
      <c r="A1436" s="273"/>
      <c r="B1436" s="273"/>
      <c r="C1436" s="273"/>
      <c r="D1436" s="273"/>
      <c r="E1436" s="273"/>
      <c r="F1436" s="273"/>
      <c r="G1436" s="273"/>
      <c r="H1436" s="273"/>
      <c r="I1436" s="273"/>
      <c r="J1436" s="261"/>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73"/>
      <c r="AE1436" s="273"/>
      <c r="AF1436" s="273"/>
      <c r="AG1436" s="273"/>
      <c r="AH1436" s="273"/>
      <c r="AI1436" s="273"/>
    </row>
    <row r="1437" spans="1:35" ht="14.25" customHeight="1">
      <c r="A1437" s="273"/>
      <c r="B1437" s="273"/>
      <c r="C1437" s="273"/>
      <c r="D1437" s="273"/>
      <c r="E1437" s="273"/>
      <c r="F1437" s="273"/>
      <c r="G1437" s="273"/>
      <c r="H1437" s="273"/>
      <c r="I1437" s="273"/>
      <c r="J1437" s="261"/>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73"/>
      <c r="AE1437" s="273"/>
      <c r="AF1437" s="273"/>
      <c r="AG1437" s="273"/>
      <c r="AH1437" s="273"/>
      <c r="AI1437" s="273"/>
    </row>
    <row r="1438" spans="1:35" ht="14.25" customHeight="1">
      <c r="A1438" s="273"/>
      <c r="B1438" s="273"/>
      <c r="C1438" s="273"/>
      <c r="D1438" s="273"/>
      <c r="E1438" s="273"/>
      <c r="F1438" s="273"/>
      <c r="G1438" s="273"/>
      <c r="H1438" s="273"/>
      <c r="I1438" s="273"/>
      <c r="J1438" s="261"/>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73"/>
      <c r="AE1438" s="273"/>
      <c r="AF1438" s="273"/>
      <c r="AG1438" s="273"/>
      <c r="AH1438" s="273"/>
      <c r="AI1438" s="273"/>
    </row>
    <row r="1439" spans="1:35" ht="14.25" customHeight="1">
      <c r="A1439" s="273"/>
      <c r="B1439" s="273"/>
      <c r="C1439" s="273"/>
      <c r="D1439" s="273"/>
      <c r="E1439" s="273"/>
      <c r="F1439" s="273"/>
      <c r="G1439" s="273"/>
      <c r="H1439" s="273"/>
      <c r="I1439" s="273"/>
      <c r="J1439" s="261"/>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73"/>
      <c r="AE1439" s="273"/>
      <c r="AF1439" s="273"/>
      <c r="AG1439" s="273"/>
      <c r="AH1439" s="273"/>
      <c r="AI1439" s="273"/>
    </row>
    <row r="1440" spans="1:35" ht="14.25" customHeight="1">
      <c r="A1440" s="273"/>
      <c r="B1440" s="273"/>
      <c r="C1440" s="273"/>
      <c r="D1440" s="273"/>
      <c r="E1440" s="273"/>
      <c r="F1440" s="273"/>
      <c r="G1440" s="273"/>
      <c r="H1440" s="273"/>
      <c r="I1440" s="273"/>
      <c r="J1440" s="261"/>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73"/>
      <c r="AE1440" s="273"/>
      <c r="AF1440" s="273"/>
      <c r="AG1440" s="273"/>
      <c r="AH1440" s="273"/>
      <c r="AI1440" s="273"/>
    </row>
    <row r="1441" spans="1:35" ht="14.25" customHeight="1">
      <c r="A1441" s="273"/>
      <c r="B1441" s="273"/>
      <c r="C1441" s="273"/>
      <c r="D1441" s="273"/>
      <c r="E1441" s="273"/>
      <c r="F1441" s="273"/>
      <c r="G1441" s="273"/>
      <c r="H1441" s="273"/>
      <c r="I1441" s="273"/>
      <c r="J1441" s="261"/>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73"/>
      <c r="AE1441" s="273"/>
      <c r="AF1441" s="273"/>
      <c r="AG1441" s="273"/>
      <c r="AH1441" s="273"/>
      <c r="AI1441" s="273"/>
    </row>
    <row r="1442" spans="1:35" ht="14.25" customHeight="1">
      <c r="A1442" s="273"/>
      <c r="B1442" s="273"/>
      <c r="C1442" s="273"/>
      <c r="D1442" s="273"/>
      <c r="E1442" s="273"/>
      <c r="F1442" s="273"/>
      <c r="G1442" s="273"/>
      <c r="H1442" s="273"/>
      <c r="I1442" s="273"/>
      <c r="J1442" s="261"/>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73"/>
      <c r="AE1442" s="273"/>
      <c r="AF1442" s="273"/>
      <c r="AG1442" s="273"/>
      <c r="AH1442" s="273"/>
      <c r="AI1442" s="273"/>
    </row>
    <row r="1443" spans="1:35" ht="14.25" customHeight="1">
      <c r="A1443" s="273"/>
      <c r="B1443" s="273"/>
      <c r="C1443" s="273"/>
      <c r="D1443" s="273"/>
      <c r="E1443" s="273"/>
      <c r="F1443" s="273"/>
      <c r="G1443" s="273"/>
      <c r="H1443" s="273"/>
      <c r="I1443" s="273"/>
      <c r="J1443" s="261"/>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73"/>
      <c r="AE1443" s="273"/>
      <c r="AF1443" s="273"/>
      <c r="AG1443" s="273"/>
      <c r="AH1443" s="273"/>
      <c r="AI1443" s="273"/>
    </row>
    <row r="1444" spans="1:35" ht="14.25" customHeight="1">
      <c r="A1444" s="273"/>
      <c r="B1444" s="273"/>
      <c r="C1444" s="273"/>
      <c r="D1444" s="273"/>
      <c r="E1444" s="273"/>
      <c r="F1444" s="273"/>
      <c r="G1444" s="273"/>
      <c r="H1444" s="273"/>
      <c r="I1444" s="273"/>
      <c r="J1444" s="261"/>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73"/>
      <c r="AE1444" s="273"/>
      <c r="AF1444" s="273"/>
      <c r="AG1444" s="273"/>
      <c r="AH1444" s="273"/>
      <c r="AI1444" s="273"/>
    </row>
    <row r="1445" spans="1:35" ht="14.25" customHeight="1">
      <c r="A1445" s="273"/>
      <c r="B1445" s="273"/>
      <c r="C1445" s="273"/>
      <c r="D1445" s="273"/>
      <c r="E1445" s="273"/>
      <c r="F1445" s="273"/>
      <c r="G1445" s="273"/>
      <c r="H1445" s="273"/>
      <c r="I1445" s="273"/>
      <c r="J1445" s="261"/>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73"/>
      <c r="AE1445" s="273"/>
      <c r="AF1445" s="273"/>
      <c r="AG1445" s="273"/>
      <c r="AH1445" s="273"/>
      <c r="AI1445" s="273"/>
    </row>
    <row r="1446" spans="1:35" ht="14.25" customHeight="1">
      <c r="A1446" s="273"/>
      <c r="B1446" s="273"/>
      <c r="C1446" s="273"/>
      <c r="D1446" s="273"/>
      <c r="E1446" s="273"/>
      <c r="F1446" s="273"/>
      <c r="G1446" s="273"/>
      <c r="H1446" s="273"/>
      <c r="I1446" s="273"/>
      <c r="J1446" s="261"/>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73"/>
      <c r="AE1446" s="273"/>
      <c r="AF1446" s="273"/>
      <c r="AG1446" s="273"/>
      <c r="AH1446" s="273"/>
      <c r="AI1446" s="273"/>
    </row>
    <row r="1447" spans="1:35" ht="14.25" customHeight="1">
      <c r="A1447" s="273"/>
      <c r="B1447" s="273"/>
      <c r="C1447" s="273"/>
      <c r="D1447" s="273"/>
      <c r="E1447" s="273"/>
      <c r="F1447" s="273"/>
      <c r="G1447" s="273"/>
      <c r="H1447" s="273"/>
      <c r="I1447" s="273"/>
      <c r="J1447" s="261"/>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73"/>
      <c r="AE1447" s="273"/>
      <c r="AF1447" s="273"/>
      <c r="AG1447" s="273"/>
      <c r="AH1447" s="273"/>
      <c r="AI1447" s="273"/>
    </row>
    <row r="1448" spans="1:35" ht="14.25" customHeight="1">
      <c r="A1448" s="273"/>
      <c r="B1448" s="273"/>
      <c r="C1448" s="273"/>
      <c r="D1448" s="273"/>
      <c r="E1448" s="273"/>
      <c r="F1448" s="273"/>
      <c r="G1448" s="273"/>
      <c r="H1448" s="273"/>
      <c r="I1448" s="273"/>
      <c r="J1448" s="261"/>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73"/>
      <c r="AE1448" s="273"/>
      <c r="AF1448" s="273"/>
      <c r="AG1448" s="273"/>
      <c r="AH1448" s="273"/>
      <c r="AI1448" s="273"/>
    </row>
    <row r="1449" spans="1:35" ht="14.25" customHeight="1">
      <c r="A1449" s="273"/>
      <c r="B1449" s="273"/>
      <c r="C1449" s="273"/>
      <c r="D1449" s="273"/>
      <c r="E1449" s="273"/>
      <c r="F1449" s="273"/>
      <c r="G1449" s="273"/>
      <c r="H1449" s="273"/>
      <c r="I1449" s="273"/>
      <c r="J1449" s="261"/>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73"/>
      <c r="AE1449" s="273"/>
      <c r="AF1449" s="273"/>
      <c r="AG1449" s="273"/>
      <c r="AH1449" s="273"/>
      <c r="AI1449" s="273"/>
    </row>
    <row r="1450" spans="1:35" ht="14.25" customHeight="1">
      <c r="A1450" s="273"/>
      <c r="B1450" s="273"/>
      <c r="C1450" s="273"/>
      <c r="D1450" s="273"/>
      <c r="E1450" s="273"/>
      <c r="F1450" s="273"/>
      <c r="G1450" s="273"/>
      <c r="H1450" s="273"/>
      <c r="I1450" s="273"/>
      <c r="J1450" s="261"/>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73"/>
      <c r="AE1450" s="273"/>
      <c r="AF1450" s="273"/>
      <c r="AG1450" s="273"/>
      <c r="AH1450" s="273"/>
      <c r="AI1450" s="273"/>
    </row>
    <row r="1451" spans="1:35" ht="14.25" customHeight="1">
      <c r="A1451" s="273"/>
      <c r="B1451" s="273"/>
      <c r="C1451" s="273"/>
      <c r="D1451" s="273"/>
      <c r="E1451" s="273"/>
      <c r="F1451" s="273"/>
      <c r="G1451" s="273"/>
      <c r="H1451" s="273"/>
      <c r="I1451" s="273"/>
      <c r="J1451" s="261"/>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73"/>
      <c r="AE1451" s="273"/>
      <c r="AF1451" s="273"/>
      <c r="AG1451" s="273"/>
      <c r="AH1451" s="273"/>
      <c r="AI1451" s="273"/>
    </row>
    <row r="1452" spans="1:35" ht="14.25" customHeight="1">
      <c r="A1452" s="273"/>
      <c r="B1452" s="273"/>
      <c r="C1452" s="273"/>
      <c r="D1452" s="273"/>
      <c r="E1452" s="273"/>
      <c r="F1452" s="273"/>
      <c r="G1452" s="273"/>
      <c r="H1452" s="273"/>
      <c r="I1452" s="273"/>
      <c r="J1452" s="261"/>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73"/>
      <c r="AE1452" s="273"/>
      <c r="AF1452" s="273"/>
      <c r="AG1452" s="273"/>
      <c r="AH1452" s="273"/>
      <c r="AI1452" s="273"/>
    </row>
    <row r="1453" spans="1:35" ht="14.25" customHeight="1">
      <c r="A1453" s="273"/>
      <c r="B1453" s="273"/>
      <c r="C1453" s="273"/>
      <c r="D1453" s="273"/>
      <c r="E1453" s="273"/>
      <c r="F1453" s="273"/>
      <c r="G1453" s="273"/>
      <c r="H1453" s="273"/>
      <c r="I1453" s="273"/>
      <c r="J1453" s="261"/>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73"/>
      <c r="AE1453" s="273"/>
      <c r="AF1453" s="273"/>
      <c r="AG1453" s="273"/>
      <c r="AH1453" s="273"/>
      <c r="AI1453" s="273"/>
    </row>
    <row r="1454" spans="1:35" ht="14.25" customHeight="1">
      <c r="A1454" s="273"/>
      <c r="B1454" s="273"/>
      <c r="C1454" s="273"/>
      <c r="D1454" s="273"/>
      <c r="E1454" s="273"/>
      <c r="F1454" s="273"/>
      <c r="G1454" s="273"/>
      <c r="H1454" s="273"/>
      <c r="I1454" s="273"/>
      <c r="J1454" s="261"/>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73"/>
      <c r="AE1454" s="273"/>
      <c r="AF1454" s="273"/>
      <c r="AG1454" s="273"/>
      <c r="AH1454" s="273"/>
      <c r="AI1454" s="273"/>
    </row>
    <row r="1455" spans="1:35" ht="14.25" customHeight="1">
      <c r="A1455" s="273"/>
      <c r="B1455" s="273"/>
      <c r="C1455" s="273"/>
      <c r="D1455" s="273"/>
      <c r="E1455" s="273"/>
      <c r="F1455" s="273"/>
      <c r="G1455" s="273"/>
      <c r="H1455" s="273"/>
      <c r="I1455" s="273"/>
      <c r="J1455" s="261"/>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73"/>
      <c r="AE1455" s="273"/>
      <c r="AF1455" s="273"/>
      <c r="AG1455" s="273"/>
      <c r="AH1455" s="273"/>
      <c r="AI1455" s="273"/>
    </row>
    <row r="1456" spans="1:35" ht="14.25" customHeight="1">
      <c r="A1456" s="273"/>
      <c r="B1456" s="273"/>
      <c r="C1456" s="273"/>
      <c r="D1456" s="273"/>
      <c r="E1456" s="273"/>
      <c r="F1456" s="273"/>
      <c r="G1456" s="273"/>
      <c r="H1456" s="273"/>
      <c r="I1456" s="273"/>
      <c r="J1456" s="261"/>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73"/>
      <c r="AE1456" s="273"/>
      <c r="AF1456" s="273"/>
      <c r="AG1456" s="273"/>
      <c r="AH1456" s="273"/>
      <c r="AI1456" s="273"/>
    </row>
    <row r="1457" spans="1:35" ht="14.25" customHeight="1">
      <c r="A1457" s="273"/>
      <c r="B1457" s="273"/>
      <c r="C1457" s="273"/>
      <c r="D1457" s="273"/>
      <c r="E1457" s="273"/>
      <c r="F1457" s="273"/>
      <c r="G1457" s="273"/>
      <c r="H1457" s="273"/>
      <c r="I1457" s="273"/>
      <c r="J1457" s="261"/>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73"/>
      <c r="AE1457" s="273"/>
      <c r="AF1457" s="273"/>
      <c r="AG1457" s="273"/>
      <c r="AH1457" s="273"/>
      <c r="AI1457" s="273"/>
    </row>
    <row r="1458" spans="1:35" ht="14.25" customHeight="1">
      <c r="A1458" s="273"/>
      <c r="B1458" s="273"/>
      <c r="C1458" s="273"/>
      <c r="D1458" s="273"/>
      <c r="E1458" s="273"/>
      <c r="F1458" s="273"/>
      <c r="G1458" s="273"/>
      <c r="H1458" s="273"/>
      <c r="I1458" s="273"/>
      <c r="J1458" s="261"/>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73"/>
      <c r="AE1458" s="273"/>
      <c r="AF1458" s="273"/>
      <c r="AG1458" s="273"/>
      <c r="AH1458" s="273"/>
      <c r="AI1458" s="273"/>
    </row>
    <row r="1459" spans="1:35" ht="14.25" customHeight="1">
      <c r="A1459" s="273"/>
      <c r="B1459" s="273"/>
      <c r="C1459" s="273"/>
      <c r="D1459" s="273"/>
      <c r="E1459" s="273"/>
      <c r="F1459" s="273"/>
      <c r="G1459" s="273"/>
      <c r="H1459" s="273"/>
      <c r="I1459" s="273"/>
      <c r="J1459" s="261"/>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73"/>
      <c r="AE1459" s="273"/>
      <c r="AF1459" s="273"/>
      <c r="AG1459" s="273"/>
      <c r="AH1459" s="273"/>
      <c r="AI1459" s="273"/>
    </row>
    <row r="1460" spans="1:35" ht="14.25" customHeight="1">
      <c r="A1460" s="273"/>
      <c r="B1460" s="273"/>
      <c r="C1460" s="273"/>
      <c r="D1460" s="273"/>
      <c r="E1460" s="273"/>
      <c r="F1460" s="273"/>
      <c r="G1460" s="273"/>
      <c r="H1460" s="273"/>
      <c r="I1460" s="273"/>
      <c r="J1460" s="261"/>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73"/>
      <c r="AE1460" s="273"/>
      <c r="AF1460" s="273"/>
      <c r="AG1460" s="273"/>
      <c r="AH1460" s="273"/>
      <c r="AI1460" s="273"/>
    </row>
    <row r="1461" spans="1:35" ht="14.25" customHeight="1">
      <c r="A1461" s="273"/>
      <c r="B1461" s="273"/>
      <c r="C1461" s="273"/>
      <c r="D1461" s="273"/>
      <c r="E1461" s="273"/>
      <c r="F1461" s="273"/>
      <c r="G1461" s="273"/>
      <c r="H1461" s="273"/>
      <c r="I1461" s="273"/>
      <c r="J1461" s="261"/>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73"/>
      <c r="AE1461" s="273"/>
      <c r="AF1461" s="273"/>
      <c r="AG1461" s="273"/>
      <c r="AH1461" s="273"/>
      <c r="AI1461" s="273"/>
    </row>
    <row r="1462" spans="1:35" ht="14.25" customHeight="1">
      <c r="A1462" s="273"/>
      <c r="B1462" s="273"/>
      <c r="C1462" s="273"/>
      <c r="D1462" s="273"/>
      <c r="E1462" s="273"/>
      <c r="F1462" s="273"/>
      <c r="G1462" s="273"/>
      <c r="H1462" s="273"/>
      <c r="I1462" s="273"/>
      <c r="J1462" s="261"/>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73"/>
      <c r="AE1462" s="273"/>
      <c r="AF1462" s="273"/>
      <c r="AG1462" s="273"/>
      <c r="AH1462" s="273"/>
      <c r="AI1462" s="273"/>
    </row>
    <row r="1463" spans="1:35" ht="14.25" customHeight="1">
      <c r="A1463" s="273"/>
      <c r="B1463" s="273"/>
      <c r="C1463" s="273"/>
      <c r="D1463" s="273"/>
      <c r="E1463" s="273"/>
      <c r="F1463" s="273"/>
      <c r="G1463" s="273"/>
      <c r="H1463" s="273"/>
      <c r="I1463" s="273"/>
      <c r="J1463" s="261"/>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s="273"/>
      <c r="AG1463" s="273"/>
      <c r="AH1463" s="273"/>
      <c r="AI1463" s="273"/>
    </row>
    <row r="1464" spans="1:35" ht="14.25" customHeight="1">
      <c r="A1464" s="273"/>
      <c r="B1464" s="273"/>
      <c r="C1464" s="273"/>
      <c r="D1464" s="273"/>
      <c r="E1464" s="273"/>
      <c r="F1464" s="273"/>
      <c r="G1464" s="273"/>
      <c r="H1464" s="273"/>
      <c r="I1464" s="273"/>
      <c r="J1464" s="261"/>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s="273"/>
      <c r="AG1464" s="273"/>
      <c r="AH1464" s="273"/>
      <c r="AI1464" s="273"/>
    </row>
    <row r="1465" spans="1:35" ht="14.25" customHeight="1">
      <c r="A1465" s="273"/>
      <c r="B1465" s="273"/>
      <c r="C1465" s="273"/>
      <c r="D1465" s="273"/>
      <c r="E1465" s="273"/>
      <c r="F1465" s="273"/>
      <c r="G1465" s="273"/>
      <c r="H1465" s="273"/>
      <c r="I1465" s="273"/>
      <c r="J1465" s="261"/>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73"/>
      <c r="AE1465" s="273"/>
      <c r="AF1465" s="273"/>
      <c r="AG1465" s="273"/>
      <c r="AH1465" s="273"/>
      <c r="AI1465" s="273"/>
    </row>
    <row r="1466" spans="1:35" ht="14.25" customHeight="1">
      <c r="A1466" s="273"/>
      <c r="B1466" s="273"/>
      <c r="C1466" s="273"/>
      <c r="D1466" s="273"/>
      <c r="E1466" s="273"/>
      <c r="F1466" s="273"/>
      <c r="G1466" s="273"/>
      <c r="H1466" s="273"/>
      <c r="I1466" s="273"/>
      <c r="J1466" s="261"/>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73"/>
      <c r="AE1466" s="273"/>
      <c r="AF1466" s="273"/>
      <c r="AG1466" s="273"/>
      <c r="AH1466" s="273"/>
      <c r="AI1466" s="273"/>
    </row>
    <row r="1467" spans="1:35" ht="14.25" customHeight="1">
      <c r="A1467" s="273"/>
      <c r="B1467" s="273"/>
      <c r="C1467" s="273"/>
      <c r="D1467" s="273"/>
      <c r="E1467" s="273"/>
      <c r="F1467" s="273"/>
      <c r="G1467" s="273"/>
      <c r="H1467" s="273"/>
      <c r="I1467" s="273"/>
      <c r="J1467" s="261"/>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73"/>
      <c r="AE1467" s="273"/>
      <c r="AF1467" s="273"/>
      <c r="AG1467" s="273"/>
      <c r="AH1467" s="273"/>
      <c r="AI1467" s="273"/>
    </row>
    <row r="1468" spans="1:35" ht="14.25" customHeight="1">
      <c r="A1468" s="273"/>
      <c r="B1468" s="273"/>
      <c r="C1468" s="273"/>
      <c r="D1468" s="273"/>
      <c r="E1468" s="273"/>
      <c r="F1468" s="273"/>
      <c r="G1468" s="273"/>
      <c r="H1468" s="273"/>
      <c r="I1468" s="273"/>
      <c r="J1468" s="261"/>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73"/>
      <c r="AE1468" s="273"/>
      <c r="AF1468" s="273"/>
      <c r="AG1468" s="273"/>
      <c r="AH1468" s="273"/>
      <c r="AI1468" s="273"/>
    </row>
    <row r="1469" spans="1:35" ht="14.25" customHeight="1">
      <c r="A1469" s="273"/>
      <c r="B1469" s="273"/>
      <c r="C1469" s="273"/>
      <c r="D1469" s="273"/>
      <c r="E1469" s="273"/>
      <c r="F1469" s="273"/>
      <c r="G1469" s="273"/>
      <c r="H1469" s="273"/>
      <c r="I1469" s="273"/>
      <c r="J1469" s="261"/>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73"/>
      <c r="AE1469" s="273"/>
      <c r="AF1469" s="273"/>
      <c r="AG1469" s="273"/>
      <c r="AH1469" s="273"/>
      <c r="AI1469" s="273"/>
    </row>
    <row r="1470" spans="1:35" ht="14.25" customHeight="1">
      <c r="A1470" s="273"/>
      <c r="B1470" s="273"/>
      <c r="C1470" s="273"/>
      <c r="D1470" s="273"/>
      <c r="E1470" s="273"/>
      <c r="F1470" s="273"/>
      <c r="G1470" s="273"/>
      <c r="H1470" s="273"/>
      <c r="I1470" s="273"/>
      <c r="J1470" s="261"/>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73"/>
      <c r="AE1470" s="273"/>
      <c r="AF1470" s="273"/>
      <c r="AG1470" s="273"/>
      <c r="AH1470" s="273"/>
      <c r="AI1470" s="273"/>
    </row>
    <row r="1471" spans="1:35" ht="14.25" customHeight="1">
      <c r="A1471" s="273"/>
      <c r="B1471" s="273"/>
      <c r="C1471" s="273"/>
      <c r="D1471" s="273"/>
      <c r="E1471" s="273"/>
      <c r="F1471" s="273"/>
      <c r="G1471" s="273"/>
      <c r="H1471" s="273"/>
      <c r="I1471" s="273"/>
      <c r="J1471" s="261"/>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73"/>
      <c r="AE1471" s="273"/>
      <c r="AF1471" s="273"/>
      <c r="AG1471" s="273"/>
      <c r="AH1471" s="273"/>
      <c r="AI1471" s="273"/>
    </row>
    <row r="1472" spans="1:35" ht="14.25" customHeight="1">
      <c r="A1472" s="273"/>
      <c r="B1472" s="273"/>
      <c r="C1472" s="273"/>
      <c r="D1472" s="273"/>
      <c r="E1472" s="273"/>
      <c r="F1472" s="273"/>
      <c r="G1472" s="273"/>
      <c r="H1472" s="273"/>
      <c r="I1472" s="273"/>
      <c r="J1472" s="261"/>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73"/>
      <c r="AE1472" s="273"/>
      <c r="AF1472" s="273"/>
      <c r="AG1472" s="273"/>
      <c r="AH1472" s="273"/>
      <c r="AI1472" s="273"/>
    </row>
    <row r="1473" spans="1:35" ht="14.25" customHeight="1">
      <c r="A1473" s="273"/>
      <c r="B1473" s="273"/>
      <c r="C1473" s="273"/>
      <c r="D1473" s="273"/>
      <c r="E1473" s="273"/>
      <c r="F1473" s="273"/>
      <c r="G1473" s="273"/>
      <c r="H1473" s="273"/>
      <c r="I1473" s="273"/>
      <c r="J1473" s="261"/>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73"/>
      <c r="AE1473" s="273"/>
      <c r="AF1473" s="273"/>
      <c r="AG1473" s="273"/>
      <c r="AH1473" s="273"/>
      <c r="AI1473" s="273"/>
    </row>
    <row r="1474" spans="1:35" ht="14.25" customHeight="1">
      <c r="A1474" s="273"/>
      <c r="B1474" s="273"/>
      <c r="C1474" s="273"/>
      <c r="D1474" s="273"/>
      <c r="E1474" s="273"/>
      <c r="F1474" s="273"/>
      <c r="G1474" s="273"/>
      <c r="H1474" s="273"/>
      <c r="I1474" s="273"/>
      <c r="J1474" s="261"/>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73"/>
      <c r="AE1474" s="273"/>
      <c r="AF1474" s="273"/>
      <c r="AG1474" s="273"/>
      <c r="AH1474" s="273"/>
      <c r="AI1474" s="273"/>
    </row>
    <row r="1475" spans="1:35" ht="14.25" customHeight="1">
      <c r="A1475" s="273"/>
      <c r="B1475" s="273"/>
      <c r="C1475" s="273"/>
      <c r="D1475" s="273"/>
      <c r="E1475" s="273"/>
      <c r="F1475" s="273"/>
      <c r="G1475" s="273"/>
      <c r="H1475" s="273"/>
      <c r="I1475" s="273"/>
      <c r="J1475" s="261"/>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73"/>
      <c r="AE1475" s="273"/>
      <c r="AF1475" s="273"/>
      <c r="AG1475" s="273"/>
      <c r="AH1475" s="273"/>
      <c r="AI1475" s="273"/>
    </row>
    <row r="1476" spans="1:35" ht="14.25" customHeight="1">
      <c r="A1476" s="273"/>
      <c r="B1476" s="273"/>
      <c r="C1476" s="273"/>
      <c r="D1476" s="273"/>
      <c r="E1476" s="273"/>
      <c r="F1476" s="273"/>
      <c r="G1476" s="273"/>
      <c r="H1476" s="273"/>
      <c r="I1476" s="273"/>
      <c r="J1476" s="261"/>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73"/>
      <c r="AE1476" s="273"/>
      <c r="AF1476" s="273"/>
      <c r="AG1476" s="273"/>
      <c r="AH1476" s="273"/>
      <c r="AI1476" s="273"/>
    </row>
    <row r="1477" spans="1:35" ht="14.25" customHeight="1">
      <c r="A1477" s="273"/>
      <c r="B1477" s="273"/>
      <c r="C1477" s="273"/>
      <c r="D1477" s="273"/>
      <c r="E1477" s="273"/>
      <c r="F1477" s="273"/>
      <c r="G1477" s="273"/>
      <c r="H1477" s="273"/>
      <c r="I1477" s="273"/>
      <c r="J1477" s="261"/>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73"/>
      <c r="AE1477" s="273"/>
      <c r="AF1477" s="273"/>
      <c r="AG1477" s="273"/>
      <c r="AH1477" s="273"/>
      <c r="AI1477" s="273"/>
    </row>
    <row r="1478" spans="1:35" ht="14.25" customHeight="1">
      <c r="A1478" s="273"/>
      <c r="B1478" s="273"/>
      <c r="C1478" s="273"/>
      <c r="D1478" s="273"/>
      <c r="E1478" s="273"/>
      <c r="F1478" s="273"/>
      <c r="G1478" s="273"/>
      <c r="H1478" s="273"/>
      <c r="I1478" s="273"/>
      <c r="J1478" s="261"/>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73"/>
      <c r="AE1478" s="273"/>
      <c r="AF1478" s="273"/>
      <c r="AG1478" s="273"/>
      <c r="AH1478" s="273"/>
      <c r="AI1478" s="273"/>
    </row>
    <row r="1479" spans="1:35" ht="14.25" customHeight="1">
      <c r="A1479" s="273"/>
      <c r="B1479" s="273"/>
      <c r="C1479" s="273"/>
      <c r="D1479" s="273"/>
      <c r="E1479" s="273"/>
      <c r="F1479" s="273"/>
      <c r="G1479" s="273"/>
      <c r="H1479" s="273"/>
      <c r="I1479" s="273"/>
      <c r="J1479" s="261"/>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73"/>
      <c r="AE1479" s="273"/>
      <c r="AF1479" s="273"/>
      <c r="AG1479" s="273"/>
      <c r="AH1479" s="273"/>
      <c r="AI1479" s="273"/>
    </row>
    <row r="1480" spans="1:35" ht="14.25" customHeight="1">
      <c r="A1480" s="273"/>
      <c r="B1480" s="273"/>
      <c r="C1480" s="273"/>
      <c r="D1480" s="273"/>
      <c r="E1480" s="273"/>
      <c r="F1480" s="273"/>
      <c r="G1480" s="273"/>
      <c r="H1480" s="273"/>
      <c r="I1480" s="273"/>
      <c r="J1480" s="261"/>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73"/>
      <c r="AE1480" s="273"/>
      <c r="AF1480" s="273"/>
      <c r="AG1480" s="273"/>
      <c r="AH1480" s="273"/>
      <c r="AI1480" s="273"/>
    </row>
    <row r="1481" spans="1:35" ht="14.25" customHeight="1">
      <c r="A1481" s="273"/>
      <c r="B1481" s="273"/>
      <c r="C1481" s="273"/>
      <c r="D1481" s="273"/>
      <c r="E1481" s="273"/>
      <c r="F1481" s="273"/>
      <c r="G1481" s="273"/>
      <c r="H1481" s="273"/>
      <c r="I1481" s="273"/>
      <c r="J1481" s="261"/>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73"/>
      <c r="AE1481" s="273"/>
      <c r="AF1481" s="273"/>
      <c r="AG1481" s="273"/>
      <c r="AH1481" s="273"/>
      <c r="AI1481" s="273"/>
    </row>
    <row r="1482" spans="1:35" ht="14.25" customHeight="1">
      <c r="A1482" s="273"/>
      <c r="B1482" s="273"/>
      <c r="C1482" s="273"/>
      <c r="D1482" s="273"/>
      <c r="E1482" s="273"/>
      <c r="F1482" s="273"/>
      <c r="G1482" s="273"/>
      <c r="H1482" s="273"/>
      <c r="I1482" s="273"/>
      <c r="J1482" s="261"/>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73"/>
      <c r="AE1482" s="273"/>
      <c r="AF1482" s="273"/>
      <c r="AG1482" s="273"/>
      <c r="AH1482" s="273"/>
      <c r="AI1482" s="273"/>
    </row>
    <row r="1483" spans="1:35" ht="14.25" customHeight="1">
      <c r="A1483" s="273"/>
      <c r="B1483" s="273"/>
      <c r="C1483" s="273"/>
      <c r="D1483" s="273"/>
      <c r="E1483" s="273"/>
      <c r="F1483" s="273"/>
      <c r="G1483" s="273"/>
      <c r="H1483" s="273"/>
      <c r="I1483" s="273"/>
      <c r="J1483" s="261"/>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73"/>
      <c r="AE1483" s="273"/>
      <c r="AF1483" s="273"/>
      <c r="AG1483" s="273"/>
      <c r="AH1483" s="273"/>
      <c r="AI1483" s="273"/>
    </row>
    <row r="1484" spans="1:35" ht="14.25" customHeight="1">
      <c r="A1484" s="273"/>
      <c r="B1484" s="273"/>
      <c r="C1484" s="273"/>
      <c r="D1484" s="273"/>
      <c r="E1484" s="273"/>
      <c r="F1484" s="273"/>
      <c r="G1484" s="273"/>
      <c r="H1484" s="273"/>
      <c r="I1484" s="273"/>
      <c r="J1484" s="261"/>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73"/>
      <c r="AE1484" s="273"/>
      <c r="AF1484" s="273"/>
      <c r="AG1484" s="273"/>
      <c r="AH1484" s="273"/>
      <c r="AI1484" s="273"/>
    </row>
    <row r="1485" spans="1:35" ht="14.25" customHeight="1">
      <c r="A1485" s="273"/>
      <c r="B1485" s="273"/>
      <c r="C1485" s="273"/>
      <c r="D1485" s="273"/>
      <c r="E1485" s="273"/>
      <c r="F1485" s="273"/>
      <c r="G1485" s="273"/>
      <c r="H1485" s="273"/>
      <c r="I1485" s="273"/>
      <c r="J1485" s="261"/>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73"/>
      <c r="AE1485" s="273"/>
      <c r="AF1485" s="273"/>
      <c r="AG1485" s="273"/>
      <c r="AH1485" s="273"/>
      <c r="AI1485" s="273"/>
    </row>
    <row r="1486" spans="1:35" ht="14.25" customHeight="1">
      <c r="A1486" s="273"/>
      <c r="B1486" s="273"/>
      <c r="C1486" s="273"/>
      <c r="D1486" s="273"/>
      <c r="E1486" s="273"/>
      <c r="F1486" s="273"/>
      <c r="G1486" s="273"/>
      <c r="H1486" s="273"/>
      <c r="I1486" s="273"/>
      <c r="J1486" s="261"/>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273"/>
      <c r="AF1486" s="273"/>
      <c r="AG1486" s="273"/>
      <c r="AH1486" s="273"/>
      <c r="AI1486" s="273"/>
    </row>
    <row r="1487" spans="1:35" ht="14.25" customHeight="1">
      <c r="A1487" s="273"/>
      <c r="B1487" s="273"/>
      <c r="C1487" s="273"/>
      <c r="D1487" s="273"/>
      <c r="E1487" s="273"/>
      <c r="F1487" s="273"/>
      <c r="G1487" s="273"/>
      <c r="H1487" s="273"/>
      <c r="I1487" s="273"/>
      <c r="J1487" s="261"/>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273"/>
      <c r="AF1487" s="273"/>
      <c r="AG1487" s="273"/>
      <c r="AH1487" s="273"/>
      <c r="AI1487" s="273"/>
    </row>
    <row r="1488" spans="1:35" ht="14.25" customHeight="1">
      <c r="A1488" s="273"/>
      <c r="B1488" s="273"/>
      <c r="C1488" s="273"/>
      <c r="D1488" s="273"/>
      <c r="E1488" s="273"/>
      <c r="F1488" s="273"/>
      <c r="G1488" s="273"/>
      <c r="H1488" s="273"/>
      <c r="I1488" s="273"/>
      <c r="J1488" s="261"/>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273"/>
      <c r="AE1488" s="273"/>
      <c r="AF1488" s="273"/>
      <c r="AG1488" s="273"/>
      <c r="AH1488" s="273"/>
      <c r="AI1488" s="273"/>
    </row>
    <row r="1489" spans="1:35" ht="14.25" customHeight="1">
      <c r="A1489" s="273"/>
      <c r="B1489" s="273"/>
      <c r="C1489" s="273"/>
      <c r="D1489" s="273"/>
      <c r="E1489" s="273"/>
      <c r="F1489" s="273"/>
      <c r="G1489" s="273"/>
      <c r="H1489" s="273"/>
      <c r="I1489" s="273"/>
      <c r="J1489" s="261"/>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273"/>
      <c r="AE1489" s="273"/>
      <c r="AF1489" s="273"/>
      <c r="AG1489" s="273"/>
      <c r="AH1489" s="273"/>
      <c r="AI1489" s="273"/>
    </row>
    <row r="1490" spans="1:35" ht="14.25" customHeight="1">
      <c r="A1490" s="273"/>
      <c r="B1490" s="273"/>
      <c r="C1490" s="273"/>
      <c r="D1490" s="273"/>
      <c r="E1490" s="273"/>
      <c r="F1490" s="273"/>
      <c r="G1490" s="273"/>
      <c r="H1490" s="273"/>
      <c r="I1490" s="273"/>
      <c r="J1490" s="261"/>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73"/>
      <c r="AE1490" s="273"/>
      <c r="AF1490" s="273"/>
      <c r="AG1490" s="273"/>
      <c r="AH1490" s="273"/>
      <c r="AI1490" s="273"/>
    </row>
    <row r="1491" spans="1:35" ht="14.25" customHeight="1">
      <c r="A1491" s="273"/>
      <c r="B1491" s="273"/>
      <c r="C1491" s="273"/>
      <c r="D1491" s="273"/>
      <c r="E1491" s="273"/>
      <c r="F1491" s="273"/>
      <c r="G1491" s="273"/>
      <c r="H1491" s="273"/>
      <c r="I1491" s="273"/>
      <c r="J1491" s="261"/>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73"/>
      <c r="AE1491" s="273"/>
      <c r="AF1491" s="273"/>
      <c r="AG1491" s="273"/>
      <c r="AH1491" s="273"/>
      <c r="AI1491" s="273"/>
    </row>
    <row r="1492" spans="1:35" ht="14.25" customHeight="1">
      <c r="A1492" s="273"/>
      <c r="B1492" s="273"/>
      <c r="C1492" s="273"/>
      <c r="D1492" s="273"/>
      <c r="E1492" s="273"/>
      <c r="F1492" s="273"/>
      <c r="G1492" s="273"/>
      <c r="H1492" s="273"/>
      <c r="I1492" s="273"/>
      <c r="J1492" s="261"/>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73"/>
      <c r="AE1492" s="273"/>
      <c r="AF1492" s="273"/>
      <c r="AG1492" s="273"/>
      <c r="AH1492" s="273"/>
      <c r="AI1492" s="273"/>
    </row>
    <row r="1493" spans="1:35" ht="14.25" customHeight="1">
      <c r="A1493" s="273"/>
      <c r="B1493" s="273"/>
      <c r="C1493" s="273"/>
      <c r="D1493" s="273"/>
      <c r="E1493" s="273"/>
      <c r="F1493" s="273"/>
      <c r="G1493" s="273"/>
      <c r="H1493" s="273"/>
      <c r="I1493" s="273"/>
      <c r="J1493" s="261"/>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73"/>
      <c r="AE1493" s="273"/>
      <c r="AF1493" s="273"/>
      <c r="AG1493" s="273"/>
      <c r="AH1493" s="273"/>
      <c r="AI1493" s="273"/>
    </row>
    <row r="1494" spans="1:35" ht="14.25" customHeight="1">
      <c r="A1494" s="273"/>
      <c r="B1494" s="273"/>
      <c r="C1494" s="273"/>
      <c r="D1494" s="273"/>
      <c r="E1494" s="273"/>
      <c r="F1494" s="273"/>
      <c r="G1494" s="273"/>
      <c r="H1494" s="273"/>
      <c r="I1494" s="273"/>
      <c r="J1494" s="261"/>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73"/>
      <c r="AE1494" s="273"/>
      <c r="AF1494" s="273"/>
      <c r="AG1494" s="273"/>
      <c r="AH1494" s="273"/>
      <c r="AI1494" s="273"/>
    </row>
    <row r="1495" spans="1:35" ht="14.25" customHeight="1">
      <c r="A1495" s="273"/>
      <c r="B1495" s="273"/>
      <c r="C1495" s="273"/>
      <c r="D1495" s="273"/>
      <c r="E1495" s="273"/>
      <c r="F1495" s="273"/>
      <c r="G1495" s="273"/>
      <c r="H1495" s="273"/>
      <c r="I1495" s="273"/>
      <c r="J1495" s="261"/>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273"/>
      <c r="AF1495" s="273"/>
      <c r="AG1495" s="273"/>
      <c r="AH1495" s="273"/>
      <c r="AI1495" s="273"/>
    </row>
    <row r="1496" spans="1:35" ht="14.25" customHeight="1">
      <c r="A1496" s="273"/>
      <c r="B1496" s="273"/>
      <c r="C1496" s="273"/>
      <c r="D1496" s="273"/>
      <c r="E1496" s="273"/>
      <c r="F1496" s="273"/>
      <c r="G1496" s="273"/>
      <c r="H1496" s="273"/>
      <c r="I1496" s="273"/>
      <c r="J1496" s="261"/>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273"/>
      <c r="AF1496" s="273"/>
      <c r="AG1496" s="273"/>
      <c r="AH1496" s="273"/>
      <c r="AI1496" s="273"/>
    </row>
    <row r="1497" spans="1:35" ht="14.25" customHeight="1">
      <c r="A1497" s="273"/>
      <c r="B1497" s="273"/>
      <c r="C1497" s="273"/>
      <c r="D1497" s="273"/>
      <c r="E1497" s="273"/>
      <c r="F1497" s="273"/>
      <c r="G1497" s="273"/>
      <c r="H1497" s="273"/>
      <c r="I1497" s="273"/>
      <c r="J1497" s="261"/>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273"/>
      <c r="AE1497" s="273"/>
      <c r="AF1497" s="273"/>
      <c r="AG1497" s="273"/>
      <c r="AH1497" s="273"/>
      <c r="AI1497" s="273"/>
    </row>
    <row r="1498" spans="1:35" ht="14.25" customHeight="1">
      <c r="A1498" s="273"/>
      <c r="B1498" s="273"/>
      <c r="C1498" s="273"/>
      <c r="D1498" s="273"/>
      <c r="E1498" s="273"/>
      <c r="F1498" s="273"/>
      <c r="G1498" s="273"/>
      <c r="H1498" s="273"/>
      <c r="I1498" s="273"/>
      <c r="J1498" s="261"/>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273"/>
      <c r="AE1498" s="273"/>
      <c r="AF1498" s="273"/>
      <c r="AG1498" s="273"/>
      <c r="AH1498" s="273"/>
      <c r="AI1498" s="273"/>
    </row>
    <row r="1499" spans="1:35" ht="14.25" customHeight="1">
      <c r="A1499" s="273"/>
      <c r="B1499" s="273"/>
      <c r="C1499" s="273"/>
      <c r="D1499" s="273"/>
      <c r="E1499" s="273"/>
      <c r="F1499" s="273"/>
      <c r="G1499" s="273"/>
      <c r="H1499" s="273"/>
      <c r="I1499" s="273"/>
      <c r="J1499" s="261"/>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273"/>
      <c r="AE1499" s="273"/>
      <c r="AF1499" s="273"/>
      <c r="AG1499" s="273"/>
      <c r="AH1499" s="273"/>
      <c r="AI1499" s="273"/>
    </row>
    <row r="1500" spans="1:35" ht="14.25" customHeight="1">
      <c r="A1500" s="273"/>
      <c r="B1500" s="273"/>
      <c r="C1500" s="273"/>
      <c r="D1500" s="273"/>
      <c r="E1500" s="273"/>
      <c r="F1500" s="273"/>
      <c r="G1500" s="273"/>
      <c r="H1500" s="273"/>
      <c r="I1500" s="273"/>
      <c r="J1500" s="261"/>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273"/>
      <c r="AE1500" s="273"/>
      <c r="AF1500" s="273"/>
      <c r="AG1500" s="273"/>
      <c r="AH1500" s="273"/>
      <c r="AI1500" s="273"/>
    </row>
    <row r="1501" spans="1:35" ht="14.25" customHeight="1">
      <c r="A1501" s="273"/>
      <c r="B1501" s="273"/>
      <c r="C1501" s="273"/>
      <c r="D1501" s="273"/>
      <c r="E1501" s="273"/>
      <c r="F1501" s="273"/>
      <c r="G1501" s="273"/>
      <c r="H1501" s="273"/>
      <c r="I1501" s="273"/>
      <c r="J1501" s="261"/>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273"/>
      <c r="AE1501" s="273"/>
      <c r="AF1501" s="273"/>
      <c r="AG1501" s="273"/>
      <c r="AH1501" s="273"/>
      <c r="AI1501" s="273"/>
    </row>
    <row r="1502" spans="1:35" ht="14.25" customHeight="1">
      <c r="A1502" s="273"/>
      <c r="B1502" s="273"/>
      <c r="C1502" s="273"/>
      <c r="D1502" s="273"/>
      <c r="E1502" s="273"/>
      <c r="F1502" s="273"/>
      <c r="G1502" s="273"/>
      <c r="H1502" s="273"/>
      <c r="I1502" s="273"/>
      <c r="J1502" s="261"/>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273"/>
      <c r="AE1502" s="273"/>
      <c r="AF1502" s="273"/>
      <c r="AG1502" s="273"/>
      <c r="AH1502" s="273"/>
      <c r="AI1502" s="273"/>
    </row>
    <row r="1503" spans="1:35" ht="14.25" customHeight="1">
      <c r="A1503" s="273"/>
      <c r="B1503" s="273"/>
      <c r="C1503" s="273"/>
      <c r="D1503" s="273"/>
      <c r="E1503" s="273"/>
      <c r="F1503" s="273"/>
      <c r="G1503" s="273"/>
      <c r="H1503" s="273"/>
      <c r="I1503" s="273"/>
      <c r="J1503" s="261"/>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73"/>
      <c r="AE1503" s="273"/>
      <c r="AF1503" s="273"/>
      <c r="AG1503" s="273"/>
      <c r="AH1503" s="273"/>
      <c r="AI1503" s="273"/>
    </row>
    <row r="1504" spans="1:35" ht="14.25" customHeight="1">
      <c r="A1504" s="273"/>
      <c r="B1504" s="273"/>
      <c r="C1504" s="273"/>
      <c r="D1504" s="273"/>
      <c r="E1504" s="273"/>
      <c r="F1504" s="273"/>
      <c r="G1504" s="273"/>
      <c r="H1504" s="273"/>
      <c r="I1504" s="273"/>
      <c r="J1504" s="261"/>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73"/>
      <c r="AE1504" s="273"/>
      <c r="AF1504" s="273"/>
      <c r="AG1504" s="273"/>
      <c r="AH1504" s="273"/>
      <c r="AI1504" s="273"/>
    </row>
    <row r="1505" spans="1:35" ht="14.25" customHeight="1">
      <c r="A1505" s="273"/>
      <c r="B1505" s="273"/>
      <c r="C1505" s="273"/>
      <c r="D1505" s="273"/>
      <c r="E1505" s="273"/>
      <c r="F1505" s="273"/>
      <c r="G1505" s="273"/>
      <c r="H1505" s="273"/>
      <c r="I1505" s="273"/>
      <c r="J1505" s="261"/>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73"/>
      <c r="AE1505" s="273"/>
      <c r="AF1505" s="273"/>
      <c r="AG1505" s="273"/>
      <c r="AH1505" s="273"/>
      <c r="AI1505" s="273"/>
    </row>
    <row r="1506" spans="1:35" ht="14.25" customHeight="1">
      <c r="A1506" s="273"/>
      <c r="B1506" s="273"/>
      <c r="C1506" s="273"/>
      <c r="D1506" s="273"/>
      <c r="E1506" s="273"/>
      <c r="F1506" s="273"/>
      <c r="G1506" s="273"/>
      <c r="H1506" s="273"/>
      <c r="I1506" s="273"/>
      <c r="J1506" s="261"/>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73"/>
      <c r="AE1506" s="273"/>
      <c r="AF1506" s="273"/>
      <c r="AG1506" s="273"/>
      <c r="AH1506" s="273"/>
      <c r="AI1506" s="273"/>
    </row>
    <row r="1507" spans="1:35" ht="14.25" customHeight="1">
      <c r="A1507" s="273"/>
      <c r="B1507" s="273"/>
      <c r="C1507" s="273"/>
      <c r="D1507" s="273"/>
      <c r="E1507" s="273"/>
      <c r="F1507" s="273"/>
      <c r="G1507" s="273"/>
      <c r="H1507" s="273"/>
      <c r="I1507" s="273"/>
      <c r="J1507" s="261"/>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73"/>
      <c r="AE1507" s="273"/>
      <c r="AF1507" s="273"/>
      <c r="AG1507" s="273"/>
      <c r="AH1507" s="273"/>
      <c r="AI1507" s="273"/>
    </row>
    <row r="1508" spans="1:35" ht="14.25" customHeight="1">
      <c r="A1508" s="273"/>
      <c r="B1508" s="273"/>
      <c r="C1508" s="273"/>
      <c r="D1508" s="273"/>
      <c r="E1508" s="273"/>
      <c r="F1508" s="273"/>
      <c r="G1508" s="273"/>
      <c r="H1508" s="273"/>
      <c r="I1508" s="273"/>
      <c r="J1508" s="261"/>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73"/>
      <c r="AE1508" s="273"/>
      <c r="AF1508" s="273"/>
      <c r="AG1508" s="273"/>
      <c r="AH1508" s="273"/>
      <c r="AI1508" s="273"/>
    </row>
    <row r="1509" spans="1:35" ht="14.25" customHeight="1">
      <c r="A1509" s="273"/>
      <c r="B1509" s="273"/>
      <c r="C1509" s="273"/>
      <c r="D1509" s="273"/>
      <c r="E1509" s="273"/>
      <c r="F1509" s="273"/>
      <c r="G1509" s="273"/>
      <c r="H1509" s="273"/>
      <c r="I1509" s="273"/>
      <c r="J1509" s="261"/>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73"/>
      <c r="AE1509" s="273"/>
      <c r="AF1509" s="273"/>
      <c r="AG1509" s="273"/>
      <c r="AH1509" s="273"/>
      <c r="AI1509" s="273"/>
    </row>
    <row r="1510" spans="1:35" ht="14.25" customHeight="1">
      <c r="A1510" s="273"/>
      <c r="B1510" s="273"/>
      <c r="C1510" s="273"/>
      <c r="D1510" s="273"/>
      <c r="E1510" s="273"/>
      <c r="F1510" s="273"/>
      <c r="G1510" s="273"/>
      <c r="H1510" s="273"/>
      <c r="I1510" s="273"/>
      <c r="J1510" s="261"/>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73"/>
      <c r="AE1510" s="273"/>
      <c r="AF1510" s="273"/>
      <c r="AG1510" s="273"/>
      <c r="AH1510" s="273"/>
      <c r="AI1510" s="273"/>
    </row>
    <row r="1511" spans="1:35" ht="14.25" customHeight="1">
      <c r="A1511" s="273"/>
      <c r="B1511" s="273"/>
      <c r="C1511" s="273"/>
      <c r="D1511" s="273"/>
      <c r="E1511" s="273"/>
      <c r="F1511" s="273"/>
      <c r="G1511" s="273"/>
      <c r="H1511" s="273"/>
      <c r="I1511" s="273"/>
      <c r="J1511" s="261"/>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73"/>
      <c r="AE1511" s="273"/>
      <c r="AF1511" s="273"/>
      <c r="AG1511" s="273"/>
      <c r="AH1511" s="273"/>
      <c r="AI1511" s="273"/>
    </row>
    <row r="1512" spans="1:35" ht="14.25" customHeight="1">
      <c r="A1512" s="273"/>
      <c r="B1512" s="273"/>
      <c r="C1512" s="273"/>
      <c r="D1512" s="273"/>
      <c r="E1512" s="273"/>
      <c r="F1512" s="273"/>
      <c r="G1512" s="273"/>
      <c r="H1512" s="273"/>
      <c r="I1512" s="273"/>
      <c r="J1512" s="261"/>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73"/>
      <c r="AE1512" s="273"/>
      <c r="AF1512" s="273"/>
      <c r="AG1512" s="273"/>
      <c r="AH1512" s="273"/>
      <c r="AI1512" s="273"/>
    </row>
    <row r="1513" spans="1:35" ht="14.25" customHeight="1">
      <c r="A1513" s="273"/>
      <c r="B1513" s="273"/>
      <c r="C1513" s="273"/>
      <c r="D1513" s="273"/>
      <c r="E1513" s="273"/>
      <c r="F1513" s="273"/>
      <c r="G1513" s="273"/>
      <c r="H1513" s="273"/>
      <c r="I1513" s="273"/>
      <c r="J1513" s="261"/>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F1513" s="273"/>
      <c r="AG1513" s="273"/>
      <c r="AH1513" s="273"/>
      <c r="AI1513" s="273"/>
    </row>
    <row r="1514" spans="1:35" ht="14.25" customHeight="1">
      <c r="A1514" s="273"/>
      <c r="B1514" s="273"/>
      <c r="C1514" s="273"/>
      <c r="D1514" s="273"/>
      <c r="E1514" s="273"/>
      <c r="F1514" s="273"/>
      <c r="G1514" s="273"/>
      <c r="H1514" s="273"/>
      <c r="I1514" s="273"/>
      <c r="J1514" s="261"/>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73"/>
      <c r="AE1514" s="273"/>
      <c r="AF1514" s="273"/>
      <c r="AG1514" s="273"/>
      <c r="AH1514" s="273"/>
      <c r="AI1514" s="273"/>
    </row>
    <row r="1515" spans="1:35" ht="14.25" customHeight="1">
      <c r="A1515" s="273"/>
      <c r="B1515" s="273"/>
      <c r="C1515" s="273"/>
      <c r="D1515" s="273"/>
      <c r="E1515" s="273"/>
      <c r="F1515" s="273"/>
      <c r="G1515" s="273"/>
      <c r="H1515" s="273"/>
      <c r="I1515" s="273"/>
      <c r="J1515" s="261"/>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73"/>
      <c r="AE1515" s="273"/>
      <c r="AF1515" s="273"/>
      <c r="AG1515" s="273"/>
      <c r="AH1515" s="273"/>
      <c r="AI1515" s="273"/>
    </row>
    <row r="1516" spans="1:35" ht="14.25" customHeight="1">
      <c r="A1516" s="273"/>
      <c r="B1516" s="273"/>
      <c r="C1516" s="273"/>
      <c r="D1516" s="273"/>
      <c r="E1516" s="273"/>
      <c r="F1516" s="273"/>
      <c r="G1516" s="273"/>
      <c r="H1516" s="273"/>
      <c r="I1516" s="273"/>
      <c r="J1516" s="261"/>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73"/>
      <c r="AE1516" s="273"/>
      <c r="AF1516" s="273"/>
      <c r="AG1516" s="273"/>
      <c r="AH1516" s="273"/>
      <c r="AI1516" s="273"/>
    </row>
    <row r="1517" spans="1:35" ht="14.25" customHeight="1">
      <c r="A1517" s="273"/>
      <c r="B1517" s="273"/>
      <c r="C1517" s="273"/>
      <c r="D1517" s="273"/>
      <c r="E1517" s="273"/>
      <c r="F1517" s="273"/>
      <c r="G1517" s="273"/>
      <c r="H1517" s="273"/>
      <c r="I1517" s="273"/>
      <c r="J1517" s="261"/>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73"/>
      <c r="AE1517" s="273"/>
      <c r="AF1517" s="273"/>
      <c r="AG1517" s="273"/>
      <c r="AH1517" s="273"/>
      <c r="AI1517" s="273"/>
    </row>
    <row r="1518" spans="1:35" ht="14.25" customHeight="1">
      <c r="A1518" s="273"/>
      <c r="B1518" s="273"/>
      <c r="C1518" s="273"/>
      <c r="D1518" s="273"/>
      <c r="E1518" s="273"/>
      <c r="F1518" s="273"/>
      <c r="G1518" s="273"/>
      <c r="H1518" s="273"/>
      <c r="I1518" s="273"/>
      <c r="J1518" s="261"/>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73"/>
      <c r="AE1518" s="273"/>
      <c r="AF1518" s="273"/>
      <c r="AG1518" s="273"/>
      <c r="AH1518" s="273"/>
      <c r="AI1518" s="273"/>
    </row>
    <row r="1519" spans="1:35" ht="14.25" customHeight="1">
      <c r="A1519" s="273"/>
      <c r="B1519" s="273"/>
      <c r="C1519" s="273"/>
      <c r="D1519" s="273"/>
      <c r="E1519" s="273"/>
      <c r="F1519" s="273"/>
      <c r="G1519" s="273"/>
      <c r="H1519" s="273"/>
      <c r="I1519" s="273"/>
      <c r="J1519" s="261"/>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73"/>
      <c r="AE1519" s="273"/>
      <c r="AF1519" s="273"/>
      <c r="AG1519" s="273"/>
      <c r="AH1519" s="273"/>
      <c r="AI1519" s="273"/>
    </row>
    <row r="1520" spans="1:35" ht="14.25" customHeight="1">
      <c r="A1520" s="273"/>
      <c r="B1520" s="273"/>
      <c r="C1520" s="273"/>
      <c r="D1520" s="273"/>
      <c r="E1520" s="273"/>
      <c r="F1520" s="273"/>
      <c r="G1520" s="273"/>
      <c r="H1520" s="273"/>
      <c r="I1520" s="273"/>
      <c r="J1520" s="261"/>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73"/>
      <c r="AE1520" s="273"/>
      <c r="AF1520" s="273"/>
      <c r="AG1520" s="273"/>
      <c r="AH1520" s="273"/>
      <c r="AI1520" s="273"/>
    </row>
    <row r="1521" spans="1:35" ht="14.25" customHeight="1">
      <c r="A1521" s="273"/>
      <c r="B1521" s="273"/>
      <c r="C1521" s="273"/>
      <c r="D1521" s="273"/>
      <c r="E1521" s="273"/>
      <c r="F1521" s="273"/>
      <c r="G1521" s="273"/>
      <c r="H1521" s="273"/>
      <c r="I1521" s="273"/>
      <c r="J1521" s="261"/>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73"/>
      <c r="AE1521" s="273"/>
      <c r="AF1521" s="273"/>
      <c r="AG1521" s="273"/>
      <c r="AH1521" s="273"/>
      <c r="AI1521" s="273"/>
    </row>
    <row r="1522" spans="1:35" ht="14.25" customHeight="1">
      <c r="A1522" s="273"/>
      <c r="B1522" s="273"/>
      <c r="C1522" s="273"/>
      <c r="D1522" s="273"/>
      <c r="E1522" s="273"/>
      <c r="F1522" s="273"/>
      <c r="G1522" s="273"/>
      <c r="H1522" s="273"/>
      <c r="I1522" s="273"/>
      <c r="J1522" s="261"/>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73"/>
      <c r="AE1522" s="273"/>
      <c r="AF1522" s="273"/>
      <c r="AG1522" s="273"/>
      <c r="AH1522" s="273"/>
      <c r="AI1522" s="273"/>
    </row>
    <row r="1523" spans="1:35" ht="14.25" customHeight="1">
      <c r="A1523" s="273"/>
      <c r="B1523" s="273"/>
      <c r="C1523" s="273"/>
      <c r="D1523" s="273"/>
      <c r="E1523" s="273"/>
      <c r="F1523" s="273"/>
      <c r="G1523" s="273"/>
      <c r="H1523" s="273"/>
      <c r="I1523" s="273"/>
      <c r="J1523" s="261"/>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73"/>
      <c r="AE1523" s="273"/>
      <c r="AF1523" s="273"/>
      <c r="AG1523" s="273"/>
      <c r="AH1523" s="273"/>
      <c r="AI1523" s="273"/>
    </row>
    <row r="1524" spans="1:35" ht="14.25" customHeight="1">
      <c r="A1524" s="273"/>
      <c r="B1524" s="273"/>
      <c r="C1524" s="273"/>
      <c r="D1524" s="273"/>
      <c r="E1524" s="273"/>
      <c r="F1524" s="273"/>
      <c r="G1524" s="273"/>
      <c r="H1524" s="273"/>
      <c r="I1524" s="273"/>
      <c r="J1524" s="261"/>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73"/>
      <c r="AE1524" s="273"/>
      <c r="AF1524" s="273"/>
      <c r="AG1524" s="273"/>
      <c r="AH1524" s="273"/>
      <c r="AI1524" s="273"/>
    </row>
    <row r="1525" spans="1:35" ht="14.25" customHeight="1">
      <c r="A1525" s="273"/>
      <c r="B1525" s="273"/>
      <c r="C1525" s="273"/>
      <c r="D1525" s="273"/>
      <c r="E1525" s="273"/>
      <c r="F1525" s="273"/>
      <c r="G1525" s="273"/>
      <c r="H1525" s="273"/>
      <c r="I1525" s="273"/>
      <c r="J1525" s="261"/>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73"/>
      <c r="AE1525" s="273"/>
      <c r="AF1525" s="273"/>
      <c r="AG1525" s="273"/>
      <c r="AH1525" s="273"/>
      <c r="AI1525" s="273"/>
    </row>
    <row r="1526" spans="1:35" ht="14.25" customHeight="1">
      <c r="A1526" s="273"/>
      <c r="B1526" s="273"/>
      <c r="C1526" s="273"/>
      <c r="D1526" s="273"/>
      <c r="E1526" s="273"/>
      <c r="F1526" s="273"/>
      <c r="G1526" s="273"/>
      <c r="H1526" s="273"/>
      <c r="I1526" s="273"/>
      <c r="J1526" s="261"/>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73"/>
      <c r="AE1526" s="273"/>
      <c r="AF1526" s="273"/>
      <c r="AG1526" s="273"/>
      <c r="AH1526" s="273"/>
      <c r="AI1526" s="273"/>
    </row>
    <row r="1527" spans="1:35" ht="14.25" customHeight="1">
      <c r="A1527" s="273"/>
      <c r="B1527" s="273"/>
      <c r="C1527" s="273"/>
      <c r="D1527" s="273"/>
      <c r="E1527" s="273"/>
      <c r="F1527" s="273"/>
      <c r="G1527" s="273"/>
      <c r="H1527" s="273"/>
      <c r="I1527" s="273"/>
      <c r="J1527" s="261"/>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73"/>
      <c r="AE1527" s="273"/>
      <c r="AF1527" s="273"/>
      <c r="AG1527" s="273"/>
      <c r="AH1527" s="273"/>
      <c r="AI1527" s="273"/>
    </row>
    <row r="1528" spans="1:35" ht="14.25" customHeight="1">
      <c r="A1528" s="273"/>
      <c r="B1528" s="273"/>
      <c r="C1528" s="273"/>
      <c r="D1528" s="273"/>
      <c r="E1528" s="273"/>
      <c r="F1528" s="273"/>
      <c r="G1528" s="273"/>
      <c r="H1528" s="273"/>
      <c r="I1528" s="273"/>
      <c r="J1528" s="261"/>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73"/>
      <c r="AE1528" s="273"/>
      <c r="AF1528" s="273"/>
      <c r="AG1528" s="273"/>
      <c r="AH1528" s="273"/>
      <c r="AI1528" s="273"/>
    </row>
    <row r="1529" spans="1:35" ht="14.25" customHeight="1">
      <c r="A1529" s="273"/>
      <c r="B1529" s="273"/>
      <c r="C1529" s="273"/>
      <c r="D1529" s="273"/>
      <c r="E1529" s="273"/>
      <c r="F1529" s="273"/>
      <c r="G1529" s="273"/>
      <c r="H1529" s="273"/>
      <c r="I1529" s="273"/>
      <c r="J1529" s="261"/>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73"/>
      <c r="AE1529" s="273"/>
      <c r="AF1529" s="273"/>
      <c r="AG1529" s="273"/>
      <c r="AH1529" s="273"/>
      <c r="AI1529" s="273"/>
    </row>
    <row r="1530" spans="1:35" ht="14.25" customHeight="1">
      <c r="A1530" s="273"/>
      <c r="B1530" s="273"/>
      <c r="C1530" s="273"/>
      <c r="D1530" s="273"/>
      <c r="E1530" s="273"/>
      <c r="F1530" s="273"/>
      <c r="G1530" s="273"/>
      <c r="H1530" s="273"/>
      <c r="I1530" s="273"/>
      <c r="J1530" s="261"/>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73"/>
      <c r="AE1530" s="273"/>
      <c r="AF1530" s="273"/>
      <c r="AG1530" s="273"/>
      <c r="AH1530" s="273"/>
      <c r="AI1530" s="273"/>
    </row>
    <row r="1531" spans="1:35" ht="14.25" customHeight="1">
      <c r="A1531" s="273"/>
      <c r="B1531" s="273"/>
      <c r="C1531" s="273"/>
      <c r="D1531" s="273"/>
      <c r="E1531" s="273"/>
      <c r="F1531" s="273"/>
      <c r="G1531" s="273"/>
      <c r="H1531" s="273"/>
      <c r="I1531" s="273"/>
      <c r="J1531" s="261"/>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73"/>
      <c r="AE1531" s="273"/>
      <c r="AF1531" s="273"/>
      <c r="AG1531" s="273"/>
      <c r="AH1531" s="273"/>
      <c r="AI1531" s="273"/>
    </row>
    <row r="1532" spans="1:35" ht="14.25" customHeight="1">
      <c r="A1532" s="273"/>
      <c r="B1532" s="273"/>
      <c r="C1532" s="273"/>
      <c r="D1532" s="273"/>
      <c r="E1532" s="273"/>
      <c r="F1532" s="273"/>
      <c r="G1532" s="273"/>
      <c r="H1532" s="273"/>
      <c r="I1532" s="273"/>
      <c r="J1532" s="261"/>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73"/>
      <c r="AE1532" s="273"/>
      <c r="AF1532" s="273"/>
      <c r="AG1532" s="273"/>
      <c r="AH1532" s="273"/>
      <c r="AI1532" s="273"/>
    </row>
    <row r="1533" spans="1:35" ht="14.25" customHeight="1">
      <c r="A1533" s="273"/>
      <c r="B1533" s="273"/>
      <c r="C1533" s="273"/>
      <c r="D1533" s="273"/>
      <c r="E1533" s="273"/>
      <c r="F1533" s="273"/>
      <c r="G1533" s="273"/>
      <c r="H1533" s="273"/>
      <c r="I1533" s="273"/>
      <c r="J1533" s="261"/>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73"/>
      <c r="AE1533" s="273"/>
      <c r="AF1533" s="273"/>
      <c r="AG1533" s="273"/>
      <c r="AH1533" s="273"/>
      <c r="AI1533" s="273"/>
    </row>
    <row r="1534" spans="1:35" ht="14.25" customHeight="1">
      <c r="A1534" s="273"/>
      <c r="B1534" s="273"/>
      <c r="C1534" s="273"/>
      <c r="D1534" s="273"/>
      <c r="E1534" s="273"/>
      <c r="F1534" s="273"/>
      <c r="G1534" s="273"/>
      <c r="H1534" s="273"/>
      <c r="I1534" s="273"/>
      <c r="J1534" s="261"/>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73"/>
      <c r="AE1534" s="273"/>
      <c r="AF1534" s="273"/>
      <c r="AG1534" s="273"/>
      <c r="AH1534" s="273"/>
      <c r="AI1534" s="273"/>
    </row>
    <row r="1535" spans="1:35" ht="14.25" customHeight="1">
      <c r="A1535" s="273"/>
      <c r="B1535" s="273"/>
      <c r="C1535" s="273"/>
      <c r="D1535" s="273"/>
      <c r="E1535" s="273"/>
      <c r="F1535" s="273"/>
      <c r="G1535" s="273"/>
      <c r="H1535" s="273"/>
      <c r="I1535" s="273"/>
      <c r="J1535" s="261"/>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73"/>
      <c r="AE1535" s="273"/>
      <c r="AF1535" s="273"/>
      <c r="AG1535" s="273"/>
      <c r="AH1535" s="273"/>
      <c r="AI1535" s="273"/>
    </row>
    <row r="1536" spans="1:35" ht="14.25" customHeight="1">
      <c r="A1536" s="273"/>
      <c r="B1536" s="273"/>
      <c r="C1536" s="273"/>
      <c r="D1536" s="273"/>
      <c r="E1536" s="273"/>
      <c r="F1536" s="273"/>
      <c r="G1536" s="273"/>
      <c r="H1536" s="273"/>
      <c r="I1536" s="273"/>
      <c r="J1536" s="261"/>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73"/>
      <c r="AE1536" s="273"/>
      <c r="AF1536" s="273"/>
      <c r="AG1536" s="273"/>
      <c r="AH1536" s="273"/>
      <c r="AI1536" s="273"/>
    </row>
    <row r="1537" spans="1:35" ht="14.25" customHeight="1">
      <c r="A1537" s="273"/>
      <c r="B1537" s="273"/>
      <c r="C1537" s="273"/>
      <c r="D1537" s="273"/>
      <c r="E1537" s="273"/>
      <c r="F1537" s="273"/>
      <c r="G1537" s="273"/>
      <c r="H1537" s="273"/>
      <c r="I1537" s="273"/>
      <c r="J1537" s="261"/>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73"/>
      <c r="AE1537" s="273"/>
      <c r="AF1537" s="273"/>
      <c r="AG1537" s="273"/>
      <c r="AH1537" s="273"/>
      <c r="AI1537" s="273"/>
    </row>
    <row r="1538" spans="1:35" ht="14.25" customHeight="1">
      <c r="A1538" s="273"/>
      <c r="B1538" s="273"/>
      <c r="C1538" s="273"/>
      <c r="D1538" s="273"/>
      <c r="E1538" s="273"/>
      <c r="F1538" s="273"/>
      <c r="G1538" s="273"/>
      <c r="H1538" s="273"/>
      <c r="I1538" s="273"/>
      <c r="J1538" s="261"/>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73"/>
      <c r="AE1538" s="273"/>
      <c r="AF1538" s="273"/>
      <c r="AG1538" s="273"/>
      <c r="AH1538" s="273"/>
      <c r="AI1538" s="273"/>
    </row>
    <row r="1539" spans="1:35" ht="14.25" customHeight="1">
      <c r="A1539" s="273"/>
      <c r="B1539" s="273"/>
      <c r="C1539" s="273"/>
      <c r="D1539" s="273"/>
      <c r="E1539" s="273"/>
      <c r="F1539" s="273"/>
      <c r="G1539" s="273"/>
      <c r="H1539" s="273"/>
      <c r="I1539" s="273"/>
      <c r="J1539" s="261"/>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73"/>
      <c r="AE1539" s="273"/>
      <c r="AF1539" s="273"/>
      <c r="AG1539" s="273"/>
      <c r="AH1539" s="273"/>
      <c r="AI1539" s="273"/>
    </row>
    <row r="1540" spans="1:35" ht="14.25" customHeight="1">
      <c r="A1540" s="273"/>
      <c r="B1540" s="273"/>
      <c r="C1540" s="273"/>
      <c r="D1540" s="273"/>
      <c r="E1540" s="273"/>
      <c r="F1540" s="273"/>
      <c r="G1540" s="273"/>
      <c r="H1540" s="273"/>
      <c r="I1540" s="273"/>
      <c r="J1540" s="261"/>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F1540" s="273"/>
      <c r="AG1540" s="273"/>
      <c r="AH1540" s="273"/>
      <c r="AI1540" s="273"/>
    </row>
    <row r="1541" spans="1:35" ht="14.25" customHeight="1">
      <c r="A1541" s="273"/>
      <c r="B1541" s="273"/>
      <c r="C1541" s="273"/>
      <c r="D1541" s="273"/>
      <c r="E1541" s="273"/>
      <c r="F1541" s="273"/>
      <c r="G1541" s="273"/>
      <c r="H1541" s="273"/>
      <c r="I1541" s="273"/>
      <c r="J1541" s="261"/>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s="273"/>
      <c r="AG1541" s="273"/>
      <c r="AH1541" s="273"/>
      <c r="AI1541" s="273"/>
    </row>
    <row r="1542" spans="1:35" ht="14.25" customHeight="1">
      <c r="A1542" s="273"/>
      <c r="B1542" s="273"/>
      <c r="C1542" s="273"/>
      <c r="D1542" s="273"/>
      <c r="E1542" s="273"/>
      <c r="F1542" s="273"/>
      <c r="G1542" s="273"/>
      <c r="H1542" s="273"/>
      <c r="I1542" s="273"/>
      <c r="J1542" s="261"/>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s="273"/>
      <c r="AG1542" s="273"/>
      <c r="AH1542" s="273"/>
      <c r="AI1542" s="273"/>
    </row>
    <row r="1543" spans="1:35" ht="14.25" customHeight="1">
      <c r="A1543" s="273"/>
      <c r="B1543" s="273"/>
      <c r="C1543" s="273"/>
      <c r="D1543" s="273"/>
      <c r="E1543" s="273"/>
      <c r="F1543" s="273"/>
      <c r="G1543" s="273"/>
      <c r="H1543" s="273"/>
      <c r="I1543" s="273"/>
      <c r="J1543" s="261"/>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73"/>
      <c r="AE1543" s="273"/>
      <c r="AF1543" s="273"/>
      <c r="AG1543" s="273"/>
      <c r="AH1543" s="273"/>
      <c r="AI1543" s="273"/>
    </row>
    <row r="1544" spans="1:35" ht="14.25" customHeight="1">
      <c r="A1544" s="273"/>
      <c r="B1544" s="273"/>
      <c r="C1544" s="273"/>
      <c r="D1544" s="273"/>
      <c r="E1544" s="273"/>
      <c r="F1544" s="273"/>
      <c r="G1544" s="273"/>
      <c r="H1544" s="273"/>
      <c r="I1544" s="273"/>
      <c r="J1544" s="261"/>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73"/>
      <c r="AE1544" s="273"/>
      <c r="AF1544" s="273"/>
      <c r="AG1544" s="273"/>
      <c r="AH1544" s="273"/>
      <c r="AI1544" s="273"/>
    </row>
    <row r="1545" spans="1:35" ht="14.25" customHeight="1">
      <c r="A1545" s="273"/>
      <c r="B1545" s="273"/>
      <c r="C1545" s="273"/>
      <c r="D1545" s="273"/>
      <c r="E1545" s="273"/>
      <c r="F1545" s="273"/>
      <c r="G1545" s="273"/>
      <c r="H1545" s="273"/>
      <c r="I1545" s="273"/>
      <c r="J1545" s="261"/>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73"/>
      <c r="AE1545" s="273"/>
      <c r="AF1545" s="273"/>
      <c r="AG1545" s="273"/>
      <c r="AH1545" s="273"/>
      <c r="AI1545" s="273"/>
    </row>
    <row r="1546" spans="1:35" ht="14.25" customHeight="1">
      <c r="A1546" s="273"/>
      <c r="B1546" s="273"/>
      <c r="C1546" s="273"/>
      <c r="D1546" s="273"/>
      <c r="E1546" s="273"/>
      <c r="F1546" s="273"/>
      <c r="G1546" s="273"/>
      <c r="H1546" s="273"/>
      <c r="I1546" s="273"/>
      <c r="J1546" s="261"/>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73"/>
      <c r="AE1546" s="273"/>
      <c r="AF1546" s="273"/>
      <c r="AG1546" s="273"/>
      <c r="AH1546" s="273"/>
      <c r="AI1546" s="273"/>
    </row>
    <row r="1547" spans="1:35" ht="14.25" customHeight="1">
      <c r="A1547" s="273"/>
      <c r="B1547" s="273"/>
      <c r="C1547" s="273"/>
      <c r="D1547" s="273"/>
      <c r="E1547" s="273"/>
      <c r="F1547" s="273"/>
      <c r="G1547" s="273"/>
      <c r="H1547" s="273"/>
      <c r="I1547" s="273"/>
      <c r="J1547" s="261"/>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73"/>
      <c r="AE1547" s="273"/>
      <c r="AF1547" s="273"/>
      <c r="AG1547" s="273"/>
      <c r="AH1547" s="273"/>
      <c r="AI1547" s="273"/>
    </row>
    <row r="1548" spans="1:35" ht="14.25" customHeight="1">
      <c r="A1548" s="273"/>
      <c r="B1548" s="273"/>
      <c r="C1548" s="273"/>
      <c r="D1548" s="273"/>
      <c r="E1548" s="273"/>
      <c r="F1548" s="273"/>
      <c r="G1548" s="273"/>
      <c r="H1548" s="273"/>
      <c r="I1548" s="273"/>
      <c r="J1548" s="261"/>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73"/>
      <c r="AE1548" s="273"/>
      <c r="AF1548" s="273"/>
      <c r="AG1548" s="273"/>
      <c r="AH1548" s="273"/>
      <c r="AI1548" s="273"/>
    </row>
    <row r="1549" spans="1:35" ht="14.25" customHeight="1">
      <c r="A1549" s="273"/>
      <c r="B1549" s="273"/>
      <c r="C1549" s="273"/>
      <c r="D1549" s="273"/>
      <c r="E1549" s="273"/>
      <c r="F1549" s="273"/>
      <c r="G1549" s="273"/>
      <c r="H1549" s="273"/>
      <c r="I1549" s="273"/>
      <c r="J1549" s="261"/>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73"/>
      <c r="AE1549" s="273"/>
      <c r="AF1549" s="273"/>
      <c r="AG1549" s="273"/>
      <c r="AH1549" s="273"/>
      <c r="AI1549" s="273"/>
    </row>
    <row r="1550" spans="1:35" ht="14.25" customHeight="1">
      <c r="A1550" s="273"/>
      <c r="B1550" s="273"/>
      <c r="C1550" s="273"/>
      <c r="D1550" s="273"/>
      <c r="E1550" s="273"/>
      <c r="F1550" s="273"/>
      <c r="G1550" s="273"/>
      <c r="H1550" s="273"/>
      <c r="I1550" s="273"/>
      <c r="J1550" s="261"/>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73"/>
      <c r="AE1550" s="273"/>
      <c r="AF1550" s="273"/>
      <c r="AG1550" s="273"/>
      <c r="AH1550" s="273"/>
      <c r="AI1550" s="273"/>
    </row>
    <row r="1551" spans="1:35" ht="14.25" customHeight="1">
      <c r="A1551" s="273"/>
      <c r="B1551" s="273"/>
      <c r="C1551" s="273"/>
      <c r="D1551" s="273"/>
      <c r="E1551" s="273"/>
      <c r="F1551" s="273"/>
      <c r="G1551" s="273"/>
      <c r="H1551" s="273"/>
      <c r="I1551" s="273"/>
      <c r="J1551" s="261"/>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73"/>
      <c r="AE1551" s="273"/>
      <c r="AF1551" s="273"/>
      <c r="AG1551" s="273"/>
      <c r="AH1551" s="273"/>
      <c r="AI1551" s="273"/>
    </row>
    <row r="1552" spans="1:35" ht="14.25" customHeight="1">
      <c r="A1552" s="273"/>
      <c r="B1552" s="273"/>
      <c r="C1552" s="273"/>
      <c r="D1552" s="273"/>
      <c r="E1552" s="273"/>
      <c r="F1552" s="273"/>
      <c r="G1552" s="273"/>
      <c r="H1552" s="273"/>
      <c r="I1552" s="273"/>
      <c r="J1552" s="261"/>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73"/>
      <c r="AE1552" s="273"/>
      <c r="AF1552" s="273"/>
      <c r="AG1552" s="273"/>
      <c r="AH1552" s="273"/>
      <c r="AI1552" s="273"/>
    </row>
    <row r="1553" spans="1:35" ht="14.25" customHeight="1">
      <c r="A1553" s="273"/>
      <c r="B1553" s="273"/>
      <c r="C1553" s="273"/>
      <c r="D1553" s="273"/>
      <c r="E1553" s="273"/>
      <c r="F1553" s="273"/>
      <c r="G1553" s="273"/>
      <c r="H1553" s="273"/>
      <c r="I1553" s="273"/>
      <c r="J1553" s="261"/>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73"/>
      <c r="AE1553" s="273"/>
      <c r="AF1553" s="273"/>
      <c r="AG1553" s="273"/>
      <c r="AH1553" s="273"/>
      <c r="AI1553" s="273"/>
    </row>
    <row r="1554" spans="1:35" ht="14.25" customHeight="1">
      <c r="A1554" s="273"/>
      <c r="B1554" s="273"/>
      <c r="C1554" s="273"/>
      <c r="D1554" s="273"/>
      <c r="E1554" s="273"/>
      <c r="F1554" s="273"/>
      <c r="G1554" s="273"/>
      <c r="H1554" s="273"/>
      <c r="I1554" s="273"/>
      <c r="J1554" s="261"/>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73"/>
      <c r="AE1554" s="273"/>
      <c r="AF1554" s="273"/>
      <c r="AG1554" s="273"/>
      <c r="AH1554" s="273"/>
      <c r="AI1554" s="273"/>
    </row>
    <row r="1555" spans="1:35" ht="14.25" customHeight="1">
      <c r="A1555" s="273"/>
      <c r="B1555" s="273"/>
      <c r="C1555" s="273"/>
      <c r="D1555" s="273"/>
      <c r="E1555" s="273"/>
      <c r="F1555" s="273"/>
      <c r="G1555" s="273"/>
      <c r="H1555" s="273"/>
      <c r="I1555" s="273"/>
      <c r="J1555" s="261"/>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73"/>
      <c r="AE1555" s="273"/>
      <c r="AF1555" s="273"/>
      <c r="AG1555" s="273"/>
      <c r="AH1555" s="273"/>
      <c r="AI1555" s="273"/>
    </row>
    <row r="1556" spans="1:35" ht="14.25" customHeight="1">
      <c r="A1556" s="273"/>
      <c r="B1556" s="273"/>
      <c r="C1556" s="273"/>
      <c r="D1556" s="273"/>
      <c r="E1556" s="273"/>
      <c r="F1556" s="273"/>
      <c r="G1556" s="273"/>
      <c r="H1556" s="273"/>
      <c r="I1556" s="273"/>
      <c r="J1556" s="261"/>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73"/>
      <c r="AE1556" s="273"/>
      <c r="AF1556" s="273"/>
      <c r="AG1556" s="273"/>
      <c r="AH1556" s="273"/>
      <c r="AI1556" s="273"/>
    </row>
    <row r="1557" spans="1:35" ht="14.25" customHeight="1">
      <c r="A1557" s="273"/>
      <c r="B1557" s="273"/>
      <c r="C1557" s="273"/>
      <c r="D1557" s="273"/>
      <c r="E1557" s="273"/>
      <c r="F1557" s="273"/>
      <c r="G1557" s="273"/>
      <c r="H1557" s="273"/>
      <c r="I1557" s="273"/>
      <c r="J1557" s="261"/>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73"/>
      <c r="AE1557" s="273"/>
      <c r="AF1557" s="273"/>
      <c r="AG1557" s="273"/>
      <c r="AH1557" s="273"/>
      <c r="AI1557" s="273"/>
    </row>
    <row r="1558" spans="1:35" ht="14.25" customHeight="1">
      <c r="A1558" s="273"/>
      <c r="B1558" s="273"/>
      <c r="C1558" s="273"/>
      <c r="D1558" s="273"/>
      <c r="E1558" s="273"/>
      <c r="F1558" s="273"/>
      <c r="G1558" s="273"/>
      <c r="H1558" s="273"/>
      <c r="I1558" s="273"/>
      <c r="J1558" s="261"/>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73"/>
      <c r="AE1558" s="273"/>
      <c r="AF1558" s="273"/>
      <c r="AG1558" s="273"/>
      <c r="AH1558" s="273"/>
      <c r="AI1558" s="273"/>
    </row>
    <row r="1559" spans="1:35" ht="14.25" customHeight="1">
      <c r="A1559" s="273"/>
      <c r="B1559" s="273"/>
      <c r="C1559" s="273"/>
      <c r="D1559" s="273"/>
      <c r="E1559" s="273"/>
      <c r="F1559" s="273"/>
      <c r="G1559" s="273"/>
      <c r="H1559" s="273"/>
      <c r="I1559" s="273"/>
      <c r="J1559" s="261"/>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73"/>
      <c r="AE1559" s="273"/>
      <c r="AF1559" s="273"/>
      <c r="AG1559" s="273"/>
      <c r="AH1559" s="273"/>
      <c r="AI1559" s="273"/>
    </row>
    <row r="1560" spans="1:35" ht="14.25" customHeight="1">
      <c r="A1560" s="273"/>
      <c r="B1560" s="273"/>
      <c r="C1560" s="273"/>
      <c r="D1560" s="273"/>
      <c r="E1560" s="273"/>
      <c r="F1560" s="273"/>
      <c r="G1560" s="273"/>
      <c r="H1560" s="273"/>
      <c r="I1560" s="273"/>
      <c r="J1560" s="261"/>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73"/>
      <c r="AE1560" s="273"/>
      <c r="AF1560" s="273"/>
      <c r="AG1560" s="273"/>
      <c r="AH1560" s="273"/>
      <c r="AI1560" s="273"/>
    </row>
    <row r="1561" spans="1:35" ht="14.25" customHeight="1">
      <c r="A1561" s="273"/>
      <c r="B1561" s="273"/>
      <c r="C1561" s="273"/>
      <c r="D1561" s="273"/>
      <c r="E1561" s="273"/>
      <c r="F1561" s="273"/>
      <c r="G1561" s="273"/>
      <c r="H1561" s="273"/>
      <c r="I1561" s="273"/>
      <c r="J1561" s="261"/>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73"/>
      <c r="AE1561" s="273"/>
      <c r="AF1561" s="273"/>
      <c r="AG1561" s="273"/>
      <c r="AH1561" s="273"/>
      <c r="AI1561" s="273"/>
    </row>
    <row r="1562" spans="1:35" ht="14.25" customHeight="1">
      <c r="A1562" s="273"/>
      <c r="B1562" s="273"/>
      <c r="C1562" s="273"/>
      <c r="D1562" s="273"/>
      <c r="E1562" s="273"/>
      <c r="F1562" s="273"/>
      <c r="G1562" s="273"/>
      <c r="H1562" s="273"/>
      <c r="I1562" s="273"/>
      <c r="J1562" s="261"/>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73"/>
      <c r="AE1562" s="273"/>
      <c r="AF1562" s="273"/>
      <c r="AG1562" s="273"/>
      <c r="AH1562" s="273"/>
      <c r="AI1562" s="273"/>
    </row>
    <row r="1563" spans="1:35" ht="14.25" customHeight="1">
      <c r="A1563" s="273"/>
      <c r="B1563" s="273"/>
      <c r="C1563" s="273"/>
      <c r="D1563" s="273"/>
      <c r="E1563" s="273"/>
      <c r="F1563" s="273"/>
      <c r="G1563" s="273"/>
      <c r="H1563" s="273"/>
      <c r="I1563" s="273"/>
      <c r="J1563" s="261"/>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73"/>
      <c r="AE1563" s="273"/>
      <c r="AF1563" s="273"/>
      <c r="AG1563" s="273"/>
      <c r="AH1563" s="273"/>
      <c r="AI1563" s="273"/>
    </row>
    <row r="1564" spans="1:35" ht="14.25" customHeight="1">
      <c r="A1564" s="273"/>
      <c r="B1564" s="273"/>
      <c r="C1564" s="273"/>
      <c r="D1564" s="273"/>
      <c r="E1564" s="273"/>
      <c r="F1564" s="273"/>
      <c r="G1564" s="273"/>
      <c r="H1564" s="273"/>
      <c r="I1564" s="273"/>
      <c r="J1564" s="261"/>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73"/>
      <c r="AE1564" s="273"/>
      <c r="AF1564" s="273"/>
      <c r="AG1564" s="273"/>
      <c r="AH1564" s="273"/>
      <c r="AI1564" s="273"/>
    </row>
    <row r="1565" spans="1:35" ht="14.25" customHeight="1">
      <c r="A1565" s="273"/>
      <c r="B1565" s="273"/>
      <c r="C1565" s="273"/>
      <c r="D1565" s="273"/>
      <c r="E1565" s="273"/>
      <c r="F1565" s="273"/>
      <c r="G1565" s="273"/>
      <c r="H1565" s="273"/>
      <c r="I1565" s="273"/>
      <c r="J1565" s="261"/>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F1565" s="273"/>
      <c r="AG1565" s="273"/>
      <c r="AH1565" s="273"/>
      <c r="AI1565" s="273"/>
    </row>
    <row r="1566" spans="1:35" ht="14.25" customHeight="1">
      <c r="A1566" s="273"/>
      <c r="B1566" s="273"/>
      <c r="C1566" s="273"/>
      <c r="D1566" s="273"/>
      <c r="E1566" s="273"/>
      <c r="F1566" s="273"/>
      <c r="G1566" s="273"/>
      <c r="H1566" s="273"/>
      <c r="I1566" s="273"/>
      <c r="J1566" s="261"/>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273"/>
      <c r="AF1566" s="273"/>
      <c r="AG1566" s="273"/>
      <c r="AH1566" s="273"/>
      <c r="AI1566" s="273"/>
    </row>
    <row r="1567" spans="1:35" ht="14.25" customHeight="1">
      <c r="A1567" s="273"/>
      <c r="B1567" s="273"/>
      <c r="C1567" s="273"/>
      <c r="D1567" s="273"/>
      <c r="E1567" s="273"/>
      <c r="F1567" s="273"/>
      <c r="G1567" s="273"/>
      <c r="H1567" s="273"/>
      <c r="I1567" s="273"/>
      <c r="J1567" s="261"/>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273"/>
      <c r="AF1567" s="273"/>
      <c r="AG1567" s="273"/>
      <c r="AH1567" s="273"/>
      <c r="AI1567" s="273"/>
    </row>
    <row r="1568" spans="1:35" ht="14.25" customHeight="1">
      <c r="A1568" s="273"/>
      <c r="B1568" s="273"/>
      <c r="C1568" s="273"/>
      <c r="D1568" s="273"/>
      <c r="E1568" s="273"/>
      <c r="F1568" s="273"/>
      <c r="G1568" s="273"/>
      <c r="H1568" s="273"/>
      <c r="I1568" s="273"/>
      <c r="J1568" s="261"/>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s="273"/>
      <c r="AG1568" s="273"/>
      <c r="AH1568" s="273"/>
      <c r="AI1568" s="273"/>
    </row>
    <row r="1569" spans="1:35" ht="14.25" customHeight="1">
      <c r="A1569" s="273"/>
      <c r="B1569" s="273"/>
      <c r="C1569" s="273"/>
      <c r="D1569" s="273"/>
      <c r="E1569" s="273"/>
      <c r="F1569" s="273"/>
      <c r="G1569" s="273"/>
      <c r="H1569" s="273"/>
      <c r="I1569" s="273"/>
      <c r="J1569" s="261"/>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s="273"/>
      <c r="AG1569" s="273"/>
      <c r="AH1569" s="273"/>
      <c r="AI1569" s="273"/>
    </row>
    <row r="1570" spans="1:35" ht="14.25" customHeight="1">
      <c r="A1570" s="273"/>
      <c r="B1570" s="273"/>
      <c r="C1570" s="273"/>
      <c r="D1570" s="273"/>
      <c r="E1570" s="273"/>
      <c r="F1570" s="273"/>
      <c r="G1570" s="273"/>
      <c r="H1570" s="273"/>
      <c r="I1570" s="273"/>
      <c r="J1570" s="261"/>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73"/>
      <c r="AE1570" s="273"/>
      <c r="AF1570" s="273"/>
      <c r="AG1570" s="273"/>
      <c r="AH1570" s="273"/>
      <c r="AI1570" s="273"/>
    </row>
    <row r="1571" spans="1:35" ht="14.25" customHeight="1">
      <c r="A1571" s="273"/>
      <c r="B1571" s="273"/>
      <c r="C1571" s="273"/>
      <c r="D1571" s="273"/>
      <c r="E1571" s="273"/>
      <c r="F1571" s="273"/>
      <c r="G1571" s="273"/>
      <c r="H1571" s="273"/>
      <c r="I1571" s="273"/>
      <c r="J1571" s="261"/>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73"/>
      <c r="AE1571" s="273"/>
      <c r="AF1571" s="273"/>
      <c r="AG1571" s="273"/>
      <c r="AH1571" s="273"/>
      <c r="AI1571" s="273"/>
    </row>
    <row r="1572" spans="1:35" ht="14.25" customHeight="1">
      <c r="A1572" s="273"/>
      <c r="B1572" s="273"/>
      <c r="C1572" s="273"/>
      <c r="D1572" s="273"/>
      <c r="E1572" s="273"/>
      <c r="F1572" s="273"/>
      <c r="G1572" s="273"/>
      <c r="H1572" s="273"/>
      <c r="I1572" s="273"/>
      <c r="J1572" s="261"/>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73"/>
      <c r="AE1572" s="273"/>
      <c r="AF1572" s="273"/>
      <c r="AG1572" s="273"/>
      <c r="AH1572" s="273"/>
      <c r="AI1572" s="273"/>
    </row>
    <row r="1573" spans="1:35" ht="14.25" customHeight="1">
      <c r="A1573" s="273"/>
      <c r="B1573" s="273"/>
      <c r="C1573" s="273"/>
      <c r="D1573" s="273"/>
      <c r="E1573" s="273"/>
      <c r="F1573" s="273"/>
      <c r="G1573" s="273"/>
      <c r="H1573" s="273"/>
      <c r="I1573" s="273"/>
      <c r="J1573" s="261"/>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73"/>
      <c r="AE1573" s="273"/>
      <c r="AF1573" s="273"/>
      <c r="AG1573" s="273"/>
      <c r="AH1573" s="273"/>
      <c r="AI1573" s="273"/>
    </row>
    <row r="1574" spans="1:35" ht="14.25" customHeight="1">
      <c r="A1574" s="273"/>
      <c r="B1574" s="273"/>
      <c r="C1574" s="273"/>
      <c r="D1574" s="273"/>
      <c r="E1574" s="273"/>
      <c r="F1574" s="273"/>
      <c r="G1574" s="273"/>
      <c r="H1574" s="273"/>
      <c r="I1574" s="273"/>
      <c r="J1574" s="261"/>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73"/>
      <c r="AE1574" s="273"/>
      <c r="AF1574" s="273"/>
      <c r="AG1574" s="273"/>
      <c r="AH1574" s="273"/>
      <c r="AI1574" s="273"/>
    </row>
    <row r="1575" spans="1:35" ht="14.25" customHeight="1">
      <c r="A1575" s="273"/>
      <c r="B1575" s="273"/>
      <c r="C1575" s="273"/>
      <c r="D1575" s="273"/>
      <c r="E1575" s="273"/>
      <c r="F1575" s="273"/>
      <c r="G1575" s="273"/>
      <c r="H1575" s="273"/>
      <c r="I1575" s="273"/>
      <c r="J1575" s="261"/>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273"/>
      <c r="AF1575" s="273"/>
      <c r="AG1575" s="273"/>
      <c r="AH1575" s="273"/>
      <c r="AI1575" s="273"/>
    </row>
    <row r="1576" spans="1:35" ht="14.25" customHeight="1">
      <c r="A1576" s="273"/>
      <c r="B1576" s="273"/>
      <c r="C1576" s="273"/>
      <c r="D1576" s="273"/>
      <c r="E1576" s="273"/>
      <c r="F1576" s="273"/>
      <c r="G1576" s="273"/>
      <c r="H1576" s="273"/>
      <c r="I1576" s="273"/>
      <c r="J1576" s="261"/>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273"/>
      <c r="AF1576" s="273"/>
      <c r="AG1576" s="273"/>
      <c r="AH1576" s="273"/>
      <c r="AI1576" s="273"/>
    </row>
    <row r="1577" spans="1:35" ht="14.25" customHeight="1">
      <c r="A1577" s="273"/>
      <c r="B1577" s="273"/>
      <c r="C1577" s="273"/>
      <c r="D1577" s="273"/>
      <c r="E1577" s="273"/>
      <c r="F1577" s="273"/>
      <c r="G1577" s="273"/>
      <c r="H1577" s="273"/>
      <c r="I1577" s="273"/>
      <c r="J1577" s="261"/>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273"/>
      <c r="AE1577" s="273"/>
      <c r="AF1577" s="273"/>
      <c r="AG1577" s="273"/>
      <c r="AH1577" s="273"/>
      <c r="AI1577" s="273"/>
    </row>
    <row r="1578" spans="1:35" ht="14.25" customHeight="1">
      <c r="A1578" s="273"/>
      <c r="B1578" s="273"/>
      <c r="C1578" s="273"/>
      <c r="D1578" s="273"/>
      <c r="E1578" s="273"/>
      <c r="F1578" s="273"/>
      <c r="G1578" s="273"/>
      <c r="H1578" s="273"/>
      <c r="I1578" s="273"/>
      <c r="J1578" s="261"/>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273"/>
      <c r="AE1578" s="273"/>
      <c r="AF1578" s="273"/>
      <c r="AG1578" s="273"/>
      <c r="AH1578" s="273"/>
      <c r="AI1578" s="273"/>
    </row>
    <row r="1579" spans="1:35" ht="14.25" customHeight="1">
      <c r="A1579" s="273"/>
      <c r="B1579" s="273"/>
      <c r="C1579" s="273"/>
      <c r="D1579" s="273"/>
      <c r="E1579" s="273"/>
      <c r="F1579" s="273"/>
      <c r="G1579" s="273"/>
      <c r="H1579" s="273"/>
      <c r="I1579" s="273"/>
      <c r="J1579" s="261"/>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273"/>
      <c r="AE1579" s="273"/>
      <c r="AF1579" s="273"/>
      <c r="AG1579" s="273"/>
      <c r="AH1579" s="273"/>
      <c r="AI1579" s="273"/>
    </row>
    <row r="1580" spans="1:35" ht="14.25" customHeight="1">
      <c r="A1580" s="273"/>
      <c r="B1580" s="273"/>
      <c r="C1580" s="273"/>
      <c r="D1580" s="273"/>
      <c r="E1580" s="273"/>
      <c r="F1580" s="273"/>
      <c r="G1580" s="273"/>
      <c r="H1580" s="273"/>
      <c r="I1580" s="273"/>
      <c r="J1580" s="261"/>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273"/>
      <c r="AE1580" s="273"/>
      <c r="AF1580" s="273"/>
      <c r="AG1580" s="273"/>
      <c r="AH1580" s="273"/>
      <c r="AI1580" s="273"/>
    </row>
    <row r="1581" spans="1:35" ht="14.25" customHeight="1">
      <c r="A1581" s="273"/>
      <c r="B1581" s="273"/>
      <c r="C1581" s="273"/>
      <c r="D1581" s="273"/>
      <c r="E1581" s="273"/>
      <c r="F1581" s="273"/>
      <c r="G1581" s="273"/>
      <c r="H1581" s="273"/>
      <c r="I1581" s="273"/>
      <c r="J1581" s="261"/>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273"/>
      <c r="AE1581" s="273"/>
      <c r="AF1581" s="273"/>
      <c r="AG1581" s="273"/>
      <c r="AH1581" s="273"/>
      <c r="AI1581" s="273"/>
    </row>
    <row r="1582" spans="1:35" ht="14.25" customHeight="1">
      <c r="A1582" s="273"/>
      <c r="B1582" s="273"/>
      <c r="C1582" s="273"/>
      <c r="D1582" s="273"/>
      <c r="E1582" s="273"/>
      <c r="F1582" s="273"/>
      <c r="G1582" s="273"/>
      <c r="H1582" s="273"/>
      <c r="I1582" s="273"/>
      <c r="J1582" s="261"/>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273"/>
      <c r="AE1582" s="273"/>
      <c r="AF1582" s="273"/>
      <c r="AG1582" s="273"/>
      <c r="AH1582" s="273"/>
      <c r="AI1582" s="273"/>
    </row>
    <row r="1583" spans="1:35" ht="14.25" customHeight="1">
      <c r="A1583" s="273"/>
      <c r="B1583" s="273"/>
      <c r="C1583" s="273"/>
      <c r="D1583" s="273"/>
      <c r="E1583" s="273"/>
      <c r="F1583" s="273"/>
      <c r="G1583" s="273"/>
      <c r="H1583" s="273"/>
      <c r="I1583" s="273"/>
      <c r="J1583" s="261"/>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73"/>
      <c r="AE1583" s="273"/>
      <c r="AF1583" s="273"/>
      <c r="AG1583" s="273"/>
      <c r="AH1583" s="273"/>
      <c r="AI1583" s="273"/>
    </row>
    <row r="1584" spans="1:35" ht="14.25" customHeight="1">
      <c r="A1584" s="273"/>
      <c r="B1584" s="273"/>
      <c r="C1584" s="273"/>
      <c r="D1584" s="273"/>
      <c r="E1584" s="273"/>
      <c r="F1584" s="273"/>
      <c r="G1584" s="273"/>
      <c r="H1584" s="273"/>
      <c r="I1584" s="273"/>
      <c r="J1584" s="261"/>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73"/>
      <c r="AE1584" s="273"/>
      <c r="AF1584" s="273"/>
      <c r="AG1584" s="273"/>
      <c r="AH1584" s="273"/>
      <c r="AI1584" s="273"/>
    </row>
    <row r="1585" spans="1:35" ht="14.25" customHeight="1">
      <c r="A1585" s="273"/>
      <c r="B1585" s="273"/>
      <c r="C1585" s="273"/>
      <c r="D1585" s="273"/>
      <c r="E1585" s="273"/>
      <c r="F1585" s="273"/>
      <c r="G1585" s="273"/>
      <c r="H1585" s="273"/>
      <c r="I1585" s="273"/>
      <c r="J1585" s="261"/>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73"/>
      <c r="AE1585" s="273"/>
      <c r="AF1585" s="273"/>
      <c r="AG1585" s="273"/>
      <c r="AH1585" s="273"/>
      <c r="AI1585" s="273"/>
    </row>
    <row r="1586" spans="1:35" ht="14.25" customHeight="1">
      <c r="A1586" s="273"/>
      <c r="B1586" s="273"/>
      <c r="C1586" s="273"/>
      <c r="D1586" s="273"/>
      <c r="E1586" s="273"/>
      <c r="F1586" s="273"/>
      <c r="G1586" s="273"/>
      <c r="H1586" s="273"/>
      <c r="I1586" s="273"/>
      <c r="J1586" s="261"/>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73"/>
      <c r="AE1586" s="273"/>
      <c r="AF1586" s="273"/>
      <c r="AG1586" s="273"/>
      <c r="AH1586" s="273"/>
      <c r="AI1586" s="273"/>
    </row>
    <row r="1587" spans="1:35" ht="14.25" customHeight="1">
      <c r="A1587" s="273"/>
      <c r="B1587" s="273"/>
      <c r="C1587" s="273"/>
      <c r="D1587" s="273"/>
      <c r="E1587" s="273"/>
      <c r="F1587" s="273"/>
      <c r="G1587" s="273"/>
      <c r="H1587" s="273"/>
      <c r="I1587" s="273"/>
      <c r="J1587" s="261"/>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73"/>
      <c r="AE1587" s="273"/>
      <c r="AF1587" s="273"/>
      <c r="AG1587" s="273"/>
      <c r="AH1587" s="273"/>
      <c r="AI1587" s="273"/>
    </row>
    <row r="1588" spans="1:35" ht="14.25" customHeight="1">
      <c r="A1588" s="273"/>
      <c r="B1588" s="273"/>
      <c r="C1588" s="273"/>
      <c r="D1588" s="273"/>
      <c r="E1588" s="273"/>
      <c r="F1588" s="273"/>
      <c r="G1588" s="273"/>
      <c r="H1588" s="273"/>
      <c r="I1588" s="273"/>
      <c r="J1588" s="261"/>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73"/>
      <c r="AE1588" s="273"/>
      <c r="AF1588" s="273"/>
      <c r="AG1588" s="273"/>
      <c r="AH1588" s="273"/>
      <c r="AI1588" s="273"/>
    </row>
    <row r="1589" spans="1:35" ht="14.25" customHeight="1">
      <c r="A1589" s="273"/>
      <c r="B1589" s="273"/>
      <c r="C1589" s="273"/>
      <c r="D1589" s="273"/>
      <c r="E1589" s="273"/>
      <c r="F1589" s="273"/>
      <c r="G1589" s="273"/>
      <c r="H1589" s="273"/>
      <c r="I1589" s="273"/>
      <c r="J1589" s="261"/>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73"/>
      <c r="AE1589" s="273"/>
      <c r="AF1589" s="273"/>
      <c r="AG1589" s="273"/>
      <c r="AH1589" s="273"/>
      <c r="AI1589" s="273"/>
    </row>
    <row r="1590" spans="1:35" ht="14.25" customHeight="1">
      <c r="A1590" s="273"/>
      <c r="B1590" s="273"/>
      <c r="C1590" s="273"/>
      <c r="D1590" s="273"/>
      <c r="E1590" s="273"/>
      <c r="F1590" s="273"/>
      <c r="G1590" s="273"/>
      <c r="H1590" s="273"/>
      <c r="I1590" s="273"/>
      <c r="J1590" s="261"/>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73"/>
      <c r="AE1590" s="273"/>
      <c r="AF1590" s="273"/>
      <c r="AG1590" s="273"/>
      <c r="AH1590" s="273"/>
      <c r="AI1590" s="273"/>
    </row>
    <row r="1591" spans="1:35" ht="14.25" customHeight="1">
      <c r="A1591" s="273"/>
      <c r="B1591" s="273"/>
      <c r="C1591" s="273"/>
      <c r="D1591" s="273"/>
      <c r="E1591" s="273"/>
      <c r="F1591" s="273"/>
      <c r="G1591" s="273"/>
      <c r="H1591" s="273"/>
      <c r="I1591" s="273"/>
      <c r="J1591" s="261"/>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73"/>
      <c r="AE1591" s="273"/>
      <c r="AF1591" s="273"/>
      <c r="AG1591" s="273"/>
      <c r="AH1591" s="273"/>
      <c r="AI1591" s="273"/>
    </row>
    <row r="1592" spans="1:35" ht="14.25" customHeight="1">
      <c r="A1592" s="273"/>
      <c r="B1592" s="273"/>
      <c r="C1592" s="273"/>
      <c r="D1592" s="273"/>
      <c r="E1592" s="273"/>
      <c r="F1592" s="273"/>
      <c r="G1592" s="273"/>
      <c r="H1592" s="273"/>
      <c r="I1592" s="273"/>
      <c r="J1592" s="261"/>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73"/>
      <c r="AE1592" s="273"/>
      <c r="AF1592" s="273"/>
      <c r="AG1592" s="273"/>
      <c r="AH1592" s="273"/>
      <c r="AI1592" s="273"/>
    </row>
    <row r="1593" spans="1:35" ht="14.25" customHeight="1">
      <c r="A1593" s="273"/>
      <c r="B1593" s="273"/>
      <c r="C1593" s="273"/>
      <c r="D1593" s="273"/>
      <c r="E1593" s="273"/>
      <c r="F1593" s="273"/>
      <c r="G1593" s="273"/>
      <c r="H1593" s="273"/>
      <c r="I1593" s="273"/>
      <c r="J1593" s="261"/>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s="273"/>
      <c r="AG1593" s="273"/>
      <c r="AH1593" s="273"/>
      <c r="AI1593" s="273"/>
    </row>
    <row r="1594" spans="1:35" ht="14.25" customHeight="1">
      <c r="A1594" s="273"/>
      <c r="B1594" s="273"/>
      <c r="C1594" s="273"/>
      <c r="D1594" s="273"/>
      <c r="E1594" s="273"/>
      <c r="F1594" s="273"/>
      <c r="G1594" s="273"/>
      <c r="H1594" s="273"/>
      <c r="I1594" s="273"/>
      <c r="J1594" s="261"/>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s="273"/>
      <c r="AG1594" s="273"/>
      <c r="AH1594" s="273"/>
      <c r="AI1594" s="273"/>
    </row>
    <row r="1595" spans="1:35" ht="14.25" customHeight="1">
      <c r="A1595" s="273"/>
      <c r="B1595" s="273"/>
      <c r="C1595" s="273"/>
      <c r="D1595" s="273"/>
      <c r="E1595" s="273"/>
      <c r="F1595" s="273"/>
      <c r="G1595" s="273"/>
      <c r="H1595" s="273"/>
      <c r="I1595" s="273"/>
      <c r="J1595" s="261"/>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273"/>
      <c r="AF1595" s="273"/>
      <c r="AG1595" s="273"/>
      <c r="AH1595" s="273"/>
      <c r="AI1595" s="273"/>
    </row>
    <row r="1596" spans="1:35" ht="14.25" customHeight="1">
      <c r="A1596" s="273"/>
      <c r="B1596" s="273"/>
      <c r="C1596" s="273"/>
      <c r="D1596" s="273"/>
      <c r="E1596" s="273"/>
      <c r="F1596" s="273"/>
      <c r="G1596" s="273"/>
      <c r="H1596" s="273"/>
      <c r="I1596" s="273"/>
      <c r="J1596" s="261"/>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273"/>
      <c r="AF1596" s="273"/>
      <c r="AG1596" s="273"/>
      <c r="AH1596" s="273"/>
      <c r="AI1596" s="273"/>
    </row>
    <row r="1597" spans="1:35" ht="14.25" customHeight="1">
      <c r="A1597" s="273"/>
      <c r="B1597" s="273"/>
      <c r="C1597" s="273"/>
      <c r="D1597" s="273"/>
      <c r="E1597" s="273"/>
      <c r="F1597" s="273"/>
      <c r="G1597" s="273"/>
      <c r="H1597" s="273"/>
      <c r="I1597" s="273"/>
      <c r="J1597" s="261"/>
      <c r="K1597" s="273"/>
      <c r="L1597" s="273"/>
      <c r="M1597" s="273"/>
      <c r="N1597" s="273"/>
      <c r="O1597" s="273"/>
      <c r="P1597" s="273"/>
      <c r="Q1597" s="273"/>
      <c r="R1597" s="273"/>
      <c r="S1597" s="273"/>
      <c r="T1597" s="273"/>
      <c r="U1597" s="273"/>
      <c r="V1597" s="273"/>
      <c r="W1597" s="273"/>
      <c r="X1597" s="273"/>
      <c r="Y1597" s="273"/>
      <c r="Z1597" s="273"/>
      <c r="AA1597" s="273"/>
      <c r="AB1597" s="273"/>
      <c r="AC1597" s="273"/>
      <c r="AD1597" s="273"/>
      <c r="AE1597" s="273"/>
      <c r="AF1597" s="273"/>
      <c r="AG1597" s="273"/>
      <c r="AH1597" s="273"/>
      <c r="AI1597" s="273"/>
    </row>
    <row r="1598" spans="1:35" ht="14.25" customHeight="1">
      <c r="A1598" s="273"/>
      <c r="B1598" s="273"/>
      <c r="C1598" s="273"/>
      <c r="D1598" s="273"/>
      <c r="E1598" s="273"/>
      <c r="F1598" s="273"/>
      <c r="G1598" s="273"/>
      <c r="H1598" s="273"/>
      <c r="I1598" s="273"/>
      <c r="J1598" s="261"/>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273"/>
      <c r="AE1598" s="273"/>
      <c r="AF1598" s="273"/>
      <c r="AG1598" s="273"/>
      <c r="AH1598" s="273"/>
      <c r="AI1598" s="273"/>
    </row>
    <row r="1599" spans="1:35" ht="14.25" customHeight="1">
      <c r="A1599" s="273"/>
      <c r="B1599" s="273"/>
      <c r="C1599" s="273"/>
      <c r="D1599" s="273"/>
      <c r="E1599" s="273"/>
      <c r="F1599" s="273"/>
      <c r="G1599" s="273"/>
      <c r="H1599" s="273"/>
      <c r="I1599" s="273"/>
      <c r="J1599" s="261"/>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73"/>
      <c r="AE1599" s="273"/>
      <c r="AF1599" s="273"/>
      <c r="AG1599" s="273"/>
      <c r="AH1599" s="273"/>
      <c r="AI1599" s="273"/>
    </row>
    <row r="1600" spans="1:35" ht="14.25" customHeight="1">
      <c r="A1600" s="273"/>
      <c r="B1600" s="273"/>
      <c r="C1600" s="273"/>
      <c r="D1600" s="273"/>
      <c r="E1600" s="273"/>
      <c r="F1600" s="273"/>
      <c r="G1600" s="273"/>
      <c r="H1600" s="273"/>
      <c r="I1600" s="273"/>
      <c r="J1600" s="261"/>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73"/>
      <c r="AE1600" s="273"/>
      <c r="AF1600" s="273"/>
      <c r="AG1600" s="273"/>
      <c r="AH1600" s="273"/>
      <c r="AI1600" s="273"/>
    </row>
    <row r="1601" spans="1:35" ht="14.25" customHeight="1">
      <c r="A1601" s="273"/>
      <c r="B1601" s="273"/>
      <c r="C1601" s="273"/>
      <c r="D1601" s="273"/>
      <c r="E1601" s="273"/>
      <c r="F1601" s="273"/>
      <c r="G1601" s="273"/>
      <c r="H1601" s="273"/>
      <c r="I1601" s="273"/>
      <c r="J1601" s="261"/>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73"/>
      <c r="AE1601" s="273"/>
      <c r="AF1601" s="273"/>
      <c r="AG1601" s="273"/>
      <c r="AH1601" s="273"/>
      <c r="AI1601" s="273"/>
    </row>
    <row r="1602" spans="1:35" ht="14.25" customHeight="1">
      <c r="A1602" s="273"/>
      <c r="B1602" s="273"/>
      <c r="C1602" s="273"/>
      <c r="D1602" s="273"/>
      <c r="E1602" s="273"/>
      <c r="F1602" s="273"/>
      <c r="G1602" s="273"/>
      <c r="H1602" s="273"/>
      <c r="I1602" s="273"/>
      <c r="J1602" s="261"/>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73"/>
      <c r="AE1602" s="273"/>
      <c r="AF1602" s="273"/>
      <c r="AG1602" s="273"/>
      <c r="AH1602" s="273"/>
      <c r="AI1602" s="273"/>
    </row>
    <row r="1603" spans="1:35" ht="14.25" customHeight="1">
      <c r="A1603" s="273"/>
      <c r="B1603" s="273"/>
      <c r="C1603" s="273"/>
      <c r="D1603" s="273"/>
      <c r="E1603" s="273"/>
      <c r="F1603" s="273"/>
      <c r="G1603" s="273"/>
      <c r="H1603" s="273"/>
      <c r="I1603" s="273"/>
      <c r="J1603" s="261"/>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73"/>
      <c r="AE1603" s="273"/>
      <c r="AF1603" s="273"/>
      <c r="AG1603" s="273"/>
      <c r="AH1603" s="273"/>
      <c r="AI1603" s="273"/>
    </row>
    <row r="1604" spans="1:35" ht="14.25" customHeight="1">
      <c r="A1604" s="273"/>
      <c r="B1604" s="273"/>
      <c r="C1604" s="273"/>
      <c r="D1604" s="273"/>
      <c r="E1604" s="273"/>
      <c r="F1604" s="273"/>
      <c r="G1604" s="273"/>
      <c r="H1604" s="273"/>
      <c r="I1604" s="273"/>
      <c r="J1604" s="261"/>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273"/>
      <c r="AF1604" s="273"/>
      <c r="AG1604" s="273"/>
      <c r="AH1604" s="273"/>
      <c r="AI1604" s="273"/>
    </row>
    <row r="1605" spans="1:35" ht="14.25" customHeight="1">
      <c r="A1605" s="273"/>
      <c r="B1605" s="273"/>
      <c r="C1605" s="273"/>
      <c r="D1605" s="273"/>
      <c r="E1605" s="273"/>
      <c r="F1605" s="273"/>
      <c r="G1605" s="273"/>
      <c r="H1605" s="273"/>
      <c r="I1605" s="273"/>
      <c r="J1605" s="261"/>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273"/>
      <c r="AF1605" s="273"/>
      <c r="AG1605" s="273"/>
      <c r="AH1605" s="273"/>
      <c r="AI1605" s="273"/>
    </row>
    <row r="1606" spans="1:35" ht="14.25" customHeight="1">
      <c r="A1606" s="273"/>
      <c r="B1606" s="273"/>
      <c r="C1606" s="273"/>
      <c r="D1606" s="273"/>
      <c r="E1606" s="273"/>
      <c r="F1606" s="273"/>
      <c r="G1606" s="273"/>
      <c r="H1606" s="273"/>
      <c r="I1606" s="273"/>
      <c r="J1606" s="261"/>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F1606" s="273"/>
      <c r="AG1606" s="273"/>
      <c r="AH1606" s="273"/>
      <c r="AI1606" s="273"/>
    </row>
    <row r="1607" spans="1:35" ht="14.25" customHeight="1">
      <c r="A1607" s="273"/>
      <c r="B1607" s="273"/>
      <c r="C1607" s="273"/>
      <c r="D1607" s="273"/>
      <c r="E1607" s="273"/>
      <c r="F1607" s="273"/>
      <c r="G1607" s="273"/>
      <c r="H1607" s="273"/>
      <c r="I1607" s="273"/>
      <c r="J1607" s="261"/>
      <c r="K1607" s="273"/>
      <c r="L1607" s="273"/>
      <c r="M1607" s="273"/>
      <c r="N1607" s="273"/>
      <c r="O1607" s="273"/>
      <c r="P1607" s="273"/>
      <c r="Q1607" s="273"/>
      <c r="R1607" s="273"/>
      <c r="S1607" s="273"/>
      <c r="T1607" s="273"/>
      <c r="U1607" s="273"/>
      <c r="V1607" s="273"/>
      <c r="W1607" s="273"/>
      <c r="X1607" s="273"/>
      <c r="Y1607" s="273"/>
      <c r="Z1607" s="273"/>
      <c r="AA1607" s="273"/>
      <c r="AB1607" s="273"/>
      <c r="AC1607" s="273"/>
      <c r="AD1607" s="273"/>
      <c r="AE1607" s="273"/>
      <c r="AF1607" s="273"/>
      <c r="AG1607" s="273"/>
      <c r="AH1607" s="273"/>
      <c r="AI1607" s="273"/>
    </row>
    <row r="1608" spans="1:35" ht="14.25" customHeight="1">
      <c r="A1608" s="273"/>
      <c r="B1608" s="273"/>
      <c r="C1608" s="273"/>
      <c r="D1608" s="273"/>
      <c r="E1608" s="273"/>
      <c r="F1608" s="273"/>
      <c r="G1608" s="273"/>
      <c r="H1608" s="273"/>
      <c r="I1608" s="273"/>
      <c r="J1608" s="261"/>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273"/>
      <c r="AE1608" s="273"/>
      <c r="AF1608" s="273"/>
      <c r="AG1608" s="273"/>
      <c r="AH1608" s="273"/>
      <c r="AI1608" s="273"/>
    </row>
    <row r="1609" spans="1:35" ht="14.25" customHeight="1">
      <c r="A1609" s="273"/>
      <c r="B1609" s="273"/>
      <c r="C1609" s="273"/>
      <c r="D1609" s="273"/>
      <c r="E1609" s="273"/>
      <c r="F1609" s="273"/>
      <c r="G1609" s="273"/>
      <c r="H1609" s="273"/>
      <c r="I1609" s="273"/>
      <c r="J1609" s="261"/>
      <c r="K1609" s="273"/>
      <c r="L1609" s="273"/>
      <c r="M1609" s="273"/>
      <c r="N1609" s="273"/>
      <c r="O1609" s="273"/>
      <c r="P1609" s="273"/>
      <c r="Q1609" s="273"/>
      <c r="R1609" s="273"/>
      <c r="S1609" s="273"/>
      <c r="T1609" s="273"/>
      <c r="U1609" s="273"/>
      <c r="V1609" s="273"/>
      <c r="W1609" s="273"/>
      <c r="X1609" s="273"/>
      <c r="Y1609" s="273"/>
      <c r="Z1609" s="273"/>
      <c r="AA1609" s="273"/>
      <c r="AB1609" s="273"/>
      <c r="AC1609" s="273"/>
      <c r="AD1609" s="273"/>
      <c r="AE1609" s="273"/>
      <c r="AF1609" s="273"/>
      <c r="AG1609" s="273"/>
      <c r="AH1609" s="273"/>
      <c r="AI1609" s="273"/>
    </row>
    <row r="1610" spans="1:35" ht="14.25" customHeight="1">
      <c r="A1610" s="273"/>
      <c r="B1610" s="273"/>
      <c r="C1610" s="273"/>
      <c r="D1610" s="273"/>
      <c r="E1610" s="273"/>
      <c r="F1610" s="273"/>
      <c r="G1610" s="273"/>
      <c r="H1610" s="273"/>
      <c r="I1610" s="273"/>
      <c r="J1610" s="261"/>
      <c r="K1610" s="273"/>
      <c r="L1610" s="273"/>
      <c r="M1610" s="273"/>
      <c r="N1610" s="273"/>
      <c r="O1610" s="273"/>
      <c r="P1610" s="273"/>
      <c r="Q1610" s="273"/>
      <c r="R1610" s="273"/>
      <c r="S1610" s="273"/>
      <c r="T1610" s="273"/>
      <c r="U1610" s="273"/>
      <c r="V1610" s="273"/>
      <c r="W1610" s="273"/>
      <c r="X1610" s="273"/>
      <c r="Y1610" s="273"/>
      <c r="Z1610" s="273"/>
      <c r="AA1610" s="273"/>
      <c r="AB1610" s="273"/>
      <c r="AC1610" s="273"/>
      <c r="AD1610" s="273"/>
      <c r="AE1610" s="273"/>
      <c r="AF1610" s="273"/>
      <c r="AG1610" s="273"/>
      <c r="AH1610" s="273"/>
      <c r="AI1610" s="273"/>
    </row>
    <row r="1611" spans="1:35" ht="14.25" customHeight="1">
      <c r="A1611" s="273"/>
      <c r="B1611" s="273"/>
      <c r="C1611" s="273"/>
      <c r="D1611" s="273"/>
      <c r="E1611" s="273"/>
      <c r="F1611" s="273"/>
      <c r="G1611" s="273"/>
      <c r="H1611" s="273"/>
      <c r="I1611" s="273"/>
      <c r="J1611" s="261"/>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273"/>
      <c r="AE1611" s="273"/>
      <c r="AF1611" s="273"/>
      <c r="AG1611" s="273"/>
      <c r="AH1611" s="273"/>
      <c r="AI1611" s="273"/>
    </row>
    <row r="1612" spans="1:35" ht="14.25" customHeight="1">
      <c r="A1612" s="273"/>
      <c r="B1612" s="273"/>
      <c r="C1612" s="273"/>
      <c r="D1612" s="273"/>
      <c r="E1612" s="273"/>
      <c r="F1612" s="273"/>
      <c r="G1612" s="273"/>
      <c r="H1612" s="273"/>
      <c r="I1612" s="273"/>
      <c r="J1612" s="261"/>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73"/>
      <c r="AE1612" s="273"/>
      <c r="AF1612" s="273"/>
      <c r="AG1612" s="273"/>
      <c r="AH1612" s="273"/>
      <c r="AI1612" s="273"/>
    </row>
    <row r="1613" spans="1:35" ht="14.25" customHeight="1">
      <c r="A1613" s="273"/>
      <c r="B1613" s="273"/>
      <c r="C1613" s="273"/>
      <c r="D1613" s="273"/>
      <c r="E1613" s="273"/>
      <c r="F1613" s="273"/>
      <c r="G1613" s="273"/>
      <c r="H1613" s="273"/>
      <c r="I1613" s="273"/>
      <c r="J1613" s="261"/>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73"/>
      <c r="AE1613" s="273"/>
      <c r="AF1613" s="273"/>
      <c r="AG1613" s="273"/>
      <c r="AH1613" s="273"/>
      <c r="AI1613" s="273"/>
    </row>
    <row r="1614" spans="1:35" ht="14.25" customHeight="1">
      <c r="A1614" s="273"/>
      <c r="B1614" s="273"/>
      <c r="C1614" s="273"/>
      <c r="D1614" s="273"/>
      <c r="E1614" s="273"/>
      <c r="F1614" s="273"/>
      <c r="G1614" s="273"/>
      <c r="H1614" s="273"/>
      <c r="I1614" s="273"/>
      <c r="J1614" s="261"/>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73"/>
      <c r="AE1614" s="273"/>
      <c r="AF1614" s="273"/>
      <c r="AG1614" s="273"/>
      <c r="AH1614" s="273"/>
      <c r="AI1614" s="273"/>
    </row>
    <row r="1615" spans="1:35" ht="14.25" customHeight="1">
      <c r="A1615" s="273"/>
      <c r="B1615" s="273"/>
      <c r="C1615" s="273"/>
      <c r="D1615" s="273"/>
      <c r="E1615" s="273"/>
      <c r="F1615" s="273"/>
      <c r="G1615" s="273"/>
      <c r="H1615" s="273"/>
      <c r="I1615" s="273"/>
      <c r="J1615" s="261"/>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73"/>
      <c r="AE1615" s="273"/>
      <c r="AF1615" s="273"/>
      <c r="AG1615" s="273"/>
      <c r="AH1615" s="273"/>
      <c r="AI1615" s="273"/>
    </row>
    <row r="1616" spans="1:35" ht="14.25" customHeight="1">
      <c r="A1616" s="273"/>
      <c r="B1616" s="273"/>
      <c r="C1616" s="273"/>
      <c r="D1616" s="273"/>
      <c r="E1616" s="273"/>
      <c r="F1616" s="273"/>
      <c r="G1616" s="273"/>
      <c r="H1616" s="273"/>
      <c r="I1616" s="273"/>
      <c r="J1616" s="261"/>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73"/>
      <c r="AE1616" s="273"/>
      <c r="AF1616" s="273"/>
      <c r="AG1616" s="273"/>
      <c r="AH1616" s="273"/>
      <c r="AI1616" s="273"/>
    </row>
    <row r="1617" spans="1:35" ht="14.25" customHeight="1">
      <c r="A1617" s="273"/>
      <c r="B1617" s="273"/>
      <c r="C1617" s="273"/>
      <c r="D1617" s="273"/>
      <c r="E1617" s="273"/>
      <c r="F1617" s="273"/>
      <c r="G1617" s="273"/>
      <c r="H1617" s="273"/>
      <c r="I1617" s="273"/>
      <c r="J1617" s="261"/>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73"/>
      <c r="AE1617" s="273"/>
      <c r="AF1617" s="273"/>
      <c r="AG1617" s="273"/>
      <c r="AH1617" s="273"/>
      <c r="AI1617" s="273"/>
    </row>
    <row r="1618" spans="1:35" ht="14.25" customHeight="1">
      <c r="A1618" s="273"/>
      <c r="B1618" s="273"/>
      <c r="C1618" s="273"/>
      <c r="D1618" s="273"/>
      <c r="E1618" s="273"/>
      <c r="F1618" s="273"/>
      <c r="G1618" s="273"/>
      <c r="H1618" s="273"/>
      <c r="I1618" s="273"/>
      <c r="J1618" s="261"/>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73"/>
      <c r="AE1618" s="273"/>
      <c r="AF1618" s="273"/>
      <c r="AG1618" s="273"/>
      <c r="AH1618" s="273"/>
      <c r="AI1618" s="273"/>
    </row>
    <row r="1619" spans="1:35" ht="14.25" customHeight="1">
      <c r="A1619" s="273"/>
      <c r="B1619" s="273"/>
      <c r="C1619" s="273"/>
      <c r="D1619" s="273"/>
      <c r="E1619" s="273"/>
      <c r="F1619" s="273"/>
      <c r="G1619" s="273"/>
      <c r="H1619" s="273"/>
      <c r="I1619" s="273"/>
      <c r="J1619" s="261"/>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73"/>
      <c r="AE1619" s="273"/>
      <c r="AF1619" s="273"/>
      <c r="AG1619" s="273"/>
      <c r="AH1619" s="273"/>
      <c r="AI1619" s="273"/>
    </row>
    <row r="1620" spans="1:35" ht="14.25" customHeight="1">
      <c r="A1620" s="273"/>
      <c r="B1620" s="273"/>
      <c r="C1620" s="273"/>
      <c r="D1620" s="273"/>
      <c r="E1620" s="273"/>
      <c r="F1620" s="273"/>
      <c r="G1620" s="273"/>
      <c r="H1620" s="273"/>
      <c r="I1620" s="273"/>
      <c r="J1620" s="261"/>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73"/>
      <c r="AE1620" s="273"/>
      <c r="AF1620" s="273"/>
      <c r="AG1620" s="273"/>
      <c r="AH1620" s="273"/>
      <c r="AI1620" s="273"/>
    </row>
    <row r="1621" spans="1:35" ht="14.25" customHeight="1">
      <c r="A1621" s="273"/>
      <c r="B1621" s="273"/>
      <c r="C1621" s="273"/>
      <c r="D1621" s="273"/>
      <c r="E1621" s="273"/>
      <c r="F1621" s="273"/>
      <c r="G1621" s="273"/>
      <c r="H1621" s="273"/>
      <c r="I1621" s="273"/>
      <c r="J1621" s="261"/>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73"/>
      <c r="AE1621" s="273"/>
      <c r="AF1621" s="273"/>
      <c r="AG1621" s="273"/>
      <c r="AH1621" s="273"/>
      <c r="AI1621" s="273"/>
    </row>
    <row r="1622" spans="1:35" ht="14.25" customHeight="1">
      <c r="A1622" s="273"/>
      <c r="B1622" s="273"/>
      <c r="C1622" s="273"/>
      <c r="D1622" s="273"/>
      <c r="E1622" s="273"/>
      <c r="F1622" s="273"/>
      <c r="G1622" s="273"/>
      <c r="H1622" s="273"/>
      <c r="I1622" s="273"/>
      <c r="J1622" s="261"/>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273"/>
      <c r="AF1622" s="273"/>
      <c r="AG1622" s="273"/>
      <c r="AH1622" s="273"/>
      <c r="AI1622" s="273"/>
    </row>
    <row r="1623" spans="1:35" ht="14.25" customHeight="1">
      <c r="A1623" s="273"/>
      <c r="B1623" s="273"/>
      <c r="C1623" s="273"/>
      <c r="D1623" s="273"/>
      <c r="E1623" s="273"/>
      <c r="F1623" s="273"/>
      <c r="G1623" s="273"/>
      <c r="H1623" s="273"/>
      <c r="I1623" s="273"/>
      <c r="J1623" s="261"/>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273"/>
      <c r="AF1623" s="273"/>
      <c r="AG1623" s="273"/>
      <c r="AH1623" s="273"/>
      <c r="AI1623" s="273"/>
    </row>
    <row r="1624" spans="1:35" ht="14.25" customHeight="1">
      <c r="A1624" s="273"/>
      <c r="B1624" s="273"/>
      <c r="C1624" s="273"/>
      <c r="D1624" s="273"/>
      <c r="E1624" s="273"/>
      <c r="F1624" s="273"/>
      <c r="G1624" s="273"/>
      <c r="H1624" s="273"/>
      <c r="I1624" s="273"/>
      <c r="J1624" s="261"/>
      <c r="K1624" s="273"/>
      <c r="L1624" s="273"/>
      <c r="M1624" s="273"/>
      <c r="N1624" s="273"/>
      <c r="O1624" s="273"/>
      <c r="P1624" s="273"/>
      <c r="Q1624" s="273"/>
      <c r="R1624" s="273"/>
      <c r="S1624" s="273"/>
      <c r="T1624" s="273"/>
      <c r="U1624" s="273"/>
      <c r="V1624" s="273"/>
      <c r="W1624" s="273"/>
      <c r="X1624" s="273"/>
      <c r="Y1624" s="273"/>
      <c r="Z1624" s="273"/>
      <c r="AA1624" s="273"/>
      <c r="AB1624" s="273"/>
      <c r="AC1624" s="273"/>
      <c r="AD1624" s="273"/>
      <c r="AE1624" s="273"/>
      <c r="AF1624" s="273"/>
      <c r="AG1624" s="273"/>
      <c r="AH1624" s="273"/>
      <c r="AI1624" s="273"/>
    </row>
    <row r="1625" spans="1:35" ht="14.25" customHeight="1">
      <c r="A1625" s="273"/>
      <c r="B1625" s="273"/>
      <c r="C1625" s="273"/>
      <c r="D1625" s="273"/>
      <c r="E1625" s="273"/>
      <c r="F1625" s="273"/>
      <c r="G1625" s="273"/>
      <c r="H1625" s="273"/>
      <c r="I1625" s="273"/>
      <c r="J1625" s="261"/>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273"/>
      <c r="AE1625" s="273"/>
      <c r="AF1625" s="273"/>
      <c r="AG1625" s="273"/>
      <c r="AH1625" s="273"/>
      <c r="AI1625" s="273"/>
    </row>
    <row r="1626" spans="1:35" ht="14.25" customHeight="1">
      <c r="A1626" s="273"/>
      <c r="B1626" s="273"/>
      <c r="C1626" s="273"/>
      <c r="D1626" s="273"/>
      <c r="E1626" s="273"/>
      <c r="F1626" s="273"/>
      <c r="G1626" s="273"/>
      <c r="H1626" s="273"/>
      <c r="I1626" s="273"/>
      <c r="J1626" s="261"/>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73"/>
      <c r="AE1626" s="273"/>
      <c r="AF1626" s="273"/>
      <c r="AG1626" s="273"/>
      <c r="AH1626" s="273"/>
      <c r="AI1626" s="273"/>
    </row>
    <row r="1627" spans="1:35" ht="14.25" customHeight="1">
      <c r="A1627" s="273"/>
      <c r="B1627" s="273"/>
      <c r="C1627" s="273"/>
      <c r="D1627" s="273"/>
      <c r="E1627" s="273"/>
      <c r="F1627" s="273"/>
      <c r="G1627" s="273"/>
      <c r="H1627" s="273"/>
      <c r="I1627" s="273"/>
      <c r="J1627" s="261"/>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73"/>
      <c r="AE1627" s="273"/>
      <c r="AF1627" s="273"/>
      <c r="AG1627" s="273"/>
      <c r="AH1627" s="273"/>
      <c r="AI1627" s="273"/>
    </row>
    <row r="1628" spans="1:35" ht="14.25" customHeight="1">
      <c r="A1628" s="273"/>
      <c r="B1628" s="273"/>
      <c r="C1628" s="273"/>
      <c r="D1628" s="273"/>
      <c r="E1628" s="273"/>
      <c r="F1628" s="273"/>
      <c r="G1628" s="273"/>
      <c r="H1628" s="273"/>
      <c r="I1628" s="273"/>
      <c r="J1628" s="261"/>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73"/>
      <c r="AE1628" s="273"/>
      <c r="AF1628" s="273"/>
      <c r="AG1628" s="273"/>
      <c r="AH1628" s="273"/>
      <c r="AI1628" s="273"/>
    </row>
    <row r="1629" spans="1:35" ht="14.25" customHeight="1">
      <c r="A1629" s="273"/>
      <c r="B1629" s="273"/>
      <c r="C1629" s="273"/>
      <c r="D1629" s="273"/>
      <c r="E1629" s="273"/>
      <c r="F1629" s="273"/>
      <c r="G1629" s="273"/>
      <c r="H1629" s="273"/>
      <c r="I1629" s="273"/>
      <c r="J1629" s="261"/>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73"/>
      <c r="AE1629" s="273"/>
      <c r="AF1629" s="273"/>
      <c r="AG1629" s="273"/>
      <c r="AH1629" s="273"/>
      <c r="AI1629" s="273"/>
    </row>
    <row r="1630" spans="1:35" ht="14.25" customHeight="1">
      <c r="A1630" s="273"/>
      <c r="B1630" s="273"/>
      <c r="C1630" s="273"/>
      <c r="D1630" s="273"/>
      <c r="E1630" s="273"/>
      <c r="F1630" s="273"/>
      <c r="G1630" s="273"/>
      <c r="H1630" s="273"/>
      <c r="I1630" s="273"/>
      <c r="J1630" s="261"/>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73"/>
      <c r="AE1630" s="273"/>
      <c r="AF1630" s="273"/>
      <c r="AG1630" s="273"/>
      <c r="AH1630" s="273"/>
      <c r="AI1630" s="273"/>
    </row>
    <row r="1631" spans="1:35" ht="14.25" customHeight="1">
      <c r="A1631" s="273"/>
      <c r="B1631" s="273"/>
      <c r="C1631" s="273"/>
      <c r="D1631" s="273"/>
      <c r="E1631" s="273"/>
      <c r="F1631" s="273"/>
      <c r="G1631" s="273"/>
      <c r="H1631" s="273"/>
      <c r="I1631" s="273"/>
      <c r="J1631" s="261"/>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273"/>
      <c r="AF1631" s="273"/>
      <c r="AG1631" s="273"/>
      <c r="AH1631" s="273"/>
      <c r="AI1631" s="273"/>
    </row>
    <row r="1632" spans="1:35" ht="14.25" customHeight="1">
      <c r="A1632" s="273"/>
      <c r="B1632" s="273"/>
      <c r="C1632" s="273"/>
      <c r="D1632" s="273"/>
      <c r="E1632" s="273"/>
      <c r="F1632" s="273"/>
      <c r="G1632" s="273"/>
      <c r="H1632" s="273"/>
      <c r="I1632" s="273"/>
      <c r="J1632" s="261"/>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273"/>
      <c r="AF1632" s="273"/>
      <c r="AG1632" s="273"/>
      <c r="AH1632" s="273"/>
      <c r="AI1632" s="273"/>
    </row>
    <row r="1633" spans="1:35" ht="14.25" customHeight="1">
      <c r="A1633" s="273"/>
      <c r="B1633" s="273"/>
      <c r="C1633" s="273"/>
      <c r="D1633" s="273"/>
      <c r="E1633" s="273"/>
      <c r="F1633" s="273"/>
      <c r="G1633" s="273"/>
      <c r="H1633" s="273"/>
      <c r="I1633" s="273"/>
      <c r="J1633" s="261"/>
      <c r="K1633" s="273"/>
      <c r="L1633" s="273"/>
      <c r="M1633" s="273"/>
      <c r="N1633" s="273"/>
      <c r="O1633" s="273"/>
      <c r="P1633" s="273"/>
      <c r="Q1633" s="273"/>
      <c r="R1633" s="273"/>
      <c r="S1633" s="273"/>
      <c r="T1633" s="273"/>
      <c r="U1633" s="273"/>
      <c r="V1633" s="273"/>
      <c r="W1633" s="273"/>
      <c r="X1633" s="273"/>
      <c r="Y1633" s="273"/>
      <c r="Z1633" s="273"/>
      <c r="AA1633" s="273"/>
      <c r="AB1633" s="273"/>
      <c r="AC1633" s="273"/>
      <c r="AD1633" s="273"/>
      <c r="AE1633" s="273"/>
      <c r="AF1633" s="273"/>
      <c r="AG1633" s="273"/>
      <c r="AH1633" s="273"/>
      <c r="AI1633" s="273"/>
    </row>
    <row r="1634" spans="1:35" ht="14.25" customHeight="1">
      <c r="A1634" s="273"/>
      <c r="B1634" s="273"/>
      <c r="C1634" s="273"/>
      <c r="D1634" s="273"/>
      <c r="E1634" s="273"/>
      <c r="F1634" s="273"/>
      <c r="G1634" s="273"/>
      <c r="H1634" s="273"/>
      <c r="I1634" s="273"/>
      <c r="J1634" s="261"/>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s="273"/>
      <c r="AG1634" s="273"/>
      <c r="AH1634" s="273"/>
      <c r="AI1634" s="273"/>
    </row>
    <row r="1635" spans="1:35" ht="14.25" customHeight="1">
      <c r="A1635" s="273"/>
      <c r="B1635" s="273"/>
      <c r="C1635" s="273"/>
      <c r="D1635" s="273"/>
      <c r="E1635" s="273"/>
      <c r="F1635" s="273"/>
      <c r="G1635" s="273"/>
      <c r="H1635" s="273"/>
      <c r="I1635" s="273"/>
      <c r="J1635" s="261"/>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s="273"/>
      <c r="AG1635" s="273"/>
      <c r="AH1635" s="273"/>
      <c r="AI1635" s="273"/>
    </row>
    <row r="1636" spans="1:35" ht="14.25" customHeight="1">
      <c r="A1636" s="273"/>
      <c r="B1636" s="273"/>
      <c r="C1636" s="273"/>
      <c r="D1636" s="273"/>
      <c r="E1636" s="273"/>
      <c r="F1636" s="273"/>
      <c r="G1636" s="273"/>
      <c r="H1636" s="273"/>
      <c r="I1636" s="273"/>
      <c r="J1636" s="261"/>
      <c r="K1636" s="273"/>
      <c r="L1636" s="273"/>
      <c r="M1636" s="273"/>
      <c r="N1636" s="273"/>
      <c r="O1636" s="273"/>
      <c r="P1636" s="273"/>
      <c r="Q1636" s="273"/>
      <c r="R1636" s="273"/>
      <c r="S1636" s="273"/>
      <c r="T1636" s="273"/>
      <c r="U1636" s="273"/>
      <c r="V1636" s="273"/>
      <c r="W1636" s="273"/>
      <c r="X1636" s="273"/>
      <c r="Y1636" s="273"/>
      <c r="Z1636" s="273"/>
      <c r="AA1636" s="273"/>
      <c r="AB1636" s="273"/>
      <c r="AC1636" s="273"/>
      <c r="AD1636" s="273"/>
      <c r="AE1636" s="273"/>
      <c r="AF1636" s="273"/>
      <c r="AG1636" s="273"/>
      <c r="AH1636" s="273"/>
      <c r="AI1636" s="273"/>
    </row>
    <row r="1637" spans="1:35" ht="14.25" customHeight="1">
      <c r="A1637" s="273"/>
      <c r="B1637" s="273"/>
      <c r="C1637" s="273"/>
      <c r="D1637" s="273"/>
      <c r="E1637" s="273"/>
      <c r="F1637" s="273"/>
      <c r="G1637" s="273"/>
      <c r="H1637" s="273"/>
      <c r="I1637" s="273"/>
      <c r="J1637" s="261"/>
      <c r="K1637" s="273"/>
      <c r="L1637" s="273"/>
      <c r="M1637" s="273"/>
      <c r="N1637" s="273"/>
      <c r="O1637" s="273"/>
      <c r="P1637" s="273"/>
      <c r="Q1637" s="273"/>
      <c r="R1637" s="273"/>
      <c r="S1637" s="273"/>
      <c r="T1637" s="273"/>
      <c r="U1637" s="273"/>
      <c r="V1637" s="273"/>
      <c r="W1637" s="273"/>
      <c r="X1637" s="273"/>
      <c r="Y1637" s="273"/>
      <c r="Z1637" s="273"/>
      <c r="AA1637" s="273"/>
      <c r="AB1637" s="273"/>
      <c r="AC1637" s="273"/>
      <c r="AD1637" s="273"/>
      <c r="AE1637" s="273"/>
      <c r="AF1637" s="273"/>
      <c r="AG1637" s="273"/>
      <c r="AH1637" s="273"/>
      <c r="AI1637" s="273"/>
    </row>
    <row r="1638" spans="1:35" ht="14.25" customHeight="1">
      <c r="A1638" s="273"/>
      <c r="B1638" s="273"/>
      <c r="C1638" s="273"/>
      <c r="D1638" s="273"/>
      <c r="E1638" s="273"/>
      <c r="F1638" s="273"/>
      <c r="G1638" s="273"/>
      <c r="H1638" s="273"/>
      <c r="I1638" s="273"/>
      <c r="J1638" s="261"/>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273"/>
      <c r="AE1638" s="273"/>
      <c r="AF1638" s="273"/>
      <c r="AG1638" s="273"/>
      <c r="AH1638" s="273"/>
      <c r="AI1638" s="273"/>
    </row>
    <row r="1639" spans="1:35" ht="14.25" customHeight="1">
      <c r="A1639" s="273"/>
      <c r="B1639" s="273"/>
      <c r="C1639" s="273"/>
      <c r="D1639" s="273"/>
      <c r="E1639" s="273"/>
      <c r="F1639" s="273"/>
      <c r="G1639" s="273"/>
      <c r="H1639" s="273"/>
      <c r="I1639" s="273"/>
      <c r="J1639" s="261"/>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73"/>
      <c r="AE1639" s="273"/>
      <c r="AF1639" s="273"/>
      <c r="AG1639" s="273"/>
      <c r="AH1639" s="273"/>
      <c r="AI1639" s="273"/>
    </row>
    <row r="1640" spans="1:35" ht="14.25" customHeight="1">
      <c r="A1640" s="273"/>
      <c r="B1640" s="273"/>
      <c r="C1640" s="273"/>
      <c r="D1640" s="273"/>
      <c r="E1640" s="273"/>
      <c r="F1640" s="273"/>
      <c r="G1640" s="273"/>
      <c r="H1640" s="273"/>
      <c r="I1640" s="273"/>
      <c r="J1640" s="261"/>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73"/>
      <c r="AE1640" s="273"/>
      <c r="AF1640" s="273"/>
      <c r="AG1640" s="273"/>
      <c r="AH1640" s="273"/>
      <c r="AI1640" s="273"/>
    </row>
    <row r="1641" spans="1:35" ht="14.25" customHeight="1">
      <c r="A1641" s="273"/>
      <c r="B1641" s="273"/>
      <c r="C1641" s="273"/>
      <c r="D1641" s="273"/>
      <c r="E1641" s="273"/>
      <c r="F1641" s="273"/>
      <c r="G1641" s="273"/>
      <c r="H1641" s="273"/>
      <c r="I1641" s="273"/>
      <c r="J1641" s="261"/>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73"/>
      <c r="AE1641" s="273"/>
      <c r="AF1641" s="273"/>
      <c r="AG1641" s="273"/>
      <c r="AH1641" s="273"/>
      <c r="AI1641" s="273"/>
    </row>
    <row r="1642" spans="1:35" ht="14.25" customHeight="1">
      <c r="A1642" s="273"/>
      <c r="B1642" s="273"/>
      <c r="C1642" s="273"/>
      <c r="D1642" s="273"/>
      <c r="E1642" s="273"/>
      <c r="F1642" s="273"/>
      <c r="G1642" s="273"/>
      <c r="H1642" s="273"/>
      <c r="I1642" s="273"/>
      <c r="J1642" s="261"/>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73"/>
      <c r="AE1642" s="273"/>
      <c r="AF1642" s="273"/>
      <c r="AG1642" s="273"/>
      <c r="AH1642" s="273"/>
      <c r="AI1642" s="273"/>
    </row>
    <row r="1643" spans="1:35" ht="14.25" customHeight="1">
      <c r="A1643" s="273"/>
      <c r="B1643" s="273"/>
      <c r="C1643" s="273"/>
      <c r="D1643" s="273"/>
      <c r="E1643" s="273"/>
      <c r="F1643" s="273"/>
      <c r="G1643" s="273"/>
      <c r="H1643" s="273"/>
      <c r="I1643" s="273"/>
      <c r="J1643" s="261"/>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73"/>
      <c r="AE1643" s="273"/>
      <c r="AF1643" s="273"/>
      <c r="AG1643" s="273"/>
      <c r="AH1643" s="273"/>
      <c r="AI1643" s="273"/>
    </row>
    <row r="1644" spans="1:35" ht="14.25" customHeight="1">
      <c r="A1644" s="273"/>
      <c r="B1644" s="273"/>
      <c r="C1644" s="273"/>
      <c r="D1644" s="273"/>
      <c r="E1644" s="273"/>
      <c r="F1644" s="273"/>
      <c r="G1644" s="273"/>
      <c r="H1644" s="273"/>
      <c r="I1644" s="273"/>
      <c r="J1644" s="261"/>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73"/>
      <c r="AE1644" s="273"/>
      <c r="AF1644" s="273"/>
      <c r="AG1644" s="273"/>
      <c r="AH1644" s="273"/>
      <c r="AI1644" s="273"/>
    </row>
    <row r="1645" spans="1:35" ht="14.25" customHeight="1">
      <c r="A1645" s="273"/>
      <c r="B1645" s="273"/>
      <c r="C1645" s="273"/>
      <c r="D1645" s="273"/>
      <c r="E1645" s="273"/>
      <c r="F1645" s="273"/>
      <c r="G1645" s="273"/>
      <c r="H1645" s="273"/>
      <c r="I1645" s="273"/>
      <c r="J1645" s="261"/>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73"/>
      <c r="AE1645" s="273"/>
      <c r="AF1645" s="273"/>
      <c r="AG1645" s="273"/>
      <c r="AH1645" s="273"/>
      <c r="AI1645" s="273"/>
    </row>
    <row r="1646" spans="1:35" ht="14.25" customHeight="1">
      <c r="A1646" s="273"/>
      <c r="B1646" s="273"/>
      <c r="C1646" s="273"/>
      <c r="D1646" s="273"/>
      <c r="E1646" s="273"/>
      <c r="F1646" s="273"/>
      <c r="G1646" s="273"/>
      <c r="H1646" s="273"/>
      <c r="I1646" s="273"/>
      <c r="J1646" s="261"/>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73"/>
      <c r="AE1646" s="273"/>
      <c r="AF1646" s="273"/>
      <c r="AG1646" s="273"/>
      <c r="AH1646" s="273"/>
      <c r="AI1646" s="273"/>
    </row>
    <row r="1647" spans="1:35" ht="14.25" customHeight="1">
      <c r="A1647" s="273"/>
      <c r="B1647" s="273"/>
      <c r="C1647" s="273"/>
      <c r="D1647" s="273"/>
      <c r="E1647" s="273"/>
      <c r="F1647" s="273"/>
      <c r="G1647" s="273"/>
      <c r="H1647" s="273"/>
      <c r="I1647" s="273"/>
      <c r="J1647" s="261"/>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73"/>
      <c r="AE1647" s="273"/>
      <c r="AF1647" s="273"/>
      <c r="AG1647" s="273"/>
      <c r="AH1647" s="273"/>
      <c r="AI1647" s="273"/>
    </row>
    <row r="1648" spans="1:35" ht="14.25" customHeight="1">
      <c r="A1648" s="273"/>
      <c r="B1648" s="273"/>
      <c r="C1648" s="273"/>
      <c r="D1648" s="273"/>
      <c r="E1648" s="273"/>
      <c r="F1648" s="273"/>
      <c r="G1648" s="273"/>
      <c r="H1648" s="273"/>
      <c r="I1648" s="273"/>
      <c r="J1648" s="261"/>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73"/>
      <c r="AE1648" s="273"/>
      <c r="AF1648" s="273"/>
      <c r="AG1648" s="273"/>
      <c r="AH1648" s="273"/>
      <c r="AI1648" s="273"/>
    </row>
    <row r="1649" spans="1:35" ht="14.25" customHeight="1">
      <c r="A1649" s="273"/>
      <c r="B1649" s="273"/>
      <c r="C1649" s="273"/>
      <c r="D1649" s="273"/>
      <c r="E1649" s="273"/>
      <c r="F1649" s="273"/>
      <c r="G1649" s="273"/>
      <c r="H1649" s="273"/>
      <c r="I1649" s="273"/>
      <c r="J1649" s="261"/>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73"/>
      <c r="AE1649" s="273"/>
      <c r="AF1649" s="273"/>
      <c r="AG1649" s="273"/>
      <c r="AH1649" s="273"/>
      <c r="AI1649" s="273"/>
    </row>
    <row r="1650" spans="1:35" ht="14.25" customHeight="1">
      <c r="A1650" s="273"/>
      <c r="B1650" s="273"/>
      <c r="C1650" s="273"/>
      <c r="D1650" s="273"/>
      <c r="E1650" s="273"/>
      <c r="F1650" s="273"/>
      <c r="G1650" s="273"/>
      <c r="H1650" s="273"/>
      <c r="I1650" s="273"/>
      <c r="J1650" s="261"/>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73"/>
      <c r="AE1650" s="273"/>
      <c r="AF1650" s="273"/>
      <c r="AG1650" s="273"/>
      <c r="AH1650" s="273"/>
      <c r="AI1650" s="273"/>
    </row>
    <row r="1651" spans="1:35" ht="14.25" customHeight="1">
      <c r="A1651" s="273"/>
      <c r="B1651" s="273"/>
      <c r="C1651" s="273"/>
      <c r="D1651" s="273"/>
      <c r="E1651" s="273"/>
      <c r="F1651" s="273"/>
      <c r="G1651" s="273"/>
      <c r="H1651" s="273"/>
      <c r="I1651" s="273"/>
      <c r="J1651" s="261"/>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73"/>
      <c r="AE1651" s="273"/>
      <c r="AF1651" s="273"/>
      <c r="AG1651" s="273"/>
      <c r="AH1651" s="273"/>
      <c r="AI1651" s="273"/>
    </row>
    <row r="1652" spans="1:35" ht="14.25" customHeight="1">
      <c r="A1652" s="273"/>
      <c r="B1652" s="273"/>
      <c r="C1652" s="273"/>
      <c r="D1652" s="273"/>
      <c r="E1652" s="273"/>
      <c r="F1652" s="273"/>
      <c r="G1652" s="273"/>
      <c r="H1652" s="273"/>
      <c r="I1652" s="273"/>
      <c r="J1652" s="261"/>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73"/>
      <c r="AE1652" s="273"/>
      <c r="AF1652" s="273"/>
      <c r="AG1652" s="273"/>
      <c r="AH1652" s="273"/>
      <c r="AI1652" s="273"/>
    </row>
    <row r="1653" spans="1:35" ht="14.25" customHeight="1">
      <c r="A1653" s="273"/>
      <c r="B1653" s="273"/>
      <c r="C1653" s="273"/>
      <c r="D1653" s="273"/>
      <c r="E1653" s="273"/>
      <c r="F1653" s="273"/>
      <c r="G1653" s="273"/>
      <c r="H1653" s="273"/>
      <c r="I1653" s="273"/>
      <c r="J1653" s="261"/>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73"/>
      <c r="AE1653" s="273"/>
      <c r="AF1653" s="273"/>
      <c r="AG1653" s="273"/>
      <c r="AH1653" s="273"/>
      <c r="AI1653" s="273"/>
    </row>
    <row r="1654" spans="1:35" ht="14.25" customHeight="1">
      <c r="A1654" s="273"/>
      <c r="B1654" s="273"/>
      <c r="C1654" s="273"/>
      <c r="D1654" s="273"/>
      <c r="E1654" s="273"/>
      <c r="F1654" s="273"/>
      <c r="G1654" s="273"/>
      <c r="H1654" s="273"/>
      <c r="I1654" s="273"/>
      <c r="J1654" s="261"/>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73"/>
      <c r="AE1654" s="273"/>
      <c r="AF1654" s="273"/>
      <c r="AG1654" s="273"/>
      <c r="AH1654" s="273"/>
      <c r="AI1654" s="273"/>
    </row>
    <row r="1655" spans="1:35" ht="14.25" customHeight="1">
      <c r="A1655" s="273"/>
      <c r="B1655" s="273"/>
      <c r="C1655" s="273"/>
      <c r="D1655" s="273"/>
      <c r="E1655" s="273"/>
      <c r="F1655" s="273"/>
      <c r="G1655" s="273"/>
      <c r="H1655" s="273"/>
      <c r="I1655" s="273"/>
      <c r="J1655" s="261"/>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73"/>
      <c r="AE1655" s="273"/>
      <c r="AF1655" s="273"/>
      <c r="AG1655" s="273"/>
      <c r="AH1655" s="273"/>
      <c r="AI1655" s="273"/>
    </row>
    <row r="1656" spans="1:35" ht="14.25" customHeight="1">
      <c r="A1656" s="273"/>
      <c r="B1656" s="273"/>
      <c r="C1656" s="273"/>
      <c r="D1656" s="273"/>
      <c r="E1656" s="273"/>
      <c r="F1656" s="273"/>
      <c r="G1656" s="273"/>
      <c r="H1656" s="273"/>
      <c r="I1656" s="273"/>
      <c r="J1656" s="261"/>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73"/>
      <c r="AE1656" s="273"/>
      <c r="AF1656" s="273"/>
      <c r="AG1656" s="273"/>
      <c r="AH1656" s="273"/>
      <c r="AI1656" s="273"/>
    </row>
    <row r="1657" spans="1:35" ht="14.25" customHeight="1">
      <c r="A1657" s="273"/>
      <c r="B1657" s="273"/>
      <c r="C1657" s="273"/>
      <c r="D1657" s="273"/>
      <c r="E1657" s="273"/>
      <c r="F1657" s="273"/>
      <c r="G1657" s="273"/>
      <c r="H1657" s="273"/>
      <c r="I1657" s="273"/>
      <c r="J1657" s="261"/>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73"/>
      <c r="AE1657" s="273"/>
      <c r="AF1657" s="273"/>
      <c r="AG1657" s="273"/>
      <c r="AH1657" s="273"/>
      <c r="AI1657" s="273"/>
    </row>
    <row r="1658" spans="1:35" ht="14.25" customHeight="1">
      <c r="A1658" s="273"/>
      <c r="B1658" s="273"/>
      <c r="C1658" s="273"/>
      <c r="D1658" s="273"/>
      <c r="E1658" s="273"/>
      <c r="F1658" s="273"/>
      <c r="G1658" s="273"/>
      <c r="H1658" s="273"/>
      <c r="I1658" s="273"/>
      <c r="J1658" s="261"/>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73"/>
      <c r="AE1658" s="273"/>
      <c r="AF1658" s="273"/>
      <c r="AG1658" s="273"/>
      <c r="AH1658" s="273"/>
      <c r="AI1658" s="273"/>
    </row>
    <row r="1659" spans="1:35" ht="14.25" customHeight="1">
      <c r="A1659" s="273"/>
      <c r="B1659" s="273"/>
      <c r="C1659" s="273"/>
      <c r="D1659" s="273"/>
      <c r="E1659" s="273"/>
      <c r="F1659" s="273"/>
      <c r="G1659" s="273"/>
      <c r="H1659" s="273"/>
      <c r="I1659" s="273"/>
      <c r="J1659" s="261"/>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73"/>
      <c r="AE1659" s="273"/>
      <c r="AF1659" s="273"/>
      <c r="AG1659" s="273"/>
      <c r="AH1659" s="273"/>
      <c r="AI1659" s="273"/>
    </row>
    <row r="1660" spans="1:35" ht="14.25" customHeight="1">
      <c r="A1660" s="273"/>
      <c r="B1660" s="273"/>
      <c r="C1660" s="273"/>
      <c r="D1660" s="273"/>
      <c r="E1660" s="273"/>
      <c r="F1660" s="273"/>
      <c r="G1660" s="273"/>
      <c r="H1660" s="273"/>
      <c r="I1660" s="273"/>
      <c r="J1660" s="261"/>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73"/>
      <c r="AE1660" s="273"/>
      <c r="AF1660" s="273"/>
      <c r="AG1660" s="273"/>
      <c r="AH1660" s="273"/>
      <c r="AI1660" s="273"/>
    </row>
    <row r="1661" spans="1:35" ht="14.25" customHeight="1">
      <c r="A1661" s="273"/>
      <c r="B1661" s="273"/>
      <c r="C1661" s="273"/>
      <c r="D1661" s="273"/>
      <c r="E1661" s="273"/>
      <c r="F1661" s="273"/>
      <c r="G1661" s="273"/>
      <c r="H1661" s="273"/>
      <c r="I1661" s="273"/>
      <c r="J1661" s="261"/>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73"/>
      <c r="AE1661" s="273"/>
      <c r="AF1661" s="273"/>
      <c r="AG1661" s="273"/>
      <c r="AH1661" s="273"/>
      <c r="AI1661" s="273"/>
    </row>
    <row r="1662" spans="1:35" ht="14.25" customHeight="1">
      <c r="A1662" s="273"/>
      <c r="B1662" s="273"/>
      <c r="C1662" s="273"/>
      <c r="D1662" s="273"/>
      <c r="E1662" s="273"/>
      <c r="F1662" s="273"/>
      <c r="G1662" s="273"/>
      <c r="H1662" s="273"/>
      <c r="I1662" s="273"/>
      <c r="J1662" s="261"/>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73"/>
      <c r="AE1662" s="273"/>
      <c r="AF1662" s="273"/>
      <c r="AG1662" s="273"/>
      <c r="AH1662" s="273"/>
      <c r="AI1662" s="273"/>
    </row>
    <row r="1663" spans="1:35" ht="14.25" customHeight="1">
      <c r="A1663" s="273"/>
      <c r="B1663" s="273"/>
      <c r="C1663" s="273"/>
      <c r="D1663" s="273"/>
      <c r="E1663" s="273"/>
      <c r="F1663" s="273"/>
      <c r="G1663" s="273"/>
      <c r="H1663" s="273"/>
      <c r="I1663" s="273"/>
      <c r="J1663" s="261"/>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73"/>
      <c r="AE1663" s="273"/>
      <c r="AF1663" s="273"/>
      <c r="AG1663" s="273"/>
      <c r="AH1663" s="273"/>
      <c r="AI1663" s="273"/>
    </row>
    <row r="1664" spans="1:35" ht="14.25" customHeight="1">
      <c r="A1664" s="273"/>
      <c r="B1664" s="273"/>
      <c r="C1664" s="273"/>
      <c r="D1664" s="273"/>
      <c r="E1664" s="273"/>
      <c r="F1664" s="273"/>
      <c r="G1664" s="273"/>
      <c r="H1664" s="273"/>
      <c r="I1664" s="273"/>
      <c r="J1664" s="261"/>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73"/>
      <c r="AE1664" s="273"/>
      <c r="AF1664" s="273"/>
      <c r="AG1664" s="273"/>
      <c r="AH1664" s="273"/>
      <c r="AI1664" s="273"/>
    </row>
    <row r="1665" spans="1:35" ht="14.25" customHeight="1">
      <c r="A1665" s="273"/>
      <c r="B1665" s="273"/>
      <c r="C1665" s="273"/>
      <c r="D1665" s="273"/>
      <c r="E1665" s="273"/>
      <c r="F1665" s="273"/>
      <c r="G1665" s="273"/>
      <c r="H1665" s="273"/>
      <c r="I1665" s="273"/>
      <c r="J1665" s="261"/>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273"/>
      <c r="AF1665" s="273"/>
      <c r="AG1665" s="273"/>
      <c r="AH1665" s="273"/>
      <c r="AI1665" s="273"/>
    </row>
    <row r="1666" spans="1:35" ht="14.25" customHeight="1">
      <c r="A1666" s="273"/>
      <c r="B1666" s="273"/>
      <c r="C1666" s="273"/>
      <c r="D1666" s="273"/>
      <c r="E1666" s="273"/>
      <c r="F1666" s="273"/>
      <c r="G1666" s="273"/>
      <c r="H1666" s="273"/>
      <c r="I1666" s="273"/>
      <c r="J1666" s="261"/>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273"/>
      <c r="AF1666" s="273"/>
      <c r="AG1666" s="273"/>
      <c r="AH1666" s="273"/>
      <c r="AI1666" s="273"/>
    </row>
    <row r="1667" spans="1:35" ht="14.25" customHeight="1">
      <c r="A1667" s="273"/>
      <c r="B1667" s="273"/>
      <c r="C1667" s="273"/>
      <c r="D1667" s="273"/>
      <c r="E1667" s="273"/>
      <c r="F1667" s="273"/>
      <c r="G1667" s="273"/>
      <c r="H1667" s="273"/>
      <c r="I1667" s="273"/>
      <c r="J1667" s="261"/>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273"/>
      <c r="AE1667" s="273"/>
      <c r="AF1667" s="273"/>
      <c r="AG1667" s="273"/>
      <c r="AH1667" s="273"/>
      <c r="AI1667" s="273"/>
    </row>
    <row r="1668" spans="1:35" ht="14.25" customHeight="1">
      <c r="A1668" s="273"/>
      <c r="B1668" s="273"/>
      <c r="C1668" s="273"/>
      <c r="D1668" s="273"/>
      <c r="E1668" s="273"/>
      <c r="F1668" s="273"/>
      <c r="G1668" s="273"/>
      <c r="H1668" s="273"/>
      <c r="I1668" s="273"/>
      <c r="J1668" s="261"/>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273"/>
      <c r="AE1668" s="273"/>
      <c r="AF1668" s="273"/>
      <c r="AG1668" s="273"/>
      <c r="AH1668" s="273"/>
      <c r="AI1668" s="273"/>
    </row>
    <row r="1669" spans="1:35" ht="14.25" customHeight="1">
      <c r="A1669" s="273"/>
      <c r="B1669" s="273"/>
      <c r="C1669" s="273"/>
      <c r="D1669" s="273"/>
      <c r="E1669" s="273"/>
      <c r="F1669" s="273"/>
      <c r="G1669" s="273"/>
      <c r="H1669" s="273"/>
      <c r="I1669" s="273"/>
      <c r="J1669" s="261"/>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73"/>
      <c r="AE1669" s="273"/>
      <c r="AF1669" s="273"/>
      <c r="AG1669" s="273"/>
      <c r="AH1669" s="273"/>
      <c r="AI1669" s="273"/>
    </row>
    <row r="1670" spans="1:35" ht="14.25" customHeight="1">
      <c r="A1670" s="273"/>
      <c r="B1670" s="273"/>
      <c r="C1670" s="273"/>
      <c r="D1670" s="273"/>
      <c r="E1670" s="273"/>
      <c r="F1670" s="273"/>
      <c r="G1670" s="273"/>
      <c r="H1670" s="273"/>
      <c r="I1670" s="273"/>
      <c r="J1670" s="261"/>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F1670" s="273"/>
      <c r="AG1670" s="273"/>
      <c r="AH1670" s="273"/>
      <c r="AI1670" s="273"/>
    </row>
    <row r="1671" spans="1:35" ht="14.25" customHeight="1">
      <c r="A1671" s="273"/>
      <c r="B1671" s="273"/>
      <c r="C1671" s="273"/>
      <c r="D1671" s="273"/>
      <c r="E1671" s="273"/>
      <c r="F1671" s="273"/>
      <c r="G1671" s="273"/>
      <c r="H1671" s="273"/>
      <c r="I1671" s="273"/>
      <c r="J1671" s="261"/>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73"/>
      <c r="AE1671" s="273"/>
      <c r="AF1671" s="273"/>
      <c r="AG1671" s="273"/>
      <c r="AH1671" s="273"/>
      <c r="AI1671" s="273"/>
    </row>
    <row r="1672" spans="1:35" ht="14.25" customHeight="1">
      <c r="A1672" s="273"/>
      <c r="B1672" s="273"/>
      <c r="C1672" s="273"/>
      <c r="D1672" s="273"/>
      <c r="E1672" s="273"/>
      <c r="F1672" s="273"/>
      <c r="G1672" s="273"/>
      <c r="H1672" s="273"/>
      <c r="I1672" s="273"/>
      <c r="J1672" s="261"/>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73"/>
      <c r="AE1672" s="273"/>
      <c r="AF1672" s="273"/>
      <c r="AG1672" s="273"/>
      <c r="AH1672" s="273"/>
      <c r="AI1672" s="273"/>
    </row>
    <row r="1673" spans="1:35" ht="14.25" customHeight="1">
      <c r="A1673" s="273"/>
      <c r="B1673" s="273"/>
      <c r="C1673" s="273"/>
      <c r="D1673" s="273"/>
      <c r="E1673" s="273"/>
      <c r="F1673" s="273"/>
      <c r="G1673" s="273"/>
      <c r="H1673" s="273"/>
      <c r="I1673" s="273"/>
      <c r="J1673" s="261"/>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73"/>
      <c r="AE1673" s="273"/>
      <c r="AF1673" s="273"/>
      <c r="AG1673" s="273"/>
      <c r="AH1673" s="273"/>
      <c r="AI1673" s="273"/>
    </row>
    <row r="1674" spans="1:35" ht="14.25" customHeight="1">
      <c r="A1674" s="273"/>
      <c r="B1674" s="273"/>
      <c r="C1674" s="273"/>
      <c r="D1674" s="273"/>
      <c r="E1674" s="273"/>
      <c r="F1674" s="273"/>
      <c r="G1674" s="273"/>
      <c r="H1674" s="273"/>
      <c r="I1674" s="273"/>
      <c r="J1674" s="261"/>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273"/>
      <c r="AF1674" s="273"/>
      <c r="AG1674" s="273"/>
      <c r="AH1674" s="273"/>
      <c r="AI1674" s="273"/>
    </row>
    <row r="1675" spans="1:35" ht="14.25" customHeight="1">
      <c r="A1675" s="273"/>
      <c r="B1675" s="273"/>
      <c r="C1675" s="273"/>
      <c r="D1675" s="273"/>
      <c r="E1675" s="273"/>
      <c r="F1675" s="273"/>
      <c r="G1675" s="273"/>
      <c r="H1675" s="273"/>
      <c r="I1675" s="273"/>
      <c r="J1675" s="261"/>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273"/>
      <c r="AF1675" s="273"/>
      <c r="AG1675" s="273"/>
      <c r="AH1675" s="273"/>
      <c r="AI1675" s="273"/>
    </row>
    <row r="1676" spans="1:35" ht="14.25" customHeight="1">
      <c r="A1676" s="273"/>
      <c r="B1676" s="273"/>
      <c r="C1676" s="273"/>
      <c r="D1676" s="273"/>
      <c r="E1676" s="273"/>
      <c r="F1676" s="273"/>
      <c r="G1676" s="273"/>
      <c r="H1676" s="273"/>
      <c r="I1676" s="273"/>
      <c r="J1676" s="261"/>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273"/>
      <c r="AE1676" s="273"/>
      <c r="AF1676" s="273"/>
      <c r="AG1676" s="273"/>
      <c r="AH1676" s="273"/>
      <c r="AI1676" s="273"/>
    </row>
    <row r="1677" spans="1:35" ht="14.25" customHeight="1">
      <c r="A1677" s="273"/>
      <c r="B1677" s="273"/>
      <c r="C1677" s="273"/>
      <c r="D1677" s="273"/>
      <c r="E1677" s="273"/>
      <c r="F1677" s="273"/>
      <c r="G1677" s="273"/>
      <c r="H1677" s="273"/>
      <c r="I1677" s="273"/>
      <c r="J1677" s="261"/>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273"/>
      <c r="AE1677" s="273"/>
      <c r="AF1677" s="273"/>
      <c r="AG1677" s="273"/>
      <c r="AH1677" s="273"/>
      <c r="AI1677" s="273"/>
    </row>
    <row r="1678" spans="1:35" ht="14.25" customHeight="1">
      <c r="A1678" s="273"/>
      <c r="B1678" s="273"/>
      <c r="C1678" s="273"/>
      <c r="D1678" s="273"/>
      <c r="E1678" s="273"/>
      <c r="F1678" s="273"/>
      <c r="G1678" s="273"/>
      <c r="H1678" s="273"/>
      <c r="I1678" s="273"/>
      <c r="J1678" s="261"/>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273"/>
      <c r="AE1678" s="273"/>
      <c r="AF1678" s="273"/>
      <c r="AG1678" s="273"/>
      <c r="AH1678" s="273"/>
      <c r="AI1678" s="273"/>
    </row>
    <row r="1679" spans="1:35" ht="14.25" customHeight="1">
      <c r="A1679" s="273"/>
      <c r="B1679" s="273"/>
      <c r="C1679" s="273"/>
      <c r="D1679" s="273"/>
      <c r="E1679" s="273"/>
      <c r="F1679" s="273"/>
      <c r="G1679" s="273"/>
      <c r="H1679" s="273"/>
      <c r="I1679" s="273"/>
      <c r="J1679" s="261"/>
      <c r="K1679" s="273"/>
      <c r="L1679" s="273"/>
      <c r="M1679" s="273"/>
      <c r="N1679" s="273"/>
      <c r="O1679" s="273"/>
      <c r="P1679" s="273"/>
      <c r="Q1679" s="273"/>
      <c r="R1679" s="273"/>
      <c r="S1679" s="273"/>
      <c r="T1679" s="273"/>
      <c r="U1679" s="273"/>
      <c r="V1679" s="273"/>
      <c r="W1679" s="273"/>
      <c r="X1679" s="273"/>
      <c r="Y1679" s="273"/>
      <c r="Z1679" s="273"/>
      <c r="AA1679" s="273"/>
      <c r="AB1679" s="273"/>
      <c r="AC1679" s="273"/>
      <c r="AD1679" s="273"/>
      <c r="AE1679" s="273"/>
      <c r="AF1679" s="273"/>
      <c r="AG1679" s="273"/>
      <c r="AH1679" s="273"/>
      <c r="AI1679" s="273"/>
    </row>
    <row r="1680" spans="1:35" ht="14.25" customHeight="1">
      <c r="A1680" s="273"/>
      <c r="B1680" s="273"/>
      <c r="C1680" s="273"/>
      <c r="D1680" s="273"/>
      <c r="E1680" s="273"/>
      <c r="F1680" s="273"/>
      <c r="G1680" s="273"/>
      <c r="H1680" s="273"/>
      <c r="I1680" s="273"/>
      <c r="J1680" s="261"/>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273"/>
      <c r="AE1680" s="273"/>
      <c r="AF1680" s="273"/>
      <c r="AG1680" s="273"/>
      <c r="AH1680" s="273"/>
      <c r="AI1680" s="273"/>
    </row>
    <row r="1681" spans="1:35" ht="14.25" customHeight="1">
      <c r="A1681" s="273"/>
      <c r="B1681" s="273"/>
      <c r="C1681" s="273"/>
      <c r="D1681" s="273"/>
      <c r="E1681" s="273"/>
      <c r="F1681" s="273"/>
      <c r="G1681" s="273"/>
      <c r="H1681" s="273"/>
      <c r="I1681" s="273"/>
      <c r="J1681" s="261"/>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273"/>
      <c r="AE1681" s="273"/>
      <c r="AF1681" s="273"/>
      <c r="AG1681" s="273"/>
      <c r="AH1681" s="273"/>
      <c r="AI1681" s="273"/>
    </row>
    <row r="1682" spans="1:35" ht="14.25" customHeight="1">
      <c r="A1682" s="273"/>
      <c r="B1682" s="273"/>
      <c r="C1682" s="273"/>
      <c r="D1682" s="273"/>
      <c r="E1682" s="273"/>
      <c r="F1682" s="273"/>
      <c r="G1682" s="273"/>
      <c r="H1682" s="273"/>
      <c r="I1682" s="273"/>
      <c r="J1682" s="261"/>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73"/>
      <c r="AE1682" s="273"/>
      <c r="AF1682" s="273"/>
      <c r="AG1682" s="273"/>
      <c r="AH1682" s="273"/>
      <c r="AI1682" s="273"/>
    </row>
    <row r="1683" spans="1:35" ht="14.25" customHeight="1">
      <c r="A1683" s="273"/>
      <c r="B1683" s="273"/>
      <c r="C1683" s="273"/>
      <c r="D1683" s="273"/>
      <c r="E1683" s="273"/>
      <c r="F1683" s="273"/>
      <c r="G1683" s="273"/>
      <c r="H1683" s="273"/>
      <c r="I1683" s="273"/>
      <c r="J1683" s="261"/>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73"/>
      <c r="AE1683" s="273"/>
      <c r="AF1683" s="273"/>
      <c r="AG1683" s="273"/>
      <c r="AH1683" s="273"/>
      <c r="AI1683" s="273"/>
    </row>
    <row r="1684" spans="1:35" ht="14.25" customHeight="1">
      <c r="A1684" s="273"/>
      <c r="B1684" s="273"/>
      <c r="C1684" s="273"/>
      <c r="D1684" s="273"/>
      <c r="E1684" s="273"/>
      <c r="F1684" s="273"/>
      <c r="G1684" s="273"/>
      <c r="H1684" s="273"/>
      <c r="I1684" s="273"/>
      <c r="J1684" s="261"/>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73"/>
      <c r="AE1684" s="273"/>
      <c r="AF1684" s="273"/>
      <c r="AG1684" s="273"/>
      <c r="AH1684" s="273"/>
      <c r="AI1684" s="273"/>
    </row>
    <row r="1685" spans="1:35" ht="14.25" customHeight="1">
      <c r="A1685" s="273"/>
      <c r="B1685" s="273"/>
      <c r="C1685" s="273"/>
      <c r="D1685" s="273"/>
      <c r="E1685" s="273"/>
      <c r="F1685" s="273"/>
      <c r="G1685" s="273"/>
      <c r="H1685" s="273"/>
      <c r="I1685" s="273"/>
      <c r="J1685" s="261"/>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73"/>
      <c r="AE1685" s="273"/>
      <c r="AF1685" s="273"/>
      <c r="AG1685" s="273"/>
      <c r="AH1685" s="273"/>
      <c r="AI1685" s="273"/>
    </row>
    <row r="1686" spans="1:35" ht="14.25" customHeight="1">
      <c r="A1686" s="273"/>
      <c r="B1686" s="273"/>
      <c r="C1686" s="273"/>
      <c r="D1686" s="273"/>
      <c r="E1686" s="273"/>
      <c r="F1686" s="273"/>
      <c r="G1686" s="273"/>
      <c r="H1686" s="273"/>
      <c r="I1686" s="273"/>
      <c r="J1686" s="261"/>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73"/>
      <c r="AE1686" s="273"/>
      <c r="AF1686" s="273"/>
      <c r="AG1686" s="273"/>
      <c r="AH1686" s="273"/>
      <c r="AI1686" s="273"/>
    </row>
    <row r="1687" spans="1:35" ht="14.25" customHeight="1">
      <c r="A1687" s="273"/>
      <c r="B1687" s="273"/>
      <c r="C1687" s="273"/>
      <c r="D1687" s="273"/>
      <c r="E1687" s="273"/>
      <c r="F1687" s="273"/>
      <c r="G1687" s="273"/>
      <c r="H1687" s="273"/>
      <c r="I1687" s="273"/>
      <c r="J1687" s="261"/>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73"/>
      <c r="AE1687" s="273"/>
      <c r="AF1687" s="273"/>
      <c r="AG1687" s="273"/>
      <c r="AH1687" s="273"/>
      <c r="AI1687" s="273"/>
    </row>
    <row r="1688" spans="1:35" ht="14.25" customHeight="1">
      <c r="A1688" s="273"/>
      <c r="B1688" s="273"/>
      <c r="C1688" s="273"/>
      <c r="D1688" s="273"/>
      <c r="E1688" s="273"/>
      <c r="F1688" s="273"/>
      <c r="G1688" s="273"/>
      <c r="H1688" s="273"/>
      <c r="I1688" s="273"/>
      <c r="J1688" s="261"/>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73"/>
      <c r="AE1688" s="273"/>
      <c r="AF1688" s="273"/>
      <c r="AG1688" s="273"/>
      <c r="AH1688" s="273"/>
      <c r="AI1688" s="273"/>
    </row>
    <row r="1689" spans="1:35" ht="14.25" customHeight="1">
      <c r="A1689" s="273"/>
      <c r="B1689" s="273"/>
      <c r="C1689" s="273"/>
      <c r="D1689" s="273"/>
      <c r="E1689" s="273"/>
      <c r="F1689" s="273"/>
      <c r="G1689" s="273"/>
      <c r="H1689" s="273"/>
      <c r="I1689" s="273"/>
      <c r="J1689" s="261"/>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73"/>
      <c r="AE1689" s="273"/>
      <c r="AF1689" s="273"/>
      <c r="AG1689" s="273"/>
      <c r="AH1689" s="273"/>
      <c r="AI1689" s="273"/>
    </row>
    <row r="1690" spans="1:35" ht="14.25" customHeight="1">
      <c r="A1690" s="273"/>
      <c r="B1690" s="273"/>
      <c r="C1690" s="273"/>
      <c r="D1690" s="273"/>
      <c r="E1690" s="273"/>
      <c r="F1690" s="273"/>
      <c r="G1690" s="273"/>
      <c r="H1690" s="273"/>
      <c r="I1690" s="273"/>
      <c r="J1690" s="261"/>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73"/>
      <c r="AE1690" s="273"/>
      <c r="AF1690" s="273"/>
      <c r="AG1690" s="273"/>
      <c r="AH1690" s="273"/>
      <c r="AI1690" s="273"/>
    </row>
    <row r="1691" spans="1:35" ht="14.25" customHeight="1">
      <c r="A1691" s="273"/>
      <c r="B1691" s="273"/>
      <c r="C1691" s="273"/>
      <c r="D1691" s="273"/>
      <c r="E1691" s="273"/>
      <c r="F1691" s="273"/>
      <c r="G1691" s="273"/>
      <c r="H1691" s="273"/>
      <c r="I1691" s="273"/>
      <c r="J1691" s="261"/>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73"/>
      <c r="AE1691" s="273"/>
      <c r="AF1691" s="273"/>
      <c r="AG1691" s="273"/>
      <c r="AH1691" s="273"/>
      <c r="AI1691" s="273"/>
    </row>
    <row r="1692" spans="1:35" ht="14.25" customHeight="1">
      <c r="A1692" s="273"/>
      <c r="B1692" s="273"/>
      <c r="C1692" s="273"/>
      <c r="D1692" s="273"/>
      <c r="E1692" s="273"/>
      <c r="F1692" s="273"/>
      <c r="G1692" s="273"/>
      <c r="H1692" s="273"/>
      <c r="I1692" s="273"/>
      <c r="J1692" s="261"/>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73"/>
      <c r="AE1692" s="273"/>
      <c r="AF1692" s="273"/>
      <c r="AG1692" s="273"/>
      <c r="AH1692" s="273"/>
      <c r="AI1692" s="273"/>
    </row>
    <row r="1693" spans="1:35" ht="14.25" customHeight="1">
      <c r="A1693" s="273"/>
      <c r="B1693" s="273"/>
      <c r="C1693" s="273"/>
      <c r="D1693" s="273"/>
      <c r="E1693" s="273"/>
      <c r="F1693" s="273"/>
      <c r="G1693" s="273"/>
      <c r="H1693" s="273"/>
      <c r="I1693" s="273"/>
      <c r="J1693" s="261"/>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F1693" s="273"/>
      <c r="AG1693" s="273"/>
      <c r="AH1693" s="273"/>
      <c r="AI1693" s="273"/>
    </row>
    <row r="1694" spans="1:35" ht="14.25" customHeight="1">
      <c r="A1694" s="273"/>
      <c r="B1694" s="273"/>
      <c r="C1694" s="273"/>
      <c r="D1694" s="273"/>
      <c r="E1694" s="273"/>
      <c r="F1694" s="273"/>
      <c r="G1694" s="273"/>
      <c r="H1694" s="273"/>
      <c r="I1694" s="273"/>
      <c r="J1694" s="261"/>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73"/>
      <c r="AE1694" s="273"/>
      <c r="AF1694" s="273"/>
      <c r="AG1694" s="273"/>
      <c r="AH1694" s="273"/>
      <c r="AI1694" s="273"/>
    </row>
    <row r="1695" spans="1:35" ht="14.25" customHeight="1">
      <c r="A1695" s="273"/>
      <c r="B1695" s="273"/>
      <c r="C1695" s="273"/>
      <c r="D1695" s="273"/>
      <c r="E1695" s="273"/>
      <c r="F1695" s="273"/>
      <c r="G1695" s="273"/>
      <c r="H1695" s="273"/>
      <c r="I1695" s="273"/>
      <c r="J1695" s="261"/>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73"/>
      <c r="AE1695" s="273"/>
      <c r="AF1695" s="273"/>
      <c r="AG1695" s="273"/>
      <c r="AH1695" s="273"/>
      <c r="AI1695" s="273"/>
    </row>
    <row r="1696" spans="1:35" ht="14.25" customHeight="1">
      <c r="A1696" s="273"/>
      <c r="B1696" s="273"/>
      <c r="C1696" s="273"/>
      <c r="D1696" s="273"/>
      <c r="E1696" s="273"/>
      <c r="F1696" s="273"/>
      <c r="G1696" s="273"/>
      <c r="H1696" s="273"/>
      <c r="I1696" s="273"/>
      <c r="J1696" s="261"/>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73"/>
      <c r="AE1696" s="273"/>
      <c r="AF1696" s="273"/>
      <c r="AG1696" s="273"/>
      <c r="AH1696" s="273"/>
      <c r="AI1696" s="273"/>
    </row>
    <row r="1697" spans="1:35" ht="14.25" customHeight="1">
      <c r="A1697" s="273"/>
      <c r="B1697" s="273"/>
      <c r="C1697" s="273"/>
      <c r="D1697" s="273"/>
      <c r="E1697" s="273"/>
      <c r="F1697" s="273"/>
      <c r="G1697" s="273"/>
      <c r="H1697" s="273"/>
      <c r="I1697" s="273"/>
      <c r="J1697" s="261"/>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73"/>
      <c r="AE1697" s="273"/>
      <c r="AF1697" s="273"/>
      <c r="AG1697" s="273"/>
      <c r="AH1697" s="273"/>
      <c r="AI1697" s="273"/>
    </row>
    <row r="1698" spans="1:35" ht="14.25" customHeight="1">
      <c r="A1698" s="273"/>
      <c r="B1698" s="273"/>
      <c r="C1698" s="273"/>
      <c r="D1698" s="273"/>
      <c r="E1698" s="273"/>
      <c r="F1698" s="273"/>
      <c r="G1698" s="273"/>
      <c r="H1698" s="273"/>
      <c r="I1698" s="273"/>
      <c r="J1698" s="261"/>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s="273"/>
      <c r="AG1698" s="273"/>
      <c r="AH1698" s="273"/>
      <c r="AI1698" s="273"/>
    </row>
    <row r="1699" spans="1:35" ht="14.25" customHeight="1">
      <c r="A1699" s="273"/>
      <c r="B1699" s="273"/>
      <c r="C1699" s="273"/>
      <c r="D1699" s="273"/>
      <c r="E1699" s="273"/>
      <c r="F1699" s="273"/>
      <c r="G1699" s="273"/>
      <c r="H1699" s="273"/>
      <c r="I1699" s="273"/>
      <c r="J1699" s="261"/>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s="273"/>
      <c r="AG1699" s="273"/>
      <c r="AH1699" s="273"/>
      <c r="AI1699" s="273"/>
    </row>
    <row r="1700" spans="1:35" ht="14.25" customHeight="1">
      <c r="A1700" s="273"/>
      <c r="B1700" s="273"/>
      <c r="C1700" s="273"/>
      <c r="D1700" s="273"/>
      <c r="E1700" s="273"/>
      <c r="F1700" s="273"/>
      <c r="G1700" s="273"/>
      <c r="H1700" s="273"/>
      <c r="I1700" s="273"/>
      <c r="J1700" s="261"/>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73"/>
      <c r="AE1700" s="273"/>
      <c r="AF1700" s="273"/>
      <c r="AG1700" s="273"/>
      <c r="AH1700" s="273"/>
      <c r="AI1700" s="273"/>
    </row>
    <row r="1701" spans="1:35" ht="14.25" customHeight="1">
      <c r="A1701" s="273"/>
      <c r="B1701" s="273"/>
      <c r="C1701" s="273"/>
      <c r="D1701" s="273"/>
      <c r="E1701" s="273"/>
      <c r="F1701" s="273"/>
      <c r="G1701" s="273"/>
      <c r="H1701" s="273"/>
      <c r="I1701" s="273"/>
      <c r="J1701" s="261"/>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73"/>
      <c r="AE1701" s="273"/>
      <c r="AF1701" s="273"/>
      <c r="AG1701" s="273"/>
      <c r="AH1701" s="273"/>
      <c r="AI1701" s="273"/>
    </row>
    <row r="1702" spans="1:35" ht="14.25" customHeight="1">
      <c r="A1702" s="273"/>
      <c r="B1702" s="273"/>
      <c r="C1702" s="273"/>
      <c r="D1702" s="273"/>
      <c r="E1702" s="273"/>
      <c r="F1702" s="273"/>
      <c r="G1702" s="273"/>
      <c r="H1702" s="273"/>
      <c r="I1702" s="273"/>
      <c r="J1702" s="261"/>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73"/>
      <c r="AE1702" s="273"/>
      <c r="AF1702" s="273"/>
      <c r="AG1702" s="273"/>
      <c r="AH1702" s="273"/>
      <c r="AI1702" s="273"/>
    </row>
    <row r="1703" spans="1:35" ht="14.25" customHeight="1">
      <c r="A1703" s="273"/>
      <c r="B1703" s="273"/>
      <c r="C1703" s="273"/>
      <c r="D1703" s="273"/>
      <c r="E1703" s="273"/>
      <c r="F1703" s="273"/>
      <c r="G1703" s="273"/>
      <c r="H1703" s="273"/>
      <c r="I1703" s="273"/>
      <c r="J1703" s="261"/>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73"/>
      <c r="AE1703" s="273"/>
      <c r="AF1703" s="273"/>
      <c r="AG1703" s="273"/>
      <c r="AH1703" s="273"/>
      <c r="AI1703" s="273"/>
    </row>
    <row r="1704" spans="1:35" ht="14.25" customHeight="1">
      <c r="A1704" s="273"/>
      <c r="B1704" s="273"/>
      <c r="C1704" s="273"/>
      <c r="D1704" s="273"/>
      <c r="E1704" s="273"/>
      <c r="F1704" s="273"/>
      <c r="G1704" s="273"/>
      <c r="H1704" s="273"/>
      <c r="I1704" s="273"/>
      <c r="J1704" s="261"/>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73"/>
      <c r="AE1704" s="273"/>
      <c r="AF1704" s="273"/>
      <c r="AG1704" s="273"/>
      <c r="AH1704" s="273"/>
      <c r="AI1704" s="273"/>
    </row>
    <row r="1705" spans="1:35" ht="14.25" customHeight="1">
      <c r="A1705" s="273"/>
      <c r="B1705" s="273"/>
      <c r="C1705" s="273"/>
      <c r="D1705" s="273"/>
      <c r="E1705" s="273"/>
      <c r="F1705" s="273"/>
      <c r="G1705" s="273"/>
      <c r="H1705" s="273"/>
      <c r="I1705" s="273"/>
      <c r="J1705" s="261"/>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73"/>
      <c r="AE1705" s="273"/>
      <c r="AF1705" s="273"/>
      <c r="AG1705" s="273"/>
      <c r="AH1705" s="273"/>
      <c r="AI1705" s="273"/>
    </row>
    <row r="1706" spans="1:35" ht="14.25" customHeight="1">
      <c r="A1706" s="273"/>
      <c r="B1706" s="273"/>
      <c r="C1706" s="273"/>
      <c r="D1706" s="273"/>
      <c r="E1706" s="273"/>
      <c r="F1706" s="273"/>
      <c r="G1706" s="273"/>
      <c r="H1706" s="273"/>
      <c r="I1706" s="273"/>
      <c r="J1706" s="261"/>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73"/>
      <c r="AE1706" s="273"/>
      <c r="AF1706" s="273"/>
      <c r="AG1706" s="273"/>
      <c r="AH1706" s="273"/>
      <c r="AI1706" s="273"/>
    </row>
    <row r="1707" spans="1:35" ht="14.25" customHeight="1">
      <c r="A1707" s="273"/>
      <c r="B1707" s="273"/>
      <c r="C1707" s="273"/>
      <c r="D1707" s="273"/>
      <c r="E1707" s="273"/>
      <c r="F1707" s="273"/>
      <c r="G1707" s="273"/>
      <c r="H1707" s="273"/>
      <c r="I1707" s="273"/>
      <c r="J1707" s="261"/>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73"/>
      <c r="AE1707" s="273"/>
      <c r="AF1707" s="273"/>
      <c r="AG1707" s="273"/>
      <c r="AH1707" s="273"/>
      <c r="AI1707" s="273"/>
    </row>
    <row r="1708" spans="1:35" ht="14.25" customHeight="1">
      <c r="A1708" s="273"/>
      <c r="B1708" s="273"/>
      <c r="C1708" s="273"/>
      <c r="D1708" s="273"/>
      <c r="E1708" s="273"/>
      <c r="F1708" s="273"/>
      <c r="G1708" s="273"/>
      <c r="H1708" s="273"/>
      <c r="I1708" s="273"/>
      <c r="J1708" s="261"/>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73"/>
      <c r="AE1708" s="273"/>
      <c r="AF1708" s="273"/>
      <c r="AG1708" s="273"/>
      <c r="AH1708" s="273"/>
      <c r="AI1708" s="273"/>
    </row>
    <row r="1709" spans="1:35" ht="14.25" customHeight="1">
      <c r="A1709" s="273"/>
      <c r="B1709" s="273"/>
      <c r="C1709" s="273"/>
      <c r="D1709" s="273"/>
      <c r="E1709" s="273"/>
      <c r="F1709" s="273"/>
      <c r="G1709" s="273"/>
      <c r="H1709" s="273"/>
      <c r="I1709" s="273"/>
      <c r="J1709" s="261"/>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73"/>
      <c r="AE1709" s="273"/>
      <c r="AF1709" s="273"/>
      <c r="AG1709" s="273"/>
      <c r="AH1709" s="273"/>
      <c r="AI1709" s="273"/>
    </row>
    <row r="1710" spans="1:35" ht="14.25" customHeight="1">
      <c r="A1710" s="273"/>
      <c r="B1710" s="273"/>
      <c r="C1710" s="273"/>
      <c r="D1710" s="273"/>
      <c r="E1710" s="273"/>
      <c r="F1710" s="273"/>
      <c r="G1710" s="273"/>
      <c r="H1710" s="273"/>
      <c r="I1710" s="273"/>
      <c r="J1710" s="261"/>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73"/>
      <c r="AE1710" s="273"/>
      <c r="AF1710" s="273"/>
      <c r="AG1710" s="273"/>
      <c r="AH1710" s="273"/>
      <c r="AI1710" s="273"/>
    </row>
    <row r="1711" spans="1:35" ht="14.25" customHeight="1">
      <c r="A1711" s="273"/>
      <c r="B1711" s="273"/>
      <c r="C1711" s="273"/>
      <c r="D1711" s="273"/>
      <c r="E1711" s="273"/>
      <c r="F1711" s="273"/>
      <c r="G1711" s="273"/>
      <c r="H1711" s="273"/>
      <c r="I1711" s="273"/>
      <c r="J1711" s="261"/>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73"/>
      <c r="AE1711" s="273"/>
      <c r="AF1711" s="273"/>
      <c r="AG1711" s="273"/>
      <c r="AH1711" s="273"/>
      <c r="AI1711" s="273"/>
    </row>
    <row r="1712" spans="1:35" ht="14.25" customHeight="1">
      <c r="A1712" s="273"/>
      <c r="B1712" s="273"/>
      <c r="C1712" s="273"/>
      <c r="D1712" s="273"/>
      <c r="E1712" s="273"/>
      <c r="F1712" s="273"/>
      <c r="G1712" s="273"/>
      <c r="H1712" s="273"/>
      <c r="I1712" s="273"/>
      <c r="J1712" s="261"/>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73"/>
      <c r="AE1712" s="273"/>
      <c r="AF1712" s="273"/>
      <c r="AG1712" s="273"/>
      <c r="AH1712" s="273"/>
      <c r="AI1712" s="273"/>
    </row>
    <row r="1713" spans="1:35" ht="14.25" customHeight="1">
      <c r="A1713" s="273"/>
      <c r="B1713" s="273"/>
      <c r="C1713" s="273"/>
      <c r="D1713" s="273"/>
      <c r="E1713" s="273"/>
      <c r="F1713" s="273"/>
      <c r="G1713" s="273"/>
      <c r="H1713" s="273"/>
      <c r="I1713" s="273"/>
      <c r="J1713" s="261"/>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73"/>
      <c r="AE1713" s="273"/>
      <c r="AF1713" s="273"/>
      <c r="AG1713" s="273"/>
      <c r="AH1713" s="273"/>
      <c r="AI1713" s="273"/>
    </row>
    <row r="1714" spans="1:35" ht="14.25" customHeight="1">
      <c r="A1714" s="273"/>
      <c r="B1714" s="273"/>
      <c r="C1714" s="273"/>
      <c r="D1714" s="273"/>
      <c r="E1714" s="273"/>
      <c r="F1714" s="273"/>
      <c r="G1714" s="273"/>
      <c r="H1714" s="273"/>
      <c r="I1714" s="273"/>
      <c r="J1714" s="261"/>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73"/>
      <c r="AE1714" s="273"/>
      <c r="AF1714" s="273"/>
      <c r="AG1714" s="273"/>
      <c r="AH1714" s="273"/>
      <c r="AI1714" s="273"/>
    </row>
    <row r="1715" spans="1:35" ht="14.25" customHeight="1">
      <c r="A1715" s="273"/>
      <c r="B1715" s="273"/>
      <c r="C1715" s="273"/>
      <c r="D1715" s="273"/>
      <c r="E1715" s="273"/>
      <c r="F1715" s="273"/>
      <c r="G1715" s="273"/>
      <c r="H1715" s="273"/>
      <c r="I1715" s="273"/>
      <c r="J1715" s="261"/>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73"/>
      <c r="AE1715" s="273"/>
      <c r="AF1715" s="273"/>
      <c r="AG1715" s="273"/>
      <c r="AH1715" s="273"/>
      <c r="AI1715" s="273"/>
    </row>
    <row r="1716" spans="1:35" ht="14.25" customHeight="1">
      <c r="A1716" s="273"/>
      <c r="B1716" s="273"/>
      <c r="C1716" s="273"/>
      <c r="D1716" s="273"/>
      <c r="E1716" s="273"/>
      <c r="F1716" s="273"/>
      <c r="G1716" s="273"/>
      <c r="H1716" s="273"/>
      <c r="I1716" s="273"/>
      <c r="J1716" s="261"/>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73"/>
      <c r="AE1716" s="273"/>
      <c r="AF1716" s="273"/>
      <c r="AG1716" s="273"/>
      <c r="AH1716" s="273"/>
      <c r="AI1716" s="273"/>
    </row>
    <row r="1717" spans="1:35" ht="14.25" customHeight="1">
      <c r="A1717" s="273"/>
      <c r="B1717" s="273"/>
      <c r="C1717" s="273"/>
      <c r="D1717" s="273"/>
      <c r="E1717" s="273"/>
      <c r="F1717" s="273"/>
      <c r="G1717" s="273"/>
      <c r="H1717" s="273"/>
      <c r="I1717" s="273"/>
      <c r="J1717" s="261"/>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73"/>
      <c r="AE1717" s="273"/>
      <c r="AF1717" s="273"/>
      <c r="AG1717" s="273"/>
      <c r="AH1717" s="273"/>
      <c r="AI1717" s="273"/>
    </row>
    <row r="1718" spans="1:35" ht="14.25" customHeight="1">
      <c r="A1718" s="273"/>
      <c r="B1718" s="273"/>
      <c r="C1718" s="273"/>
      <c r="D1718" s="273"/>
      <c r="E1718" s="273"/>
      <c r="F1718" s="273"/>
      <c r="G1718" s="273"/>
      <c r="H1718" s="273"/>
      <c r="I1718" s="273"/>
      <c r="J1718" s="261"/>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73"/>
      <c r="AE1718" s="273"/>
      <c r="AF1718" s="273"/>
      <c r="AG1718" s="273"/>
      <c r="AH1718" s="273"/>
      <c r="AI1718" s="273"/>
    </row>
    <row r="1719" spans="1:35" ht="14.25" customHeight="1">
      <c r="A1719" s="273"/>
      <c r="B1719" s="273"/>
      <c r="C1719" s="273"/>
      <c r="D1719" s="273"/>
      <c r="E1719" s="273"/>
      <c r="F1719" s="273"/>
      <c r="G1719" s="273"/>
      <c r="H1719" s="273"/>
      <c r="I1719" s="273"/>
      <c r="J1719" s="261"/>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73"/>
      <c r="AE1719" s="273"/>
      <c r="AF1719" s="273"/>
      <c r="AG1719" s="273"/>
      <c r="AH1719" s="273"/>
      <c r="AI1719" s="273"/>
    </row>
    <row r="1720" spans="1:35" ht="14.25" customHeight="1">
      <c r="A1720" s="273"/>
      <c r="B1720" s="273"/>
      <c r="C1720" s="273"/>
      <c r="D1720" s="273"/>
      <c r="E1720" s="273"/>
      <c r="F1720" s="273"/>
      <c r="G1720" s="273"/>
      <c r="H1720" s="273"/>
      <c r="I1720" s="273"/>
      <c r="J1720" s="261"/>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73"/>
      <c r="AE1720" s="273"/>
      <c r="AF1720" s="273"/>
      <c r="AG1720" s="273"/>
      <c r="AH1720" s="273"/>
      <c r="AI1720" s="273"/>
    </row>
    <row r="1721" spans="1:35" ht="14.25" customHeight="1">
      <c r="A1721" s="273"/>
      <c r="B1721" s="273"/>
      <c r="C1721" s="273"/>
      <c r="D1721" s="273"/>
      <c r="E1721" s="273"/>
      <c r="F1721" s="273"/>
      <c r="G1721" s="273"/>
      <c r="H1721" s="273"/>
      <c r="I1721" s="273"/>
      <c r="J1721" s="261"/>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s="273"/>
      <c r="AG1721" s="273"/>
      <c r="AH1721" s="273"/>
      <c r="AI1721" s="273"/>
    </row>
    <row r="1722" spans="1:35" ht="14.25" customHeight="1">
      <c r="A1722" s="273"/>
      <c r="B1722" s="273"/>
      <c r="C1722" s="273"/>
      <c r="D1722" s="273"/>
      <c r="E1722" s="273"/>
      <c r="F1722" s="273"/>
      <c r="G1722" s="273"/>
      <c r="H1722" s="273"/>
      <c r="I1722" s="273"/>
      <c r="J1722" s="261"/>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s="273"/>
      <c r="AG1722" s="273"/>
      <c r="AH1722" s="273"/>
      <c r="AI1722" s="273"/>
    </row>
    <row r="1723" spans="1:35" ht="14.25" customHeight="1">
      <c r="A1723" s="273"/>
      <c r="B1723" s="273"/>
      <c r="C1723" s="273"/>
      <c r="D1723" s="273"/>
      <c r="E1723" s="273"/>
      <c r="F1723" s="273"/>
      <c r="G1723" s="273"/>
      <c r="H1723" s="273"/>
      <c r="I1723" s="273"/>
      <c r="J1723" s="261"/>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73"/>
      <c r="AE1723" s="273"/>
      <c r="AF1723" s="273"/>
      <c r="AG1723" s="273"/>
      <c r="AH1723" s="273"/>
      <c r="AI1723" s="273"/>
    </row>
    <row r="1724" spans="1:35" ht="14.25" customHeight="1">
      <c r="A1724" s="273"/>
      <c r="B1724" s="273"/>
      <c r="C1724" s="273"/>
      <c r="D1724" s="273"/>
      <c r="E1724" s="273"/>
      <c r="F1724" s="273"/>
      <c r="G1724" s="273"/>
      <c r="H1724" s="273"/>
      <c r="I1724" s="273"/>
      <c r="J1724" s="261"/>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73"/>
      <c r="AE1724" s="273"/>
      <c r="AF1724" s="273"/>
      <c r="AG1724" s="273"/>
      <c r="AH1724" s="273"/>
      <c r="AI1724" s="273"/>
    </row>
    <row r="1725" spans="1:35" ht="14.25" customHeight="1">
      <c r="A1725" s="273"/>
      <c r="B1725" s="273"/>
      <c r="C1725" s="273"/>
      <c r="D1725" s="273"/>
      <c r="E1725" s="273"/>
      <c r="F1725" s="273"/>
      <c r="G1725" s="273"/>
      <c r="H1725" s="273"/>
      <c r="I1725" s="273"/>
      <c r="J1725" s="261"/>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73"/>
      <c r="AE1725" s="273"/>
      <c r="AF1725" s="273"/>
      <c r="AG1725" s="273"/>
      <c r="AH1725" s="273"/>
      <c r="AI1725" s="273"/>
    </row>
    <row r="1726" spans="1:35" ht="14.25" customHeight="1">
      <c r="A1726" s="273"/>
      <c r="B1726" s="273"/>
      <c r="C1726" s="273"/>
      <c r="D1726" s="273"/>
      <c r="E1726" s="273"/>
      <c r="F1726" s="273"/>
      <c r="G1726" s="273"/>
      <c r="H1726" s="273"/>
      <c r="I1726" s="273"/>
      <c r="J1726" s="261"/>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73"/>
      <c r="AE1726" s="273"/>
      <c r="AF1726" s="273"/>
      <c r="AG1726" s="273"/>
      <c r="AH1726" s="273"/>
      <c r="AI1726" s="273"/>
    </row>
    <row r="1727" spans="1:35" ht="14.25" customHeight="1">
      <c r="A1727" s="273"/>
      <c r="B1727" s="273"/>
      <c r="C1727" s="273"/>
      <c r="D1727" s="273"/>
      <c r="E1727" s="273"/>
      <c r="F1727" s="273"/>
      <c r="G1727" s="273"/>
      <c r="H1727" s="273"/>
      <c r="I1727" s="273"/>
      <c r="J1727" s="261"/>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73"/>
      <c r="AE1727" s="273"/>
      <c r="AF1727" s="273"/>
      <c r="AG1727" s="273"/>
      <c r="AH1727" s="273"/>
      <c r="AI1727" s="273"/>
    </row>
    <row r="1728" spans="1:35" ht="14.25" customHeight="1">
      <c r="A1728" s="273"/>
      <c r="B1728" s="273"/>
      <c r="C1728" s="273"/>
      <c r="D1728" s="273"/>
      <c r="E1728" s="273"/>
      <c r="F1728" s="273"/>
      <c r="G1728" s="273"/>
      <c r="H1728" s="273"/>
      <c r="I1728" s="273"/>
      <c r="J1728" s="261"/>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73"/>
      <c r="AE1728" s="273"/>
      <c r="AF1728" s="273"/>
      <c r="AG1728" s="273"/>
      <c r="AH1728" s="273"/>
      <c r="AI1728" s="273"/>
    </row>
    <row r="1729" spans="1:35" ht="14.25" customHeight="1">
      <c r="A1729" s="273"/>
      <c r="B1729" s="273"/>
      <c r="C1729" s="273"/>
      <c r="D1729" s="273"/>
      <c r="E1729" s="273"/>
      <c r="F1729" s="273"/>
      <c r="G1729" s="273"/>
      <c r="H1729" s="273"/>
      <c r="I1729" s="273"/>
      <c r="J1729" s="261"/>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73"/>
      <c r="AE1729" s="273"/>
      <c r="AF1729" s="273"/>
      <c r="AG1729" s="273"/>
      <c r="AH1729" s="273"/>
      <c r="AI1729" s="273"/>
    </row>
    <row r="1730" spans="1:35" ht="14.25" customHeight="1">
      <c r="A1730" s="273"/>
      <c r="B1730" s="273"/>
      <c r="C1730" s="273"/>
      <c r="D1730" s="273"/>
      <c r="E1730" s="273"/>
      <c r="F1730" s="273"/>
      <c r="G1730" s="273"/>
      <c r="H1730" s="273"/>
      <c r="I1730" s="273"/>
      <c r="J1730" s="261"/>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73"/>
      <c r="AE1730" s="273"/>
      <c r="AF1730" s="273"/>
      <c r="AG1730" s="273"/>
      <c r="AH1730" s="273"/>
      <c r="AI1730" s="273"/>
    </row>
    <row r="1731" spans="1:35" ht="14.25" customHeight="1">
      <c r="A1731" s="273"/>
      <c r="B1731" s="273"/>
      <c r="C1731" s="273"/>
      <c r="D1731" s="273"/>
      <c r="E1731" s="273"/>
      <c r="F1731" s="273"/>
      <c r="G1731" s="273"/>
      <c r="H1731" s="273"/>
      <c r="I1731" s="273"/>
      <c r="J1731" s="261"/>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273"/>
      <c r="AF1731" s="273"/>
      <c r="AG1731" s="273"/>
      <c r="AH1731" s="273"/>
      <c r="AI1731" s="273"/>
    </row>
    <row r="1732" spans="1:35" ht="14.25" customHeight="1">
      <c r="A1732" s="273"/>
      <c r="B1732" s="273"/>
      <c r="C1732" s="273"/>
      <c r="D1732" s="273"/>
      <c r="E1732" s="273"/>
      <c r="F1732" s="273"/>
      <c r="G1732" s="273"/>
      <c r="H1732" s="273"/>
      <c r="I1732" s="273"/>
      <c r="J1732" s="261"/>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273"/>
      <c r="AF1732" s="273"/>
      <c r="AG1732" s="273"/>
      <c r="AH1732" s="273"/>
      <c r="AI1732" s="273"/>
    </row>
    <row r="1733" spans="1:35" ht="14.25" customHeight="1">
      <c r="A1733" s="273"/>
      <c r="B1733" s="273"/>
      <c r="C1733" s="273"/>
      <c r="D1733" s="273"/>
      <c r="E1733" s="273"/>
      <c r="F1733" s="273"/>
      <c r="G1733" s="273"/>
      <c r="H1733" s="273"/>
      <c r="I1733" s="273"/>
      <c r="J1733" s="261"/>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273"/>
      <c r="AE1733" s="273"/>
      <c r="AF1733" s="273"/>
      <c r="AG1733" s="273"/>
      <c r="AH1733" s="273"/>
      <c r="AI1733" s="273"/>
    </row>
    <row r="1734" spans="1:35" ht="14.25" customHeight="1">
      <c r="A1734" s="273"/>
      <c r="B1734" s="273"/>
      <c r="C1734" s="273"/>
      <c r="D1734" s="273"/>
      <c r="E1734" s="273"/>
      <c r="F1734" s="273"/>
      <c r="G1734" s="273"/>
      <c r="H1734" s="273"/>
      <c r="I1734" s="273"/>
      <c r="J1734" s="261"/>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273"/>
      <c r="AE1734" s="273"/>
      <c r="AF1734" s="273"/>
      <c r="AG1734" s="273"/>
      <c r="AH1734" s="273"/>
      <c r="AI1734" s="273"/>
    </row>
    <row r="1735" spans="1:35" ht="14.25" customHeight="1">
      <c r="A1735" s="273"/>
      <c r="B1735" s="273"/>
      <c r="C1735" s="273"/>
      <c r="D1735" s="273"/>
      <c r="E1735" s="273"/>
      <c r="F1735" s="273"/>
      <c r="G1735" s="273"/>
      <c r="H1735" s="273"/>
      <c r="I1735" s="273"/>
      <c r="J1735" s="261"/>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73"/>
      <c r="AE1735" s="273"/>
      <c r="AF1735" s="273"/>
      <c r="AG1735" s="273"/>
      <c r="AH1735" s="273"/>
      <c r="AI1735" s="273"/>
    </row>
    <row r="1736" spans="1:35" ht="14.25" customHeight="1">
      <c r="A1736" s="273"/>
      <c r="B1736" s="273"/>
      <c r="C1736" s="273"/>
      <c r="D1736" s="273"/>
      <c r="E1736" s="273"/>
      <c r="F1736" s="273"/>
      <c r="G1736" s="273"/>
      <c r="H1736" s="273"/>
      <c r="I1736" s="273"/>
      <c r="J1736" s="261"/>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73"/>
      <c r="AE1736" s="273"/>
      <c r="AF1736" s="273"/>
      <c r="AG1736" s="273"/>
      <c r="AH1736" s="273"/>
      <c r="AI1736" s="273"/>
    </row>
    <row r="1737" spans="1:35" ht="14.25" customHeight="1">
      <c r="A1737" s="273"/>
      <c r="B1737" s="273"/>
      <c r="C1737" s="273"/>
      <c r="D1737" s="273"/>
      <c r="E1737" s="273"/>
      <c r="F1737" s="273"/>
      <c r="G1737" s="273"/>
      <c r="H1737" s="273"/>
      <c r="I1737" s="273"/>
      <c r="J1737" s="261"/>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73"/>
      <c r="AE1737" s="273"/>
      <c r="AF1737" s="273"/>
      <c r="AG1737" s="273"/>
      <c r="AH1737" s="273"/>
      <c r="AI1737" s="273"/>
    </row>
    <row r="1738" spans="1:35" ht="14.25" customHeight="1">
      <c r="A1738" s="273"/>
      <c r="B1738" s="273"/>
      <c r="C1738" s="273"/>
      <c r="D1738" s="273"/>
      <c r="E1738" s="273"/>
      <c r="F1738" s="273"/>
      <c r="G1738" s="273"/>
      <c r="H1738" s="273"/>
      <c r="I1738" s="273"/>
      <c r="J1738" s="261"/>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73"/>
      <c r="AE1738" s="273"/>
      <c r="AF1738" s="273"/>
      <c r="AG1738" s="273"/>
      <c r="AH1738" s="273"/>
      <c r="AI1738" s="273"/>
    </row>
    <row r="1739" spans="1:35" ht="14.25" customHeight="1">
      <c r="A1739" s="273"/>
      <c r="B1739" s="273"/>
      <c r="C1739" s="273"/>
      <c r="D1739" s="273"/>
      <c r="E1739" s="273"/>
      <c r="F1739" s="273"/>
      <c r="G1739" s="273"/>
      <c r="H1739" s="273"/>
      <c r="I1739" s="273"/>
      <c r="J1739" s="261"/>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73"/>
      <c r="AE1739" s="273"/>
      <c r="AF1739" s="273"/>
      <c r="AG1739" s="273"/>
      <c r="AH1739" s="273"/>
      <c r="AI1739" s="273"/>
    </row>
    <row r="1740" spans="1:35" ht="14.25" customHeight="1">
      <c r="A1740" s="273"/>
      <c r="B1740" s="273"/>
      <c r="C1740" s="273"/>
      <c r="D1740" s="273"/>
      <c r="E1740" s="273"/>
      <c r="F1740" s="273"/>
      <c r="G1740" s="273"/>
      <c r="H1740" s="273"/>
      <c r="I1740" s="273"/>
      <c r="J1740" s="261"/>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273"/>
      <c r="AF1740" s="273"/>
      <c r="AG1740" s="273"/>
      <c r="AH1740" s="273"/>
      <c r="AI1740" s="273"/>
    </row>
    <row r="1741" spans="1:35" ht="14.25" customHeight="1">
      <c r="A1741" s="273"/>
      <c r="B1741" s="273"/>
      <c r="C1741" s="273"/>
      <c r="D1741" s="273"/>
      <c r="E1741" s="273"/>
      <c r="F1741" s="273"/>
      <c r="G1741" s="273"/>
      <c r="H1741" s="273"/>
      <c r="I1741" s="273"/>
      <c r="J1741" s="261"/>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273"/>
      <c r="AF1741" s="273"/>
      <c r="AG1741" s="273"/>
      <c r="AH1741" s="273"/>
      <c r="AI1741" s="273"/>
    </row>
    <row r="1742" spans="1:35" ht="14.25" customHeight="1">
      <c r="A1742" s="273"/>
      <c r="B1742" s="273"/>
      <c r="C1742" s="273"/>
      <c r="D1742" s="273"/>
      <c r="E1742" s="273"/>
      <c r="F1742" s="273"/>
      <c r="G1742" s="273"/>
      <c r="H1742" s="273"/>
      <c r="I1742" s="273"/>
      <c r="J1742" s="261"/>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273"/>
      <c r="AE1742" s="273"/>
      <c r="AF1742" s="273"/>
      <c r="AG1742" s="273"/>
      <c r="AH1742" s="273"/>
      <c r="AI1742" s="273"/>
    </row>
    <row r="1743" spans="1:35" ht="14.25" customHeight="1">
      <c r="A1743" s="273"/>
      <c r="B1743" s="273"/>
      <c r="C1743" s="273"/>
      <c r="D1743" s="273"/>
      <c r="E1743" s="273"/>
      <c r="F1743" s="273"/>
      <c r="G1743" s="273"/>
      <c r="H1743" s="273"/>
      <c r="I1743" s="273"/>
      <c r="J1743" s="261"/>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273"/>
      <c r="AE1743" s="273"/>
      <c r="AF1743" s="273"/>
      <c r="AG1743" s="273"/>
      <c r="AH1743" s="273"/>
      <c r="AI1743" s="273"/>
    </row>
    <row r="1744" spans="1:35" ht="14.25" customHeight="1">
      <c r="A1744" s="273"/>
      <c r="B1744" s="273"/>
      <c r="C1744" s="273"/>
      <c r="D1744" s="273"/>
      <c r="E1744" s="273"/>
      <c r="F1744" s="273"/>
      <c r="G1744" s="273"/>
      <c r="H1744" s="273"/>
      <c r="I1744" s="273"/>
      <c r="J1744" s="261"/>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273"/>
      <c r="AE1744" s="273"/>
      <c r="AF1744" s="273"/>
      <c r="AG1744" s="273"/>
      <c r="AH1744" s="273"/>
      <c r="AI1744" s="273"/>
    </row>
    <row r="1745" spans="1:35" ht="14.25" customHeight="1">
      <c r="A1745" s="273"/>
      <c r="B1745" s="273"/>
      <c r="C1745" s="273"/>
      <c r="D1745" s="273"/>
      <c r="E1745" s="273"/>
      <c r="F1745" s="273"/>
      <c r="G1745" s="273"/>
      <c r="H1745" s="273"/>
      <c r="I1745" s="273"/>
      <c r="J1745" s="261"/>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273"/>
      <c r="AE1745" s="273"/>
      <c r="AF1745" s="273"/>
      <c r="AG1745" s="273"/>
      <c r="AH1745" s="273"/>
      <c r="AI1745" s="273"/>
    </row>
    <row r="1746" spans="1:35" ht="14.25" customHeight="1">
      <c r="A1746" s="273"/>
      <c r="B1746" s="273"/>
      <c r="C1746" s="273"/>
      <c r="D1746" s="273"/>
      <c r="E1746" s="273"/>
      <c r="F1746" s="273"/>
      <c r="G1746" s="273"/>
      <c r="H1746" s="273"/>
      <c r="I1746" s="273"/>
      <c r="J1746" s="261"/>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273"/>
      <c r="AE1746" s="273"/>
      <c r="AF1746" s="273"/>
      <c r="AG1746" s="273"/>
      <c r="AH1746" s="273"/>
      <c r="AI1746" s="273"/>
    </row>
    <row r="1747" spans="1:35" ht="14.25" customHeight="1">
      <c r="A1747" s="273"/>
      <c r="B1747" s="273"/>
      <c r="C1747" s="273"/>
      <c r="D1747" s="273"/>
      <c r="E1747" s="273"/>
      <c r="F1747" s="273"/>
      <c r="G1747" s="273"/>
      <c r="H1747" s="273"/>
      <c r="I1747" s="273"/>
      <c r="J1747" s="261"/>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F1747" s="273"/>
      <c r="AG1747" s="273"/>
      <c r="AH1747" s="273"/>
      <c r="AI1747" s="273"/>
    </row>
    <row r="1748" spans="1:35" ht="14.25" customHeight="1">
      <c r="A1748" s="273"/>
      <c r="B1748" s="273"/>
      <c r="C1748" s="273"/>
      <c r="D1748" s="273"/>
      <c r="E1748" s="273"/>
      <c r="F1748" s="273"/>
      <c r="G1748" s="273"/>
      <c r="H1748" s="273"/>
      <c r="I1748" s="273"/>
      <c r="J1748" s="261"/>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73"/>
      <c r="AE1748" s="273"/>
      <c r="AF1748" s="273"/>
      <c r="AG1748" s="273"/>
      <c r="AH1748" s="273"/>
      <c r="AI1748" s="273"/>
    </row>
    <row r="1749" spans="1:35" ht="14.25" customHeight="1">
      <c r="A1749" s="273"/>
      <c r="B1749" s="273"/>
      <c r="C1749" s="273"/>
      <c r="D1749" s="273"/>
      <c r="E1749" s="273"/>
      <c r="F1749" s="273"/>
      <c r="G1749" s="273"/>
      <c r="H1749" s="273"/>
      <c r="I1749" s="273"/>
      <c r="J1749" s="261"/>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73"/>
      <c r="AE1749" s="273"/>
      <c r="AF1749" s="273"/>
      <c r="AG1749" s="273"/>
      <c r="AH1749" s="273"/>
      <c r="AI1749" s="273"/>
    </row>
    <row r="1750" spans="1:35" ht="14.25" customHeight="1">
      <c r="A1750" s="273"/>
      <c r="B1750" s="273"/>
      <c r="C1750" s="273"/>
      <c r="D1750" s="273"/>
      <c r="E1750" s="273"/>
      <c r="F1750" s="273"/>
      <c r="G1750" s="273"/>
      <c r="H1750" s="273"/>
      <c r="I1750" s="273"/>
      <c r="J1750" s="261"/>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73"/>
      <c r="AE1750" s="273"/>
      <c r="AF1750" s="273"/>
      <c r="AG1750" s="273"/>
      <c r="AH1750" s="273"/>
      <c r="AI1750" s="273"/>
    </row>
    <row r="1751" spans="1:35" ht="14.25" customHeight="1">
      <c r="A1751" s="273"/>
      <c r="B1751" s="273"/>
      <c r="C1751" s="273"/>
      <c r="D1751" s="273"/>
      <c r="E1751" s="273"/>
      <c r="F1751" s="273"/>
      <c r="G1751" s="273"/>
      <c r="H1751" s="273"/>
      <c r="I1751" s="273"/>
      <c r="J1751" s="261"/>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73"/>
      <c r="AE1751" s="273"/>
      <c r="AF1751" s="273"/>
      <c r="AG1751" s="273"/>
      <c r="AH1751" s="273"/>
      <c r="AI1751" s="273"/>
    </row>
    <row r="1752" spans="1:35" ht="14.25" customHeight="1">
      <c r="A1752" s="273"/>
      <c r="B1752" s="273"/>
      <c r="C1752" s="273"/>
      <c r="D1752" s="273"/>
      <c r="E1752" s="273"/>
      <c r="F1752" s="273"/>
      <c r="G1752" s="273"/>
      <c r="H1752" s="273"/>
      <c r="I1752" s="273"/>
      <c r="J1752" s="261"/>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73"/>
      <c r="AE1752" s="273"/>
      <c r="AF1752" s="273"/>
      <c r="AG1752" s="273"/>
      <c r="AH1752" s="273"/>
      <c r="AI1752" s="273"/>
    </row>
    <row r="1753" spans="1:35" ht="14.25" customHeight="1">
      <c r="A1753" s="273"/>
      <c r="B1753" s="273"/>
      <c r="C1753" s="273"/>
      <c r="D1753" s="273"/>
      <c r="E1753" s="273"/>
      <c r="F1753" s="273"/>
      <c r="G1753" s="273"/>
      <c r="H1753" s="273"/>
      <c r="I1753" s="273"/>
      <c r="J1753" s="261"/>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73"/>
      <c r="AE1753" s="273"/>
      <c r="AF1753" s="273"/>
      <c r="AG1753" s="273"/>
      <c r="AH1753" s="273"/>
      <c r="AI1753" s="273"/>
    </row>
    <row r="1754" spans="1:35" ht="14.25" customHeight="1">
      <c r="A1754" s="273"/>
      <c r="B1754" s="273"/>
      <c r="C1754" s="273"/>
      <c r="D1754" s="273"/>
      <c r="E1754" s="273"/>
      <c r="F1754" s="273"/>
      <c r="G1754" s="273"/>
      <c r="H1754" s="273"/>
      <c r="I1754" s="273"/>
      <c r="J1754" s="261"/>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73"/>
      <c r="AE1754" s="273"/>
      <c r="AF1754" s="273"/>
      <c r="AG1754" s="273"/>
      <c r="AH1754" s="273"/>
      <c r="AI1754" s="273"/>
    </row>
    <row r="1755" spans="1:35" ht="14.25" customHeight="1">
      <c r="A1755" s="273"/>
      <c r="B1755" s="273"/>
      <c r="C1755" s="273"/>
      <c r="D1755" s="273"/>
      <c r="E1755" s="273"/>
      <c r="F1755" s="273"/>
      <c r="G1755" s="273"/>
      <c r="H1755" s="273"/>
      <c r="I1755" s="273"/>
      <c r="J1755" s="261"/>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73"/>
      <c r="AE1755" s="273"/>
      <c r="AF1755" s="273"/>
      <c r="AG1755" s="273"/>
      <c r="AH1755" s="273"/>
      <c r="AI1755" s="273"/>
    </row>
    <row r="1756" spans="1:35" ht="14.25" customHeight="1">
      <c r="A1756" s="273"/>
      <c r="B1756" s="273"/>
      <c r="C1756" s="273"/>
      <c r="D1756" s="273"/>
      <c r="E1756" s="273"/>
      <c r="F1756" s="273"/>
      <c r="G1756" s="273"/>
      <c r="H1756" s="273"/>
      <c r="I1756" s="273"/>
      <c r="J1756" s="261"/>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273"/>
      <c r="AF1756" s="273"/>
      <c r="AG1756" s="273"/>
      <c r="AH1756" s="273"/>
      <c r="AI1756" s="273"/>
    </row>
    <row r="1757" spans="1:35" ht="14.25" customHeight="1">
      <c r="A1757" s="273"/>
      <c r="B1757" s="273"/>
      <c r="C1757" s="273"/>
      <c r="D1757" s="273"/>
      <c r="E1757" s="273"/>
      <c r="F1757" s="273"/>
      <c r="G1757" s="273"/>
      <c r="H1757" s="273"/>
      <c r="I1757" s="273"/>
      <c r="J1757" s="261"/>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273"/>
      <c r="AF1757" s="273"/>
      <c r="AG1757" s="273"/>
      <c r="AH1757" s="273"/>
      <c r="AI1757" s="273"/>
    </row>
    <row r="1758" spans="1:35" ht="14.25" customHeight="1">
      <c r="A1758" s="273"/>
      <c r="B1758" s="273"/>
      <c r="C1758" s="273"/>
      <c r="D1758" s="273"/>
      <c r="E1758" s="273"/>
      <c r="F1758" s="273"/>
      <c r="G1758" s="273"/>
      <c r="H1758" s="273"/>
      <c r="I1758" s="273"/>
      <c r="J1758" s="261"/>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273"/>
      <c r="AE1758" s="273"/>
      <c r="AF1758" s="273"/>
      <c r="AG1758" s="273"/>
      <c r="AH1758" s="273"/>
      <c r="AI1758" s="273"/>
    </row>
    <row r="1759" spans="1:35" ht="14.25" customHeight="1">
      <c r="A1759" s="273"/>
      <c r="B1759" s="273"/>
      <c r="C1759" s="273"/>
      <c r="D1759" s="273"/>
      <c r="E1759" s="273"/>
      <c r="F1759" s="273"/>
      <c r="G1759" s="273"/>
      <c r="H1759" s="273"/>
      <c r="I1759" s="273"/>
      <c r="J1759" s="261"/>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273"/>
      <c r="AE1759" s="273"/>
      <c r="AF1759" s="273"/>
      <c r="AG1759" s="273"/>
      <c r="AH1759" s="273"/>
      <c r="AI1759" s="273"/>
    </row>
    <row r="1760" spans="1:35" ht="14.25" customHeight="1">
      <c r="A1760" s="273"/>
      <c r="B1760" s="273"/>
      <c r="C1760" s="273"/>
      <c r="D1760" s="273"/>
      <c r="E1760" s="273"/>
      <c r="F1760" s="273"/>
      <c r="G1760" s="273"/>
      <c r="H1760" s="273"/>
      <c r="I1760" s="273"/>
      <c r="J1760" s="261"/>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73"/>
      <c r="AE1760" s="273"/>
      <c r="AF1760" s="273"/>
      <c r="AG1760" s="273"/>
      <c r="AH1760" s="273"/>
      <c r="AI1760" s="273"/>
    </row>
    <row r="1761" spans="1:35" ht="14.25" customHeight="1">
      <c r="A1761" s="273"/>
      <c r="B1761" s="273"/>
      <c r="C1761" s="273"/>
      <c r="D1761" s="273"/>
      <c r="E1761" s="273"/>
      <c r="F1761" s="273"/>
      <c r="G1761" s="273"/>
      <c r="H1761" s="273"/>
      <c r="I1761" s="273"/>
      <c r="J1761" s="261"/>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73"/>
      <c r="AE1761" s="273"/>
      <c r="AF1761" s="273"/>
      <c r="AG1761" s="273"/>
      <c r="AH1761" s="273"/>
      <c r="AI1761" s="273"/>
    </row>
    <row r="1762" spans="1:35" ht="14.25" customHeight="1">
      <c r="A1762" s="273"/>
      <c r="B1762" s="273"/>
      <c r="C1762" s="273"/>
      <c r="D1762" s="273"/>
      <c r="E1762" s="273"/>
      <c r="F1762" s="273"/>
      <c r="G1762" s="273"/>
      <c r="H1762" s="273"/>
      <c r="I1762" s="273"/>
      <c r="J1762" s="261"/>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73"/>
      <c r="AE1762" s="273"/>
      <c r="AF1762" s="273"/>
      <c r="AG1762" s="273"/>
      <c r="AH1762" s="273"/>
      <c r="AI1762" s="273"/>
    </row>
    <row r="1763" spans="1:35" ht="14.25" customHeight="1">
      <c r="A1763" s="273"/>
      <c r="B1763" s="273"/>
      <c r="C1763" s="273"/>
      <c r="D1763" s="273"/>
      <c r="E1763" s="273"/>
      <c r="F1763" s="273"/>
      <c r="G1763" s="273"/>
      <c r="H1763" s="273"/>
      <c r="I1763" s="273"/>
      <c r="J1763" s="261"/>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73"/>
      <c r="AE1763" s="273"/>
      <c r="AF1763" s="273"/>
      <c r="AG1763" s="273"/>
      <c r="AH1763" s="273"/>
      <c r="AI1763" s="273"/>
    </row>
    <row r="1764" spans="1:35" ht="14.25" customHeight="1">
      <c r="A1764" s="273"/>
      <c r="B1764" s="273"/>
      <c r="C1764" s="273"/>
      <c r="D1764" s="273"/>
      <c r="E1764" s="273"/>
      <c r="F1764" s="273"/>
      <c r="G1764" s="273"/>
      <c r="H1764" s="273"/>
      <c r="I1764" s="273"/>
      <c r="J1764" s="261"/>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73"/>
      <c r="AE1764" s="273"/>
      <c r="AF1764" s="273"/>
      <c r="AG1764" s="273"/>
      <c r="AH1764" s="273"/>
      <c r="AI1764" s="273"/>
    </row>
    <row r="1765" spans="1:35" ht="14.25" customHeight="1">
      <c r="A1765" s="273"/>
      <c r="B1765" s="273"/>
      <c r="C1765" s="273"/>
      <c r="D1765" s="273"/>
      <c r="E1765" s="273"/>
      <c r="F1765" s="273"/>
      <c r="G1765" s="273"/>
      <c r="H1765" s="273"/>
      <c r="I1765" s="273"/>
      <c r="J1765" s="261"/>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273"/>
      <c r="AF1765" s="273"/>
      <c r="AG1765" s="273"/>
      <c r="AH1765" s="273"/>
      <c r="AI1765" s="273"/>
    </row>
    <row r="1766" spans="1:35" ht="14.25" customHeight="1">
      <c r="A1766" s="273"/>
      <c r="B1766" s="273"/>
      <c r="C1766" s="273"/>
      <c r="D1766" s="273"/>
      <c r="E1766" s="273"/>
      <c r="F1766" s="273"/>
      <c r="G1766" s="273"/>
      <c r="H1766" s="273"/>
      <c r="I1766" s="273"/>
      <c r="J1766" s="261"/>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273"/>
      <c r="AF1766" s="273"/>
      <c r="AG1766" s="273"/>
      <c r="AH1766" s="273"/>
      <c r="AI1766" s="273"/>
    </row>
    <row r="1767" spans="1:35" ht="14.25" customHeight="1">
      <c r="A1767" s="273"/>
      <c r="B1767" s="273"/>
      <c r="C1767" s="273"/>
      <c r="D1767" s="273"/>
      <c r="E1767" s="273"/>
      <c r="F1767" s="273"/>
      <c r="G1767" s="273"/>
      <c r="H1767" s="273"/>
      <c r="I1767" s="273"/>
      <c r="J1767" s="261"/>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273"/>
      <c r="AE1767" s="273"/>
      <c r="AF1767" s="273"/>
      <c r="AG1767" s="273"/>
      <c r="AH1767" s="273"/>
      <c r="AI1767" s="273"/>
    </row>
    <row r="1768" spans="1:35" ht="14.25" customHeight="1">
      <c r="A1768" s="273"/>
      <c r="B1768" s="273"/>
      <c r="C1768" s="273"/>
      <c r="D1768" s="273"/>
      <c r="E1768" s="273"/>
      <c r="F1768" s="273"/>
      <c r="G1768" s="273"/>
      <c r="H1768" s="273"/>
      <c r="I1768" s="273"/>
      <c r="J1768" s="261"/>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273"/>
      <c r="AE1768" s="273"/>
      <c r="AF1768" s="273"/>
      <c r="AG1768" s="273"/>
      <c r="AH1768" s="273"/>
      <c r="AI1768" s="273"/>
    </row>
    <row r="1769" spans="1:35" ht="14.25" customHeight="1">
      <c r="A1769" s="273"/>
      <c r="B1769" s="273"/>
      <c r="C1769" s="273"/>
      <c r="D1769" s="273"/>
      <c r="E1769" s="273"/>
      <c r="F1769" s="273"/>
      <c r="G1769" s="273"/>
      <c r="H1769" s="273"/>
      <c r="I1769" s="273"/>
      <c r="J1769" s="261"/>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273"/>
      <c r="AE1769" s="273"/>
      <c r="AF1769" s="273"/>
      <c r="AG1769" s="273"/>
      <c r="AH1769" s="273"/>
      <c r="AI1769" s="273"/>
    </row>
    <row r="1770" spans="1:35" ht="14.25" customHeight="1">
      <c r="A1770" s="273"/>
      <c r="B1770" s="273"/>
      <c r="C1770" s="273"/>
      <c r="D1770" s="273"/>
      <c r="E1770" s="273"/>
      <c r="F1770" s="273"/>
      <c r="G1770" s="273"/>
      <c r="H1770" s="273"/>
      <c r="I1770" s="273"/>
      <c r="J1770" s="261"/>
      <c r="K1770" s="273"/>
      <c r="L1770" s="273"/>
      <c r="M1770" s="273"/>
      <c r="N1770" s="273"/>
      <c r="O1770" s="273"/>
      <c r="P1770" s="273"/>
      <c r="Q1770" s="273"/>
      <c r="R1770" s="273"/>
      <c r="S1770" s="273"/>
      <c r="T1770" s="273"/>
      <c r="U1770" s="273"/>
      <c r="V1770" s="273"/>
      <c r="W1770" s="273"/>
      <c r="X1770" s="273"/>
      <c r="Y1770" s="273"/>
      <c r="Z1770" s="273"/>
      <c r="AA1770" s="273"/>
      <c r="AB1770" s="273"/>
      <c r="AC1770" s="273"/>
      <c r="AD1770" s="273"/>
      <c r="AE1770" s="273"/>
      <c r="AF1770" s="273"/>
      <c r="AG1770" s="273"/>
      <c r="AH1770" s="273"/>
      <c r="AI1770" s="273"/>
    </row>
    <row r="1771" spans="1:35" ht="14.25" customHeight="1">
      <c r="A1771" s="273"/>
      <c r="B1771" s="273"/>
      <c r="C1771" s="273"/>
      <c r="D1771" s="273"/>
      <c r="E1771" s="273"/>
      <c r="F1771" s="273"/>
      <c r="G1771" s="273"/>
      <c r="H1771" s="273"/>
      <c r="I1771" s="273"/>
      <c r="J1771" s="261"/>
      <c r="K1771" s="273"/>
      <c r="L1771" s="273"/>
      <c r="M1771" s="273"/>
      <c r="N1771" s="273"/>
      <c r="O1771" s="273"/>
      <c r="P1771" s="273"/>
      <c r="Q1771" s="273"/>
      <c r="R1771" s="273"/>
      <c r="S1771" s="273"/>
      <c r="T1771" s="273"/>
      <c r="U1771" s="273"/>
      <c r="V1771" s="273"/>
      <c r="W1771" s="273"/>
      <c r="X1771" s="273"/>
      <c r="Y1771" s="273"/>
      <c r="Z1771" s="273"/>
      <c r="AA1771" s="273"/>
      <c r="AB1771" s="273"/>
      <c r="AC1771" s="273"/>
      <c r="AD1771" s="273"/>
      <c r="AE1771" s="273"/>
      <c r="AF1771" s="273"/>
      <c r="AG1771" s="273"/>
      <c r="AH1771" s="273"/>
      <c r="AI1771" s="273"/>
    </row>
    <row r="1772" spans="1:35" ht="14.25" customHeight="1">
      <c r="A1772" s="273"/>
      <c r="B1772" s="273"/>
      <c r="C1772" s="273"/>
      <c r="D1772" s="273"/>
      <c r="E1772" s="273"/>
      <c r="F1772" s="273"/>
      <c r="G1772" s="273"/>
      <c r="H1772" s="273"/>
      <c r="I1772" s="273"/>
      <c r="J1772" s="261"/>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273"/>
      <c r="AE1772" s="273"/>
      <c r="AF1772" s="273"/>
      <c r="AG1772" s="273"/>
      <c r="AH1772" s="273"/>
      <c r="AI1772" s="273"/>
    </row>
    <row r="1773" spans="1:35" ht="14.25" customHeight="1">
      <c r="A1773" s="273"/>
      <c r="B1773" s="273"/>
      <c r="C1773" s="273"/>
      <c r="D1773" s="273"/>
      <c r="E1773" s="273"/>
      <c r="F1773" s="273"/>
      <c r="G1773" s="273"/>
      <c r="H1773" s="273"/>
      <c r="I1773" s="273"/>
      <c r="J1773" s="261"/>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F1773" s="273"/>
      <c r="AG1773" s="273"/>
      <c r="AH1773" s="273"/>
      <c r="AI1773" s="273"/>
    </row>
    <row r="1774" spans="1:35" ht="14.25" customHeight="1">
      <c r="A1774" s="273"/>
      <c r="B1774" s="273"/>
      <c r="C1774" s="273"/>
      <c r="D1774" s="273"/>
      <c r="E1774" s="273"/>
      <c r="F1774" s="273"/>
      <c r="G1774" s="273"/>
      <c r="H1774" s="273"/>
      <c r="I1774" s="273"/>
      <c r="J1774" s="261"/>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73"/>
      <c r="AE1774" s="273"/>
      <c r="AF1774" s="273"/>
      <c r="AG1774" s="273"/>
      <c r="AH1774" s="273"/>
      <c r="AI1774" s="273"/>
    </row>
    <row r="1775" spans="1:35" ht="14.25" customHeight="1">
      <c r="A1775" s="273"/>
      <c r="B1775" s="273"/>
      <c r="C1775" s="273"/>
      <c r="D1775" s="273"/>
      <c r="E1775" s="273"/>
      <c r="F1775" s="273"/>
      <c r="G1775" s="273"/>
      <c r="H1775" s="273"/>
      <c r="I1775" s="273"/>
      <c r="J1775" s="261"/>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s="273"/>
      <c r="AG1775" s="273"/>
      <c r="AH1775" s="273"/>
      <c r="AI1775" s="273"/>
    </row>
    <row r="1776" spans="1:35" ht="14.25" customHeight="1">
      <c r="A1776" s="273"/>
      <c r="B1776" s="273"/>
      <c r="C1776" s="273"/>
      <c r="D1776" s="273"/>
      <c r="E1776" s="273"/>
      <c r="F1776" s="273"/>
      <c r="G1776" s="273"/>
      <c r="H1776" s="273"/>
      <c r="I1776" s="273"/>
      <c r="J1776" s="261"/>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s="273"/>
      <c r="AG1776" s="273"/>
      <c r="AH1776" s="273"/>
      <c r="AI1776" s="273"/>
    </row>
    <row r="1777" spans="1:35" ht="14.25" customHeight="1">
      <c r="A1777" s="273"/>
      <c r="B1777" s="273"/>
      <c r="C1777" s="273"/>
      <c r="D1777" s="273"/>
      <c r="E1777" s="273"/>
      <c r="F1777" s="273"/>
      <c r="G1777" s="273"/>
      <c r="H1777" s="273"/>
      <c r="I1777" s="273"/>
      <c r="J1777" s="261"/>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73"/>
      <c r="AE1777" s="273"/>
      <c r="AF1777" s="273"/>
      <c r="AG1777" s="273"/>
      <c r="AH1777" s="273"/>
      <c r="AI1777" s="273"/>
    </row>
    <row r="1778" spans="1:35" ht="14.25" customHeight="1">
      <c r="A1778" s="273"/>
      <c r="B1778" s="273"/>
      <c r="C1778" s="273"/>
      <c r="D1778" s="273"/>
      <c r="E1778" s="273"/>
      <c r="F1778" s="273"/>
      <c r="G1778" s="273"/>
      <c r="H1778" s="273"/>
      <c r="I1778" s="273"/>
      <c r="J1778" s="261"/>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73"/>
      <c r="AE1778" s="273"/>
      <c r="AF1778" s="273"/>
      <c r="AG1778" s="273"/>
      <c r="AH1778" s="273"/>
      <c r="AI1778" s="273"/>
    </row>
    <row r="1779" spans="1:35" ht="14.25" customHeight="1">
      <c r="A1779" s="273"/>
      <c r="B1779" s="273"/>
      <c r="C1779" s="273"/>
      <c r="D1779" s="273"/>
      <c r="E1779" s="273"/>
      <c r="F1779" s="273"/>
      <c r="G1779" s="273"/>
      <c r="H1779" s="273"/>
      <c r="I1779" s="273"/>
      <c r="J1779" s="261"/>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73"/>
      <c r="AE1779" s="273"/>
      <c r="AF1779" s="273"/>
      <c r="AG1779" s="273"/>
      <c r="AH1779" s="273"/>
      <c r="AI1779" s="273"/>
    </row>
    <row r="1780" spans="1:35" ht="14.25" customHeight="1">
      <c r="A1780" s="273"/>
      <c r="B1780" s="273"/>
      <c r="C1780" s="273"/>
      <c r="D1780" s="273"/>
      <c r="E1780" s="273"/>
      <c r="F1780" s="273"/>
      <c r="G1780" s="273"/>
      <c r="H1780" s="273"/>
      <c r="I1780" s="273"/>
      <c r="J1780" s="261"/>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73"/>
      <c r="AE1780" s="273"/>
      <c r="AF1780" s="273"/>
      <c r="AG1780" s="273"/>
      <c r="AH1780" s="273"/>
      <c r="AI1780" s="273"/>
    </row>
    <row r="1781" spans="1:35" ht="14.25" customHeight="1">
      <c r="A1781" s="273"/>
      <c r="B1781" s="273"/>
      <c r="C1781" s="273"/>
      <c r="D1781" s="273"/>
      <c r="E1781" s="273"/>
      <c r="F1781" s="273"/>
      <c r="G1781" s="273"/>
      <c r="H1781" s="273"/>
      <c r="I1781" s="273"/>
      <c r="J1781" s="261"/>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73"/>
      <c r="AE1781" s="273"/>
      <c r="AF1781" s="273"/>
      <c r="AG1781" s="273"/>
      <c r="AH1781" s="273"/>
      <c r="AI1781" s="273"/>
    </row>
    <row r="1782" spans="1:35" ht="14.25" customHeight="1">
      <c r="A1782" s="273"/>
      <c r="B1782" s="273"/>
      <c r="C1782" s="273"/>
      <c r="D1782" s="273"/>
      <c r="E1782" s="273"/>
      <c r="F1782" s="273"/>
      <c r="G1782" s="273"/>
      <c r="H1782" s="273"/>
      <c r="I1782" s="273"/>
      <c r="J1782" s="261"/>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73"/>
      <c r="AE1782" s="273"/>
      <c r="AF1782" s="273"/>
      <c r="AG1782" s="273"/>
      <c r="AH1782" s="273"/>
      <c r="AI1782" s="273"/>
    </row>
    <row r="1783" spans="1:35" ht="14.25" customHeight="1">
      <c r="A1783" s="273"/>
      <c r="B1783" s="273"/>
      <c r="C1783" s="273"/>
      <c r="D1783" s="273"/>
      <c r="E1783" s="273"/>
      <c r="F1783" s="273"/>
      <c r="G1783" s="273"/>
      <c r="H1783" s="273"/>
      <c r="I1783" s="273"/>
      <c r="J1783" s="261"/>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73"/>
      <c r="AE1783" s="273"/>
      <c r="AF1783" s="273"/>
      <c r="AG1783" s="273"/>
      <c r="AH1783" s="273"/>
      <c r="AI1783" s="273"/>
    </row>
    <row r="1784" spans="1:35" ht="14.25" customHeight="1">
      <c r="A1784" s="273"/>
      <c r="B1784" s="273"/>
      <c r="C1784" s="273"/>
      <c r="D1784" s="273"/>
      <c r="E1784" s="273"/>
      <c r="F1784" s="273"/>
      <c r="G1784" s="273"/>
      <c r="H1784" s="273"/>
      <c r="I1784" s="273"/>
      <c r="J1784" s="261"/>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73"/>
      <c r="AE1784" s="273"/>
      <c r="AF1784" s="273"/>
      <c r="AG1784" s="273"/>
      <c r="AH1784" s="273"/>
      <c r="AI1784" s="273"/>
    </row>
    <row r="1785" spans="1:35" ht="14.25" customHeight="1">
      <c r="A1785" s="273"/>
      <c r="B1785" s="273"/>
      <c r="C1785" s="273"/>
      <c r="D1785" s="273"/>
      <c r="E1785" s="273"/>
      <c r="F1785" s="273"/>
      <c r="G1785" s="273"/>
      <c r="H1785" s="273"/>
      <c r="I1785" s="273"/>
      <c r="J1785" s="261"/>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73"/>
      <c r="AE1785" s="273"/>
      <c r="AF1785" s="273"/>
      <c r="AG1785" s="273"/>
      <c r="AH1785" s="273"/>
      <c r="AI1785" s="273"/>
    </row>
    <row r="1786" spans="1:35" ht="14.25" customHeight="1">
      <c r="A1786" s="273"/>
      <c r="B1786" s="273"/>
      <c r="C1786" s="273"/>
      <c r="D1786" s="273"/>
      <c r="E1786" s="273"/>
      <c r="F1786" s="273"/>
      <c r="G1786" s="273"/>
      <c r="H1786" s="273"/>
      <c r="I1786" s="273"/>
      <c r="J1786" s="261"/>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73"/>
      <c r="AE1786" s="273"/>
      <c r="AF1786" s="273"/>
      <c r="AG1786" s="273"/>
      <c r="AH1786" s="273"/>
      <c r="AI1786" s="273"/>
    </row>
    <row r="1787" spans="1:35" ht="14.25" customHeight="1">
      <c r="A1787" s="273"/>
      <c r="B1787" s="273"/>
      <c r="C1787" s="273"/>
      <c r="D1787" s="273"/>
      <c r="E1787" s="273"/>
      <c r="F1787" s="273"/>
      <c r="G1787" s="273"/>
      <c r="H1787" s="273"/>
      <c r="I1787" s="273"/>
      <c r="J1787" s="261"/>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73"/>
      <c r="AE1787" s="273"/>
      <c r="AF1787" s="273"/>
      <c r="AG1787" s="273"/>
      <c r="AH1787" s="273"/>
      <c r="AI1787" s="273"/>
    </row>
    <row r="1788" spans="1:35" ht="14.25" customHeight="1">
      <c r="A1788" s="273"/>
      <c r="B1788" s="273"/>
      <c r="C1788" s="273"/>
      <c r="D1788" s="273"/>
      <c r="E1788" s="273"/>
      <c r="F1788" s="273"/>
      <c r="G1788" s="273"/>
      <c r="H1788" s="273"/>
      <c r="I1788" s="273"/>
      <c r="J1788" s="261"/>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73"/>
      <c r="AE1788" s="273"/>
      <c r="AF1788" s="273"/>
      <c r="AG1788" s="273"/>
      <c r="AH1788" s="273"/>
      <c r="AI1788" s="273"/>
    </row>
    <row r="1789" spans="1:35" ht="14.25" customHeight="1">
      <c r="A1789" s="273"/>
      <c r="B1789" s="273"/>
      <c r="C1789" s="273"/>
      <c r="D1789" s="273"/>
      <c r="E1789" s="273"/>
      <c r="F1789" s="273"/>
      <c r="G1789" s="273"/>
      <c r="H1789" s="273"/>
      <c r="I1789" s="273"/>
      <c r="J1789" s="261"/>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73"/>
      <c r="AE1789" s="273"/>
      <c r="AF1789" s="273"/>
      <c r="AG1789" s="273"/>
      <c r="AH1789" s="273"/>
      <c r="AI1789" s="273"/>
    </row>
    <row r="1790" spans="1:35" ht="14.25" customHeight="1">
      <c r="A1790" s="273"/>
      <c r="B1790" s="273"/>
      <c r="C1790" s="273"/>
      <c r="D1790" s="273"/>
      <c r="E1790" s="273"/>
      <c r="F1790" s="273"/>
      <c r="G1790" s="273"/>
      <c r="H1790" s="273"/>
      <c r="I1790" s="273"/>
      <c r="J1790" s="261"/>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73"/>
      <c r="AE1790" s="273"/>
      <c r="AF1790" s="273"/>
      <c r="AG1790" s="273"/>
      <c r="AH1790" s="273"/>
      <c r="AI1790" s="273"/>
    </row>
    <row r="1791" spans="1:35" ht="14.25" customHeight="1">
      <c r="A1791" s="273"/>
      <c r="B1791" s="273"/>
      <c r="C1791" s="273"/>
      <c r="D1791" s="273"/>
      <c r="E1791" s="273"/>
      <c r="F1791" s="273"/>
      <c r="G1791" s="273"/>
      <c r="H1791" s="273"/>
      <c r="I1791" s="273"/>
      <c r="J1791" s="261"/>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73"/>
      <c r="AE1791" s="273"/>
      <c r="AF1791" s="273"/>
      <c r="AG1791" s="273"/>
      <c r="AH1791" s="273"/>
      <c r="AI1791" s="273"/>
    </row>
    <row r="1792" spans="1:35" ht="14.25" customHeight="1">
      <c r="A1792" s="273"/>
      <c r="B1792" s="273"/>
      <c r="C1792" s="273"/>
      <c r="D1792" s="273"/>
      <c r="E1792" s="273"/>
      <c r="F1792" s="273"/>
      <c r="G1792" s="273"/>
      <c r="H1792" s="273"/>
      <c r="I1792" s="273"/>
      <c r="J1792" s="261"/>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73"/>
      <c r="AE1792" s="273"/>
      <c r="AF1792" s="273"/>
      <c r="AG1792" s="273"/>
      <c r="AH1792" s="273"/>
      <c r="AI1792" s="273"/>
    </row>
    <row r="1793" spans="1:35" ht="14.25" customHeight="1">
      <c r="A1793" s="273"/>
      <c r="B1793" s="273"/>
      <c r="C1793" s="273"/>
      <c r="D1793" s="273"/>
      <c r="E1793" s="273"/>
      <c r="F1793" s="273"/>
      <c r="G1793" s="273"/>
      <c r="H1793" s="273"/>
      <c r="I1793" s="273"/>
      <c r="J1793" s="261"/>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73"/>
      <c r="AE1793" s="273"/>
      <c r="AF1793" s="273"/>
      <c r="AG1793" s="273"/>
      <c r="AH1793" s="273"/>
      <c r="AI1793" s="273"/>
    </row>
    <row r="1794" spans="1:35" ht="14.25" customHeight="1">
      <c r="A1794" s="273"/>
      <c r="B1794" s="273"/>
      <c r="C1794" s="273"/>
      <c r="D1794" s="273"/>
      <c r="E1794" s="273"/>
      <c r="F1794" s="273"/>
      <c r="G1794" s="273"/>
      <c r="H1794" s="273"/>
      <c r="I1794" s="273"/>
      <c r="J1794" s="261"/>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73"/>
      <c r="AE1794" s="273"/>
      <c r="AF1794" s="273"/>
      <c r="AG1794" s="273"/>
      <c r="AH1794" s="273"/>
      <c r="AI1794" s="273"/>
    </row>
    <row r="1795" spans="1:35" ht="14.25" customHeight="1">
      <c r="A1795" s="273"/>
      <c r="B1795" s="273"/>
      <c r="C1795" s="273"/>
      <c r="D1795" s="273"/>
      <c r="E1795" s="273"/>
      <c r="F1795" s="273"/>
      <c r="G1795" s="273"/>
      <c r="H1795" s="273"/>
      <c r="I1795" s="273"/>
      <c r="J1795" s="261"/>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73"/>
      <c r="AE1795" s="273"/>
      <c r="AF1795" s="273"/>
      <c r="AG1795" s="273"/>
      <c r="AH1795" s="273"/>
      <c r="AI1795" s="273"/>
    </row>
    <row r="1796" spans="1:35" ht="14.25" customHeight="1">
      <c r="A1796" s="273"/>
      <c r="B1796" s="273"/>
      <c r="C1796" s="273"/>
      <c r="D1796" s="273"/>
      <c r="E1796" s="273"/>
      <c r="F1796" s="273"/>
      <c r="G1796" s="273"/>
      <c r="H1796" s="273"/>
      <c r="I1796" s="273"/>
      <c r="J1796" s="261"/>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73"/>
      <c r="AE1796" s="273"/>
      <c r="AF1796" s="273"/>
      <c r="AG1796" s="273"/>
      <c r="AH1796" s="273"/>
      <c r="AI1796" s="273"/>
    </row>
    <row r="1797" spans="1:35" ht="14.25" customHeight="1">
      <c r="A1797" s="273"/>
      <c r="B1797" s="273"/>
      <c r="C1797" s="273"/>
      <c r="D1797" s="273"/>
      <c r="E1797" s="273"/>
      <c r="F1797" s="273"/>
      <c r="G1797" s="273"/>
      <c r="H1797" s="273"/>
      <c r="I1797" s="273"/>
      <c r="J1797" s="261"/>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73"/>
      <c r="AE1797" s="273"/>
      <c r="AF1797" s="273"/>
      <c r="AG1797" s="273"/>
      <c r="AH1797" s="273"/>
      <c r="AI1797" s="273"/>
    </row>
    <row r="1798" spans="1:35" ht="14.25" customHeight="1">
      <c r="A1798" s="273"/>
      <c r="B1798" s="273"/>
      <c r="C1798" s="273"/>
      <c r="D1798" s="273"/>
      <c r="E1798" s="273"/>
      <c r="F1798" s="273"/>
      <c r="G1798" s="273"/>
      <c r="H1798" s="273"/>
      <c r="I1798" s="273"/>
      <c r="J1798" s="261"/>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73"/>
      <c r="AE1798" s="273"/>
      <c r="AF1798" s="273"/>
      <c r="AG1798" s="273"/>
      <c r="AH1798" s="273"/>
      <c r="AI1798" s="273"/>
    </row>
    <row r="1799" spans="1:35" ht="14.25" customHeight="1">
      <c r="A1799" s="273"/>
      <c r="B1799" s="273"/>
      <c r="C1799" s="273"/>
      <c r="D1799" s="273"/>
      <c r="E1799" s="273"/>
      <c r="F1799" s="273"/>
      <c r="G1799" s="273"/>
      <c r="H1799" s="273"/>
      <c r="I1799" s="273"/>
      <c r="J1799" s="261"/>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73"/>
      <c r="AE1799" s="273"/>
      <c r="AF1799" s="273"/>
      <c r="AG1799" s="273"/>
      <c r="AH1799" s="273"/>
      <c r="AI1799" s="273"/>
    </row>
    <row r="1800" spans="1:35" ht="14.25" customHeight="1">
      <c r="A1800" s="273"/>
      <c r="B1800" s="273"/>
      <c r="C1800" s="273"/>
      <c r="D1800" s="273"/>
      <c r="E1800" s="273"/>
      <c r="F1800" s="273"/>
      <c r="G1800" s="273"/>
      <c r="H1800" s="273"/>
      <c r="I1800" s="273"/>
      <c r="J1800" s="261"/>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73"/>
      <c r="AE1800" s="273"/>
      <c r="AF1800" s="273"/>
      <c r="AG1800" s="273"/>
      <c r="AH1800" s="273"/>
      <c r="AI1800" s="273"/>
    </row>
    <row r="1801" spans="1:35" ht="14.25" customHeight="1">
      <c r="A1801" s="273"/>
      <c r="B1801" s="273"/>
      <c r="C1801" s="273"/>
      <c r="D1801" s="273"/>
      <c r="E1801" s="273"/>
      <c r="F1801" s="273"/>
      <c r="G1801" s="273"/>
      <c r="H1801" s="273"/>
      <c r="I1801" s="273"/>
      <c r="J1801" s="261"/>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s="273"/>
      <c r="AG1801" s="273"/>
      <c r="AH1801" s="273"/>
      <c r="AI1801" s="273"/>
    </row>
    <row r="1802" spans="1:35" ht="14.25" customHeight="1">
      <c r="A1802" s="273"/>
      <c r="B1802" s="273"/>
      <c r="C1802" s="273"/>
      <c r="D1802" s="273"/>
      <c r="E1802" s="273"/>
      <c r="F1802" s="273"/>
      <c r="G1802" s="273"/>
      <c r="H1802" s="273"/>
      <c r="I1802" s="273"/>
      <c r="J1802" s="261"/>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s="273"/>
      <c r="AG1802" s="273"/>
      <c r="AH1802" s="273"/>
      <c r="AI1802" s="273"/>
    </row>
    <row r="1803" spans="1:35" ht="14.25" customHeight="1">
      <c r="A1803" s="273"/>
      <c r="B1803" s="273"/>
      <c r="C1803" s="273"/>
      <c r="D1803" s="273"/>
      <c r="E1803" s="273"/>
      <c r="F1803" s="273"/>
      <c r="G1803" s="273"/>
      <c r="H1803" s="273"/>
      <c r="I1803" s="273"/>
      <c r="J1803" s="261"/>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73"/>
      <c r="AE1803" s="273"/>
      <c r="AF1803" s="273"/>
      <c r="AG1803" s="273"/>
      <c r="AH1803" s="273"/>
      <c r="AI1803" s="273"/>
    </row>
    <row r="1804" spans="1:35" ht="14.25" customHeight="1">
      <c r="A1804" s="273"/>
      <c r="B1804" s="273"/>
      <c r="C1804" s="273"/>
      <c r="D1804" s="273"/>
      <c r="E1804" s="273"/>
      <c r="F1804" s="273"/>
      <c r="G1804" s="273"/>
      <c r="H1804" s="273"/>
      <c r="I1804" s="273"/>
      <c r="J1804" s="261"/>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F1804" s="273"/>
      <c r="AG1804" s="273"/>
      <c r="AH1804" s="273"/>
      <c r="AI1804" s="273"/>
    </row>
    <row r="1805" spans="1:35" ht="14.25" customHeight="1">
      <c r="A1805" s="273"/>
      <c r="B1805" s="273"/>
      <c r="C1805" s="273"/>
      <c r="D1805" s="273"/>
      <c r="E1805" s="273"/>
      <c r="F1805" s="273"/>
      <c r="G1805" s="273"/>
      <c r="H1805" s="273"/>
      <c r="I1805" s="273"/>
      <c r="J1805" s="261"/>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73"/>
      <c r="AE1805" s="273"/>
      <c r="AF1805" s="273"/>
      <c r="AG1805" s="273"/>
      <c r="AH1805" s="273"/>
      <c r="AI1805" s="273"/>
    </row>
    <row r="1806" spans="1:35" ht="14.25" customHeight="1">
      <c r="A1806" s="273"/>
      <c r="B1806" s="273"/>
      <c r="C1806" s="273"/>
      <c r="D1806" s="273"/>
      <c r="E1806" s="273"/>
      <c r="F1806" s="273"/>
      <c r="G1806" s="273"/>
      <c r="H1806" s="273"/>
      <c r="I1806" s="273"/>
      <c r="J1806" s="261"/>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73"/>
      <c r="AE1806" s="273"/>
      <c r="AF1806" s="273"/>
      <c r="AG1806" s="273"/>
      <c r="AH1806" s="273"/>
      <c r="AI1806" s="273"/>
    </row>
    <row r="1807" spans="1:35" ht="14.25" customHeight="1">
      <c r="A1807" s="273"/>
      <c r="B1807" s="273"/>
      <c r="C1807" s="273"/>
      <c r="D1807" s="273"/>
      <c r="E1807" s="273"/>
      <c r="F1807" s="273"/>
      <c r="G1807" s="273"/>
      <c r="H1807" s="273"/>
      <c r="I1807" s="273"/>
      <c r="J1807" s="261"/>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73"/>
      <c r="AE1807" s="273"/>
      <c r="AF1807" s="273"/>
      <c r="AG1807" s="273"/>
      <c r="AH1807" s="273"/>
      <c r="AI1807" s="273"/>
    </row>
    <row r="1808" spans="1:35" ht="14.25" customHeight="1">
      <c r="A1808" s="273"/>
      <c r="B1808" s="273"/>
      <c r="C1808" s="273"/>
      <c r="D1808" s="273"/>
      <c r="E1808" s="273"/>
      <c r="F1808" s="273"/>
      <c r="G1808" s="273"/>
      <c r="H1808" s="273"/>
      <c r="I1808" s="273"/>
      <c r="J1808" s="261"/>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73"/>
      <c r="AE1808" s="273"/>
      <c r="AF1808" s="273"/>
      <c r="AG1808" s="273"/>
      <c r="AH1808" s="273"/>
      <c r="AI1808" s="273"/>
    </row>
    <row r="1809" spans="1:35" ht="14.25" customHeight="1">
      <c r="A1809" s="273"/>
      <c r="B1809" s="273"/>
      <c r="C1809" s="273"/>
      <c r="D1809" s="273"/>
      <c r="E1809" s="273"/>
      <c r="F1809" s="273"/>
      <c r="G1809" s="273"/>
      <c r="H1809" s="273"/>
      <c r="I1809" s="273"/>
      <c r="J1809" s="261"/>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73"/>
      <c r="AE1809" s="273"/>
      <c r="AF1809" s="273"/>
      <c r="AG1809" s="273"/>
      <c r="AH1809" s="273"/>
      <c r="AI1809" s="273"/>
    </row>
    <row r="1810" spans="1:35" ht="14.25" customHeight="1">
      <c r="A1810" s="273"/>
      <c r="B1810" s="273"/>
      <c r="C1810" s="273"/>
      <c r="D1810" s="273"/>
      <c r="E1810" s="273"/>
      <c r="F1810" s="273"/>
      <c r="G1810" s="273"/>
      <c r="H1810" s="273"/>
      <c r="I1810" s="273"/>
      <c r="J1810" s="261"/>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73"/>
      <c r="AE1810" s="273"/>
      <c r="AF1810" s="273"/>
      <c r="AG1810" s="273"/>
      <c r="AH1810" s="273"/>
      <c r="AI1810" s="273"/>
    </row>
    <row r="1811" spans="1:35" ht="14.25" customHeight="1">
      <c r="A1811" s="273"/>
      <c r="B1811" s="273"/>
      <c r="C1811" s="273"/>
      <c r="D1811" s="273"/>
      <c r="E1811" s="273"/>
      <c r="F1811" s="273"/>
      <c r="G1811" s="273"/>
      <c r="H1811" s="273"/>
      <c r="I1811" s="273"/>
      <c r="J1811" s="261"/>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73"/>
      <c r="AE1811" s="273"/>
      <c r="AF1811" s="273"/>
      <c r="AG1811" s="273"/>
      <c r="AH1811" s="273"/>
      <c r="AI1811" s="273"/>
    </row>
    <row r="1812" spans="1:35" ht="14.25" customHeight="1">
      <c r="A1812" s="273"/>
      <c r="B1812" s="273"/>
      <c r="C1812" s="273"/>
      <c r="D1812" s="273"/>
      <c r="E1812" s="273"/>
      <c r="F1812" s="273"/>
      <c r="G1812" s="273"/>
      <c r="H1812" s="273"/>
      <c r="I1812" s="273"/>
      <c r="J1812" s="261"/>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273"/>
      <c r="AF1812" s="273"/>
      <c r="AG1812" s="273"/>
      <c r="AH1812" s="273"/>
      <c r="AI1812" s="273"/>
    </row>
    <row r="1813" spans="1:35" ht="14.25" customHeight="1">
      <c r="A1813" s="273"/>
      <c r="B1813" s="273"/>
      <c r="C1813" s="273"/>
      <c r="D1813" s="273"/>
      <c r="E1813" s="273"/>
      <c r="F1813" s="273"/>
      <c r="G1813" s="273"/>
      <c r="H1813" s="273"/>
      <c r="I1813" s="273"/>
      <c r="J1813" s="261"/>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273"/>
      <c r="AF1813" s="273"/>
      <c r="AG1813" s="273"/>
      <c r="AH1813" s="273"/>
      <c r="AI1813" s="273"/>
    </row>
    <row r="1814" spans="1:35" ht="14.25" customHeight="1">
      <c r="A1814" s="273"/>
      <c r="B1814" s="273"/>
      <c r="C1814" s="273"/>
      <c r="D1814" s="273"/>
      <c r="E1814" s="273"/>
      <c r="F1814" s="273"/>
      <c r="G1814" s="273"/>
      <c r="H1814" s="273"/>
      <c r="I1814" s="273"/>
      <c r="J1814" s="261"/>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273"/>
      <c r="AE1814" s="273"/>
      <c r="AF1814" s="273"/>
      <c r="AG1814" s="273"/>
      <c r="AH1814" s="273"/>
      <c r="AI1814" s="273"/>
    </row>
    <row r="1815" spans="1:35" ht="14.25" customHeight="1">
      <c r="A1815" s="273"/>
      <c r="B1815" s="273"/>
      <c r="C1815" s="273"/>
      <c r="D1815" s="273"/>
      <c r="E1815" s="273"/>
      <c r="F1815" s="273"/>
      <c r="G1815" s="273"/>
      <c r="H1815" s="273"/>
      <c r="I1815" s="273"/>
      <c r="J1815" s="261"/>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273"/>
      <c r="AE1815" s="273"/>
      <c r="AF1815" s="273"/>
      <c r="AG1815" s="273"/>
      <c r="AH1815" s="273"/>
      <c r="AI1815" s="273"/>
    </row>
    <row r="1816" spans="1:35" ht="14.25" customHeight="1">
      <c r="A1816" s="273"/>
      <c r="B1816" s="273"/>
      <c r="C1816" s="273"/>
      <c r="D1816" s="273"/>
      <c r="E1816" s="273"/>
      <c r="F1816" s="273"/>
      <c r="G1816" s="273"/>
      <c r="H1816" s="273"/>
      <c r="I1816" s="273"/>
      <c r="J1816" s="261"/>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73"/>
      <c r="AE1816" s="273"/>
      <c r="AF1816" s="273"/>
      <c r="AG1816" s="273"/>
      <c r="AH1816" s="273"/>
      <c r="AI1816" s="273"/>
    </row>
    <row r="1817" spans="1:35" ht="14.25" customHeight="1">
      <c r="A1817" s="273"/>
      <c r="B1817" s="273"/>
      <c r="C1817" s="273"/>
      <c r="D1817" s="273"/>
      <c r="E1817" s="273"/>
      <c r="F1817" s="273"/>
      <c r="G1817" s="273"/>
      <c r="H1817" s="273"/>
      <c r="I1817" s="273"/>
      <c r="J1817" s="261"/>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73"/>
      <c r="AE1817" s="273"/>
      <c r="AF1817" s="273"/>
      <c r="AG1817" s="273"/>
      <c r="AH1817" s="273"/>
      <c r="AI1817" s="273"/>
    </row>
    <row r="1818" spans="1:35" ht="14.25" customHeight="1">
      <c r="A1818" s="273"/>
      <c r="B1818" s="273"/>
      <c r="C1818" s="273"/>
      <c r="D1818" s="273"/>
      <c r="E1818" s="273"/>
      <c r="F1818" s="273"/>
      <c r="G1818" s="273"/>
      <c r="H1818" s="273"/>
      <c r="I1818" s="273"/>
      <c r="J1818" s="261"/>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73"/>
      <c r="AE1818" s="273"/>
      <c r="AF1818" s="273"/>
      <c r="AG1818" s="273"/>
      <c r="AH1818" s="273"/>
      <c r="AI1818" s="273"/>
    </row>
    <row r="1819" spans="1:35" ht="14.25" customHeight="1">
      <c r="A1819" s="273"/>
      <c r="B1819" s="273"/>
      <c r="C1819" s="273"/>
      <c r="D1819" s="273"/>
      <c r="E1819" s="273"/>
      <c r="F1819" s="273"/>
      <c r="G1819" s="273"/>
      <c r="H1819" s="273"/>
      <c r="I1819" s="273"/>
      <c r="J1819" s="261"/>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73"/>
      <c r="AE1819" s="273"/>
      <c r="AF1819" s="273"/>
      <c r="AG1819" s="273"/>
      <c r="AH1819" s="273"/>
      <c r="AI1819" s="273"/>
    </row>
    <row r="1820" spans="1:35" ht="14.25" customHeight="1">
      <c r="A1820" s="273"/>
      <c r="B1820" s="273"/>
      <c r="C1820" s="273"/>
      <c r="D1820" s="273"/>
      <c r="E1820" s="273"/>
      <c r="F1820" s="273"/>
      <c r="G1820" s="273"/>
      <c r="H1820" s="273"/>
      <c r="I1820" s="273"/>
      <c r="J1820" s="261"/>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73"/>
      <c r="AE1820" s="273"/>
      <c r="AF1820" s="273"/>
      <c r="AG1820" s="273"/>
      <c r="AH1820" s="273"/>
      <c r="AI1820" s="273"/>
    </row>
    <row r="1821" spans="1:35" ht="14.25" customHeight="1">
      <c r="A1821" s="273"/>
      <c r="B1821" s="273"/>
      <c r="C1821" s="273"/>
      <c r="D1821" s="273"/>
      <c r="E1821" s="273"/>
      <c r="F1821" s="273"/>
      <c r="G1821" s="273"/>
      <c r="H1821" s="273"/>
      <c r="I1821" s="273"/>
      <c r="J1821" s="261"/>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273"/>
      <c r="AF1821" s="273"/>
      <c r="AG1821" s="273"/>
      <c r="AH1821" s="273"/>
      <c r="AI1821" s="273"/>
    </row>
    <row r="1822" spans="1:35" ht="14.25" customHeight="1">
      <c r="A1822" s="273"/>
      <c r="B1822" s="273"/>
      <c r="C1822" s="273"/>
      <c r="D1822" s="273"/>
      <c r="E1822" s="273"/>
      <c r="F1822" s="273"/>
      <c r="G1822" s="273"/>
      <c r="H1822" s="273"/>
      <c r="I1822" s="273"/>
      <c r="J1822" s="261"/>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273"/>
      <c r="AF1822" s="273"/>
      <c r="AG1822" s="273"/>
      <c r="AH1822" s="273"/>
      <c r="AI1822" s="273"/>
    </row>
    <row r="1823" spans="1:35" ht="14.25" customHeight="1">
      <c r="A1823" s="273"/>
      <c r="B1823" s="273"/>
      <c r="C1823" s="273"/>
      <c r="D1823" s="273"/>
      <c r="E1823" s="273"/>
      <c r="F1823" s="273"/>
      <c r="G1823" s="273"/>
      <c r="H1823" s="273"/>
      <c r="I1823" s="273"/>
      <c r="J1823" s="261"/>
      <c r="K1823" s="273"/>
      <c r="L1823" s="273"/>
      <c r="M1823" s="273"/>
      <c r="N1823" s="273"/>
      <c r="O1823" s="273"/>
      <c r="P1823" s="273"/>
      <c r="Q1823" s="273"/>
      <c r="R1823" s="273"/>
      <c r="S1823" s="273"/>
      <c r="T1823" s="273"/>
      <c r="U1823" s="273"/>
      <c r="V1823" s="273"/>
      <c r="W1823" s="273"/>
      <c r="X1823" s="273"/>
      <c r="Y1823" s="273"/>
      <c r="Z1823" s="273"/>
      <c r="AA1823" s="273"/>
      <c r="AB1823" s="273"/>
      <c r="AC1823" s="273"/>
      <c r="AD1823" s="273"/>
      <c r="AE1823" s="273"/>
      <c r="AF1823" s="273"/>
      <c r="AG1823" s="273"/>
      <c r="AH1823" s="273"/>
      <c r="AI1823" s="273"/>
    </row>
    <row r="1824" spans="1:35" ht="14.25" customHeight="1">
      <c r="A1824" s="273"/>
      <c r="B1824" s="273"/>
      <c r="C1824" s="273"/>
      <c r="D1824" s="273"/>
      <c r="E1824" s="273"/>
      <c r="F1824" s="273"/>
      <c r="G1824" s="273"/>
      <c r="H1824" s="273"/>
      <c r="I1824" s="273"/>
      <c r="J1824" s="261"/>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273"/>
      <c r="AE1824" s="273"/>
      <c r="AF1824" s="273"/>
      <c r="AG1824" s="273"/>
      <c r="AH1824" s="273"/>
      <c r="AI1824" s="273"/>
    </row>
    <row r="1825" spans="1:35" ht="14.25" customHeight="1">
      <c r="A1825" s="273"/>
      <c r="B1825" s="273"/>
      <c r="C1825" s="273"/>
      <c r="D1825" s="273"/>
      <c r="E1825" s="273"/>
      <c r="F1825" s="273"/>
      <c r="G1825" s="273"/>
      <c r="H1825" s="273"/>
      <c r="I1825" s="273"/>
      <c r="J1825" s="261"/>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273"/>
      <c r="AE1825" s="273"/>
      <c r="AF1825" s="273"/>
      <c r="AG1825" s="273"/>
      <c r="AH1825" s="273"/>
      <c r="AI1825" s="273"/>
    </row>
    <row r="1826" spans="1:35" ht="14.25" customHeight="1">
      <c r="A1826" s="273"/>
      <c r="B1826" s="273"/>
      <c r="C1826" s="273"/>
      <c r="D1826" s="273"/>
      <c r="E1826" s="273"/>
      <c r="F1826" s="273"/>
      <c r="G1826" s="273"/>
      <c r="H1826" s="273"/>
      <c r="I1826" s="273"/>
      <c r="J1826" s="261"/>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273"/>
      <c r="AE1826" s="273"/>
      <c r="AF1826" s="273"/>
      <c r="AG1826" s="273"/>
      <c r="AH1826" s="273"/>
      <c r="AI1826" s="273"/>
    </row>
    <row r="1827" spans="1:35" ht="14.25" customHeight="1">
      <c r="A1827" s="273"/>
      <c r="B1827" s="273"/>
      <c r="C1827" s="273"/>
      <c r="D1827" s="273"/>
      <c r="E1827" s="273"/>
      <c r="F1827" s="273"/>
      <c r="G1827" s="273"/>
      <c r="H1827" s="273"/>
      <c r="I1827" s="273"/>
      <c r="J1827" s="261"/>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273"/>
      <c r="AE1827" s="273"/>
      <c r="AF1827" s="273"/>
      <c r="AG1827" s="273"/>
      <c r="AH1827" s="273"/>
      <c r="AI1827" s="273"/>
    </row>
    <row r="1828" spans="1:35" ht="14.25" customHeight="1">
      <c r="A1828" s="273"/>
      <c r="B1828" s="273"/>
      <c r="C1828" s="273"/>
      <c r="D1828" s="273"/>
      <c r="E1828" s="273"/>
      <c r="F1828" s="273"/>
      <c r="G1828" s="273"/>
      <c r="H1828" s="273"/>
      <c r="I1828" s="273"/>
      <c r="J1828" s="261"/>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273"/>
      <c r="AE1828" s="273"/>
      <c r="AF1828" s="273"/>
      <c r="AG1828" s="273"/>
      <c r="AH1828" s="273"/>
      <c r="AI1828" s="273"/>
    </row>
    <row r="1829" spans="1:35" ht="14.25" customHeight="1">
      <c r="A1829" s="273"/>
      <c r="B1829" s="273"/>
      <c r="C1829" s="273"/>
      <c r="D1829" s="273"/>
      <c r="E1829" s="273"/>
      <c r="F1829" s="273"/>
      <c r="G1829" s="273"/>
      <c r="H1829" s="273"/>
      <c r="I1829" s="273"/>
      <c r="J1829" s="261"/>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73"/>
      <c r="AE1829" s="273"/>
      <c r="AF1829" s="273"/>
      <c r="AG1829" s="273"/>
      <c r="AH1829" s="273"/>
      <c r="AI1829" s="273"/>
    </row>
    <row r="1830" spans="1:35" ht="14.25" customHeight="1">
      <c r="A1830" s="273"/>
      <c r="B1830" s="273"/>
      <c r="C1830" s="273"/>
      <c r="D1830" s="273"/>
      <c r="E1830" s="273"/>
      <c r="F1830" s="273"/>
      <c r="G1830" s="273"/>
      <c r="H1830" s="273"/>
      <c r="I1830" s="273"/>
      <c r="J1830" s="261"/>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F1830" s="273"/>
      <c r="AG1830" s="273"/>
      <c r="AH1830" s="273"/>
      <c r="AI1830" s="273"/>
    </row>
    <row r="1831" spans="1:35" ht="14.25" customHeight="1">
      <c r="A1831" s="273"/>
      <c r="B1831" s="273"/>
      <c r="C1831" s="273"/>
      <c r="D1831" s="273"/>
      <c r="E1831" s="273"/>
      <c r="F1831" s="273"/>
      <c r="G1831" s="273"/>
      <c r="H1831" s="273"/>
      <c r="I1831" s="273"/>
      <c r="J1831" s="261"/>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73"/>
      <c r="AE1831" s="273"/>
      <c r="AF1831" s="273"/>
      <c r="AG1831" s="273"/>
      <c r="AH1831" s="273"/>
      <c r="AI1831" s="273"/>
    </row>
    <row r="1832" spans="1:35" ht="14.25" customHeight="1">
      <c r="A1832" s="273"/>
      <c r="B1832" s="273"/>
      <c r="C1832" s="273"/>
      <c r="D1832" s="273"/>
      <c r="E1832" s="273"/>
      <c r="F1832" s="273"/>
      <c r="G1832" s="273"/>
      <c r="H1832" s="273"/>
      <c r="I1832" s="273"/>
      <c r="J1832" s="261"/>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s="273"/>
      <c r="AG1832" s="273"/>
      <c r="AH1832" s="273"/>
      <c r="AI1832" s="273"/>
    </row>
    <row r="1833" spans="1:35" ht="14.25" customHeight="1">
      <c r="A1833" s="273"/>
      <c r="B1833" s="273"/>
      <c r="C1833" s="273"/>
      <c r="D1833" s="273"/>
      <c r="E1833" s="273"/>
      <c r="F1833" s="273"/>
      <c r="G1833" s="273"/>
      <c r="H1833" s="273"/>
      <c r="I1833" s="273"/>
      <c r="J1833" s="261"/>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s="273"/>
      <c r="AG1833" s="273"/>
      <c r="AH1833" s="273"/>
      <c r="AI1833" s="273"/>
    </row>
    <row r="1834" spans="1:35" ht="14.25" customHeight="1">
      <c r="A1834" s="273"/>
      <c r="B1834" s="273"/>
      <c r="C1834" s="273"/>
      <c r="D1834" s="273"/>
      <c r="E1834" s="273"/>
      <c r="F1834" s="273"/>
      <c r="G1834" s="273"/>
      <c r="H1834" s="273"/>
      <c r="I1834" s="273"/>
      <c r="J1834" s="261"/>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73"/>
      <c r="AE1834" s="273"/>
      <c r="AF1834" s="273"/>
      <c r="AG1834" s="273"/>
      <c r="AH1834" s="273"/>
      <c r="AI1834" s="273"/>
    </row>
    <row r="1835" spans="1:35" ht="14.25" customHeight="1">
      <c r="A1835" s="273"/>
      <c r="B1835" s="273"/>
      <c r="C1835" s="273"/>
      <c r="D1835" s="273"/>
      <c r="E1835" s="273"/>
      <c r="F1835" s="273"/>
      <c r="G1835" s="273"/>
      <c r="H1835" s="273"/>
      <c r="I1835" s="273"/>
      <c r="J1835" s="261"/>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73"/>
      <c r="AE1835" s="273"/>
      <c r="AF1835" s="273"/>
      <c r="AG1835" s="273"/>
      <c r="AH1835" s="273"/>
      <c r="AI1835" s="273"/>
    </row>
    <row r="1836" spans="1:35" ht="14.25" customHeight="1">
      <c r="A1836" s="273"/>
      <c r="B1836" s="273"/>
      <c r="C1836" s="273"/>
      <c r="D1836" s="273"/>
      <c r="E1836" s="273"/>
      <c r="F1836" s="273"/>
      <c r="G1836" s="273"/>
      <c r="H1836" s="273"/>
      <c r="I1836" s="273"/>
      <c r="J1836" s="261"/>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73"/>
      <c r="AE1836" s="273"/>
      <c r="AF1836" s="273"/>
      <c r="AG1836" s="273"/>
      <c r="AH1836" s="273"/>
      <c r="AI1836" s="273"/>
    </row>
    <row r="1837" spans="1:35" ht="14.25" customHeight="1">
      <c r="A1837" s="273"/>
      <c r="B1837" s="273"/>
      <c r="C1837" s="273"/>
      <c r="D1837" s="273"/>
      <c r="E1837" s="273"/>
      <c r="F1837" s="273"/>
      <c r="G1837" s="273"/>
      <c r="H1837" s="273"/>
      <c r="I1837" s="273"/>
      <c r="J1837" s="261"/>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73"/>
      <c r="AE1837" s="273"/>
      <c r="AF1837" s="273"/>
      <c r="AG1837" s="273"/>
      <c r="AH1837" s="273"/>
      <c r="AI1837" s="273"/>
    </row>
    <row r="1838" spans="1:35" ht="14.25" customHeight="1">
      <c r="A1838" s="273"/>
      <c r="B1838" s="273"/>
      <c r="C1838" s="273"/>
      <c r="D1838" s="273"/>
      <c r="E1838" s="273"/>
      <c r="F1838" s="273"/>
      <c r="G1838" s="273"/>
      <c r="H1838" s="273"/>
      <c r="I1838" s="273"/>
      <c r="J1838" s="261"/>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73"/>
      <c r="AE1838" s="273"/>
      <c r="AF1838" s="273"/>
      <c r="AG1838" s="273"/>
      <c r="AH1838" s="273"/>
      <c r="AI1838" s="273"/>
    </row>
    <row r="1839" spans="1:35" ht="14.25" customHeight="1">
      <c r="A1839" s="273"/>
      <c r="B1839" s="273"/>
      <c r="C1839" s="273"/>
      <c r="D1839" s="273"/>
      <c r="E1839" s="273"/>
      <c r="F1839" s="273"/>
      <c r="G1839" s="273"/>
      <c r="H1839" s="273"/>
      <c r="I1839" s="273"/>
      <c r="J1839" s="261"/>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73"/>
      <c r="AE1839" s="273"/>
      <c r="AF1839" s="273"/>
      <c r="AG1839" s="273"/>
      <c r="AH1839" s="273"/>
      <c r="AI1839" s="273"/>
    </row>
    <row r="1840" spans="1:35" ht="14.25" customHeight="1">
      <c r="A1840" s="273"/>
      <c r="B1840" s="273"/>
      <c r="C1840" s="273"/>
      <c r="D1840" s="273"/>
      <c r="E1840" s="273"/>
      <c r="F1840" s="273"/>
      <c r="G1840" s="273"/>
      <c r="H1840" s="273"/>
      <c r="I1840" s="273"/>
      <c r="J1840" s="261"/>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273"/>
      <c r="AF1840" s="273"/>
      <c r="AG1840" s="273"/>
      <c r="AH1840" s="273"/>
      <c r="AI1840" s="273"/>
    </row>
    <row r="1841" spans="1:35" ht="14.25" customHeight="1">
      <c r="A1841" s="273"/>
      <c r="B1841" s="273"/>
      <c r="C1841" s="273"/>
      <c r="D1841" s="273"/>
      <c r="E1841" s="273"/>
      <c r="F1841" s="273"/>
      <c r="G1841" s="273"/>
      <c r="H1841" s="273"/>
      <c r="I1841" s="273"/>
      <c r="J1841" s="261"/>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273"/>
      <c r="AF1841" s="273"/>
      <c r="AG1841" s="273"/>
      <c r="AH1841" s="273"/>
      <c r="AI1841" s="273"/>
    </row>
    <row r="1842" spans="1:35" ht="14.25" customHeight="1">
      <c r="A1842" s="273"/>
      <c r="B1842" s="273"/>
      <c r="C1842" s="273"/>
      <c r="D1842" s="273"/>
      <c r="E1842" s="273"/>
      <c r="F1842" s="273"/>
      <c r="G1842" s="273"/>
      <c r="H1842" s="273"/>
      <c r="I1842" s="273"/>
      <c r="J1842" s="261"/>
      <c r="K1842" s="273"/>
      <c r="L1842" s="273"/>
      <c r="M1842" s="273"/>
      <c r="N1842" s="273"/>
      <c r="O1842" s="273"/>
      <c r="P1842" s="273"/>
      <c r="Q1842" s="273"/>
      <c r="R1842" s="273"/>
      <c r="S1842" s="273"/>
      <c r="T1842" s="273"/>
      <c r="U1842" s="273"/>
      <c r="V1842" s="273"/>
      <c r="W1842" s="273"/>
      <c r="X1842" s="273"/>
      <c r="Y1842" s="273"/>
      <c r="Z1842" s="273"/>
      <c r="AA1842" s="273"/>
      <c r="AB1842" s="273"/>
      <c r="AC1842" s="273"/>
      <c r="AD1842" s="273"/>
      <c r="AE1842" s="273"/>
      <c r="AF1842" s="273"/>
      <c r="AG1842" s="273"/>
      <c r="AH1842" s="273"/>
      <c r="AI1842" s="273"/>
    </row>
    <row r="1843" spans="1:35" ht="14.25" customHeight="1">
      <c r="A1843" s="273"/>
      <c r="B1843" s="273"/>
      <c r="C1843" s="273"/>
      <c r="D1843" s="273"/>
      <c r="E1843" s="273"/>
      <c r="F1843" s="273"/>
      <c r="G1843" s="273"/>
      <c r="H1843" s="273"/>
      <c r="I1843" s="273"/>
      <c r="J1843" s="261"/>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273"/>
      <c r="AE1843" s="273"/>
      <c r="AF1843" s="273"/>
      <c r="AG1843" s="273"/>
      <c r="AH1843" s="273"/>
      <c r="AI1843" s="273"/>
    </row>
    <row r="1844" spans="1:35" ht="14.25" customHeight="1">
      <c r="A1844" s="273"/>
      <c r="B1844" s="273"/>
      <c r="C1844" s="273"/>
      <c r="D1844" s="273"/>
      <c r="E1844" s="273"/>
      <c r="F1844" s="273"/>
      <c r="G1844" s="273"/>
      <c r="H1844" s="273"/>
      <c r="I1844" s="273"/>
      <c r="J1844" s="261"/>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73"/>
      <c r="AE1844" s="273"/>
      <c r="AF1844" s="273"/>
      <c r="AG1844" s="273"/>
      <c r="AH1844" s="273"/>
      <c r="AI1844" s="273"/>
    </row>
    <row r="1845" spans="1:35" ht="14.25" customHeight="1">
      <c r="A1845" s="273"/>
      <c r="B1845" s="273"/>
      <c r="C1845" s="273"/>
      <c r="D1845" s="273"/>
      <c r="E1845" s="273"/>
      <c r="F1845" s="273"/>
      <c r="G1845" s="273"/>
      <c r="H1845" s="273"/>
      <c r="I1845" s="273"/>
      <c r="J1845" s="261"/>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73"/>
      <c r="AE1845" s="273"/>
      <c r="AF1845" s="273"/>
      <c r="AG1845" s="273"/>
      <c r="AH1845" s="273"/>
      <c r="AI1845" s="273"/>
    </row>
    <row r="1846" spans="1:35" ht="14.25" customHeight="1">
      <c r="A1846" s="273"/>
      <c r="B1846" s="273"/>
      <c r="C1846" s="273"/>
      <c r="D1846" s="273"/>
      <c r="E1846" s="273"/>
      <c r="F1846" s="273"/>
      <c r="G1846" s="273"/>
      <c r="H1846" s="273"/>
      <c r="I1846" s="273"/>
      <c r="J1846" s="261"/>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73"/>
      <c r="AE1846" s="273"/>
      <c r="AF1846" s="273"/>
      <c r="AG1846" s="273"/>
      <c r="AH1846" s="273"/>
      <c r="AI1846" s="273"/>
    </row>
    <row r="1847" spans="1:35" ht="14.25" customHeight="1">
      <c r="A1847" s="273"/>
      <c r="B1847" s="273"/>
      <c r="C1847" s="273"/>
      <c r="D1847" s="273"/>
      <c r="E1847" s="273"/>
      <c r="F1847" s="273"/>
      <c r="G1847" s="273"/>
      <c r="H1847" s="273"/>
      <c r="I1847" s="273"/>
      <c r="J1847" s="261"/>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73"/>
      <c r="AE1847" s="273"/>
      <c r="AF1847" s="273"/>
      <c r="AG1847" s="273"/>
      <c r="AH1847" s="273"/>
      <c r="AI1847" s="273"/>
    </row>
    <row r="1848" spans="1:35" ht="14.25" customHeight="1">
      <c r="A1848" s="273"/>
      <c r="B1848" s="273"/>
      <c r="C1848" s="273"/>
      <c r="D1848" s="273"/>
      <c r="E1848" s="273"/>
      <c r="F1848" s="273"/>
      <c r="G1848" s="273"/>
      <c r="H1848" s="273"/>
      <c r="I1848" s="273"/>
      <c r="J1848" s="261"/>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73"/>
      <c r="AE1848" s="273"/>
      <c r="AF1848" s="273"/>
      <c r="AG1848" s="273"/>
      <c r="AH1848" s="273"/>
      <c r="AI1848" s="273"/>
    </row>
    <row r="1849" spans="1:35" ht="14.25" customHeight="1">
      <c r="A1849" s="273"/>
      <c r="B1849" s="273"/>
      <c r="C1849" s="273"/>
      <c r="D1849" s="273"/>
      <c r="E1849" s="273"/>
      <c r="F1849" s="273"/>
      <c r="G1849" s="273"/>
      <c r="H1849" s="273"/>
      <c r="I1849" s="273"/>
      <c r="J1849" s="261"/>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273"/>
      <c r="AF1849" s="273"/>
      <c r="AG1849" s="273"/>
      <c r="AH1849" s="273"/>
      <c r="AI1849" s="273"/>
    </row>
    <row r="1850" spans="1:35" ht="14.25" customHeight="1">
      <c r="A1850" s="273"/>
      <c r="B1850" s="273"/>
      <c r="C1850" s="273"/>
      <c r="D1850" s="273"/>
      <c r="E1850" s="273"/>
      <c r="F1850" s="273"/>
      <c r="G1850" s="273"/>
      <c r="H1850" s="273"/>
      <c r="I1850" s="273"/>
      <c r="J1850" s="261"/>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273"/>
      <c r="AF1850" s="273"/>
      <c r="AG1850" s="273"/>
      <c r="AH1850" s="273"/>
      <c r="AI1850" s="273"/>
    </row>
    <row r="1851" spans="1:35" ht="14.25" customHeight="1">
      <c r="A1851" s="273"/>
      <c r="B1851" s="273"/>
      <c r="C1851" s="273"/>
      <c r="D1851" s="273"/>
      <c r="E1851" s="273"/>
      <c r="F1851" s="273"/>
      <c r="G1851" s="273"/>
      <c r="H1851" s="273"/>
      <c r="I1851" s="273"/>
      <c r="J1851" s="261"/>
      <c r="K1851" s="273"/>
      <c r="L1851" s="273"/>
      <c r="M1851" s="273"/>
      <c r="N1851" s="273"/>
      <c r="O1851" s="273"/>
      <c r="P1851" s="273"/>
      <c r="Q1851" s="273"/>
      <c r="R1851" s="273"/>
      <c r="S1851" s="273"/>
      <c r="T1851" s="273"/>
      <c r="U1851" s="273"/>
      <c r="V1851" s="273"/>
      <c r="W1851" s="273"/>
      <c r="X1851" s="273"/>
      <c r="Y1851" s="273"/>
      <c r="Z1851" s="273"/>
      <c r="AA1851" s="273"/>
      <c r="AB1851" s="273"/>
      <c r="AC1851" s="273"/>
      <c r="AD1851" s="273"/>
      <c r="AE1851" s="273"/>
      <c r="AF1851" s="273"/>
      <c r="AG1851" s="273"/>
      <c r="AH1851" s="273"/>
      <c r="AI1851" s="273"/>
    </row>
    <row r="1852" spans="1:35" ht="14.25" customHeight="1">
      <c r="A1852" s="273"/>
      <c r="B1852" s="273"/>
      <c r="C1852" s="273"/>
      <c r="D1852" s="273"/>
      <c r="E1852" s="273"/>
      <c r="F1852" s="273"/>
      <c r="G1852" s="273"/>
      <c r="H1852" s="273"/>
      <c r="I1852" s="273"/>
      <c r="J1852" s="261"/>
      <c r="K1852" s="273"/>
      <c r="L1852" s="273"/>
      <c r="M1852" s="273"/>
      <c r="N1852" s="273"/>
      <c r="O1852" s="273"/>
      <c r="P1852" s="273"/>
      <c r="Q1852" s="273"/>
      <c r="R1852" s="273"/>
      <c r="S1852" s="273"/>
      <c r="T1852" s="273"/>
      <c r="U1852" s="273"/>
      <c r="V1852" s="273"/>
      <c r="W1852" s="273"/>
      <c r="X1852" s="273"/>
      <c r="Y1852" s="273"/>
      <c r="Z1852" s="273"/>
      <c r="AA1852" s="273"/>
      <c r="AB1852" s="273"/>
      <c r="AC1852" s="273"/>
      <c r="AD1852" s="273"/>
      <c r="AE1852" s="273"/>
      <c r="AF1852" s="273"/>
      <c r="AG1852" s="273"/>
      <c r="AH1852" s="273"/>
      <c r="AI1852" s="273"/>
    </row>
    <row r="1853" spans="1:35" ht="14.25" customHeight="1">
      <c r="A1853" s="273"/>
      <c r="B1853" s="273"/>
      <c r="C1853" s="273"/>
      <c r="D1853" s="273"/>
      <c r="E1853" s="273"/>
      <c r="F1853" s="273"/>
      <c r="G1853" s="273"/>
      <c r="H1853" s="273"/>
      <c r="I1853" s="273"/>
      <c r="J1853" s="261"/>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273"/>
      <c r="AE1853" s="273"/>
      <c r="AF1853" s="273"/>
      <c r="AG1853" s="273"/>
      <c r="AH1853" s="273"/>
      <c r="AI1853" s="273"/>
    </row>
    <row r="1854" spans="1:35" ht="14.25" customHeight="1">
      <c r="A1854" s="273"/>
      <c r="B1854" s="273"/>
      <c r="C1854" s="273"/>
      <c r="D1854" s="273"/>
      <c r="E1854" s="273"/>
      <c r="F1854" s="273"/>
      <c r="G1854" s="273"/>
      <c r="H1854" s="273"/>
      <c r="I1854" s="273"/>
      <c r="J1854" s="261"/>
      <c r="K1854" s="273"/>
      <c r="L1854" s="273"/>
      <c r="M1854" s="273"/>
      <c r="N1854" s="273"/>
      <c r="O1854" s="273"/>
      <c r="P1854" s="273"/>
      <c r="Q1854" s="273"/>
      <c r="R1854" s="273"/>
      <c r="S1854" s="273"/>
      <c r="T1854" s="273"/>
      <c r="U1854" s="273"/>
      <c r="V1854" s="273"/>
      <c r="W1854" s="273"/>
      <c r="X1854" s="273"/>
      <c r="Y1854" s="273"/>
      <c r="Z1854" s="273"/>
      <c r="AA1854" s="273"/>
      <c r="AB1854" s="273"/>
      <c r="AC1854" s="273"/>
      <c r="AD1854" s="273"/>
      <c r="AE1854" s="273"/>
      <c r="AF1854" s="273"/>
      <c r="AG1854" s="273"/>
      <c r="AH1854" s="273"/>
      <c r="AI1854" s="273"/>
    </row>
    <row r="1855" spans="1:35" ht="14.25" customHeight="1">
      <c r="A1855" s="273"/>
      <c r="B1855" s="273"/>
      <c r="C1855" s="273"/>
      <c r="D1855" s="273"/>
      <c r="E1855" s="273"/>
      <c r="F1855" s="273"/>
      <c r="G1855" s="273"/>
      <c r="H1855" s="273"/>
      <c r="I1855" s="273"/>
      <c r="J1855" s="261"/>
      <c r="K1855" s="273"/>
      <c r="L1855" s="273"/>
      <c r="M1855" s="273"/>
      <c r="N1855" s="273"/>
      <c r="O1855" s="273"/>
      <c r="P1855" s="273"/>
      <c r="Q1855" s="273"/>
      <c r="R1855" s="273"/>
      <c r="S1855" s="273"/>
      <c r="T1855" s="273"/>
      <c r="U1855" s="273"/>
      <c r="V1855" s="273"/>
      <c r="W1855" s="273"/>
      <c r="X1855" s="273"/>
      <c r="Y1855" s="273"/>
      <c r="Z1855" s="273"/>
      <c r="AA1855" s="273"/>
      <c r="AB1855" s="273"/>
      <c r="AC1855" s="273"/>
      <c r="AD1855" s="273"/>
      <c r="AE1855" s="273"/>
      <c r="AF1855" s="273"/>
      <c r="AG1855" s="273"/>
      <c r="AH1855" s="273"/>
      <c r="AI1855" s="273"/>
    </row>
    <row r="1856" spans="1:35" ht="14.25" customHeight="1">
      <c r="A1856" s="273"/>
      <c r="B1856" s="273"/>
      <c r="C1856" s="273"/>
      <c r="D1856" s="273"/>
      <c r="E1856" s="273"/>
      <c r="F1856" s="273"/>
      <c r="G1856" s="273"/>
      <c r="H1856" s="273"/>
      <c r="I1856" s="273"/>
      <c r="J1856" s="261"/>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273"/>
      <c r="AE1856" s="273"/>
      <c r="AF1856" s="273"/>
      <c r="AG1856" s="273"/>
      <c r="AH1856" s="273"/>
      <c r="AI1856" s="273"/>
    </row>
    <row r="1857" spans="1:35" ht="14.25" customHeight="1">
      <c r="A1857" s="273"/>
      <c r="B1857" s="273"/>
      <c r="C1857" s="273"/>
      <c r="D1857" s="273"/>
      <c r="E1857" s="273"/>
      <c r="F1857" s="273"/>
      <c r="G1857" s="273"/>
      <c r="H1857" s="273"/>
      <c r="I1857" s="273"/>
      <c r="J1857" s="261"/>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73"/>
      <c r="AE1857" s="273"/>
      <c r="AF1857" s="273"/>
      <c r="AG1857" s="273"/>
      <c r="AH1857" s="273"/>
      <c r="AI1857" s="273"/>
    </row>
    <row r="1858" spans="1:35" ht="14.25" customHeight="1">
      <c r="A1858" s="273"/>
      <c r="B1858" s="273"/>
      <c r="C1858" s="273"/>
      <c r="D1858" s="273"/>
      <c r="E1858" s="273"/>
      <c r="F1858" s="273"/>
      <c r="G1858" s="273"/>
      <c r="H1858" s="273"/>
      <c r="I1858" s="273"/>
      <c r="J1858" s="261"/>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s="273"/>
      <c r="AG1858" s="273"/>
      <c r="AH1858" s="273"/>
      <c r="AI1858" s="273"/>
    </row>
    <row r="1859" spans="1:35" ht="14.25" customHeight="1">
      <c r="A1859" s="273"/>
      <c r="B1859" s="273"/>
      <c r="C1859" s="273"/>
      <c r="D1859" s="273"/>
      <c r="E1859" s="273"/>
      <c r="F1859" s="273"/>
      <c r="G1859" s="273"/>
      <c r="H1859" s="273"/>
      <c r="I1859" s="273"/>
      <c r="J1859" s="261"/>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s="273"/>
      <c r="AG1859" s="273"/>
      <c r="AH1859" s="273"/>
      <c r="AI1859" s="273"/>
    </row>
    <row r="1860" spans="1:35" ht="14.25" customHeight="1">
      <c r="A1860" s="273"/>
      <c r="B1860" s="273"/>
      <c r="C1860" s="273"/>
      <c r="D1860" s="273"/>
      <c r="E1860" s="273"/>
      <c r="F1860" s="273"/>
      <c r="G1860" s="273"/>
      <c r="H1860" s="273"/>
      <c r="I1860" s="273"/>
      <c r="J1860" s="261"/>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73"/>
      <c r="AE1860" s="273"/>
      <c r="AF1860" s="273"/>
      <c r="AG1860" s="273"/>
      <c r="AH1860" s="273"/>
      <c r="AI1860" s="273"/>
    </row>
    <row r="1861" spans="1:35" ht="14.25" customHeight="1">
      <c r="A1861" s="273"/>
      <c r="B1861" s="273"/>
      <c r="C1861" s="273"/>
      <c r="D1861" s="273"/>
      <c r="E1861" s="273"/>
      <c r="F1861" s="273"/>
      <c r="G1861" s="273"/>
      <c r="H1861" s="273"/>
      <c r="I1861" s="273"/>
      <c r="J1861" s="261"/>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73"/>
      <c r="AE1861" s="273"/>
      <c r="AF1861" s="273"/>
      <c r="AG1861" s="273"/>
      <c r="AH1861" s="273"/>
      <c r="AI1861" s="273"/>
    </row>
    <row r="1862" spans="1:35" ht="14.25" customHeight="1">
      <c r="A1862" s="273"/>
      <c r="B1862" s="273"/>
      <c r="C1862" s="273"/>
      <c r="D1862" s="273"/>
      <c r="E1862" s="273"/>
      <c r="F1862" s="273"/>
      <c r="G1862" s="273"/>
      <c r="H1862" s="273"/>
      <c r="I1862" s="273"/>
      <c r="J1862" s="261"/>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F1862" s="273"/>
      <c r="AG1862" s="273"/>
      <c r="AH1862" s="273"/>
      <c r="AI1862" s="273"/>
    </row>
    <row r="1863" spans="1:35" ht="14.25" customHeight="1">
      <c r="A1863" s="273"/>
      <c r="B1863" s="273"/>
      <c r="C1863" s="273"/>
      <c r="D1863" s="273"/>
      <c r="E1863" s="273"/>
      <c r="F1863" s="273"/>
      <c r="G1863" s="273"/>
      <c r="H1863" s="273"/>
      <c r="I1863" s="273"/>
      <c r="J1863" s="261"/>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73"/>
      <c r="AE1863" s="273"/>
      <c r="AF1863" s="273"/>
      <c r="AG1863" s="273"/>
      <c r="AH1863" s="273"/>
      <c r="AI1863" s="273"/>
    </row>
    <row r="1864" spans="1:35" ht="14.25" customHeight="1">
      <c r="A1864" s="273"/>
      <c r="B1864" s="273"/>
      <c r="C1864" s="273"/>
      <c r="D1864" s="273"/>
      <c r="E1864" s="273"/>
      <c r="F1864" s="273"/>
      <c r="G1864" s="273"/>
      <c r="H1864" s="273"/>
      <c r="I1864" s="273"/>
      <c r="J1864" s="261"/>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73"/>
      <c r="AE1864" s="273"/>
      <c r="AF1864" s="273"/>
      <c r="AG1864" s="273"/>
      <c r="AH1864" s="273"/>
      <c r="AI1864" s="273"/>
    </row>
    <row r="1865" spans="1:35" ht="14.25" customHeight="1">
      <c r="A1865" s="273"/>
      <c r="B1865" s="273"/>
      <c r="C1865" s="273"/>
      <c r="D1865" s="273"/>
      <c r="E1865" s="273"/>
      <c r="F1865" s="273"/>
      <c r="G1865" s="273"/>
      <c r="H1865" s="273"/>
      <c r="I1865" s="273"/>
      <c r="J1865" s="261"/>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73"/>
      <c r="AE1865" s="273"/>
      <c r="AF1865" s="273"/>
      <c r="AG1865" s="273"/>
      <c r="AH1865" s="273"/>
      <c r="AI1865" s="273"/>
    </row>
    <row r="1866" spans="1:35" ht="14.25" customHeight="1">
      <c r="A1866" s="273"/>
      <c r="B1866" s="273"/>
      <c r="C1866" s="273"/>
      <c r="D1866" s="273"/>
      <c r="E1866" s="273"/>
      <c r="F1866" s="273"/>
      <c r="G1866" s="273"/>
      <c r="H1866" s="273"/>
      <c r="I1866" s="273"/>
      <c r="J1866" s="261"/>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73"/>
      <c r="AE1866" s="273"/>
      <c r="AF1866" s="273"/>
      <c r="AG1866" s="273"/>
      <c r="AH1866" s="273"/>
      <c r="AI1866" s="273"/>
    </row>
    <row r="1867" spans="1:35" ht="14.25" customHeight="1">
      <c r="A1867" s="273"/>
      <c r="B1867" s="273"/>
      <c r="C1867" s="273"/>
      <c r="D1867" s="273"/>
      <c r="E1867" s="273"/>
      <c r="F1867" s="273"/>
      <c r="G1867" s="273"/>
      <c r="H1867" s="273"/>
      <c r="I1867" s="273"/>
      <c r="J1867" s="261"/>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73"/>
      <c r="AE1867" s="273"/>
      <c r="AF1867" s="273"/>
      <c r="AG1867" s="273"/>
      <c r="AH1867" s="273"/>
      <c r="AI1867" s="273"/>
    </row>
    <row r="1868" spans="1:35" ht="14.25" customHeight="1">
      <c r="A1868" s="273"/>
      <c r="B1868" s="273"/>
      <c r="C1868" s="273"/>
      <c r="D1868" s="273"/>
      <c r="E1868" s="273"/>
      <c r="F1868" s="273"/>
      <c r="G1868" s="273"/>
      <c r="H1868" s="273"/>
      <c r="I1868" s="273"/>
      <c r="J1868" s="261"/>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73"/>
      <c r="AE1868" s="273"/>
      <c r="AF1868" s="273"/>
      <c r="AG1868" s="273"/>
      <c r="AH1868" s="273"/>
      <c r="AI1868" s="273"/>
    </row>
    <row r="1869" spans="1:35" ht="14.25" customHeight="1">
      <c r="A1869" s="273"/>
      <c r="B1869" s="273"/>
      <c r="C1869" s="273"/>
      <c r="D1869" s="273"/>
      <c r="E1869" s="273"/>
      <c r="F1869" s="273"/>
      <c r="G1869" s="273"/>
      <c r="H1869" s="273"/>
      <c r="I1869" s="273"/>
      <c r="J1869" s="261"/>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73"/>
      <c r="AE1869" s="273"/>
      <c r="AF1869" s="273"/>
      <c r="AG1869" s="273"/>
      <c r="AH1869" s="273"/>
      <c r="AI1869" s="273"/>
    </row>
    <row r="1870" spans="1:35" ht="14.25" customHeight="1">
      <c r="A1870" s="273"/>
      <c r="B1870" s="273"/>
      <c r="C1870" s="273"/>
      <c r="D1870" s="273"/>
      <c r="E1870" s="273"/>
      <c r="F1870" s="273"/>
      <c r="G1870" s="273"/>
      <c r="H1870" s="273"/>
      <c r="I1870" s="273"/>
      <c r="J1870" s="261"/>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73"/>
      <c r="AE1870" s="273"/>
      <c r="AF1870" s="273"/>
      <c r="AG1870" s="273"/>
      <c r="AH1870" s="273"/>
      <c r="AI1870" s="273"/>
    </row>
    <row r="1871" spans="1:35" ht="14.25" customHeight="1">
      <c r="A1871" s="273"/>
      <c r="B1871" s="273"/>
      <c r="C1871" s="273"/>
      <c r="D1871" s="273"/>
      <c r="E1871" s="273"/>
      <c r="F1871" s="273"/>
      <c r="G1871" s="273"/>
      <c r="H1871" s="273"/>
      <c r="I1871" s="273"/>
      <c r="J1871" s="261"/>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73"/>
      <c r="AE1871" s="273"/>
      <c r="AF1871" s="273"/>
      <c r="AG1871" s="273"/>
      <c r="AH1871" s="273"/>
      <c r="AI1871" s="273"/>
    </row>
    <row r="1872" spans="1:35" ht="14.25" customHeight="1">
      <c r="A1872" s="273"/>
      <c r="B1872" s="273"/>
      <c r="C1872" s="273"/>
      <c r="D1872" s="273"/>
      <c r="E1872" s="273"/>
      <c r="F1872" s="273"/>
      <c r="G1872" s="273"/>
      <c r="H1872" s="273"/>
      <c r="I1872" s="273"/>
      <c r="J1872" s="261"/>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73"/>
      <c r="AE1872" s="273"/>
      <c r="AF1872" s="273"/>
      <c r="AG1872" s="273"/>
      <c r="AH1872" s="273"/>
      <c r="AI1872" s="273"/>
    </row>
    <row r="1873" spans="1:35" ht="14.25" customHeight="1">
      <c r="A1873" s="273"/>
      <c r="B1873" s="273"/>
      <c r="C1873" s="273"/>
      <c r="D1873" s="273"/>
      <c r="E1873" s="273"/>
      <c r="F1873" s="273"/>
      <c r="G1873" s="273"/>
      <c r="H1873" s="273"/>
      <c r="I1873" s="273"/>
      <c r="J1873" s="261"/>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273"/>
      <c r="AF1873" s="273"/>
      <c r="AG1873" s="273"/>
      <c r="AH1873" s="273"/>
      <c r="AI1873" s="273"/>
    </row>
    <row r="1874" spans="1:35" ht="14.25" customHeight="1">
      <c r="A1874" s="273"/>
      <c r="B1874" s="273"/>
      <c r="C1874" s="273"/>
      <c r="D1874" s="273"/>
      <c r="E1874" s="273"/>
      <c r="F1874" s="273"/>
      <c r="G1874" s="273"/>
      <c r="H1874" s="273"/>
      <c r="I1874" s="273"/>
      <c r="J1874" s="261"/>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273"/>
      <c r="AF1874" s="273"/>
      <c r="AG1874" s="273"/>
      <c r="AH1874" s="273"/>
      <c r="AI1874" s="273"/>
    </row>
    <row r="1875" spans="1:35" ht="14.25" customHeight="1">
      <c r="A1875" s="273"/>
      <c r="B1875" s="273"/>
      <c r="C1875" s="273"/>
      <c r="D1875" s="273"/>
      <c r="E1875" s="273"/>
      <c r="F1875" s="273"/>
      <c r="G1875" s="273"/>
      <c r="H1875" s="273"/>
      <c r="I1875" s="273"/>
      <c r="J1875" s="261"/>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273"/>
      <c r="AE1875" s="273"/>
      <c r="AF1875" s="273"/>
      <c r="AG1875" s="273"/>
      <c r="AH1875" s="273"/>
      <c r="AI1875" s="273"/>
    </row>
    <row r="1876" spans="1:35" ht="14.25" customHeight="1">
      <c r="A1876" s="273"/>
      <c r="B1876" s="273"/>
      <c r="C1876" s="273"/>
      <c r="D1876" s="273"/>
      <c r="E1876" s="273"/>
      <c r="F1876" s="273"/>
      <c r="G1876" s="273"/>
      <c r="H1876" s="273"/>
      <c r="I1876" s="273"/>
      <c r="J1876" s="261"/>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273"/>
      <c r="AE1876" s="273"/>
      <c r="AF1876" s="273"/>
      <c r="AG1876" s="273"/>
      <c r="AH1876" s="273"/>
      <c r="AI1876" s="273"/>
    </row>
    <row r="1877" spans="1:35" ht="14.25" customHeight="1">
      <c r="A1877" s="273"/>
      <c r="B1877" s="273"/>
      <c r="C1877" s="273"/>
      <c r="D1877" s="273"/>
      <c r="E1877" s="273"/>
      <c r="F1877" s="273"/>
      <c r="G1877" s="273"/>
      <c r="H1877" s="273"/>
      <c r="I1877" s="273"/>
      <c r="J1877" s="261"/>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73"/>
      <c r="AE1877" s="273"/>
      <c r="AF1877" s="273"/>
      <c r="AG1877" s="273"/>
      <c r="AH1877" s="273"/>
      <c r="AI1877" s="273"/>
    </row>
    <row r="1878" spans="1:35" ht="14.25" customHeight="1">
      <c r="A1878" s="273"/>
      <c r="B1878" s="273"/>
      <c r="C1878" s="273"/>
      <c r="D1878" s="273"/>
      <c r="E1878" s="273"/>
      <c r="F1878" s="273"/>
      <c r="G1878" s="273"/>
      <c r="H1878" s="273"/>
      <c r="I1878" s="273"/>
      <c r="J1878" s="261"/>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73"/>
      <c r="AE1878" s="273"/>
      <c r="AF1878" s="273"/>
      <c r="AG1878" s="273"/>
      <c r="AH1878" s="273"/>
      <c r="AI1878" s="273"/>
    </row>
    <row r="1879" spans="1:35" ht="14.25" customHeight="1">
      <c r="A1879" s="273"/>
      <c r="B1879" s="273"/>
      <c r="C1879" s="273"/>
      <c r="D1879" s="273"/>
      <c r="E1879" s="273"/>
      <c r="F1879" s="273"/>
      <c r="G1879" s="273"/>
      <c r="H1879" s="273"/>
      <c r="I1879" s="273"/>
      <c r="J1879" s="261"/>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73"/>
      <c r="AE1879" s="273"/>
      <c r="AF1879" s="273"/>
      <c r="AG1879" s="273"/>
      <c r="AH1879" s="273"/>
      <c r="AI1879" s="273"/>
    </row>
    <row r="1880" spans="1:35" ht="14.25" customHeight="1">
      <c r="A1880" s="273"/>
      <c r="B1880" s="273"/>
      <c r="C1880" s="273"/>
      <c r="D1880" s="273"/>
      <c r="E1880" s="273"/>
      <c r="F1880" s="273"/>
      <c r="G1880" s="273"/>
      <c r="H1880" s="273"/>
      <c r="I1880" s="273"/>
      <c r="J1880" s="261"/>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73"/>
      <c r="AE1880" s="273"/>
      <c r="AF1880" s="273"/>
      <c r="AG1880" s="273"/>
      <c r="AH1880" s="273"/>
      <c r="AI1880" s="273"/>
    </row>
    <row r="1881" spans="1:35" ht="14.25" customHeight="1">
      <c r="A1881" s="273"/>
      <c r="B1881" s="273"/>
      <c r="C1881" s="273"/>
      <c r="D1881" s="273"/>
      <c r="E1881" s="273"/>
      <c r="F1881" s="273"/>
      <c r="G1881" s="273"/>
      <c r="H1881" s="273"/>
      <c r="I1881" s="273"/>
      <c r="J1881" s="261"/>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73"/>
      <c r="AE1881" s="273"/>
      <c r="AF1881" s="273"/>
      <c r="AG1881" s="273"/>
      <c r="AH1881" s="273"/>
      <c r="AI1881" s="273"/>
    </row>
    <row r="1882" spans="1:35" ht="14.25" customHeight="1">
      <c r="A1882" s="273"/>
      <c r="B1882" s="273"/>
      <c r="C1882" s="273"/>
      <c r="D1882" s="273"/>
      <c r="E1882" s="273"/>
      <c r="F1882" s="273"/>
      <c r="G1882" s="273"/>
      <c r="H1882" s="273"/>
      <c r="I1882" s="273"/>
      <c r="J1882" s="261"/>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273"/>
      <c r="AF1882" s="273"/>
      <c r="AG1882" s="273"/>
      <c r="AH1882" s="273"/>
      <c r="AI1882" s="273"/>
    </row>
    <row r="1883" spans="1:35" ht="14.25" customHeight="1">
      <c r="A1883" s="273"/>
      <c r="B1883" s="273"/>
      <c r="C1883" s="273"/>
      <c r="D1883" s="273"/>
      <c r="E1883" s="273"/>
      <c r="F1883" s="273"/>
      <c r="G1883" s="273"/>
      <c r="H1883" s="273"/>
      <c r="I1883" s="273"/>
      <c r="J1883" s="261"/>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273"/>
      <c r="AF1883" s="273"/>
      <c r="AG1883" s="273"/>
      <c r="AH1883" s="273"/>
      <c r="AI1883" s="273"/>
    </row>
    <row r="1884" spans="1:35" ht="14.25" customHeight="1">
      <c r="A1884" s="273"/>
      <c r="B1884" s="273"/>
      <c r="C1884" s="273"/>
      <c r="D1884" s="273"/>
      <c r="E1884" s="273"/>
      <c r="F1884" s="273"/>
      <c r="G1884" s="273"/>
      <c r="H1884" s="273"/>
      <c r="I1884" s="273"/>
      <c r="J1884" s="261"/>
      <c r="K1884" s="273"/>
      <c r="L1884" s="273"/>
      <c r="M1884" s="273"/>
      <c r="N1884" s="273"/>
      <c r="O1884" s="273"/>
      <c r="P1884" s="273"/>
      <c r="Q1884" s="273"/>
      <c r="R1884" s="273"/>
      <c r="S1884" s="273"/>
      <c r="T1884" s="273"/>
      <c r="U1884" s="273"/>
      <c r="V1884" s="273"/>
      <c r="W1884" s="273"/>
      <c r="X1884" s="273"/>
      <c r="Y1884" s="273"/>
      <c r="Z1884" s="273"/>
      <c r="AA1884" s="273"/>
      <c r="AB1884" s="273"/>
      <c r="AC1884" s="273"/>
      <c r="AD1884" s="273"/>
      <c r="AE1884" s="273"/>
      <c r="AF1884" s="273"/>
      <c r="AG1884" s="273"/>
      <c r="AH1884" s="273"/>
      <c r="AI1884" s="273"/>
    </row>
    <row r="1885" spans="1:35" ht="14.25" customHeight="1">
      <c r="A1885" s="273"/>
      <c r="B1885" s="273"/>
      <c r="C1885" s="273"/>
      <c r="D1885" s="273"/>
      <c r="E1885" s="273"/>
      <c r="F1885" s="273"/>
      <c r="G1885" s="273"/>
      <c r="H1885" s="273"/>
      <c r="I1885" s="273"/>
      <c r="J1885" s="261"/>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273"/>
      <c r="AE1885" s="273"/>
      <c r="AF1885" s="273"/>
      <c r="AG1885" s="273"/>
      <c r="AH1885" s="273"/>
      <c r="AI1885" s="273"/>
    </row>
    <row r="1886" spans="1:35" ht="14.25" customHeight="1">
      <c r="A1886" s="273"/>
      <c r="B1886" s="273"/>
      <c r="C1886" s="273"/>
      <c r="D1886" s="273"/>
      <c r="E1886" s="273"/>
      <c r="F1886" s="273"/>
      <c r="G1886" s="273"/>
      <c r="H1886" s="273"/>
      <c r="I1886" s="273"/>
      <c r="J1886" s="261"/>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273"/>
      <c r="AE1886" s="273"/>
      <c r="AF1886" s="273"/>
      <c r="AG1886" s="273"/>
      <c r="AH1886" s="273"/>
      <c r="AI1886" s="273"/>
    </row>
    <row r="1887" spans="1:35" ht="14.25" customHeight="1">
      <c r="A1887" s="273"/>
      <c r="B1887" s="273"/>
      <c r="C1887" s="273"/>
      <c r="D1887" s="273"/>
      <c r="E1887" s="273"/>
      <c r="F1887" s="273"/>
      <c r="G1887" s="273"/>
      <c r="H1887" s="273"/>
      <c r="I1887" s="273"/>
      <c r="J1887" s="261"/>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273"/>
      <c r="AE1887" s="273"/>
      <c r="AF1887" s="273"/>
      <c r="AG1887" s="273"/>
      <c r="AH1887" s="273"/>
      <c r="AI1887" s="273"/>
    </row>
    <row r="1888" spans="1:35" ht="14.25" customHeight="1">
      <c r="A1888" s="273"/>
      <c r="B1888" s="273"/>
      <c r="C1888" s="273"/>
      <c r="D1888" s="273"/>
      <c r="E1888" s="273"/>
      <c r="F1888" s="273"/>
      <c r="G1888" s="273"/>
      <c r="H1888" s="273"/>
      <c r="I1888" s="273"/>
      <c r="J1888" s="261"/>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273"/>
      <c r="AE1888" s="273"/>
      <c r="AF1888" s="273"/>
      <c r="AG1888" s="273"/>
      <c r="AH1888" s="273"/>
      <c r="AI1888" s="273"/>
    </row>
    <row r="1889" spans="1:35" ht="14.25" customHeight="1">
      <c r="A1889" s="273"/>
      <c r="B1889" s="273"/>
      <c r="C1889" s="273"/>
      <c r="D1889" s="273"/>
      <c r="E1889" s="273"/>
      <c r="F1889" s="273"/>
      <c r="G1889" s="273"/>
      <c r="H1889" s="273"/>
      <c r="I1889" s="273"/>
      <c r="J1889" s="261"/>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273"/>
      <c r="AE1889" s="273"/>
      <c r="AF1889" s="273"/>
      <c r="AG1889" s="273"/>
      <c r="AH1889" s="273"/>
      <c r="AI1889" s="273"/>
    </row>
    <row r="1890" spans="1:35" ht="14.25" customHeight="1">
      <c r="A1890" s="273"/>
      <c r="B1890" s="273"/>
      <c r="C1890" s="273"/>
      <c r="D1890" s="273"/>
      <c r="E1890" s="273"/>
      <c r="F1890" s="273"/>
      <c r="G1890" s="273"/>
      <c r="H1890" s="273"/>
      <c r="I1890" s="273"/>
      <c r="J1890" s="261"/>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s="273"/>
      <c r="AG1890" s="273"/>
      <c r="AH1890" s="273"/>
      <c r="AI1890" s="273"/>
    </row>
    <row r="1891" spans="1:35" ht="14.25" customHeight="1">
      <c r="A1891" s="273"/>
      <c r="B1891" s="273"/>
      <c r="C1891" s="273"/>
      <c r="D1891" s="273"/>
      <c r="E1891" s="273"/>
      <c r="F1891" s="273"/>
      <c r="G1891" s="273"/>
      <c r="H1891" s="273"/>
      <c r="I1891" s="273"/>
      <c r="J1891" s="261"/>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s="273"/>
      <c r="AG1891" s="273"/>
      <c r="AH1891" s="273"/>
      <c r="AI1891" s="273"/>
    </row>
    <row r="1892" spans="1:35" ht="14.25" customHeight="1">
      <c r="A1892" s="273"/>
      <c r="B1892" s="273"/>
      <c r="C1892" s="273"/>
      <c r="D1892" s="273"/>
      <c r="E1892" s="273"/>
      <c r="F1892" s="273"/>
      <c r="G1892" s="273"/>
      <c r="H1892" s="273"/>
      <c r="I1892" s="273"/>
      <c r="J1892" s="261"/>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73"/>
      <c r="AE1892" s="273"/>
      <c r="AF1892" s="273"/>
      <c r="AG1892" s="273"/>
      <c r="AH1892" s="273"/>
      <c r="AI1892" s="273"/>
    </row>
    <row r="1893" spans="1:35" ht="14.25" customHeight="1">
      <c r="A1893" s="273"/>
      <c r="B1893" s="273"/>
      <c r="C1893" s="273"/>
      <c r="D1893" s="273"/>
      <c r="E1893" s="273"/>
      <c r="F1893" s="273"/>
      <c r="G1893" s="273"/>
      <c r="H1893" s="273"/>
      <c r="I1893" s="273"/>
      <c r="J1893" s="261"/>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73"/>
      <c r="AE1893" s="273"/>
      <c r="AF1893" s="273"/>
      <c r="AG1893" s="273"/>
      <c r="AH1893" s="273"/>
      <c r="AI1893" s="273"/>
    </row>
    <row r="1894" spans="1:35" ht="14.25" customHeight="1">
      <c r="A1894" s="273"/>
      <c r="B1894" s="273"/>
      <c r="C1894" s="273"/>
      <c r="D1894" s="273"/>
      <c r="E1894" s="273"/>
      <c r="F1894" s="273"/>
      <c r="G1894" s="273"/>
      <c r="H1894" s="273"/>
      <c r="I1894" s="273"/>
      <c r="J1894" s="261"/>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73"/>
      <c r="AE1894" s="273"/>
      <c r="AF1894" s="273"/>
      <c r="AG1894" s="273"/>
      <c r="AH1894" s="273"/>
      <c r="AI1894" s="273"/>
    </row>
    <row r="1895" spans="1:35" ht="14.25" customHeight="1">
      <c r="A1895" s="273"/>
      <c r="B1895" s="273"/>
      <c r="C1895" s="273"/>
      <c r="D1895" s="273"/>
      <c r="E1895" s="273"/>
      <c r="F1895" s="273"/>
      <c r="G1895" s="273"/>
      <c r="H1895" s="273"/>
      <c r="I1895" s="273"/>
      <c r="J1895" s="261"/>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73"/>
      <c r="AE1895" s="273"/>
      <c r="AF1895" s="273"/>
      <c r="AG1895" s="273"/>
      <c r="AH1895" s="273"/>
      <c r="AI1895" s="273"/>
    </row>
    <row r="1896" spans="1:35" ht="14.25" customHeight="1">
      <c r="A1896" s="273"/>
      <c r="B1896" s="273"/>
      <c r="C1896" s="273"/>
      <c r="D1896" s="273"/>
      <c r="E1896" s="273"/>
      <c r="F1896" s="273"/>
      <c r="G1896" s="273"/>
      <c r="H1896" s="273"/>
      <c r="I1896" s="273"/>
      <c r="J1896" s="261"/>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73"/>
      <c r="AE1896" s="273"/>
      <c r="AF1896" s="273"/>
      <c r="AG1896" s="273"/>
      <c r="AH1896" s="273"/>
      <c r="AI1896" s="273"/>
    </row>
    <row r="1897" spans="1:35" ht="14.25" customHeight="1">
      <c r="A1897" s="273"/>
      <c r="B1897" s="273"/>
      <c r="C1897" s="273"/>
      <c r="D1897" s="273"/>
      <c r="E1897" s="273"/>
      <c r="F1897" s="273"/>
      <c r="G1897" s="273"/>
      <c r="H1897" s="273"/>
      <c r="I1897" s="273"/>
      <c r="J1897" s="261"/>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73"/>
      <c r="AE1897" s="273"/>
      <c r="AF1897" s="273"/>
      <c r="AG1897" s="273"/>
      <c r="AH1897" s="273"/>
      <c r="AI1897" s="273"/>
    </row>
    <row r="1898" spans="1:35" ht="14.25" customHeight="1">
      <c r="A1898" s="273"/>
      <c r="B1898" s="273"/>
      <c r="C1898" s="273"/>
      <c r="D1898" s="273"/>
      <c r="E1898" s="273"/>
      <c r="F1898" s="273"/>
      <c r="G1898" s="273"/>
      <c r="H1898" s="273"/>
      <c r="I1898" s="273"/>
      <c r="J1898" s="261"/>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73"/>
      <c r="AE1898" s="273"/>
      <c r="AF1898" s="273"/>
      <c r="AG1898" s="273"/>
      <c r="AH1898" s="273"/>
      <c r="AI1898" s="273"/>
    </row>
    <row r="1899" spans="1:35" ht="14.25" customHeight="1">
      <c r="A1899" s="273"/>
      <c r="B1899" s="273"/>
      <c r="C1899" s="273"/>
      <c r="D1899" s="273"/>
      <c r="E1899" s="273"/>
      <c r="F1899" s="273"/>
      <c r="G1899" s="273"/>
      <c r="H1899" s="273"/>
      <c r="I1899" s="273"/>
      <c r="J1899" s="261"/>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73"/>
      <c r="AE1899" s="273"/>
      <c r="AF1899" s="273"/>
      <c r="AG1899" s="273"/>
      <c r="AH1899" s="273"/>
      <c r="AI1899" s="273"/>
    </row>
    <row r="1900" spans="1:35" ht="14.25" customHeight="1">
      <c r="A1900" s="273"/>
      <c r="B1900" s="273"/>
      <c r="C1900" s="273"/>
      <c r="D1900" s="273"/>
      <c r="E1900" s="273"/>
      <c r="F1900" s="273"/>
      <c r="G1900" s="273"/>
      <c r="H1900" s="273"/>
      <c r="I1900" s="273"/>
      <c r="J1900" s="261"/>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F1900" s="273"/>
      <c r="AG1900" s="273"/>
      <c r="AH1900" s="273"/>
      <c r="AI1900" s="273"/>
    </row>
    <row r="1901" spans="1:35" ht="14.25" customHeight="1">
      <c r="A1901" s="273"/>
      <c r="B1901" s="273"/>
      <c r="C1901" s="273"/>
      <c r="D1901" s="273"/>
      <c r="E1901" s="273"/>
      <c r="F1901" s="273"/>
      <c r="G1901" s="273"/>
      <c r="H1901" s="273"/>
      <c r="I1901" s="273"/>
      <c r="J1901" s="261"/>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273"/>
      <c r="AF1901" s="273"/>
      <c r="AG1901" s="273"/>
      <c r="AH1901" s="273"/>
      <c r="AI1901" s="273"/>
    </row>
    <row r="1902" spans="1:35" ht="14.25" customHeight="1">
      <c r="A1902" s="273"/>
      <c r="B1902" s="273"/>
      <c r="C1902" s="273"/>
      <c r="D1902" s="273"/>
      <c r="E1902" s="273"/>
      <c r="F1902" s="273"/>
      <c r="G1902" s="273"/>
      <c r="H1902" s="273"/>
      <c r="I1902" s="273"/>
      <c r="J1902" s="261"/>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273"/>
      <c r="AF1902" s="273"/>
      <c r="AG1902" s="273"/>
      <c r="AH1902" s="273"/>
      <c r="AI1902" s="273"/>
    </row>
    <row r="1903" spans="1:35" ht="14.25" customHeight="1">
      <c r="A1903" s="273"/>
      <c r="B1903" s="273"/>
      <c r="C1903" s="273"/>
      <c r="D1903" s="273"/>
      <c r="E1903" s="273"/>
      <c r="F1903" s="273"/>
      <c r="G1903" s="273"/>
      <c r="H1903" s="273"/>
      <c r="I1903" s="273"/>
      <c r="J1903" s="261"/>
      <c r="K1903" s="273"/>
      <c r="L1903" s="273"/>
      <c r="M1903" s="273"/>
      <c r="N1903" s="273"/>
      <c r="O1903" s="273"/>
      <c r="P1903" s="273"/>
      <c r="Q1903" s="273"/>
      <c r="R1903" s="273"/>
      <c r="S1903" s="273"/>
      <c r="T1903" s="273"/>
      <c r="U1903" s="273"/>
      <c r="V1903" s="273"/>
      <c r="W1903" s="273"/>
      <c r="X1903" s="273"/>
      <c r="Y1903" s="273"/>
      <c r="Z1903" s="273"/>
      <c r="AA1903" s="273"/>
      <c r="AB1903" s="273"/>
      <c r="AC1903" s="273"/>
      <c r="AD1903" s="273"/>
      <c r="AE1903" s="273"/>
      <c r="AF1903" s="273"/>
      <c r="AG1903" s="273"/>
      <c r="AH1903" s="273"/>
      <c r="AI1903" s="273"/>
    </row>
    <row r="1904" spans="1:35" ht="14.25" customHeight="1">
      <c r="A1904" s="273"/>
      <c r="B1904" s="273"/>
      <c r="C1904" s="273"/>
      <c r="D1904" s="273"/>
      <c r="E1904" s="273"/>
      <c r="F1904" s="273"/>
      <c r="G1904" s="273"/>
      <c r="H1904" s="273"/>
      <c r="I1904" s="273"/>
      <c r="J1904" s="261"/>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273"/>
      <c r="AE1904" s="273"/>
      <c r="AF1904" s="273"/>
      <c r="AG1904" s="273"/>
      <c r="AH1904" s="273"/>
      <c r="AI1904" s="273"/>
    </row>
    <row r="1905" spans="1:35" ht="14.25" customHeight="1">
      <c r="A1905" s="273"/>
      <c r="B1905" s="273"/>
      <c r="C1905" s="273"/>
      <c r="D1905" s="273"/>
      <c r="E1905" s="273"/>
      <c r="F1905" s="273"/>
      <c r="G1905" s="273"/>
      <c r="H1905" s="273"/>
      <c r="I1905" s="273"/>
      <c r="J1905" s="261"/>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73"/>
      <c r="AE1905" s="273"/>
      <c r="AF1905" s="273"/>
      <c r="AG1905" s="273"/>
      <c r="AH1905" s="273"/>
      <c r="AI1905" s="273"/>
    </row>
    <row r="1906" spans="1:35" ht="14.25" customHeight="1">
      <c r="A1906" s="273"/>
      <c r="B1906" s="273"/>
      <c r="C1906" s="273"/>
      <c r="D1906" s="273"/>
      <c r="E1906" s="273"/>
      <c r="F1906" s="273"/>
      <c r="G1906" s="273"/>
      <c r="H1906" s="273"/>
      <c r="I1906" s="273"/>
      <c r="J1906" s="261"/>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73"/>
      <c r="AE1906" s="273"/>
      <c r="AF1906" s="273"/>
      <c r="AG1906" s="273"/>
      <c r="AH1906" s="273"/>
      <c r="AI1906" s="273"/>
    </row>
    <row r="1907" spans="1:35" ht="14.25" customHeight="1">
      <c r="A1907" s="273"/>
      <c r="B1907" s="273"/>
      <c r="C1907" s="273"/>
      <c r="D1907" s="273"/>
      <c r="E1907" s="273"/>
      <c r="F1907" s="273"/>
      <c r="G1907" s="273"/>
      <c r="H1907" s="273"/>
      <c r="I1907" s="273"/>
      <c r="J1907" s="261"/>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73"/>
      <c r="AE1907" s="273"/>
      <c r="AF1907" s="273"/>
      <c r="AG1907" s="273"/>
      <c r="AH1907" s="273"/>
      <c r="AI1907" s="273"/>
    </row>
    <row r="1908" spans="1:35" ht="14.25" customHeight="1">
      <c r="A1908" s="273"/>
      <c r="B1908" s="273"/>
      <c r="C1908" s="273"/>
      <c r="D1908" s="273"/>
      <c r="E1908" s="273"/>
      <c r="F1908" s="273"/>
      <c r="G1908" s="273"/>
      <c r="H1908" s="273"/>
      <c r="I1908" s="273"/>
      <c r="J1908" s="261"/>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73"/>
      <c r="AE1908" s="273"/>
      <c r="AF1908" s="273"/>
      <c r="AG1908" s="273"/>
      <c r="AH1908" s="273"/>
      <c r="AI1908" s="273"/>
    </row>
    <row r="1909" spans="1:35" ht="14.25" customHeight="1">
      <c r="A1909" s="273"/>
      <c r="B1909" s="273"/>
      <c r="C1909" s="273"/>
      <c r="D1909" s="273"/>
      <c r="E1909" s="273"/>
      <c r="F1909" s="273"/>
      <c r="G1909" s="273"/>
      <c r="H1909" s="273"/>
      <c r="I1909" s="273"/>
      <c r="J1909" s="261"/>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73"/>
      <c r="AE1909" s="273"/>
      <c r="AF1909" s="273"/>
      <c r="AG1909" s="273"/>
      <c r="AH1909" s="273"/>
      <c r="AI1909" s="273"/>
    </row>
    <row r="1910" spans="1:35" ht="14.25" customHeight="1">
      <c r="A1910" s="273"/>
      <c r="B1910" s="273"/>
      <c r="C1910" s="273"/>
      <c r="D1910" s="273"/>
      <c r="E1910" s="273"/>
      <c r="F1910" s="273"/>
      <c r="G1910" s="273"/>
      <c r="H1910" s="273"/>
      <c r="I1910" s="273"/>
      <c r="J1910" s="261"/>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273"/>
      <c r="AF1910" s="273"/>
      <c r="AG1910" s="273"/>
      <c r="AH1910" s="273"/>
      <c r="AI1910" s="273"/>
    </row>
    <row r="1911" spans="1:35" ht="14.25" customHeight="1">
      <c r="A1911" s="273"/>
      <c r="B1911" s="273"/>
      <c r="C1911" s="273"/>
      <c r="D1911" s="273"/>
      <c r="E1911" s="273"/>
      <c r="F1911" s="273"/>
      <c r="G1911" s="273"/>
      <c r="H1911" s="273"/>
      <c r="I1911" s="273"/>
      <c r="J1911" s="261"/>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273"/>
      <c r="AF1911" s="273"/>
      <c r="AG1911" s="273"/>
      <c r="AH1911" s="273"/>
      <c r="AI1911" s="273"/>
    </row>
    <row r="1912" spans="1:35" ht="14.25" customHeight="1">
      <c r="A1912" s="273"/>
      <c r="B1912" s="273"/>
      <c r="C1912" s="273"/>
      <c r="D1912" s="273"/>
      <c r="E1912" s="273"/>
      <c r="F1912" s="273"/>
      <c r="G1912" s="273"/>
      <c r="H1912" s="273"/>
      <c r="I1912" s="273"/>
      <c r="J1912" s="261"/>
      <c r="K1912" s="273"/>
      <c r="L1912" s="273"/>
      <c r="M1912" s="273"/>
      <c r="N1912" s="273"/>
      <c r="O1912" s="273"/>
      <c r="P1912" s="273"/>
      <c r="Q1912" s="273"/>
      <c r="R1912" s="273"/>
      <c r="S1912" s="273"/>
      <c r="T1912" s="273"/>
      <c r="U1912" s="273"/>
      <c r="V1912" s="273"/>
      <c r="W1912" s="273"/>
      <c r="X1912" s="273"/>
      <c r="Y1912" s="273"/>
      <c r="Z1912" s="273"/>
      <c r="AA1912" s="273"/>
      <c r="AB1912" s="273"/>
      <c r="AC1912" s="273"/>
      <c r="AD1912" s="273"/>
      <c r="AE1912" s="273"/>
      <c r="AF1912" s="273"/>
      <c r="AG1912" s="273"/>
      <c r="AH1912" s="273"/>
      <c r="AI1912" s="273"/>
    </row>
    <row r="1913" spans="1:35" ht="14.25" customHeight="1">
      <c r="A1913" s="273"/>
      <c r="B1913" s="273"/>
      <c r="C1913" s="273"/>
      <c r="D1913" s="273"/>
      <c r="E1913" s="273"/>
      <c r="F1913" s="273"/>
      <c r="G1913" s="273"/>
      <c r="H1913" s="273"/>
      <c r="I1913" s="273"/>
      <c r="J1913" s="261"/>
      <c r="K1913" s="273"/>
      <c r="L1913" s="273"/>
      <c r="M1913" s="273"/>
      <c r="N1913" s="273"/>
      <c r="O1913" s="273"/>
      <c r="P1913" s="273"/>
      <c r="Q1913" s="273"/>
      <c r="R1913" s="273"/>
      <c r="S1913" s="273"/>
      <c r="T1913" s="273"/>
      <c r="U1913" s="273"/>
      <c r="V1913" s="273"/>
      <c r="W1913" s="273"/>
      <c r="X1913" s="273"/>
      <c r="Y1913" s="273"/>
      <c r="Z1913" s="273"/>
      <c r="AA1913" s="273"/>
      <c r="AB1913" s="273"/>
      <c r="AC1913" s="273"/>
      <c r="AD1913" s="273"/>
      <c r="AE1913" s="273"/>
      <c r="AF1913" s="273"/>
      <c r="AG1913" s="273"/>
      <c r="AH1913" s="273"/>
      <c r="AI1913" s="273"/>
    </row>
    <row r="1914" spans="1:35" ht="14.25" customHeight="1">
      <c r="A1914" s="273"/>
      <c r="B1914" s="273"/>
      <c r="C1914" s="273"/>
      <c r="D1914" s="273"/>
      <c r="E1914" s="273"/>
      <c r="F1914" s="273"/>
      <c r="G1914" s="273"/>
      <c r="H1914" s="273"/>
      <c r="I1914" s="273"/>
      <c r="J1914" s="261"/>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273"/>
      <c r="AE1914" s="273"/>
      <c r="AF1914" s="273"/>
      <c r="AG1914" s="273"/>
      <c r="AH1914" s="273"/>
      <c r="AI1914" s="273"/>
    </row>
    <row r="1915" spans="1:35" ht="14.25" customHeight="1">
      <c r="A1915" s="273"/>
      <c r="B1915" s="273"/>
      <c r="C1915" s="273"/>
      <c r="D1915" s="273"/>
      <c r="E1915" s="273"/>
      <c r="F1915" s="273"/>
      <c r="G1915" s="273"/>
      <c r="H1915" s="273"/>
      <c r="I1915" s="273"/>
      <c r="J1915" s="261"/>
      <c r="K1915" s="273"/>
      <c r="L1915" s="273"/>
      <c r="M1915" s="273"/>
      <c r="N1915" s="273"/>
      <c r="O1915" s="273"/>
      <c r="P1915" s="273"/>
      <c r="Q1915" s="273"/>
      <c r="R1915" s="273"/>
      <c r="S1915" s="273"/>
      <c r="T1915" s="273"/>
      <c r="U1915" s="273"/>
      <c r="V1915" s="273"/>
      <c r="W1915" s="273"/>
      <c r="X1915" s="273"/>
      <c r="Y1915" s="273"/>
      <c r="Z1915" s="273"/>
      <c r="AA1915" s="273"/>
      <c r="AB1915" s="273"/>
      <c r="AC1915" s="273"/>
      <c r="AD1915" s="273"/>
      <c r="AE1915" s="273"/>
      <c r="AF1915" s="273"/>
      <c r="AG1915" s="273"/>
      <c r="AH1915" s="273"/>
      <c r="AI1915" s="273"/>
    </row>
    <row r="1916" spans="1:35" ht="14.25" customHeight="1">
      <c r="A1916" s="273"/>
      <c r="B1916" s="273"/>
      <c r="C1916" s="273"/>
      <c r="D1916" s="273"/>
      <c r="E1916" s="273"/>
      <c r="F1916" s="273"/>
      <c r="G1916" s="273"/>
      <c r="H1916" s="273"/>
      <c r="I1916" s="273"/>
      <c r="J1916" s="261"/>
      <c r="K1916" s="273"/>
      <c r="L1916" s="273"/>
      <c r="M1916" s="273"/>
      <c r="N1916" s="273"/>
      <c r="O1916" s="273"/>
      <c r="P1916" s="273"/>
      <c r="Q1916" s="273"/>
      <c r="R1916" s="273"/>
      <c r="S1916" s="273"/>
      <c r="T1916" s="273"/>
      <c r="U1916" s="273"/>
      <c r="V1916" s="273"/>
      <c r="W1916" s="273"/>
      <c r="X1916" s="273"/>
      <c r="Y1916" s="273"/>
      <c r="Z1916" s="273"/>
      <c r="AA1916" s="273"/>
      <c r="AB1916" s="273"/>
      <c r="AC1916" s="273"/>
      <c r="AD1916" s="273"/>
      <c r="AE1916" s="273"/>
      <c r="AF1916" s="273"/>
      <c r="AG1916" s="273"/>
      <c r="AH1916" s="273"/>
      <c r="AI1916" s="273"/>
    </row>
    <row r="1917" spans="1:35" ht="14.25" customHeight="1">
      <c r="A1917" s="273"/>
      <c r="B1917" s="273"/>
      <c r="C1917" s="273"/>
      <c r="D1917" s="273"/>
      <c r="E1917" s="273"/>
      <c r="F1917" s="273"/>
      <c r="G1917" s="273"/>
      <c r="H1917" s="273"/>
      <c r="I1917" s="273"/>
      <c r="J1917" s="261"/>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273"/>
      <c r="AE1917" s="273"/>
      <c r="AF1917" s="273"/>
      <c r="AG1917" s="273"/>
      <c r="AH1917" s="273"/>
      <c r="AI1917" s="273"/>
    </row>
    <row r="1918" spans="1:35" ht="14.25" customHeight="1">
      <c r="A1918" s="273"/>
      <c r="B1918" s="273"/>
      <c r="C1918" s="273"/>
      <c r="D1918" s="273"/>
      <c r="E1918" s="273"/>
      <c r="F1918" s="273"/>
      <c r="G1918" s="273"/>
      <c r="H1918" s="273"/>
      <c r="I1918" s="273"/>
      <c r="J1918" s="261"/>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73"/>
      <c r="AE1918" s="273"/>
      <c r="AF1918" s="273"/>
      <c r="AG1918" s="273"/>
      <c r="AH1918" s="273"/>
      <c r="AI1918" s="273"/>
    </row>
    <row r="1919" spans="1:35" ht="14.25" customHeight="1">
      <c r="A1919" s="273"/>
      <c r="B1919" s="273"/>
      <c r="C1919" s="273"/>
      <c r="D1919" s="273"/>
      <c r="E1919" s="273"/>
      <c r="F1919" s="273"/>
      <c r="G1919" s="273"/>
      <c r="H1919" s="273"/>
      <c r="I1919" s="273"/>
      <c r="J1919" s="261"/>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73"/>
      <c r="AE1919" s="273"/>
      <c r="AF1919" s="273"/>
      <c r="AG1919" s="273"/>
      <c r="AH1919" s="273"/>
      <c r="AI1919" s="273"/>
    </row>
    <row r="1920" spans="1:35" ht="14.25" customHeight="1">
      <c r="A1920" s="273"/>
      <c r="B1920" s="273"/>
      <c r="C1920" s="273"/>
      <c r="D1920" s="273"/>
      <c r="E1920" s="273"/>
      <c r="F1920" s="273"/>
      <c r="G1920" s="273"/>
      <c r="H1920" s="273"/>
      <c r="I1920" s="273"/>
      <c r="J1920" s="261"/>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73"/>
      <c r="AE1920" s="273"/>
      <c r="AF1920" s="273"/>
      <c r="AG1920" s="273"/>
      <c r="AH1920" s="273"/>
      <c r="AI1920" s="273"/>
    </row>
    <row r="1921" spans="1:35" ht="14.25" customHeight="1">
      <c r="A1921" s="273"/>
      <c r="B1921" s="273"/>
      <c r="C1921" s="273"/>
      <c r="D1921" s="273"/>
      <c r="E1921" s="273"/>
      <c r="F1921" s="273"/>
      <c r="G1921" s="273"/>
      <c r="H1921" s="273"/>
      <c r="I1921" s="273"/>
      <c r="J1921" s="261"/>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73"/>
      <c r="AE1921" s="273"/>
      <c r="AF1921" s="273"/>
      <c r="AG1921" s="273"/>
      <c r="AH1921" s="273"/>
      <c r="AI1921" s="273"/>
    </row>
    <row r="1922" spans="1:35" ht="14.25" customHeight="1">
      <c r="A1922" s="273"/>
      <c r="B1922" s="273"/>
      <c r="C1922" s="273"/>
      <c r="D1922" s="273"/>
      <c r="E1922" s="273"/>
      <c r="F1922" s="273"/>
      <c r="G1922" s="273"/>
      <c r="H1922" s="273"/>
      <c r="I1922" s="273"/>
      <c r="J1922" s="261"/>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F1922" s="273"/>
      <c r="AG1922" s="273"/>
      <c r="AH1922" s="273"/>
      <c r="AI1922" s="273"/>
    </row>
    <row r="1923" spans="1:35" ht="14.25" customHeight="1">
      <c r="A1923" s="273"/>
      <c r="B1923" s="273"/>
      <c r="C1923" s="273"/>
      <c r="D1923" s="273"/>
      <c r="E1923" s="273"/>
      <c r="F1923" s="273"/>
      <c r="G1923" s="273"/>
      <c r="H1923" s="273"/>
      <c r="I1923" s="273"/>
      <c r="J1923" s="261"/>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73"/>
      <c r="AE1923" s="273"/>
      <c r="AF1923" s="273"/>
      <c r="AG1923" s="273"/>
      <c r="AH1923" s="273"/>
      <c r="AI1923" s="273"/>
    </row>
    <row r="1924" spans="1:35" ht="14.25" customHeight="1">
      <c r="A1924" s="273"/>
      <c r="B1924" s="273"/>
      <c r="C1924" s="273"/>
      <c r="D1924" s="273"/>
      <c r="E1924" s="273"/>
      <c r="F1924" s="273"/>
      <c r="G1924" s="273"/>
      <c r="H1924" s="273"/>
      <c r="I1924" s="273"/>
      <c r="J1924" s="261"/>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73"/>
      <c r="AE1924" s="273"/>
      <c r="AF1924" s="273"/>
      <c r="AG1924" s="273"/>
      <c r="AH1924" s="273"/>
      <c r="AI1924" s="273"/>
    </row>
    <row r="1925" spans="1:35" ht="14.25" customHeight="1">
      <c r="A1925" s="273"/>
      <c r="B1925" s="273"/>
      <c r="C1925" s="273"/>
      <c r="D1925" s="273"/>
      <c r="E1925" s="273"/>
      <c r="F1925" s="273"/>
      <c r="G1925" s="273"/>
      <c r="H1925" s="273"/>
      <c r="I1925" s="273"/>
      <c r="J1925" s="261"/>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73"/>
      <c r="AE1925" s="273"/>
      <c r="AF1925" s="273"/>
      <c r="AG1925" s="273"/>
      <c r="AH1925" s="273"/>
      <c r="AI1925" s="273"/>
    </row>
    <row r="1926" spans="1:35" ht="14.25" customHeight="1">
      <c r="A1926" s="273"/>
      <c r="B1926" s="273"/>
      <c r="C1926" s="273"/>
      <c r="D1926" s="273"/>
      <c r="E1926" s="273"/>
      <c r="F1926" s="273"/>
      <c r="G1926" s="273"/>
      <c r="H1926" s="273"/>
      <c r="I1926" s="273"/>
      <c r="J1926" s="261"/>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73"/>
      <c r="AE1926" s="273"/>
      <c r="AF1926" s="273"/>
      <c r="AG1926" s="273"/>
      <c r="AH1926" s="273"/>
      <c r="AI1926" s="273"/>
    </row>
    <row r="1927" spans="1:35" ht="14.25" customHeight="1">
      <c r="A1927" s="273"/>
      <c r="B1927" s="273"/>
      <c r="C1927" s="273"/>
      <c r="D1927" s="273"/>
      <c r="E1927" s="273"/>
      <c r="F1927" s="273"/>
      <c r="G1927" s="273"/>
      <c r="H1927" s="273"/>
      <c r="I1927" s="273"/>
      <c r="J1927" s="261"/>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73"/>
      <c r="AE1927" s="273"/>
      <c r="AF1927" s="273"/>
      <c r="AG1927" s="273"/>
      <c r="AH1927" s="273"/>
      <c r="AI1927" s="273"/>
    </row>
    <row r="1928" spans="1:35" ht="14.25" customHeight="1">
      <c r="A1928" s="273"/>
      <c r="B1928" s="273"/>
      <c r="C1928" s="273"/>
      <c r="D1928" s="273"/>
      <c r="E1928" s="273"/>
      <c r="F1928" s="273"/>
      <c r="G1928" s="273"/>
      <c r="H1928" s="273"/>
      <c r="I1928" s="273"/>
      <c r="J1928" s="261"/>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s="273"/>
      <c r="AG1928" s="273"/>
      <c r="AH1928" s="273"/>
      <c r="AI1928" s="273"/>
    </row>
    <row r="1929" spans="1:35" ht="14.25" customHeight="1">
      <c r="A1929" s="273"/>
      <c r="B1929" s="273"/>
      <c r="C1929" s="273"/>
      <c r="D1929" s="273"/>
      <c r="E1929" s="273"/>
      <c r="F1929" s="273"/>
      <c r="G1929" s="273"/>
      <c r="H1929" s="273"/>
      <c r="I1929" s="273"/>
      <c r="J1929" s="261"/>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s="273"/>
      <c r="AG1929" s="273"/>
      <c r="AH1929" s="273"/>
      <c r="AI1929" s="273"/>
    </row>
    <row r="1930" spans="1:35" ht="14.25" customHeight="1">
      <c r="A1930" s="273"/>
      <c r="B1930" s="273"/>
      <c r="C1930" s="273"/>
      <c r="D1930" s="273"/>
      <c r="E1930" s="273"/>
      <c r="F1930" s="273"/>
      <c r="G1930" s="273"/>
      <c r="H1930" s="273"/>
      <c r="I1930" s="273"/>
      <c r="J1930" s="261"/>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73"/>
      <c r="AE1930" s="273"/>
      <c r="AF1930" s="273"/>
      <c r="AG1930" s="273"/>
      <c r="AH1930" s="273"/>
      <c r="AI1930" s="273"/>
    </row>
    <row r="1931" spans="1:35" ht="14.25" customHeight="1">
      <c r="A1931" s="273"/>
      <c r="B1931" s="273"/>
      <c r="C1931" s="273"/>
      <c r="D1931" s="273"/>
      <c r="E1931" s="273"/>
      <c r="F1931" s="273"/>
      <c r="G1931" s="273"/>
      <c r="H1931" s="273"/>
      <c r="I1931" s="273"/>
      <c r="J1931" s="261"/>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73"/>
      <c r="AE1931" s="273"/>
      <c r="AF1931" s="273"/>
      <c r="AG1931" s="273"/>
      <c r="AH1931" s="273"/>
      <c r="AI1931" s="273"/>
    </row>
    <row r="1932" spans="1:35" ht="14.25" customHeight="1">
      <c r="A1932" s="273"/>
      <c r="B1932" s="273"/>
      <c r="C1932" s="273"/>
      <c r="D1932" s="273"/>
      <c r="E1932" s="273"/>
      <c r="F1932" s="273"/>
      <c r="G1932" s="273"/>
      <c r="H1932" s="273"/>
      <c r="I1932" s="273"/>
      <c r="J1932" s="261"/>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73"/>
      <c r="AE1932" s="273"/>
      <c r="AF1932" s="273"/>
      <c r="AG1932" s="273"/>
      <c r="AH1932" s="273"/>
      <c r="AI1932" s="273"/>
    </row>
    <row r="1933" spans="1:35" ht="14.25" customHeight="1">
      <c r="A1933" s="273"/>
      <c r="B1933" s="273"/>
      <c r="C1933" s="273"/>
      <c r="D1933" s="273"/>
      <c r="E1933" s="273"/>
      <c r="F1933" s="273"/>
      <c r="G1933" s="273"/>
      <c r="H1933" s="273"/>
      <c r="I1933" s="273"/>
      <c r="J1933" s="261"/>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73"/>
      <c r="AE1933" s="273"/>
      <c r="AF1933" s="273"/>
      <c r="AG1933" s="273"/>
      <c r="AH1933" s="273"/>
      <c r="AI1933" s="273"/>
    </row>
    <row r="1934" spans="1:35" ht="14.25" customHeight="1">
      <c r="A1934" s="273"/>
      <c r="B1934" s="273"/>
      <c r="C1934" s="273"/>
      <c r="D1934" s="273"/>
      <c r="E1934" s="273"/>
      <c r="F1934" s="273"/>
      <c r="G1934" s="273"/>
      <c r="H1934" s="273"/>
      <c r="I1934" s="273"/>
      <c r="J1934" s="261"/>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73"/>
      <c r="AE1934" s="273"/>
      <c r="AF1934" s="273"/>
      <c r="AG1934" s="273"/>
      <c r="AH1934" s="273"/>
      <c r="AI1934" s="273"/>
    </row>
    <row r="1935" spans="1:35" ht="14.25" customHeight="1">
      <c r="A1935" s="273"/>
      <c r="B1935" s="273"/>
      <c r="C1935" s="273"/>
      <c r="D1935" s="273"/>
      <c r="E1935" s="273"/>
      <c r="F1935" s="273"/>
      <c r="G1935" s="273"/>
      <c r="H1935" s="273"/>
      <c r="I1935" s="273"/>
      <c r="J1935" s="261"/>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273"/>
      <c r="AF1935" s="273"/>
      <c r="AG1935" s="273"/>
      <c r="AH1935" s="273"/>
      <c r="AI1935" s="273"/>
    </row>
    <row r="1936" spans="1:35" ht="14.25" customHeight="1">
      <c r="A1936" s="273"/>
      <c r="B1936" s="273"/>
      <c r="C1936" s="273"/>
      <c r="D1936" s="273"/>
      <c r="E1936" s="273"/>
      <c r="F1936" s="273"/>
      <c r="G1936" s="273"/>
      <c r="H1936" s="273"/>
      <c r="I1936" s="273"/>
      <c r="J1936" s="261"/>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273"/>
      <c r="AF1936" s="273"/>
      <c r="AG1936" s="273"/>
      <c r="AH1936" s="273"/>
      <c r="AI1936" s="273"/>
    </row>
    <row r="1937" spans="1:35" ht="14.25" customHeight="1">
      <c r="A1937" s="273"/>
      <c r="B1937" s="273"/>
      <c r="C1937" s="273"/>
      <c r="D1937" s="273"/>
      <c r="E1937" s="273"/>
      <c r="F1937" s="273"/>
      <c r="G1937" s="273"/>
      <c r="H1937" s="273"/>
      <c r="I1937" s="273"/>
      <c r="J1937" s="261"/>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273"/>
      <c r="AE1937" s="273"/>
      <c r="AF1937" s="273"/>
      <c r="AG1937" s="273"/>
      <c r="AH1937" s="273"/>
      <c r="AI1937" s="273"/>
    </row>
    <row r="1938" spans="1:35" ht="14.25" customHeight="1">
      <c r="A1938" s="273"/>
      <c r="B1938" s="273"/>
      <c r="C1938" s="273"/>
      <c r="D1938" s="273"/>
      <c r="E1938" s="273"/>
      <c r="F1938" s="273"/>
      <c r="G1938" s="273"/>
      <c r="H1938" s="273"/>
      <c r="I1938" s="273"/>
      <c r="J1938" s="261"/>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273"/>
      <c r="AE1938" s="273"/>
      <c r="AF1938" s="273"/>
      <c r="AG1938" s="273"/>
      <c r="AH1938" s="273"/>
      <c r="AI1938" s="273"/>
    </row>
    <row r="1939" spans="1:35" ht="14.25" customHeight="1">
      <c r="A1939" s="273"/>
      <c r="B1939" s="273"/>
      <c r="C1939" s="273"/>
      <c r="D1939" s="273"/>
      <c r="E1939" s="273"/>
      <c r="F1939" s="273"/>
      <c r="G1939" s="273"/>
      <c r="H1939" s="273"/>
      <c r="I1939" s="273"/>
      <c r="J1939" s="261"/>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73"/>
      <c r="AE1939" s="273"/>
      <c r="AF1939" s="273"/>
      <c r="AG1939" s="273"/>
      <c r="AH1939" s="273"/>
      <c r="AI1939" s="273"/>
    </row>
    <row r="1940" spans="1:35" ht="14.25" customHeight="1">
      <c r="A1940" s="273"/>
      <c r="B1940" s="273"/>
      <c r="C1940" s="273"/>
      <c r="D1940" s="273"/>
      <c r="E1940" s="273"/>
      <c r="F1940" s="273"/>
      <c r="G1940" s="273"/>
      <c r="H1940" s="273"/>
      <c r="I1940" s="273"/>
      <c r="J1940" s="261"/>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73"/>
      <c r="AE1940" s="273"/>
      <c r="AF1940" s="273"/>
      <c r="AG1940" s="273"/>
      <c r="AH1940" s="273"/>
      <c r="AI1940" s="273"/>
    </row>
    <row r="1941" spans="1:35" ht="14.25" customHeight="1">
      <c r="A1941" s="273"/>
      <c r="B1941" s="273"/>
      <c r="C1941" s="273"/>
      <c r="D1941" s="273"/>
      <c r="E1941" s="273"/>
      <c r="F1941" s="273"/>
      <c r="G1941" s="273"/>
      <c r="H1941" s="273"/>
      <c r="I1941" s="273"/>
      <c r="J1941" s="261"/>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73"/>
      <c r="AE1941" s="273"/>
      <c r="AF1941" s="273"/>
      <c r="AG1941" s="273"/>
      <c r="AH1941" s="273"/>
      <c r="AI1941" s="273"/>
    </row>
    <row r="1942" spans="1:35" ht="14.25" customHeight="1">
      <c r="A1942" s="273"/>
      <c r="B1942" s="273"/>
      <c r="C1942" s="273"/>
      <c r="D1942" s="273"/>
      <c r="E1942" s="273"/>
      <c r="F1942" s="273"/>
      <c r="G1942" s="273"/>
      <c r="H1942" s="273"/>
      <c r="I1942" s="273"/>
      <c r="J1942" s="261"/>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73"/>
      <c r="AE1942" s="273"/>
      <c r="AF1942" s="273"/>
      <c r="AG1942" s="273"/>
      <c r="AH1942" s="273"/>
      <c r="AI1942" s="273"/>
    </row>
    <row r="1943" spans="1:35" ht="14.25" customHeight="1">
      <c r="A1943" s="273"/>
      <c r="B1943" s="273"/>
      <c r="C1943" s="273"/>
      <c r="D1943" s="273"/>
      <c r="E1943" s="273"/>
      <c r="F1943" s="273"/>
      <c r="G1943" s="273"/>
      <c r="H1943" s="273"/>
      <c r="I1943" s="273"/>
      <c r="J1943" s="261"/>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73"/>
      <c r="AE1943" s="273"/>
      <c r="AF1943" s="273"/>
      <c r="AG1943" s="273"/>
      <c r="AH1943" s="273"/>
      <c r="AI1943" s="273"/>
    </row>
    <row r="1944" spans="1:35" ht="14.25" customHeight="1">
      <c r="A1944" s="273"/>
      <c r="B1944" s="273"/>
      <c r="C1944" s="273"/>
      <c r="D1944" s="273"/>
      <c r="E1944" s="273"/>
      <c r="F1944" s="273"/>
      <c r="G1944" s="273"/>
      <c r="H1944" s="273"/>
      <c r="I1944" s="273"/>
      <c r="J1944" s="261"/>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273"/>
      <c r="AF1944" s="273"/>
      <c r="AG1944" s="273"/>
      <c r="AH1944" s="273"/>
      <c r="AI1944" s="273"/>
    </row>
    <row r="1945" spans="1:35" ht="14.25" customHeight="1">
      <c r="A1945" s="273"/>
      <c r="B1945" s="273"/>
      <c r="C1945" s="273"/>
      <c r="D1945" s="273"/>
      <c r="E1945" s="273"/>
      <c r="F1945" s="273"/>
      <c r="G1945" s="273"/>
      <c r="H1945" s="273"/>
      <c r="I1945" s="273"/>
      <c r="J1945" s="261"/>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273"/>
      <c r="AF1945" s="273"/>
      <c r="AG1945" s="273"/>
      <c r="AH1945" s="273"/>
      <c r="AI1945" s="273"/>
    </row>
    <row r="1946" spans="1:35" ht="14.25" customHeight="1">
      <c r="A1946" s="273"/>
      <c r="B1946" s="273"/>
      <c r="C1946" s="273"/>
      <c r="D1946" s="273"/>
      <c r="E1946" s="273"/>
      <c r="F1946" s="273"/>
      <c r="G1946" s="273"/>
      <c r="H1946" s="273"/>
      <c r="I1946" s="273"/>
      <c r="J1946" s="261"/>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273"/>
      <c r="AE1946" s="273"/>
      <c r="AF1946" s="273"/>
      <c r="AG1946" s="273"/>
      <c r="AH1946" s="273"/>
      <c r="AI1946" s="273"/>
    </row>
    <row r="1947" spans="1:35" ht="14.25" customHeight="1">
      <c r="A1947" s="273"/>
      <c r="B1947" s="273"/>
      <c r="C1947" s="273"/>
      <c r="D1947" s="273"/>
      <c r="E1947" s="273"/>
      <c r="F1947" s="273"/>
      <c r="G1947" s="273"/>
      <c r="H1947" s="273"/>
      <c r="I1947" s="273"/>
      <c r="J1947" s="261"/>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273"/>
      <c r="AE1947" s="273"/>
      <c r="AF1947" s="273"/>
      <c r="AG1947" s="273"/>
      <c r="AH1947" s="273"/>
      <c r="AI1947" s="273"/>
    </row>
    <row r="1948" spans="1:35" ht="14.25" customHeight="1">
      <c r="A1948" s="273"/>
      <c r="B1948" s="273"/>
      <c r="C1948" s="273"/>
      <c r="D1948" s="273"/>
      <c r="E1948" s="273"/>
      <c r="F1948" s="273"/>
      <c r="G1948" s="273"/>
      <c r="H1948" s="273"/>
      <c r="I1948" s="273"/>
      <c r="J1948" s="261"/>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273"/>
      <c r="AE1948" s="273"/>
      <c r="AF1948" s="273"/>
      <c r="AG1948" s="273"/>
      <c r="AH1948" s="273"/>
      <c r="AI1948" s="273"/>
    </row>
    <row r="1949" spans="1:35" ht="14.25" customHeight="1">
      <c r="A1949" s="273"/>
      <c r="B1949" s="273"/>
      <c r="C1949" s="273"/>
      <c r="D1949" s="273"/>
      <c r="E1949" s="273"/>
      <c r="F1949" s="273"/>
      <c r="G1949" s="273"/>
      <c r="H1949" s="273"/>
      <c r="I1949" s="273"/>
      <c r="J1949" s="261"/>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273"/>
      <c r="AE1949" s="273"/>
      <c r="AF1949" s="273"/>
      <c r="AG1949" s="273"/>
      <c r="AH1949" s="273"/>
      <c r="AI1949" s="273"/>
    </row>
    <row r="1950" spans="1:35" ht="14.25" customHeight="1">
      <c r="A1950" s="273"/>
      <c r="B1950" s="273"/>
      <c r="C1950" s="273"/>
      <c r="D1950" s="273"/>
      <c r="E1950" s="273"/>
      <c r="F1950" s="273"/>
      <c r="G1950" s="273"/>
      <c r="H1950" s="273"/>
      <c r="I1950" s="273"/>
      <c r="J1950" s="261"/>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s="273"/>
      <c r="AG1950" s="273"/>
      <c r="AH1950" s="273"/>
      <c r="AI1950" s="273"/>
    </row>
    <row r="1951" spans="1:35" ht="14.25" customHeight="1">
      <c r="A1951" s="273"/>
      <c r="B1951" s="273"/>
      <c r="C1951" s="273"/>
      <c r="D1951" s="273"/>
      <c r="E1951" s="273"/>
      <c r="F1951" s="273"/>
      <c r="G1951" s="273"/>
      <c r="H1951" s="273"/>
      <c r="I1951" s="273"/>
      <c r="J1951" s="261"/>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s="273"/>
      <c r="AG1951" s="273"/>
      <c r="AH1951" s="273"/>
      <c r="AI1951" s="273"/>
    </row>
    <row r="1952" spans="1:35" ht="14.25" customHeight="1">
      <c r="A1952" s="273"/>
      <c r="B1952" s="273"/>
      <c r="C1952" s="273"/>
      <c r="D1952" s="273"/>
      <c r="E1952" s="273"/>
      <c r="F1952" s="273"/>
      <c r="G1952" s="273"/>
      <c r="H1952" s="273"/>
      <c r="I1952" s="273"/>
      <c r="J1952" s="261"/>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73"/>
      <c r="AE1952" s="273"/>
      <c r="AF1952" s="273"/>
      <c r="AG1952" s="273"/>
      <c r="AH1952" s="273"/>
      <c r="AI1952" s="273"/>
    </row>
    <row r="1953" spans="1:35" ht="14.25" customHeight="1">
      <c r="A1953" s="273"/>
      <c r="B1953" s="273"/>
      <c r="C1953" s="273"/>
      <c r="D1953" s="273"/>
      <c r="E1953" s="273"/>
      <c r="F1953" s="273"/>
      <c r="G1953" s="273"/>
      <c r="H1953" s="273"/>
      <c r="I1953" s="273"/>
      <c r="J1953" s="261"/>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F1953" s="273"/>
      <c r="AG1953" s="273"/>
      <c r="AH1953" s="273"/>
      <c r="AI1953" s="273"/>
    </row>
    <row r="1954" spans="1:35" ht="14.25" customHeight="1">
      <c r="A1954" s="273"/>
      <c r="B1954" s="273"/>
      <c r="C1954" s="273"/>
      <c r="D1954" s="273"/>
      <c r="E1954" s="273"/>
      <c r="F1954" s="273"/>
      <c r="G1954" s="273"/>
      <c r="H1954" s="273"/>
      <c r="I1954" s="273"/>
      <c r="J1954" s="261"/>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73"/>
      <c r="AE1954" s="273"/>
      <c r="AF1954" s="273"/>
      <c r="AG1954" s="273"/>
      <c r="AH1954" s="273"/>
      <c r="AI1954" s="273"/>
    </row>
    <row r="1955" spans="1:35" ht="14.25" customHeight="1">
      <c r="A1955" s="273"/>
      <c r="B1955" s="273"/>
      <c r="C1955" s="273"/>
      <c r="D1955" s="273"/>
      <c r="E1955" s="273"/>
      <c r="F1955" s="273"/>
      <c r="G1955" s="273"/>
      <c r="H1955" s="273"/>
      <c r="I1955" s="273"/>
      <c r="J1955" s="261"/>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73"/>
      <c r="AE1955" s="273"/>
      <c r="AF1955" s="273"/>
      <c r="AG1955" s="273"/>
      <c r="AH1955" s="273"/>
      <c r="AI1955" s="273"/>
    </row>
    <row r="1956" spans="1:35" ht="14.25" customHeight="1">
      <c r="A1956" s="273"/>
      <c r="B1956" s="273"/>
      <c r="C1956" s="273"/>
      <c r="D1956" s="273"/>
      <c r="E1956" s="273"/>
      <c r="F1956" s="273"/>
      <c r="G1956" s="273"/>
      <c r="H1956" s="273"/>
      <c r="I1956" s="273"/>
      <c r="J1956" s="261"/>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73"/>
      <c r="AE1956" s="273"/>
      <c r="AF1956" s="273"/>
      <c r="AG1956" s="273"/>
      <c r="AH1956" s="273"/>
      <c r="AI1956" s="273"/>
    </row>
    <row r="1957" spans="1:35" ht="14.25" customHeight="1">
      <c r="A1957" s="273"/>
      <c r="B1957" s="273"/>
      <c r="C1957" s="273"/>
      <c r="D1957" s="273"/>
      <c r="E1957" s="273"/>
      <c r="F1957" s="273"/>
      <c r="G1957" s="273"/>
      <c r="H1957" s="273"/>
      <c r="I1957" s="273"/>
      <c r="J1957" s="261"/>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73"/>
      <c r="AE1957" s="273"/>
      <c r="AF1957" s="273"/>
      <c r="AG1957" s="273"/>
      <c r="AH1957" s="273"/>
      <c r="AI1957" s="273"/>
    </row>
    <row r="1958" spans="1:35" ht="14.25" customHeight="1">
      <c r="A1958" s="273"/>
      <c r="B1958" s="273"/>
      <c r="C1958" s="273"/>
      <c r="D1958" s="273"/>
      <c r="E1958" s="273"/>
      <c r="F1958" s="273"/>
      <c r="G1958" s="273"/>
      <c r="H1958" s="273"/>
      <c r="I1958" s="273"/>
      <c r="J1958" s="261"/>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73"/>
      <c r="AE1958" s="273"/>
      <c r="AF1958" s="273"/>
      <c r="AG1958" s="273"/>
      <c r="AH1958" s="273"/>
      <c r="AI1958" s="273"/>
    </row>
    <row r="1959" spans="1:35" ht="14.25" customHeight="1">
      <c r="A1959" s="273"/>
      <c r="B1959" s="273"/>
      <c r="C1959" s="273"/>
      <c r="D1959" s="273"/>
      <c r="E1959" s="273"/>
      <c r="F1959" s="273"/>
      <c r="G1959" s="273"/>
      <c r="H1959" s="273"/>
      <c r="I1959" s="273"/>
      <c r="J1959" s="261"/>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73"/>
      <c r="AE1959" s="273"/>
      <c r="AF1959" s="273"/>
      <c r="AG1959" s="273"/>
      <c r="AH1959" s="273"/>
      <c r="AI1959" s="273"/>
    </row>
    <row r="1960" spans="1:35" ht="14.25" customHeight="1">
      <c r="A1960" s="273"/>
      <c r="B1960" s="273"/>
      <c r="C1960" s="273"/>
      <c r="D1960" s="273"/>
      <c r="E1960" s="273"/>
      <c r="F1960" s="273"/>
      <c r="G1960" s="273"/>
      <c r="H1960" s="273"/>
      <c r="I1960" s="273"/>
      <c r="J1960" s="261"/>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73"/>
      <c r="AE1960" s="273"/>
      <c r="AF1960" s="273"/>
      <c r="AG1960" s="273"/>
      <c r="AH1960" s="273"/>
      <c r="AI1960" s="273"/>
    </row>
    <row r="1961" spans="1:35" ht="14.25" customHeight="1">
      <c r="A1961" s="273"/>
      <c r="B1961" s="273"/>
      <c r="C1961" s="273"/>
      <c r="D1961" s="273"/>
      <c r="E1961" s="273"/>
      <c r="F1961" s="273"/>
      <c r="G1961" s="273"/>
      <c r="H1961" s="273"/>
      <c r="I1961" s="273"/>
      <c r="J1961" s="261"/>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73"/>
      <c r="AE1961" s="273"/>
      <c r="AF1961" s="273"/>
      <c r="AG1961" s="273"/>
      <c r="AH1961" s="273"/>
      <c r="AI1961" s="273"/>
    </row>
    <row r="1962" spans="1:35" ht="14.25" customHeight="1">
      <c r="A1962" s="273"/>
      <c r="B1962" s="273"/>
      <c r="C1962" s="273"/>
      <c r="D1962" s="273"/>
      <c r="E1962" s="273"/>
      <c r="F1962" s="273"/>
      <c r="G1962" s="273"/>
      <c r="H1962" s="273"/>
      <c r="I1962" s="273"/>
      <c r="J1962" s="261"/>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73"/>
      <c r="AE1962" s="273"/>
      <c r="AF1962" s="273"/>
      <c r="AG1962" s="273"/>
      <c r="AH1962" s="273"/>
      <c r="AI1962" s="273"/>
    </row>
    <row r="1963" spans="1:35" ht="14.25" customHeight="1">
      <c r="A1963" s="273"/>
      <c r="B1963" s="273"/>
      <c r="C1963" s="273"/>
      <c r="D1963" s="273"/>
      <c r="E1963" s="273"/>
      <c r="F1963" s="273"/>
      <c r="G1963" s="273"/>
      <c r="H1963" s="273"/>
      <c r="I1963" s="273"/>
      <c r="J1963" s="261"/>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73"/>
      <c r="AE1963" s="273"/>
      <c r="AF1963" s="273"/>
      <c r="AG1963" s="273"/>
      <c r="AH1963" s="273"/>
      <c r="AI1963" s="273"/>
    </row>
    <row r="1964" spans="1:35" ht="14.25" customHeight="1">
      <c r="A1964" s="273"/>
      <c r="B1964" s="273"/>
      <c r="C1964" s="273"/>
      <c r="D1964" s="273"/>
      <c r="E1964" s="273"/>
      <c r="F1964" s="273"/>
      <c r="G1964" s="273"/>
      <c r="H1964" s="273"/>
      <c r="I1964" s="273"/>
      <c r="J1964" s="261"/>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73"/>
      <c r="AE1964" s="273"/>
      <c r="AF1964" s="273"/>
      <c r="AG1964" s="273"/>
      <c r="AH1964" s="273"/>
      <c r="AI1964" s="273"/>
    </row>
    <row r="1965" spans="1:35" ht="14.25" customHeight="1">
      <c r="A1965" s="273"/>
      <c r="B1965" s="273"/>
      <c r="C1965" s="273"/>
      <c r="D1965" s="273"/>
      <c r="E1965" s="273"/>
      <c r="F1965" s="273"/>
      <c r="G1965" s="273"/>
      <c r="H1965" s="273"/>
      <c r="I1965" s="273"/>
      <c r="J1965" s="261"/>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73"/>
      <c r="AE1965" s="273"/>
      <c r="AF1965" s="273"/>
      <c r="AG1965" s="273"/>
      <c r="AH1965" s="273"/>
      <c r="AI1965" s="273"/>
    </row>
    <row r="1966" spans="1:35" ht="14.25" customHeight="1">
      <c r="A1966" s="273"/>
      <c r="B1966" s="273"/>
      <c r="C1966" s="273"/>
      <c r="D1966" s="273"/>
      <c r="E1966" s="273"/>
      <c r="F1966" s="273"/>
      <c r="G1966" s="273"/>
      <c r="H1966" s="273"/>
      <c r="I1966" s="273"/>
      <c r="J1966" s="261"/>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73"/>
      <c r="AE1966" s="273"/>
      <c r="AF1966" s="273"/>
      <c r="AG1966" s="273"/>
      <c r="AH1966" s="273"/>
      <c r="AI1966" s="273"/>
    </row>
    <row r="1967" spans="1:35" ht="14.25" customHeight="1">
      <c r="A1967" s="273"/>
      <c r="B1967" s="273"/>
      <c r="C1967" s="273"/>
      <c r="D1967" s="273"/>
      <c r="E1967" s="273"/>
      <c r="F1967" s="273"/>
      <c r="G1967" s="273"/>
      <c r="H1967" s="273"/>
      <c r="I1967" s="273"/>
      <c r="J1967" s="261"/>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73"/>
      <c r="AE1967" s="273"/>
      <c r="AF1967" s="273"/>
      <c r="AG1967" s="273"/>
      <c r="AH1967" s="273"/>
      <c r="AI1967" s="273"/>
    </row>
    <row r="1968" spans="1:35" ht="14.25" customHeight="1">
      <c r="A1968" s="273"/>
      <c r="B1968" s="273"/>
      <c r="C1968" s="273"/>
      <c r="D1968" s="273"/>
      <c r="E1968" s="273"/>
      <c r="F1968" s="273"/>
      <c r="G1968" s="273"/>
      <c r="H1968" s="273"/>
      <c r="I1968" s="273"/>
      <c r="J1968" s="261"/>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73"/>
      <c r="AE1968" s="273"/>
      <c r="AF1968" s="273"/>
      <c r="AG1968" s="273"/>
      <c r="AH1968" s="273"/>
      <c r="AI1968" s="273"/>
    </row>
    <row r="1969" spans="1:35" ht="14.25" customHeight="1">
      <c r="A1969" s="273"/>
      <c r="B1969" s="273"/>
      <c r="C1969" s="273"/>
      <c r="D1969" s="273"/>
      <c r="E1969" s="273"/>
      <c r="F1969" s="273"/>
      <c r="G1969" s="273"/>
      <c r="H1969" s="273"/>
      <c r="I1969" s="273"/>
      <c r="J1969" s="261"/>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73"/>
      <c r="AE1969" s="273"/>
      <c r="AF1969" s="273"/>
      <c r="AG1969" s="273"/>
      <c r="AH1969" s="273"/>
      <c r="AI1969" s="273"/>
    </row>
    <row r="1970" spans="1:35" ht="14.25" customHeight="1">
      <c r="A1970" s="273"/>
      <c r="B1970" s="273"/>
      <c r="C1970" s="273"/>
      <c r="D1970" s="273"/>
      <c r="E1970" s="273"/>
      <c r="F1970" s="273"/>
      <c r="G1970" s="273"/>
      <c r="H1970" s="273"/>
      <c r="I1970" s="273"/>
      <c r="J1970" s="261"/>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73"/>
      <c r="AE1970" s="273"/>
      <c r="AF1970" s="273"/>
      <c r="AG1970" s="273"/>
      <c r="AH1970" s="273"/>
      <c r="AI1970" s="273"/>
    </row>
    <row r="1971" spans="1:35" ht="14.25" customHeight="1">
      <c r="A1971" s="273"/>
      <c r="B1971" s="273"/>
      <c r="C1971" s="273"/>
      <c r="D1971" s="273"/>
      <c r="E1971" s="273"/>
      <c r="F1971" s="273"/>
      <c r="G1971" s="273"/>
      <c r="H1971" s="273"/>
      <c r="I1971" s="273"/>
      <c r="J1971" s="261"/>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73"/>
      <c r="AE1971" s="273"/>
      <c r="AF1971" s="273"/>
      <c r="AG1971" s="273"/>
      <c r="AH1971" s="273"/>
      <c r="AI1971" s="273"/>
    </row>
    <row r="1972" spans="1:35" ht="14.25" customHeight="1">
      <c r="A1972" s="273"/>
      <c r="B1972" s="273"/>
      <c r="C1972" s="273"/>
      <c r="D1972" s="273"/>
      <c r="E1972" s="273"/>
      <c r="F1972" s="273"/>
      <c r="G1972" s="273"/>
      <c r="H1972" s="273"/>
      <c r="I1972" s="273"/>
      <c r="J1972" s="261"/>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73"/>
      <c r="AE1972" s="273"/>
      <c r="AF1972" s="273"/>
      <c r="AG1972" s="273"/>
      <c r="AH1972" s="273"/>
      <c r="AI1972" s="273"/>
    </row>
    <row r="1973" spans="1:35" ht="14.25" customHeight="1">
      <c r="A1973" s="273"/>
      <c r="B1973" s="273"/>
      <c r="C1973" s="273"/>
      <c r="D1973" s="273"/>
      <c r="E1973" s="273"/>
      <c r="F1973" s="273"/>
      <c r="G1973" s="273"/>
      <c r="H1973" s="273"/>
      <c r="I1973" s="273"/>
      <c r="J1973" s="261"/>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73"/>
      <c r="AE1973" s="273"/>
      <c r="AF1973" s="273"/>
      <c r="AG1973" s="273"/>
      <c r="AH1973" s="273"/>
      <c r="AI1973" s="273"/>
    </row>
    <row r="1974" spans="1:35" ht="14.25" customHeight="1">
      <c r="A1974" s="273"/>
      <c r="B1974" s="273"/>
      <c r="C1974" s="273"/>
      <c r="D1974" s="273"/>
      <c r="E1974" s="273"/>
      <c r="F1974" s="273"/>
      <c r="G1974" s="273"/>
      <c r="H1974" s="273"/>
      <c r="I1974" s="273"/>
      <c r="J1974" s="261"/>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73"/>
      <c r="AE1974" s="273"/>
      <c r="AF1974" s="273"/>
      <c r="AG1974" s="273"/>
      <c r="AH1974" s="273"/>
      <c r="AI1974" s="273"/>
    </row>
    <row r="1975" spans="1:35" ht="14.25" customHeight="1">
      <c r="A1975" s="273"/>
      <c r="B1975" s="273"/>
      <c r="C1975" s="273"/>
      <c r="D1975" s="273"/>
      <c r="E1975" s="273"/>
      <c r="F1975" s="273"/>
      <c r="G1975" s="273"/>
      <c r="H1975" s="273"/>
      <c r="I1975" s="273"/>
      <c r="J1975" s="261"/>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273"/>
      <c r="AF1975" s="273"/>
      <c r="AG1975" s="273"/>
      <c r="AH1975" s="273"/>
      <c r="AI1975" s="273"/>
    </row>
    <row r="1976" spans="1:35" ht="14.25" customHeight="1">
      <c r="A1976" s="273"/>
      <c r="B1976" s="273"/>
      <c r="C1976" s="273"/>
      <c r="D1976" s="273"/>
      <c r="E1976" s="273"/>
      <c r="F1976" s="273"/>
      <c r="G1976" s="273"/>
      <c r="H1976" s="273"/>
      <c r="I1976" s="273"/>
      <c r="J1976" s="261"/>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273"/>
      <c r="AF1976" s="273"/>
      <c r="AG1976" s="273"/>
      <c r="AH1976" s="273"/>
      <c r="AI1976" s="273"/>
    </row>
    <row r="1977" spans="1:35" ht="14.25" customHeight="1">
      <c r="A1977" s="273"/>
      <c r="B1977" s="273"/>
      <c r="C1977" s="273"/>
      <c r="D1977" s="273"/>
      <c r="E1977" s="273"/>
      <c r="F1977" s="273"/>
      <c r="G1977" s="273"/>
      <c r="H1977" s="273"/>
      <c r="I1977" s="273"/>
      <c r="J1977" s="261"/>
      <c r="K1977" s="273"/>
      <c r="L1977" s="273"/>
      <c r="M1977" s="273"/>
      <c r="N1977" s="273"/>
      <c r="O1977" s="273"/>
      <c r="P1977" s="273"/>
      <c r="Q1977" s="273"/>
      <c r="R1977" s="273"/>
      <c r="S1977" s="273"/>
      <c r="T1977" s="273"/>
      <c r="U1977" s="273"/>
      <c r="V1977" s="273"/>
      <c r="W1977" s="273"/>
      <c r="X1977" s="273"/>
      <c r="Y1977" s="273"/>
      <c r="Z1977" s="273"/>
      <c r="AA1977" s="273"/>
      <c r="AB1977" s="273"/>
      <c r="AC1977" s="273"/>
      <c r="AD1977" s="273"/>
      <c r="AE1977" s="273"/>
      <c r="AF1977" s="273"/>
      <c r="AG1977" s="273"/>
      <c r="AH1977" s="273"/>
      <c r="AI1977" s="273"/>
    </row>
    <row r="1978" spans="1:35" ht="14.25" customHeight="1">
      <c r="A1978" s="273"/>
      <c r="B1978" s="273"/>
      <c r="C1978" s="273"/>
      <c r="D1978" s="273"/>
      <c r="E1978" s="273"/>
      <c r="F1978" s="273"/>
      <c r="G1978" s="273"/>
      <c r="H1978" s="273"/>
      <c r="I1978" s="273"/>
      <c r="J1978" s="261"/>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273"/>
      <c r="AE1978" s="273"/>
      <c r="AF1978" s="273"/>
      <c r="AG1978" s="273"/>
      <c r="AH1978" s="273"/>
      <c r="AI1978" s="273"/>
    </row>
    <row r="1979" spans="1:35" ht="14.25" customHeight="1">
      <c r="A1979" s="273"/>
      <c r="B1979" s="273"/>
      <c r="C1979" s="273"/>
      <c r="D1979" s="273"/>
      <c r="E1979" s="273"/>
      <c r="F1979" s="273"/>
      <c r="G1979" s="273"/>
      <c r="H1979" s="273"/>
      <c r="I1979" s="273"/>
      <c r="J1979" s="261"/>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73"/>
      <c r="AE1979" s="273"/>
      <c r="AF1979" s="273"/>
      <c r="AG1979" s="273"/>
      <c r="AH1979" s="273"/>
      <c r="AI1979" s="273"/>
    </row>
    <row r="1980" spans="1:35" ht="14.25" customHeight="1">
      <c r="A1980" s="273"/>
      <c r="B1980" s="273"/>
      <c r="C1980" s="273"/>
      <c r="D1980" s="273"/>
      <c r="E1980" s="273"/>
      <c r="F1980" s="273"/>
      <c r="G1980" s="273"/>
      <c r="H1980" s="273"/>
      <c r="I1980" s="273"/>
      <c r="J1980" s="261"/>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73"/>
      <c r="AE1980" s="273"/>
      <c r="AF1980" s="273"/>
      <c r="AG1980" s="273"/>
      <c r="AH1980" s="273"/>
      <c r="AI1980" s="273"/>
    </row>
    <row r="1981" spans="1:35" ht="14.25" customHeight="1">
      <c r="A1981" s="273"/>
      <c r="B1981" s="273"/>
      <c r="C1981" s="273"/>
      <c r="D1981" s="273"/>
      <c r="E1981" s="273"/>
      <c r="F1981" s="273"/>
      <c r="G1981" s="273"/>
      <c r="H1981" s="273"/>
      <c r="I1981" s="273"/>
      <c r="J1981" s="261"/>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s="273"/>
      <c r="AG1981" s="273"/>
      <c r="AH1981" s="273"/>
      <c r="AI1981" s="273"/>
    </row>
    <row r="1982" spans="1:35" ht="14.25" customHeight="1">
      <c r="A1982" s="273"/>
      <c r="B1982" s="273"/>
      <c r="C1982" s="273"/>
      <c r="D1982" s="273"/>
      <c r="E1982" s="273"/>
      <c r="F1982" s="273"/>
      <c r="G1982" s="273"/>
      <c r="H1982" s="273"/>
      <c r="I1982" s="273"/>
      <c r="J1982" s="261"/>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s="273"/>
      <c r="AG1982" s="273"/>
      <c r="AH1982" s="273"/>
      <c r="AI1982" s="273"/>
    </row>
    <row r="1983" spans="1:35" ht="14.25" customHeight="1">
      <c r="A1983" s="273"/>
      <c r="B1983" s="273"/>
      <c r="C1983" s="273"/>
      <c r="D1983" s="273"/>
      <c r="E1983" s="273"/>
      <c r="F1983" s="273"/>
      <c r="G1983" s="273"/>
      <c r="H1983" s="273"/>
      <c r="I1983" s="273"/>
      <c r="J1983" s="261"/>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73"/>
      <c r="AE1983" s="273"/>
      <c r="AF1983" s="273"/>
      <c r="AG1983" s="273"/>
      <c r="AH1983" s="273"/>
      <c r="AI1983" s="273"/>
    </row>
    <row r="1984" spans="1:35" ht="14.25" customHeight="1">
      <c r="A1984" s="273"/>
      <c r="B1984" s="273"/>
      <c r="C1984" s="273"/>
      <c r="D1984" s="273"/>
      <c r="E1984" s="273"/>
      <c r="F1984" s="273"/>
      <c r="G1984" s="273"/>
      <c r="H1984" s="273"/>
      <c r="I1984" s="273"/>
      <c r="J1984" s="261"/>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273"/>
      <c r="AF1984" s="273"/>
      <c r="AG1984" s="273"/>
      <c r="AH1984" s="273"/>
      <c r="AI1984" s="273"/>
    </row>
    <row r="1985" spans="1:35" ht="14.25" customHeight="1">
      <c r="A1985" s="273"/>
      <c r="B1985" s="273"/>
      <c r="C1985" s="273"/>
      <c r="D1985" s="273"/>
      <c r="E1985" s="273"/>
      <c r="F1985" s="273"/>
      <c r="G1985" s="273"/>
      <c r="H1985" s="273"/>
      <c r="I1985" s="273"/>
      <c r="J1985" s="261"/>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273"/>
      <c r="AF1985" s="273"/>
      <c r="AG1985" s="273"/>
      <c r="AH1985" s="273"/>
      <c r="AI1985" s="273"/>
    </row>
    <row r="1986" spans="1:35" ht="14.25" customHeight="1">
      <c r="A1986" s="273"/>
      <c r="B1986" s="273"/>
      <c r="C1986" s="273"/>
      <c r="D1986" s="273"/>
      <c r="E1986" s="273"/>
      <c r="F1986" s="273"/>
      <c r="G1986" s="273"/>
      <c r="H1986" s="273"/>
      <c r="I1986" s="273"/>
      <c r="J1986" s="261"/>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273"/>
      <c r="AE1986" s="273"/>
      <c r="AF1986" s="273"/>
      <c r="AG1986" s="273"/>
      <c r="AH1986" s="273"/>
      <c r="AI1986" s="273"/>
    </row>
    <row r="1987" spans="1:35" ht="14.25" customHeight="1">
      <c r="A1987" s="273"/>
      <c r="B1987" s="273"/>
      <c r="C1987" s="273"/>
      <c r="D1987" s="273"/>
      <c r="E1987" s="273"/>
      <c r="F1987" s="273"/>
      <c r="G1987" s="273"/>
      <c r="H1987" s="273"/>
      <c r="I1987" s="273"/>
      <c r="J1987" s="261"/>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F1987" s="273"/>
      <c r="AG1987" s="273"/>
      <c r="AH1987" s="273"/>
      <c r="AI1987" s="273"/>
    </row>
    <row r="1988" spans="1:35" ht="14.25" customHeight="1">
      <c r="A1988" s="273"/>
      <c r="B1988" s="273"/>
      <c r="C1988" s="273"/>
      <c r="D1988" s="273"/>
      <c r="E1988" s="273"/>
      <c r="F1988" s="273"/>
      <c r="G1988" s="273"/>
      <c r="H1988" s="273"/>
      <c r="I1988" s="273"/>
      <c r="J1988" s="261"/>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273"/>
      <c r="AE1988" s="273"/>
      <c r="AF1988" s="273"/>
      <c r="AG1988" s="273"/>
      <c r="AH1988" s="273"/>
      <c r="AI1988" s="273"/>
    </row>
    <row r="1989" spans="1:35" ht="14.25" customHeight="1">
      <c r="A1989" s="273"/>
      <c r="B1989" s="273"/>
      <c r="C1989" s="273"/>
      <c r="D1989" s="273"/>
      <c r="E1989" s="273"/>
      <c r="F1989" s="273"/>
      <c r="G1989" s="273"/>
      <c r="H1989" s="273"/>
      <c r="I1989" s="273"/>
      <c r="J1989" s="261"/>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273"/>
      <c r="AE1989" s="273"/>
      <c r="AF1989" s="273"/>
      <c r="AG1989" s="273"/>
      <c r="AH1989" s="273"/>
      <c r="AI1989" s="273"/>
    </row>
    <row r="1990" spans="1:35" ht="14.25" customHeight="1">
      <c r="A1990" s="273"/>
      <c r="B1990" s="273"/>
      <c r="C1990" s="273"/>
      <c r="D1990" s="273"/>
      <c r="E1990" s="273"/>
      <c r="F1990" s="273"/>
      <c r="G1990" s="273"/>
      <c r="H1990" s="273"/>
      <c r="I1990" s="273"/>
      <c r="J1990" s="261"/>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273"/>
      <c r="AE1990" s="273"/>
      <c r="AF1990" s="273"/>
      <c r="AG1990" s="273"/>
      <c r="AH1990" s="273"/>
      <c r="AI1990" s="273"/>
    </row>
    <row r="1991" spans="1:35" ht="14.25" customHeight="1">
      <c r="A1991" s="273"/>
      <c r="B1991" s="273"/>
      <c r="C1991" s="273"/>
      <c r="D1991" s="273"/>
      <c r="E1991" s="273"/>
      <c r="F1991" s="273"/>
      <c r="G1991" s="273"/>
      <c r="H1991" s="273"/>
      <c r="I1991" s="273"/>
      <c r="J1991" s="261"/>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273"/>
      <c r="AE1991" s="273"/>
      <c r="AF1991" s="273"/>
      <c r="AG1991" s="273"/>
      <c r="AH1991" s="273"/>
      <c r="AI1991" s="273"/>
    </row>
    <row r="1992" spans="1:35" ht="14.25" customHeight="1">
      <c r="A1992" s="273"/>
      <c r="B1992" s="273"/>
      <c r="C1992" s="273"/>
      <c r="D1992" s="273"/>
      <c r="E1992" s="273"/>
      <c r="F1992" s="273"/>
      <c r="G1992" s="273"/>
      <c r="H1992" s="273"/>
      <c r="I1992" s="273"/>
      <c r="J1992" s="261"/>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73"/>
      <c r="AE1992" s="273"/>
      <c r="AF1992" s="273"/>
      <c r="AG1992" s="273"/>
      <c r="AH1992" s="273"/>
      <c r="AI1992" s="273"/>
    </row>
    <row r="1993" spans="1:35" ht="14.25" customHeight="1">
      <c r="A1993" s="273"/>
      <c r="B1993" s="273"/>
      <c r="C1993" s="273"/>
      <c r="D1993" s="273"/>
      <c r="E1993" s="273"/>
      <c r="F1993" s="273"/>
      <c r="G1993" s="273"/>
      <c r="H1993" s="273"/>
      <c r="I1993" s="273"/>
      <c r="J1993" s="261"/>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73"/>
      <c r="AE1993" s="273"/>
      <c r="AF1993" s="273"/>
      <c r="AG1993" s="273"/>
      <c r="AH1993" s="273"/>
      <c r="AI1993" s="273"/>
    </row>
    <row r="1994" spans="1:35" ht="14.25" customHeight="1">
      <c r="A1994" s="273"/>
      <c r="B1994" s="273"/>
      <c r="C1994" s="273"/>
      <c r="D1994" s="273"/>
      <c r="E1994" s="273"/>
      <c r="F1994" s="273"/>
      <c r="G1994" s="273"/>
      <c r="H1994" s="273"/>
      <c r="I1994" s="273"/>
      <c r="J1994" s="261"/>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73"/>
      <c r="AE1994" s="273"/>
      <c r="AF1994" s="273"/>
      <c r="AG1994" s="273"/>
      <c r="AH1994" s="273"/>
      <c r="AI1994" s="273"/>
    </row>
    <row r="1995" spans="1:35" ht="14.25" customHeight="1">
      <c r="A1995" s="273"/>
      <c r="B1995" s="273"/>
      <c r="C1995" s="273"/>
      <c r="D1995" s="273"/>
      <c r="E1995" s="273"/>
      <c r="F1995" s="273"/>
      <c r="G1995" s="273"/>
      <c r="H1995" s="273"/>
      <c r="I1995" s="273"/>
      <c r="J1995" s="261"/>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73"/>
      <c r="AE1995" s="273"/>
      <c r="AF1995" s="273"/>
      <c r="AG1995" s="273"/>
      <c r="AH1995" s="273"/>
      <c r="AI1995" s="273"/>
    </row>
    <row r="1996" spans="1:35" ht="14.25" customHeight="1">
      <c r="A1996" s="273"/>
      <c r="B1996" s="273"/>
      <c r="C1996" s="273"/>
      <c r="D1996" s="273"/>
      <c r="E1996" s="273"/>
      <c r="F1996" s="273"/>
      <c r="G1996" s="273"/>
      <c r="H1996" s="273"/>
      <c r="I1996" s="273"/>
      <c r="J1996" s="261"/>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73"/>
      <c r="AE1996" s="273"/>
      <c r="AF1996" s="273"/>
      <c r="AG1996" s="273"/>
      <c r="AH1996" s="273"/>
      <c r="AI1996" s="273"/>
    </row>
    <row r="1997" spans="1:35" ht="14.25" customHeight="1">
      <c r="A1997" s="273"/>
      <c r="B1997" s="273"/>
      <c r="C1997" s="273"/>
      <c r="D1997" s="273"/>
      <c r="E1997" s="273"/>
      <c r="F1997" s="273"/>
      <c r="G1997" s="273"/>
      <c r="H1997" s="273"/>
      <c r="I1997" s="273"/>
      <c r="J1997" s="261"/>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73"/>
      <c r="AE1997" s="273"/>
      <c r="AF1997" s="273"/>
      <c r="AG1997" s="273"/>
      <c r="AH1997" s="273"/>
      <c r="AI1997" s="273"/>
    </row>
    <row r="1998" spans="1:35" ht="14.25" customHeight="1">
      <c r="A1998" s="273"/>
      <c r="B1998" s="273"/>
      <c r="C1998" s="273"/>
      <c r="D1998" s="273"/>
      <c r="E1998" s="273"/>
      <c r="F1998" s="273"/>
      <c r="G1998" s="273"/>
      <c r="H1998" s="273"/>
      <c r="I1998" s="273"/>
      <c r="J1998" s="261"/>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73"/>
      <c r="AE1998" s="273"/>
      <c r="AF1998" s="273"/>
      <c r="AG1998" s="273"/>
      <c r="AH1998" s="273"/>
      <c r="AI1998" s="273"/>
    </row>
    <row r="1999" spans="1:35" ht="14.25" customHeight="1">
      <c r="A1999" s="273"/>
      <c r="B1999" s="273"/>
      <c r="C1999" s="273"/>
      <c r="D1999" s="273"/>
      <c r="E1999" s="273"/>
      <c r="F1999" s="273"/>
      <c r="G1999" s="273"/>
      <c r="H1999" s="273"/>
      <c r="I1999" s="273"/>
      <c r="J1999" s="261"/>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273"/>
      <c r="AF1999" s="273"/>
      <c r="AG1999" s="273"/>
      <c r="AH1999" s="273"/>
      <c r="AI1999" s="273"/>
    </row>
    <row r="2000" spans="1:35" ht="14.25" customHeight="1">
      <c r="A2000" s="273"/>
      <c r="B2000" s="273"/>
      <c r="C2000" s="273"/>
      <c r="D2000" s="273"/>
      <c r="E2000" s="273"/>
      <c r="F2000" s="273"/>
      <c r="G2000" s="273"/>
      <c r="H2000" s="273"/>
      <c r="I2000" s="273"/>
      <c r="J2000" s="261"/>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273"/>
      <c r="AF2000" s="273"/>
      <c r="AG2000" s="273"/>
      <c r="AH2000" s="273"/>
      <c r="AI2000" s="273"/>
    </row>
    <row r="2001" spans="1:35" ht="14.25" customHeight="1">
      <c r="A2001" s="273"/>
      <c r="B2001" s="273"/>
      <c r="C2001" s="273"/>
      <c r="D2001" s="273"/>
      <c r="E2001" s="273"/>
      <c r="F2001" s="273"/>
      <c r="G2001" s="273"/>
      <c r="H2001" s="273"/>
      <c r="I2001" s="273"/>
      <c r="J2001" s="261"/>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273"/>
      <c r="AE2001" s="273"/>
      <c r="AF2001" s="273"/>
      <c r="AG2001" s="273"/>
      <c r="AH2001" s="273"/>
      <c r="AI2001" s="273"/>
    </row>
    <row r="2002" spans="1:35" ht="14.25" customHeight="1">
      <c r="A2002" s="273"/>
      <c r="B2002" s="273"/>
      <c r="C2002" s="273"/>
      <c r="D2002" s="273"/>
      <c r="E2002" s="273"/>
      <c r="F2002" s="273"/>
      <c r="G2002" s="273"/>
      <c r="H2002" s="273"/>
      <c r="I2002" s="273"/>
      <c r="J2002" s="261"/>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273"/>
      <c r="AE2002" s="273"/>
      <c r="AF2002" s="273"/>
      <c r="AG2002" s="273"/>
      <c r="AH2002" s="273"/>
      <c r="AI2002" s="273"/>
    </row>
    <row r="2003" spans="1:35" ht="14.25" customHeight="1">
      <c r="A2003" s="273"/>
      <c r="B2003" s="273"/>
      <c r="C2003" s="273"/>
      <c r="D2003" s="273"/>
      <c r="E2003" s="273"/>
      <c r="F2003" s="273"/>
      <c r="G2003" s="273"/>
      <c r="H2003" s="273"/>
      <c r="I2003" s="273"/>
      <c r="J2003" s="261"/>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73"/>
      <c r="AE2003" s="273"/>
      <c r="AF2003" s="273"/>
      <c r="AG2003" s="273"/>
      <c r="AH2003" s="273"/>
      <c r="AI2003" s="273"/>
    </row>
    <row r="2004" spans="1:35" ht="14.25" customHeight="1">
      <c r="A2004" s="273"/>
      <c r="B2004" s="273"/>
      <c r="C2004" s="273"/>
      <c r="D2004" s="273"/>
      <c r="E2004" s="273"/>
      <c r="F2004" s="273"/>
      <c r="G2004" s="273"/>
      <c r="H2004" s="273"/>
      <c r="I2004" s="273"/>
      <c r="J2004" s="261"/>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73"/>
      <c r="AE2004" s="273"/>
      <c r="AF2004" s="273"/>
      <c r="AG2004" s="273"/>
      <c r="AH2004" s="273"/>
      <c r="AI2004" s="273"/>
    </row>
    <row r="2005" spans="1:35" ht="14.25" customHeight="1">
      <c r="A2005" s="273"/>
      <c r="B2005" s="273"/>
      <c r="C2005" s="273"/>
      <c r="D2005" s="273"/>
      <c r="E2005" s="273"/>
      <c r="F2005" s="273"/>
      <c r="G2005" s="273"/>
      <c r="H2005" s="273"/>
      <c r="I2005" s="273"/>
      <c r="J2005" s="261"/>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73"/>
      <c r="AE2005" s="273"/>
      <c r="AF2005" s="273"/>
      <c r="AG2005" s="273"/>
      <c r="AH2005" s="273"/>
      <c r="AI2005" s="273"/>
    </row>
    <row r="2006" spans="1:35" ht="14.25" customHeight="1">
      <c r="A2006" s="273"/>
      <c r="B2006" s="273"/>
      <c r="C2006" s="273"/>
      <c r="D2006" s="273"/>
      <c r="E2006" s="273"/>
      <c r="F2006" s="273"/>
      <c r="G2006" s="273"/>
      <c r="H2006" s="273"/>
      <c r="I2006" s="273"/>
      <c r="J2006" s="261"/>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73"/>
      <c r="AE2006" s="273"/>
      <c r="AF2006" s="273"/>
      <c r="AG2006" s="273"/>
      <c r="AH2006" s="273"/>
      <c r="AI2006" s="273"/>
    </row>
    <row r="2007" spans="1:35" ht="14.25" customHeight="1">
      <c r="A2007" s="273"/>
      <c r="B2007" s="273"/>
      <c r="C2007" s="273"/>
      <c r="D2007" s="273"/>
      <c r="E2007" s="273"/>
      <c r="F2007" s="273"/>
      <c r="G2007" s="273"/>
      <c r="H2007" s="273"/>
      <c r="I2007" s="273"/>
      <c r="J2007" s="261"/>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73"/>
      <c r="AE2007" s="273"/>
      <c r="AF2007" s="273"/>
      <c r="AG2007" s="273"/>
      <c r="AH2007" s="273"/>
      <c r="AI2007" s="273"/>
    </row>
    <row r="2008" spans="1:35" ht="14.25" customHeight="1">
      <c r="A2008" s="273"/>
      <c r="B2008" s="273"/>
      <c r="C2008" s="273"/>
      <c r="D2008" s="273"/>
      <c r="E2008" s="273"/>
      <c r="F2008" s="273"/>
      <c r="G2008" s="273"/>
      <c r="H2008" s="273"/>
      <c r="I2008" s="273"/>
      <c r="J2008" s="261"/>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273"/>
      <c r="AF2008" s="273"/>
      <c r="AG2008" s="273"/>
      <c r="AH2008" s="273"/>
      <c r="AI2008" s="273"/>
    </row>
    <row r="2009" spans="1:35" ht="14.25" customHeight="1">
      <c r="A2009" s="273"/>
      <c r="B2009" s="273"/>
      <c r="C2009" s="273"/>
      <c r="D2009" s="273"/>
      <c r="E2009" s="273"/>
      <c r="F2009" s="273"/>
      <c r="G2009" s="273"/>
      <c r="H2009" s="273"/>
      <c r="I2009" s="273"/>
      <c r="J2009" s="261"/>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273"/>
      <c r="AF2009" s="273"/>
      <c r="AG2009" s="273"/>
      <c r="AH2009" s="273"/>
      <c r="AI2009" s="273"/>
    </row>
    <row r="2010" spans="1:35" ht="14.25" customHeight="1">
      <c r="A2010" s="273"/>
      <c r="B2010" s="273"/>
      <c r="C2010" s="273"/>
      <c r="D2010" s="273"/>
      <c r="E2010" s="273"/>
      <c r="F2010" s="273"/>
      <c r="G2010" s="273"/>
      <c r="H2010" s="273"/>
      <c r="I2010" s="273"/>
      <c r="J2010" s="261"/>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273"/>
      <c r="AE2010" s="273"/>
      <c r="AF2010" s="273"/>
      <c r="AG2010" s="273"/>
      <c r="AH2010" s="273"/>
      <c r="AI2010" s="273"/>
    </row>
    <row r="2011" spans="1:35" ht="14.25" customHeight="1">
      <c r="A2011" s="273"/>
      <c r="B2011" s="273"/>
      <c r="C2011" s="273"/>
      <c r="D2011" s="273"/>
      <c r="E2011" s="273"/>
      <c r="F2011" s="273"/>
      <c r="G2011" s="273"/>
      <c r="H2011" s="273"/>
      <c r="I2011" s="273"/>
      <c r="J2011" s="261"/>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273"/>
      <c r="AE2011" s="273"/>
      <c r="AF2011" s="273"/>
      <c r="AG2011" s="273"/>
      <c r="AH2011" s="273"/>
      <c r="AI2011" s="273"/>
    </row>
    <row r="2012" spans="1:35" ht="14.25" customHeight="1">
      <c r="A2012" s="273"/>
      <c r="B2012" s="273"/>
      <c r="C2012" s="273"/>
      <c r="D2012" s="273"/>
      <c r="E2012" s="273"/>
      <c r="F2012" s="273"/>
      <c r="G2012" s="273"/>
      <c r="H2012" s="273"/>
      <c r="I2012" s="273"/>
      <c r="J2012" s="261"/>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273"/>
      <c r="AE2012" s="273"/>
      <c r="AF2012" s="273"/>
      <c r="AG2012" s="273"/>
      <c r="AH2012" s="273"/>
      <c r="AI2012" s="273"/>
    </row>
    <row r="2013" spans="1:35" ht="14.25" customHeight="1">
      <c r="A2013" s="273"/>
      <c r="B2013" s="273"/>
      <c r="C2013" s="273"/>
      <c r="D2013" s="273"/>
      <c r="E2013" s="273"/>
      <c r="F2013" s="273"/>
      <c r="G2013" s="273"/>
      <c r="H2013" s="273"/>
      <c r="I2013" s="273"/>
      <c r="J2013" s="261"/>
      <c r="K2013" s="273"/>
      <c r="L2013" s="273"/>
      <c r="M2013" s="273"/>
      <c r="N2013" s="273"/>
      <c r="O2013" s="273"/>
      <c r="P2013" s="273"/>
      <c r="Q2013" s="273"/>
      <c r="R2013" s="273"/>
      <c r="S2013" s="273"/>
      <c r="T2013" s="273"/>
      <c r="U2013" s="273"/>
      <c r="V2013" s="273"/>
      <c r="W2013" s="273"/>
      <c r="X2013" s="273"/>
      <c r="Y2013" s="273"/>
      <c r="Z2013" s="273"/>
      <c r="AA2013" s="273"/>
      <c r="AB2013" s="273"/>
      <c r="AC2013" s="273"/>
      <c r="AD2013" s="273"/>
      <c r="AE2013" s="273"/>
      <c r="AF2013" s="273"/>
      <c r="AG2013" s="273"/>
      <c r="AH2013" s="273"/>
      <c r="AI2013" s="273"/>
    </row>
    <row r="2014" spans="1:35" ht="14.25" customHeight="1">
      <c r="A2014" s="273"/>
      <c r="B2014" s="273"/>
      <c r="C2014" s="273"/>
      <c r="D2014" s="273"/>
      <c r="E2014" s="273"/>
      <c r="F2014" s="273"/>
      <c r="G2014" s="273"/>
      <c r="H2014" s="273"/>
      <c r="I2014" s="273"/>
      <c r="J2014" s="261"/>
      <c r="K2014" s="273"/>
      <c r="L2014" s="273"/>
      <c r="M2014" s="273"/>
      <c r="N2014" s="273"/>
      <c r="O2014" s="273"/>
      <c r="P2014" s="273"/>
      <c r="Q2014" s="273"/>
      <c r="R2014" s="273"/>
      <c r="S2014" s="273"/>
      <c r="T2014" s="273"/>
      <c r="U2014" s="273"/>
      <c r="V2014" s="273"/>
      <c r="W2014" s="273"/>
      <c r="X2014" s="273"/>
      <c r="Y2014" s="273"/>
      <c r="Z2014" s="273"/>
      <c r="AA2014" s="273"/>
      <c r="AB2014" s="273"/>
      <c r="AC2014" s="273"/>
      <c r="AD2014" s="273"/>
      <c r="AE2014" s="273"/>
      <c r="AF2014" s="273"/>
      <c r="AG2014" s="273"/>
      <c r="AH2014" s="273"/>
      <c r="AI2014" s="273"/>
    </row>
    <row r="2015" spans="1:35" ht="14.25" customHeight="1">
      <c r="A2015" s="273"/>
      <c r="B2015" s="273"/>
      <c r="C2015" s="273"/>
      <c r="D2015" s="273"/>
      <c r="E2015" s="273"/>
      <c r="F2015" s="273"/>
      <c r="G2015" s="273"/>
      <c r="H2015" s="273"/>
      <c r="I2015" s="273"/>
      <c r="J2015" s="261"/>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s="273"/>
      <c r="AG2015" s="273"/>
      <c r="AH2015" s="273"/>
      <c r="AI2015" s="273"/>
    </row>
    <row r="2016" spans="1:35" ht="14.25" customHeight="1">
      <c r="A2016" s="273"/>
      <c r="B2016" s="273"/>
      <c r="C2016" s="273"/>
      <c r="D2016" s="273"/>
      <c r="E2016" s="273"/>
      <c r="F2016" s="273"/>
      <c r="G2016" s="273"/>
      <c r="H2016" s="273"/>
      <c r="I2016" s="273"/>
      <c r="J2016" s="261"/>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s="273"/>
      <c r="AG2016" s="273"/>
      <c r="AH2016" s="273"/>
      <c r="AI2016" s="273"/>
    </row>
    <row r="2017" spans="1:35" ht="14.25" customHeight="1">
      <c r="A2017" s="273"/>
      <c r="B2017" s="273"/>
      <c r="C2017" s="273"/>
      <c r="D2017" s="273"/>
      <c r="E2017" s="273"/>
      <c r="F2017" s="273"/>
      <c r="G2017" s="273"/>
      <c r="H2017" s="273"/>
      <c r="I2017" s="273"/>
      <c r="J2017" s="261"/>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F2017" s="273"/>
      <c r="AG2017" s="273"/>
      <c r="AH2017" s="273"/>
      <c r="AI2017" s="273"/>
    </row>
    <row r="2018" spans="1:35" ht="14.25" customHeight="1">
      <c r="A2018" s="273"/>
      <c r="B2018" s="273"/>
      <c r="C2018" s="273"/>
      <c r="D2018" s="273"/>
      <c r="E2018" s="273"/>
      <c r="F2018" s="273"/>
      <c r="G2018" s="273"/>
      <c r="H2018" s="273"/>
      <c r="I2018" s="273"/>
      <c r="J2018" s="261"/>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73"/>
      <c r="AE2018" s="273"/>
      <c r="AF2018" s="273"/>
      <c r="AG2018" s="273"/>
      <c r="AH2018" s="273"/>
      <c r="AI2018" s="273"/>
    </row>
    <row r="2019" spans="1:35" ht="14.25" customHeight="1">
      <c r="A2019" s="273"/>
      <c r="B2019" s="273"/>
      <c r="C2019" s="273"/>
      <c r="D2019" s="273"/>
      <c r="E2019" s="273"/>
      <c r="F2019" s="273"/>
      <c r="G2019" s="273"/>
      <c r="H2019" s="273"/>
      <c r="I2019" s="273"/>
      <c r="J2019" s="261"/>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73"/>
      <c r="AE2019" s="273"/>
      <c r="AF2019" s="273"/>
      <c r="AG2019" s="273"/>
      <c r="AH2019" s="273"/>
      <c r="AI2019" s="273"/>
    </row>
    <row r="2020" spans="1:35" ht="14.25" customHeight="1">
      <c r="A2020" s="273"/>
      <c r="B2020" s="273"/>
      <c r="C2020" s="273"/>
      <c r="D2020" s="273"/>
      <c r="E2020" s="273"/>
      <c r="F2020" s="273"/>
      <c r="G2020" s="273"/>
      <c r="H2020" s="273"/>
      <c r="I2020" s="273"/>
      <c r="J2020" s="261"/>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73"/>
      <c r="AE2020" s="273"/>
      <c r="AF2020" s="273"/>
      <c r="AG2020" s="273"/>
      <c r="AH2020" s="273"/>
      <c r="AI2020" s="273"/>
    </row>
    <row r="2021" spans="1:35" ht="14.25" customHeight="1">
      <c r="A2021" s="273"/>
      <c r="B2021" s="273"/>
      <c r="C2021" s="273"/>
      <c r="D2021" s="273"/>
      <c r="E2021" s="273"/>
      <c r="F2021" s="273"/>
      <c r="G2021" s="273"/>
      <c r="H2021" s="273"/>
      <c r="I2021" s="273"/>
      <c r="J2021" s="261"/>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73"/>
      <c r="AE2021" s="273"/>
      <c r="AF2021" s="273"/>
      <c r="AG2021" s="273"/>
      <c r="AH2021" s="273"/>
      <c r="AI2021" s="273"/>
    </row>
    <row r="2022" spans="1:35" ht="14.25" customHeight="1">
      <c r="A2022" s="273"/>
      <c r="B2022" s="273"/>
      <c r="C2022" s="273"/>
      <c r="D2022" s="273"/>
      <c r="E2022" s="273"/>
      <c r="F2022" s="273"/>
      <c r="G2022" s="273"/>
      <c r="H2022" s="273"/>
      <c r="I2022" s="273"/>
      <c r="J2022" s="261"/>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73"/>
      <c r="AE2022" s="273"/>
      <c r="AF2022" s="273"/>
      <c r="AG2022" s="273"/>
      <c r="AH2022" s="273"/>
      <c r="AI2022" s="273"/>
    </row>
    <row r="2023" spans="1:35" ht="14.25" customHeight="1">
      <c r="A2023" s="273"/>
      <c r="B2023" s="273"/>
      <c r="C2023" s="273"/>
      <c r="D2023" s="273"/>
      <c r="E2023" s="273"/>
      <c r="F2023" s="273"/>
      <c r="G2023" s="273"/>
      <c r="H2023" s="273"/>
      <c r="I2023" s="273"/>
      <c r="J2023" s="261"/>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73"/>
      <c r="AE2023" s="273"/>
      <c r="AF2023" s="273"/>
      <c r="AG2023" s="273"/>
      <c r="AH2023" s="273"/>
      <c r="AI2023" s="273"/>
    </row>
    <row r="2024" spans="1:35" ht="14.25" customHeight="1">
      <c r="A2024" s="273"/>
      <c r="B2024" s="273"/>
      <c r="C2024" s="273"/>
      <c r="D2024" s="273"/>
      <c r="E2024" s="273"/>
      <c r="F2024" s="273"/>
      <c r="G2024" s="273"/>
      <c r="H2024" s="273"/>
      <c r="I2024" s="273"/>
      <c r="J2024" s="261"/>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73"/>
      <c r="AE2024" s="273"/>
      <c r="AF2024" s="273"/>
      <c r="AG2024" s="273"/>
      <c r="AH2024" s="273"/>
      <c r="AI2024" s="273"/>
    </row>
    <row r="2025" spans="1:35" ht="14.25" customHeight="1">
      <c r="A2025" s="273"/>
      <c r="B2025" s="273"/>
      <c r="C2025" s="273"/>
      <c r="D2025" s="273"/>
      <c r="E2025" s="273"/>
      <c r="F2025" s="273"/>
      <c r="G2025" s="273"/>
      <c r="H2025" s="273"/>
      <c r="I2025" s="273"/>
      <c r="J2025" s="261"/>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73"/>
      <c r="AE2025" s="273"/>
      <c r="AF2025" s="273"/>
      <c r="AG2025" s="273"/>
      <c r="AH2025" s="273"/>
      <c r="AI2025" s="273"/>
    </row>
    <row r="2026" spans="1:35" ht="14.25" customHeight="1">
      <c r="A2026" s="273"/>
      <c r="B2026" s="273"/>
      <c r="C2026" s="273"/>
      <c r="D2026" s="273"/>
      <c r="E2026" s="273"/>
      <c r="F2026" s="273"/>
      <c r="G2026" s="273"/>
      <c r="H2026" s="273"/>
      <c r="I2026" s="273"/>
      <c r="J2026" s="261"/>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73"/>
      <c r="AE2026" s="273"/>
      <c r="AF2026" s="273"/>
      <c r="AG2026" s="273"/>
      <c r="AH2026" s="273"/>
      <c r="AI2026" s="273"/>
    </row>
    <row r="2027" spans="1:35" ht="14.25" customHeight="1">
      <c r="A2027" s="273"/>
      <c r="B2027" s="273"/>
      <c r="C2027" s="273"/>
      <c r="D2027" s="273"/>
      <c r="E2027" s="273"/>
      <c r="F2027" s="273"/>
      <c r="G2027" s="273"/>
      <c r="H2027" s="273"/>
      <c r="I2027" s="273"/>
      <c r="J2027" s="261"/>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73"/>
      <c r="AE2027" s="273"/>
      <c r="AF2027" s="273"/>
      <c r="AG2027" s="273"/>
      <c r="AH2027" s="273"/>
      <c r="AI2027" s="273"/>
    </row>
    <row r="2028" spans="1:35" ht="14.25" customHeight="1">
      <c r="A2028" s="273"/>
      <c r="B2028" s="273"/>
      <c r="C2028" s="273"/>
      <c r="D2028" s="273"/>
      <c r="E2028" s="273"/>
      <c r="F2028" s="273"/>
      <c r="G2028" s="273"/>
      <c r="H2028" s="273"/>
      <c r="I2028" s="273"/>
      <c r="J2028" s="261"/>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73"/>
      <c r="AE2028" s="273"/>
      <c r="AF2028" s="273"/>
      <c r="AG2028" s="273"/>
      <c r="AH2028" s="273"/>
      <c r="AI2028" s="273"/>
    </row>
    <row r="2029" spans="1:35" ht="14.25" customHeight="1">
      <c r="A2029" s="273"/>
      <c r="B2029" s="273"/>
      <c r="C2029" s="273"/>
      <c r="D2029" s="273"/>
      <c r="E2029" s="273"/>
      <c r="F2029" s="273"/>
      <c r="G2029" s="273"/>
      <c r="H2029" s="273"/>
      <c r="I2029" s="273"/>
      <c r="J2029" s="261"/>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73"/>
      <c r="AE2029" s="273"/>
      <c r="AF2029" s="273"/>
      <c r="AG2029" s="273"/>
      <c r="AH2029" s="273"/>
      <c r="AI2029" s="273"/>
    </row>
    <row r="2030" spans="1:35" ht="14.25" customHeight="1">
      <c r="A2030" s="273"/>
      <c r="B2030" s="273"/>
      <c r="C2030" s="273"/>
      <c r="D2030" s="273"/>
      <c r="E2030" s="273"/>
      <c r="F2030" s="273"/>
      <c r="G2030" s="273"/>
      <c r="H2030" s="273"/>
      <c r="I2030" s="273"/>
      <c r="J2030" s="261"/>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73"/>
      <c r="AE2030" s="273"/>
      <c r="AF2030" s="273"/>
      <c r="AG2030" s="273"/>
      <c r="AH2030" s="273"/>
      <c r="AI2030" s="273"/>
    </row>
    <row r="2031" spans="1:35" ht="14.25" customHeight="1">
      <c r="A2031" s="273"/>
      <c r="B2031" s="273"/>
      <c r="C2031" s="273"/>
      <c r="D2031" s="273"/>
      <c r="E2031" s="273"/>
      <c r="F2031" s="273"/>
      <c r="G2031" s="273"/>
      <c r="H2031" s="273"/>
      <c r="I2031" s="273"/>
      <c r="J2031" s="261"/>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73"/>
      <c r="AE2031" s="273"/>
      <c r="AF2031" s="273"/>
      <c r="AG2031" s="273"/>
      <c r="AH2031" s="273"/>
      <c r="AI2031" s="273"/>
    </row>
    <row r="2032" spans="1:35" ht="14.25" customHeight="1">
      <c r="A2032" s="273"/>
      <c r="B2032" s="273"/>
      <c r="C2032" s="273"/>
      <c r="D2032" s="273"/>
      <c r="E2032" s="273"/>
      <c r="F2032" s="273"/>
      <c r="G2032" s="273"/>
      <c r="H2032" s="273"/>
      <c r="I2032" s="273"/>
      <c r="J2032" s="261"/>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273"/>
      <c r="AF2032" s="273"/>
      <c r="AG2032" s="273"/>
      <c r="AH2032" s="273"/>
      <c r="AI2032" s="273"/>
    </row>
    <row r="2033" spans="1:35" ht="14.25" customHeight="1">
      <c r="A2033" s="273"/>
      <c r="B2033" s="273"/>
      <c r="C2033" s="273"/>
      <c r="D2033" s="273"/>
      <c r="E2033" s="273"/>
      <c r="F2033" s="273"/>
      <c r="G2033" s="273"/>
      <c r="H2033" s="273"/>
      <c r="I2033" s="273"/>
      <c r="J2033" s="261"/>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273"/>
      <c r="AF2033" s="273"/>
      <c r="AG2033" s="273"/>
      <c r="AH2033" s="273"/>
      <c r="AI2033" s="273"/>
    </row>
    <row r="2034" spans="1:35" ht="14.25" customHeight="1">
      <c r="A2034" s="273"/>
      <c r="B2034" s="273"/>
      <c r="C2034" s="273"/>
      <c r="D2034" s="273"/>
      <c r="E2034" s="273"/>
      <c r="F2034" s="273"/>
      <c r="G2034" s="273"/>
      <c r="H2034" s="273"/>
      <c r="I2034" s="273"/>
      <c r="J2034" s="261"/>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273"/>
      <c r="AE2034" s="273"/>
      <c r="AF2034" s="273"/>
      <c r="AG2034" s="273"/>
      <c r="AH2034" s="273"/>
      <c r="AI2034" s="273"/>
    </row>
    <row r="2035" spans="1:35" ht="14.25" customHeight="1">
      <c r="A2035" s="273"/>
      <c r="B2035" s="273"/>
      <c r="C2035" s="273"/>
      <c r="D2035" s="273"/>
      <c r="E2035" s="273"/>
      <c r="F2035" s="273"/>
      <c r="G2035" s="273"/>
      <c r="H2035" s="273"/>
      <c r="I2035" s="273"/>
      <c r="J2035" s="261"/>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273"/>
      <c r="AE2035" s="273"/>
      <c r="AF2035" s="273"/>
      <c r="AG2035" s="273"/>
      <c r="AH2035" s="273"/>
      <c r="AI2035" s="273"/>
    </row>
    <row r="2036" spans="1:35" ht="14.25" customHeight="1">
      <c r="A2036" s="273"/>
      <c r="B2036" s="273"/>
      <c r="C2036" s="273"/>
      <c r="D2036" s="273"/>
      <c r="E2036" s="273"/>
      <c r="F2036" s="273"/>
      <c r="G2036" s="273"/>
      <c r="H2036" s="273"/>
      <c r="I2036" s="273"/>
      <c r="J2036" s="261"/>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73"/>
      <c r="AE2036" s="273"/>
      <c r="AF2036" s="273"/>
      <c r="AG2036" s="273"/>
      <c r="AH2036" s="273"/>
      <c r="AI2036" s="273"/>
    </row>
    <row r="2037" spans="1:35" ht="14.25" customHeight="1">
      <c r="A2037" s="273"/>
      <c r="B2037" s="273"/>
      <c r="C2037" s="273"/>
      <c r="D2037" s="273"/>
      <c r="E2037" s="273"/>
      <c r="F2037" s="273"/>
      <c r="G2037" s="273"/>
      <c r="H2037" s="273"/>
      <c r="I2037" s="273"/>
      <c r="J2037" s="261"/>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73"/>
      <c r="AE2037" s="273"/>
      <c r="AF2037" s="273"/>
      <c r="AG2037" s="273"/>
      <c r="AH2037" s="273"/>
      <c r="AI2037" s="273"/>
    </row>
    <row r="2038" spans="1:35" ht="14.25" customHeight="1">
      <c r="A2038" s="273"/>
      <c r="B2038" s="273"/>
      <c r="C2038" s="273"/>
      <c r="D2038" s="273"/>
      <c r="E2038" s="273"/>
      <c r="F2038" s="273"/>
      <c r="G2038" s="273"/>
      <c r="H2038" s="273"/>
      <c r="I2038" s="273"/>
      <c r="J2038" s="261"/>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73"/>
      <c r="AE2038" s="273"/>
      <c r="AF2038" s="273"/>
      <c r="AG2038" s="273"/>
      <c r="AH2038" s="273"/>
      <c r="AI2038" s="273"/>
    </row>
    <row r="2039" spans="1:35" ht="14.25" customHeight="1">
      <c r="A2039" s="273"/>
      <c r="B2039" s="273"/>
      <c r="C2039" s="273"/>
      <c r="D2039" s="273"/>
      <c r="E2039" s="273"/>
      <c r="F2039" s="273"/>
      <c r="G2039" s="273"/>
      <c r="H2039" s="273"/>
      <c r="I2039" s="273"/>
      <c r="J2039" s="261"/>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73"/>
      <c r="AE2039" s="273"/>
      <c r="AF2039" s="273"/>
      <c r="AG2039" s="273"/>
      <c r="AH2039" s="273"/>
      <c r="AI2039" s="273"/>
    </row>
    <row r="2040" spans="1:35" ht="14.25" customHeight="1">
      <c r="A2040" s="273"/>
      <c r="B2040" s="273"/>
      <c r="C2040" s="273"/>
      <c r="D2040" s="273"/>
      <c r="E2040" s="273"/>
      <c r="F2040" s="273"/>
      <c r="G2040" s="273"/>
      <c r="H2040" s="273"/>
      <c r="I2040" s="273"/>
      <c r="J2040" s="261"/>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73"/>
      <c r="AE2040" s="273"/>
      <c r="AF2040" s="273"/>
      <c r="AG2040" s="273"/>
      <c r="AH2040" s="273"/>
      <c r="AI2040" s="273"/>
    </row>
    <row r="2041" spans="1:35" ht="14.25" customHeight="1">
      <c r="A2041" s="273"/>
      <c r="B2041" s="273"/>
      <c r="C2041" s="273"/>
      <c r="D2041" s="273"/>
      <c r="E2041" s="273"/>
      <c r="F2041" s="273"/>
      <c r="G2041" s="273"/>
      <c r="H2041" s="273"/>
      <c r="I2041" s="273"/>
      <c r="J2041" s="261"/>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273"/>
      <c r="AF2041" s="273"/>
      <c r="AG2041" s="273"/>
      <c r="AH2041" s="273"/>
      <c r="AI2041" s="273"/>
    </row>
    <row r="2042" spans="1:35" ht="14.25" customHeight="1">
      <c r="A2042" s="273"/>
      <c r="B2042" s="273"/>
      <c r="C2042" s="273"/>
      <c r="D2042" s="273"/>
      <c r="E2042" s="273"/>
      <c r="F2042" s="273"/>
      <c r="G2042" s="273"/>
      <c r="H2042" s="273"/>
      <c r="I2042" s="273"/>
      <c r="J2042" s="261"/>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273"/>
      <c r="AF2042" s="273"/>
      <c r="AG2042" s="273"/>
      <c r="AH2042" s="273"/>
      <c r="AI2042" s="273"/>
    </row>
    <row r="2043" spans="1:35" ht="14.25" customHeight="1">
      <c r="A2043" s="273"/>
      <c r="B2043" s="273"/>
      <c r="C2043" s="273"/>
      <c r="D2043" s="273"/>
      <c r="E2043" s="273"/>
      <c r="F2043" s="273"/>
      <c r="G2043" s="273"/>
      <c r="H2043" s="273"/>
      <c r="I2043" s="273"/>
      <c r="J2043" s="261"/>
      <c r="K2043" s="273"/>
      <c r="L2043" s="273"/>
      <c r="M2043" s="273"/>
      <c r="N2043" s="273"/>
      <c r="O2043" s="273"/>
      <c r="P2043" s="273"/>
      <c r="Q2043" s="273"/>
      <c r="R2043" s="273"/>
      <c r="S2043" s="273"/>
      <c r="T2043" s="273"/>
      <c r="U2043" s="273"/>
      <c r="V2043" s="273"/>
      <c r="W2043" s="273"/>
      <c r="X2043" s="273"/>
      <c r="Y2043" s="273"/>
      <c r="Z2043" s="273"/>
      <c r="AA2043" s="273"/>
      <c r="AB2043" s="273"/>
      <c r="AC2043" s="273"/>
      <c r="AD2043" s="273"/>
      <c r="AE2043" s="273"/>
      <c r="AF2043" s="273"/>
      <c r="AG2043" s="273"/>
      <c r="AH2043" s="273"/>
      <c r="AI2043" s="273"/>
    </row>
    <row r="2044" spans="1:35" ht="14.25" customHeight="1">
      <c r="A2044" s="273"/>
      <c r="B2044" s="273"/>
      <c r="C2044" s="273"/>
      <c r="D2044" s="273"/>
      <c r="E2044" s="273"/>
      <c r="F2044" s="273"/>
      <c r="G2044" s="273"/>
      <c r="H2044" s="273"/>
      <c r="I2044" s="273"/>
      <c r="J2044" s="261"/>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273"/>
      <c r="AE2044" s="273"/>
      <c r="AF2044" s="273"/>
      <c r="AG2044" s="273"/>
      <c r="AH2044" s="273"/>
      <c r="AI2044" s="273"/>
    </row>
    <row r="2045" spans="1:35" ht="14.25" customHeight="1">
      <c r="A2045" s="273"/>
      <c r="B2045" s="273"/>
      <c r="C2045" s="273"/>
      <c r="D2045" s="273"/>
      <c r="E2045" s="273"/>
      <c r="F2045" s="273"/>
      <c r="G2045" s="273"/>
      <c r="H2045" s="273"/>
      <c r="I2045" s="273"/>
      <c r="J2045" s="261"/>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s="273"/>
      <c r="AG2045" s="273"/>
      <c r="AH2045" s="273"/>
      <c r="AI2045" s="273"/>
    </row>
    <row r="2046" spans="1:35" ht="14.25" customHeight="1">
      <c r="A2046" s="273"/>
      <c r="B2046" s="273"/>
      <c r="C2046" s="273"/>
      <c r="D2046" s="273"/>
      <c r="E2046" s="273"/>
      <c r="F2046" s="273"/>
      <c r="G2046" s="273"/>
      <c r="H2046" s="273"/>
      <c r="I2046" s="273"/>
      <c r="J2046" s="261"/>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s="273"/>
      <c r="AG2046" s="273"/>
      <c r="AH2046" s="273"/>
      <c r="AI2046" s="273"/>
    </row>
    <row r="2047" spans="1:35" ht="14.25" customHeight="1">
      <c r="A2047" s="273"/>
      <c r="B2047" s="273"/>
      <c r="C2047" s="273"/>
      <c r="D2047" s="273"/>
      <c r="E2047" s="273"/>
      <c r="F2047" s="273"/>
      <c r="G2047" s="273"/>
      <c r="H2047" s="273"/>
      <c r="I2047" s="273"/>
      <c r="J2047" s="261"/>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273"/>
      <c r="AE2047" s="273"/>
      <c r="AF2047" s="273"/>
      <c r="AG2047" s="273"/>
      <c r="AH2047" s="273"/>
      <c r="AI2047" s="273"/>
    </row>
    <row r="2048" spans="1:35" ht="14.25" customHeight="1">
      <c r="A2048" s="273"/>
      <c r="B2048" s="273"/>
      <c r="C2048" s="273"/>
      <c r="D2048" s="273"/>
      <c r="E2048" s="273"/>
      <c r="F2048" s="273"/>
      <c r="G2048" s="273"/>
      <c r="H2048" s="273"/>
      <c r="I2048" s="273"/>
      <c r="J2048" s="261"/>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273"/>
      <c r="AE2048" s="273"/>
      <c r="AF2048" s="273"/>
      <c r="AG2048" s="273"/>
      <c r="AH2048" s="273"/>
      <c r="AI2048" s="273"/>
    </row>
    <row r="2049" spans="1:35" ht="14.25" customHeight="1">
      <c r="A2049" s="273"/>
      <c r="B2049" s="273"/>
      <c r="C2049" s="273"/>
      <c r="D2049" s="273"/>
      <c r="E2049" s="273"/>
      <c r="F2049" s="273"/>
      <c r="G2049" s="273"/>
      <c r="H2049" s="273"/>
      <c r="I2049" s="273"/>
      <c r="J2049" s="261"/>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73"/>
      <c r="AE2049" s="273"/>
      <c r="AF2049" s="273"/>
      <c r="AG2049" s="273"/>
      <c r="AH2049" s="273"/>
      <c r="AI2049" s="273"/>
    </row>
    <row r="2050" spans="1:35" ht="14.25" customHeight="1">
      <c r="A2050" s="273"/>
      <c r="B2050" s="273"/>
      <c r="C2050" s="273"/>
      <c r="D2050" s="273"/>
      <c r="E2050" s="273"/>
      <c r="F2050" s="273"/>
      <c r="G2050" s="273"/>
      <c r="H2050" s="273"/>
      <c r="I2050" s="273"/>
      <c r="J2050" s="261"/>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73"/>
      <c r="AE2050" s="273"/>
      <c r="AF2050" s="273"/>
      <c r="AG2050" s="273"/>
      <c r="AH2050" s="273"/>
      <c r="AI2050" s="273"/>
    </row>
    <row r="2051" spans="1:35" ht="14.25" customHeight="1">
      <c r="A2051" s="273"/>
      <c r="B2051" s="273"/>
      <c r="C2051" s="273"/>
      <c r="D2051" s="273"/>
      <c r="E2051" s="273"/>
      <c r="F2051" s="273"/>
      <c r="G2051" s="273"/>
      <c r="H2051" s="273"/>
      <c r="I2051" s="273"/>
      <c r="J2051" s="261"/>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73"/>
      <c r="AE2051" s="273"/>
      <c r="AF2051" s="273"/>
      <c r="AG2051" s="273"/>
      <c r="AH2051" s="273"/>
      <c r="AI2051" s="273"/>
    </row>
    <row r="2052" spans="1:35" ht="14.25" customHeight="1">
      <c r="A2052" s="273"/>
      <c r="B2052" s="273"/>
      <c r="C2052" s="273"/>
      <c r="D2052" s="273"/>
      <c r="E2052" s="273"/>
      <c r="F2052" s="273"/>
      <c r="G2052" s="273"/>
      <c r="H2052" s="273"/>
      <c r="I2052" s="273"/>
      <c r="J2052" s="261"/>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73"/>
      <c r="AE2052" s="273"/>
      <c r="AF2052" s="273"/>
      <c r="AG2052" s="273"/>
      <c r="AH2052" s="273"/>
      <c r="AI2052" s="273"/>
    </row>
    <row r="2053" spans="1:35" ht="14.25" customHeight="1">
      <c r="A2053" s="273"/>
      <c r="B2053" s="273"/>
      <c r="C2053" s="273"/>
      <c r="D2053" s="273"/>
      <c r="E2053" s="273"/>
      <c r="F2053" s="273"/>
      <c r="G2053" s="273"/>
      <c r="H2053" s="273"/>
      <c r="I2053" s="273"/>
      <c r="J2053" s="261"/>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73"/>
      <c r="AE2053" s="273"/>
      <c r="AF2053" s="273"/>
      <c r="AG2053" s="273"/>
      <c r="AH2053" s="273"/>
      <c r="AI2053" s="273"/>
    </row>
    <row r="2054" spans="1:35" ht="14.25" customHeight="1">
      <c r="A2054" s="273"/>
      <c r="B2054" s="273"/>
      <c r="C2054" s="273"/>
      <c r="D2054" s="273"/>
      <c r="E2054" s="273"/>
      <c r="F2054" s="273"/>
      <c r="G2054" s="273"/>
      <c r="H2054" s="273"/>
      <c r="I2054" s="273"/>
      <c r="J2054" s="261"/>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73"/>
      <c r="AE2054" s="273"/>
      <c r="AF2054" s="273"/>
      <c r="AG2054" s="273"/>
      <c r="AH2054" s="273"/>
      <c r="AI2054" s="273"/>
    </row>
    <row r="2055" spans="1:35" ht="14.25" customHeight="1">
      <c r="A2055" s="273"/>
      <c r="B2055" s="273"/>
      <c r="C2055" s="273"/>
      <c r="D2055" s="273"/>
      <c r="E2055" s="273"/>
      <c r="F2055" s="273"/>
      <c r="G2055" s="273"/>
      <c r="H2055" s="273"/>
      <c r="I2055" s="273"/>
      <c r="J2055" s="261"/>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73"/>
      <c r="AE2055" s="273"/>
      <c r="AF2055" s="273"/>
      <c r="AG2055" s="273"/>
      <c r="AH2055" s="273"/>
      <c r="AI2055" s="273"/>
    </row>
    <row r="2056" spans="1:35" ht="14.25" customHeight="1">
      <c r="A2056" s="273"/>
      <c r="B2056" s="273"/>
      <c r="C2056" s="273"/>
      <c r="D2056" s="273"/>
      <c r="E2056" s="273"/>
      <c r="F2056" s="273"/>
      <c r="G2056" s="273"/>
      <c r="H2056" s="273"/>
      <c r="I2056" s="273"/>
      <c r="J2056" s="261"/>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73"/>
      <c r="AE2056" s="273"/>
      <c r="AF2056" s="273"/>
      <c r="AG2056" s="273"/>
      <c r="AH2056" s="273"/>
      <c r="AI2056" s="273"/>
    </row>
    <row r="2057" spans="1:35" ht="14.25" customHeight="1">
      <c r="A2057" s="273"/>
      <c r="B2057" s="273"/>
      <c r="C2057" s="273"/>
      <c r="D2057" s="273"/>
      <c r="E2057" s="273"/>
      <c r="F2057" s="273"/>
      <c r="G2057" s="273"/>
      <c r="H2057" s="273"/>
      <c r="I2057" s="273"/>
      <c r="J2057" s="261"/>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73"/>
      <c r="AE2057" s="273"/>
      <c r="AF2057" s="273"/>
      <c r="AG2057" s="273"/>
      <c r="AH2057" s="273"/>
      <c r="AI2057" s="273"/>
    </row>
    <row r="2058" spans="1:35" ht="14.25" customHeight="1">
      <c r="A2058" s="273"/>
      <c r="B2058" s="273"/>
      <c r="C2058" s="273"/>
      <c r="D2058" s="273"/>
      <c r="E2058" s="273"/>
      <c r="F2058" s="273"/>
      <c r="G2058" s="273"/>
      <c r="H2058" s="273"/>
      <c r="I2058" s="273"/>
      <c r="J2058" s="261"/>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73"/>
      <c r="AE2058" s="273"/>
      <c r="AF2058" s="273"/>
      <c r="AG2058" s="273"/>
      <c r="AH2058" s="273"/>
      <c r="AI2058" s="273"/>
    </row>
    <row r="2059" spans="1:35" ht="14.25" customHeight="1">
      <c r="A2059" s="273"/>
      <c r="B2059" s="273"/>
      <c r="C2059" s="273"/>
      <c r="D2059" s="273"/>
      <c r="E2059" s="273"/>
      <c r="F2059" s="273"/>
      <c r="G2059" s="273"/>
      <c r="H2059" s="273"/>
      <c r="I2059" s="273"/>
      <c r="J2059" s="261"/>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73"/>
      <c r="AE2059" s="273"/>
      <c r="AF2059" s="273"/>
      <c r="AG2059" s="273"/>
      <c r="AH2059" s="273"/>
      <c r="AI2059" s="273"/>
    </row>
    <row r="2060" spans="1:35" ht="14.25" customHeight="1">
      <c r="A2060" s="273"/>
      <c r="B2060" s="273"/>
      <c r="C2060" s="273"/>
      <c r="D2060" s="273"/>
      <c r="E2060" s="273"/>
      <c r="F2060" s="273"/>
      <c r="G2060" s="273"/>
      <c r="H2060" s="273"/>
      <c r="I2060" s="273"/>
      <c r="J2060" s="261"/>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73"/>
      <c r="AE2060" s="273"/>
      <c r="AF2060" s="273"/>
      <c r="AG2060" s="273"/>
      <c r="AH2060" s="273"/>
      <c r="AI2060" s="273"/>
    </row>
    <row r="2061" spans="1:35" ht="14.25" customHeight="1">
      <c r="A2061" s="273"/>
      <c r="B2061" s="273"/>
      <c r="C2061" s="273"/>
      <c r="D2061" s="273"/>
      <c r="E2061" s="273"/>
      <c r="F2061" s="273"/>
      <c r="G2061" s="273"/>
      <c r="H2061" s="273"/>
      <c r="I2061" s="273"/>
      <c r="J2061" s="261"/>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73"/>
      <c r="AE2061" s="273"/>
      <c r="AF2061" s="273"/>
      <c r="AG2061" s="273"/>
      <c r="AH2061" s="273"/>
      <c r="AI2061" s="273"/>
    </row>
    <row r="2062" spans="1:35" ht="14.25" customHeight="1">
      <c r="A2062" s="273"/>
      <c r="B2062" s="273"/>
      <c r="C2062" s="273"/>
      <c r="D2062" s="273"/>
      <c r="E2062" s="273"/>
      <c r="F2062" s="273"/>
      <c r="G2062" s="273"/>
      <c r="H2062" s="273"/>
      <c r="I2062" s="273"/>
      <c r="J2062" s="261"/>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73"/>
      <c r="AE2062" s="273"/>
      <c r="AF2062" s="273"/>
      <c r="AG2062" s="273"/>
      <c r="AH2062" s="273"/>
      <c r="AI2062" s="273"/>
    </row>
    <row r="2063" spans="1:35" ht="14.25" customHeight="1">
      <c r="A2063" s="273"/>
      <c r="B2063" s="273"/>
      <c r="C2063" s="273"/>
      <c r="D2063" s="273"/>
      <c r="E2063" s="273"/>
      <c r="F2063" s="273"/>
      <c r="G2063" s="273"/>
      <c r="H2063" s="273"/>
      <c r="I2063" s="273"/>
      <c r="J2063" s="261"/>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73"/>
      <c r="AE2063" s="273"/>
      <c r="AF2063" s="273"/>
      <c r="AG2063" s="273"/>
      <c r="AH2063" s="273"/>
      <c r="AI2063" s="273"/>
    </row>
    <row r="2064" spans="1:35" ht="14.25" customHeight="1">
      <c r="A2064" s="273"/>
      <c r="B2064" s="273"/>
      <c r="C2064" s="273"/>
      <c r="D2064" s="273"/>
      <c r="E2064" s="273"/>
      <c r="F2064" s="273"/>
      <c r="G2064" s="273"/>
      <c r="H2064" s="273"/>
      <c r="I2064" s="273"/>
      <c r="J2064" s="261"/>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73"/>
      <c r="AE2064" s="273"/>
      <c r="AF2064" s="273"/>
      <c r="AG2064" s="273"/>
      <c r="AH2064" s="273"/>
      <c r="AI2064" s="273"/>
    </row>
    <row r="2065" spans="1:35" ht="14.25" customHeight="1">
      <c r="A2065" s="273"/>
      <c r="B2065" s="273"/>
      <c r="C2065" s="273"/>
      <c r="D2065" s="273"/>
      <c r="E2065" s="273"/>
      <c r="F2065" s="273"/>
      <c r="G2065" s="273"/>
      <c r="H2065" s="273"/>
      <c r="I2065" s="273"/>
      <c r="J2065" s="261"/>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73"/>
      <c r="AE2065" s="273"/>
      <c r="AF2065" s="273"/>
      <c r="AG2065" s="273"/>
      <c r="AH2065" s="273"/>
      <c r="AI2065" s="273"/>
    </row>
    <row r="2066" spans="1:35" ht="14.25" customHeight="1">
      <c r="A2066" s="273"/>
      <c r="B2066" s="273"/>
      <c r="C2066" s="273"/>
      <c r="D2066" s="273"/>
      <c r="E2066" s="273"/>
      <c r="F2066" s="273"/>
      <c r="G2066" s="273"/>
      <c r="H2066" s="273"/>
      <c r="I2066" s="273"/>
      <c r="J2066" s="261"/>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73"/>
      <c r="AE2066" s="273"/>
      <c r="AF2066" s="273"/>
      <c r="AG2066" s="273"/>
      <c r="AH2066" s="273"/>
      <c r="AI2066" s="273"/>
    </row>
    <row r="2067" spans="1:35" ht="14.25" customHeight="1">
      <c r="A2067" s="273"/>
      <c r="B2067" s="273"/>
      <c r="C2067" s="273"/>
      <c r="D2067" s="273"/>
      <c r="E2067" s="273"/>
      <c r="F2067" s="273"/>
      <c r="G2067" s="273"/>
      <c r="H2067" s="273"/>
      <c r="I2067" s="273"/>
      <c r="J2067" s="261"/>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73"/>
      <c r="AE2067" s="273"/>
      <c r="AF2067" s="273"/>
      <c r="AG2067" s="273"/>
      <c r="AH2067" s="273"/>
      <c r="AI2067" s="273"/>
    </row>
    <row r="2068" spans="1:35" ht="14.25" customHeight="1">
      <c r="A2068" s="273"/>
      <c r="B2068" s="273"/>
      <c r="C2068" s="273"/>
      <c r="D2068" s="273"/>
      <c r="E2068" s="273"/>
      <c r="F2068" s="273"/>
      <c r="G2068" s="273"/>
      <c r="H2068" s="273"/>
      <c r="I2068" s="273"/>
      <c r="J2068" s="261"/>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273"/>
      <c r="AF2068" s="273"/>
      <c r="AG2068" s="273"/>
      <c r="AH2068" s="273"/>
      <c r="AI2068" s="273"/>
    </row>
    <row r="2069" spans="1:35" ht="14.25" customHeight="1">
      <c r="A2069" s="273"/>
      <c r="B2069" s="273"/>
      <c r="C2069" s="273"/>
      <c r="D2069" s="273"/>
      <c r="E2069" s="273"/>
      <c r="F2069" s="273"/>
      <c r="G2069" s="273"/>
      <c r="H2069" s="273"/>
      <c r="I2069" s="273"/>
      <c r="J2069" s="261"/>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273"/>
      <c r="AF2069" s="273"/>
      <c r="AG2069" s="273"/>
      <c r="AH2069" s="273"/>
      <c r="AI2069" s="273"/>
    </row>
    <row r="2070" spans="1:35" ht="14.25" customHeight="1">
      <c r="A2070" s="273"/>
      <c r="B2070" s="273"/>
      <c r="C2070" s="273"/>
      <c r="D2070" s="273"/>
      <c r="E2070" s="273"/>
      <c r="F2070" s="273"/>
      <c r="G2070" s="273"/>
      <c r="H2070" s="273"/>
      <c r="I2070" s="273"/>
      <c r="J2070" s="261"/>
      <c r="K2070" s="273"/>
      <c r="L2070" s="273"/>
      <c r="M2070" s="273"/>
      <c r="N2070" s="273"/>
      <c r="O2070" s="273"/>
      <c r="P2070" s="273"/>
      <c r="Q2070" s="273"/>
      <c r="R2070" s="273"/>
      <c r="S2070" s="273"/>
      <c r="T2070" s="273"/>
      <c r="U2070" s="273"/>
      <c r="V2070" s="273"/>
      <c r="W2070" s="273"/>
      <c r="X2070" s="273"/>
      <c r="Y2070" s="273"/>
      <c r="Z2070" s="273"/>
      <c r="AA2070" s="273"/>
      <c r="AB2070" s="273"/>
      <c r="AC2070" s="273"/>
      <c r="AD2070" s="273"/>
      <c r="AE2070" s="273"/>
      <c r="AF2070" s="273"/>
      <c r="AG2070" s="273"/>
      <c r="AH2070" s="273"/>
      <c r="AI2070" s="273"/>
    </row>
    <row r="2071" spans="1:35" ht="14.25" customHeight="1">
      <c r="A2071" s="273"/>
      <c r="B2071" s="273"/>
      <c r="C2071" s="273"/>
      <c r="D2071" s="273"/>
      <c r="E2071" s="273"/>
      <c r="F2071" s="273"/>
      <c r="G2071" s="273"/>
      <c r="H2071" s="273"/>
      <c r="I2071" s="273"/>
      <c r="J2071" s="261"/>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273"/>
      <c r="AE2071" s="273"/>
      <c r="AF2071" s="273"/>
      <c r="AG2071" s="273"/>
      <c r="AH2071" s="273"/>
      <c r="AI2071" s="273"/>
    </row>
    <row r="2072" spans="1:35" ht="14.25" customHeight="1">
      <c r="A2072" s="273"/>
      <c r="B2072" s="273"/>
      <c r="C2072" s="273"/>
      <c r="D2072" s="273"/>
      <c r="E2072" s="273"/>
      <c r="F2072" s="273"/>
      <c r="G2072" s="273"/>
      <c r="H2072" s="273"/>
      <c r="I2072" s="273"/>
      <c r="J2072" s="261"/>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73"/>
      <c r="AE2072" s="273"/>
      <c r="AF2072" s="273"/>
      <c r="AG2072" s="273"/>
      <c r="AH2072" s="273"/>
      <c r="AI2072" s="273"/>
    </row>
    <row r="2073" spans="1:35" ht="14.25" customHeight="1">
      <c r="A2073" s="273"/>
      <c r="B2073" s="273"/>
      <c r="C2073" s="273"/>
      <c r="D2073" s="273"/>
      <c r="E2073" s="273"/>
      <c r="F2073" s="273"/>
      <c r="G2073" s="273"/>
      <c r="H2073" s="273"/>
      <c r="I2073" s="273"/>
      <c r="J2073" s="261"/>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73"/>
      <c r="AE2073" s="273"/>
      <c r="AF2073" s="273"/>
      <c r="AG2073" s="273"/>
      <c r="AH2073" s="273"/>
      <c r="AI2073" s="273"/>
    </row>
    <row r="2074" spans="1:35" ht="14.25" customHeight="1">
      <c r="A2074" s="273"/>
      <c r="B2074" s="273"/>
      <c r="C2074" s="273"/>
      <c r="D2074" s="273"/>
      <c r="E2074" s="273"/>
      <c r="F2074" s="273"/>
      <c r="G2074" s="273"/>
      <c r="H2074" s="273"/>
      <c r="I2074" s="273"/>
      <c r="J2074" s="261"/>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s="273"/>
      <c r="AG2074" s="273"/>
      <c r="AH2074" s="273"/>
      <c r="AI2074" s="273"/>
    </row>
    <row r="2075" spans="1:35" ht="14.25" customHeight="1">
      <c r="A2075" s="273"/>
      <c r="B2075" s="273"/>
      <c r="C2075" s="273"/>
      <c r="D2075" s="273"/>
      <c r="E2075" s="273"/>
      <c r="F2075" s="273"/>
      <c r="G2075" s="273"/>
      <c r="H2075" s="273"/>
      <c r="I2075" s="273"/>
      <c r="J2075" s="261"/>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s="273"/>
      <c r="AG2075" s="273"/>
      <c r="AH2075" s="273"/>
      <c r="AI2075" s="273"/>
    </row>
    <row r="2076" spans="1:35" ht="14.25" customHeight="1">
      <c r="A2076" s="273"/>
      <c r="B2076" s="273"/>
      <c r="C2076" s="273"/>
      <c r="D2076" s="273"/>
      <c r="E2076" s="273"/>
      <c r="F2076" s="273"/>
      <c r="G2076" s="273"/>
      <c r="H2076" s="273"/>
      <c r="I2076" s="273"/>
      <c r="J2076" s="261"/>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73"/>
      <c r="AE2076" s="273"/>
      <c r="AF2076" s="273"/>
      <c r="AG2076" s="273"/>
      <c r="AH2076" s="273"/>
      <c r="AI2076" s="273"/>
    </row>
    <row r="2077" spans="1:35" ht="14.25" customHeight="1">
      <c r="A2077" s="273"/>
      <c r="B2077" s="273"/>
      <c r="C2077" s="273"/>
      <c r="D2077" s="273"/>
      <c r="E2077" s="273"/>
      <c r="F2077" s="273"/>
      <c r="G2077" s="273"/>
      <c r="H2077" s="273"/>
      <c r="I2077" s="273"/>
      <c r="J2077" s="261"/>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273"/>
      <c r="AF2077" s="273"/>
      <c r="AG2077" s="273"/>
      <c r="AH2077" s="273"/>
      <c r="AI2077" s="273"/>
    </row>
    <row r="2078" spans="1:35" ht="14.25" customHeight="1">
      <c r="A2078" s="273"/>
      <c r="B2078" s="273"/>
      <c r="C2078" s="273"/>
      <c r="D2078" s="273"/>
      <c r="E2078" s="273"/>
      <c r="F2078" s="273"/>
      <c r="G2078" s="273"/>
      <c r="H2078" s="273"/>
      <c r="I2078" s="273"/>
      <c r="J2078" s="261"/>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273"/>
      <c r="AF2078" s="273"/>
      <c r="AG2078" s="273"/>
      <c r="AH2078" s="273"/>
      <c r="AI2078" s="273"/>
    </row>
    <row r="2079" spans="1:35" ht="14.25" customHeight="1">
      <c r="A2079" s="273"/>
      <c r="B2079" s="273"/>
      <c r="C2079" s="273"/>
      <c r="D2079" s="273"/>
      <c r="E2079" s="273"/>
      <c r="F2079" s="273"/>
      <c r="G2079" s="273"/>
      <c r="H2079" s="273"/>
      <c r="I2079" s="273"/>
      <c r="J2079" s="261"/>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273"/>
      <c r="AE2079" s="273"/>
      <c r="AF2079" s="273"/>
      <c r="AG2079" s="273"/>
      <c r="AH2079" s="273"/>
      <c r="AI2079" s="273"/>
    </row>
    <row r="2080" spans="1:35" ht="14.25" customHeight="1">
      <c r="A2080" s="273"/>
      <c r="B2080" s="273"/>
      <c r="C2080" s="273"/>
      <c r="D2080" s="273"/>
      <c r="E2080" s="273"/>
      <c r="F2080" s="273"/>
      <c r="G2080" s="273"/>
      <c r="H2080" s="273"/>
      <c r="I2080" s="273"/>
      <c r="J2080" s="261"/>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273"/>
      <c r="AE2080" s="273"/>
      <c r="AF2080" s="273"/>
      <c r="AG2080" s="273"/>
      <c r="AH2080" s="273"/>
      <c r="AI2080" s="273"/>
    </row>
    <row r="2081" spans="1:35" ht="14.25" customHeight="1">
      <c r="A2081" s="273"/>
      <c r="B2081" s="273"/>
      <c r="C2081" s="273"/>
      <c r="D2081" s="273"/>
      <c r="E2081" s="273"/>
      <c r="F2081" s="273"/>
      <c r="G2081" s="273"/>
      <c r="H2081" s="273"/>
      <c r="I2081" s="273"/>
      <c r="J2081" s="261"/>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273"/>
      <c r="AE2081" s="273"/>
      <c r="AF2081" s="273"/>
      <c r="AG2081" s="273"/>
      <c r="AH2081" s="273"/>
      <c r="AI2081" s="273"/>
    </row>
    <row r="2082" spans="1:35" ht="14.25" customHeight="1">
      <c r="A2082" s="273"/>
      <c r="B2082" s="273"/>
      <c r="C2082" s="273"/>
      <c r="D2082" s="273"/>
      <c r="E2082" s="273"/>
      <c r="F2082" s="273"/>
      <c r="G2082" s="273"/>
      <c r="H2082" s="273"/>
      <c r="I2082" s="273"/>
      <c r="J2082" s="261"/>
      <c r="K2082" s="273"/>
      <c r="L2082" s="273"/>
      <c r="M2082" s="273"/>
      <c r="N2082" s="273"/>
      <c r="O2082" s="273"/>
      <c r="P2082" s="273"/>
      <c r="Q2082" s="273"/>
      <c r="R2082" s="273"/>
      <c r="S2082" s="273"/>
      <c r="T2082" s="273"/>
      <c r="U2082" s="273"/>
      <c r="V2082" s="273"/>
      <c r="W2082" s="273"/>
      <c r="X2082" s="273"/>
      <c r="Y2082" s="273"/>
      <c r="Z2082" s="273"/>
      <c r="AA2082" s="273"/>
      <c r="AB2082" s="273"/>
      <c r="AC2082" s="273"/>
      <c r="AD2082" s="273"/>
      <c r="AE2082" s="273"/>
      <c r="AF2082" s="273"/>
      <c r="AG2082" s="273"/>
      <c r="AH2082" s="273"/>
      <c r="AI2082" s="273"/>
    </row>
    <row r="2083" spans="1:35" ht="14.25" customHeight="1">
      <c r="A2083" s="273"/>
      <c r="B2083" s="273"/>
      <c r="C2083" s="273"/>
      <c r="D2083" s="273"/>
      <c r="E2083" s="273"/>
      <c r="F2083" s="273"/>
      <c r="G2083" s="273"/>
      <c r="H2083" s="273"/>
      <c r="I2083" s="273"/>
      <c r="J2083" s="261"/>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273"/>
      <c r="AE2083" s="273"/>
      <c r="AF2083" s="273"/>
      <c r="AG2083" s="273"/>
      <c r="AH2083" s="273"/>
      <c r="AI2083" s="273"/>
    </row>
    <row r="2084" spans="1:35" ht="14.25" customHeight="1">
      <c r="A2084" s="273"/>
      <c r="B2084" s="273"/>
      <c r="C2084" s="273"/>
      <c r="D2084" s="273"/>
      <c r="E2084" s="273"/>
      <c r="F2084" s="273"/>
      <c r="G2084" s="273"/>
      <c r="H2084" s="273"/>
      <c r="I2084" s="273"/>
      <c r="J2084" s="261"/>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273"/>
      <c r="AE2084" s="273"/>
      <c r="AF2084" s="273"/>
      <c r="AG2084" s="273"/>
      <c r="AH2084" s="273"/>
      <c r="AI2084" s="273"/>
    </row>
    <row r="2085" spans="1:35" ht="14.25" customHeight="1">
      <c r="A2085" s="273"/>
      <c r="B2085" s="273"/>
      <c r="C2085" s="273"/>
      <c r="D2085" s="273"/>
      <c r="E2085" s="273"/>
      <c r="F2085" s="273"/>
      <c r="G2085" s="273"/>
      <c r="H2085" s="273"/>
      <c r="I2085" s="273"/>
      <c r="J2085" s="261"/>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73"/>
      <c r="AE2085" s="273"/>
      <c r="AF2085" s="273"/>
      <c r="AG2085" s="273"/>
      <c r="AH2085" s="273"/>
      <c r="AI2085" s="273"/>
    </row>
    <row r="2086" spans="1:35" ht="14.25" customHeight="1">
      <c r="A2086" s="273"/>
      <c r="B2086" s="273"/>
      <c r="C2086" s="273"/>
      <c r="D2086" s="273"/>
      <c r="E2086" s="273"/>
      <c r="F2086" s="273"/>
      <c r="G2086" s="273"/>
      <c r="H2086" s="273"/>
      <c r="I2086" s="273"/>
      <c r="J2086" s="261"/>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73"/>
      <c r="AE2086" s="273"/>
      <c r="AF2086" s="273"/>
      <c r="AG2086" s="273"/>
      <c r="AH2086" s="273"/>
      <c r="AI2086" s="273"/>
    </row>
    <row r="2087" spans="1:35" ht="14.25" customHeight="1">
      <c r="A2087" s="273"/>
      <c r="B2087" s="273"/>
      <c r="C2087" s="273"/>
      <c r="D2087" s="273"/>
      <c r="E2087" s="273"/>
      <c r="F2087" s="273"/>
      <c r="G2087" s="273"/>
      <c r="H2087" s="273"/>
      <c r="I2087" s="273"/>
      <c r="J2087" s="261"/>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73"/>
      <c r="AE2087" s="273"/>
      <c r="AF2087" s="273"/>
      <c r="AG2087" s="273"/>
      <c r="AH2087" s="273"/>
      <c r="AI2087" s="273"/>
    </row>
    <row r="2088" spans="1:35" ht="14.25" customHeight="1">
      <c r="A2088" s="273"/>
      <c r="B2088" s="273"/>
      <c r="C2088" s="273"/>
      <c r="D2088" s="273"/>
      <c r="E2088" s="273"/>
      <c r="F2088" s="273"/>
      <c r="G2088" s="273"/>
      <c r="H2088" s="273"/>
      <c r="I2088" s="273"/>
      <c r="J2088" s="261"/>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73"/>
      <c r="AE2088" s="273"/>
      <c r="AF2088" s="273"/>
      <c r="AG2088" s="273"/>
      <c r="AH2088" s="273"/>
      <c r="AI2088" s="273"/>
    </row>
    <row r="2089" spans="1:35" ht="14.25" customHeight="1">
      <c r="A2089" s="273"/>
      <c r="B2089" s="273"/>
      <c r="C2089" s="273"/>
      <c r="D2089" s="273"/>
      <c r="E2089" s="273"/>
      <c r="F2089" s="273"/>
      <c r="G2089" s="273"/>
      <c r="H2089" s="273"/>
      <c r="I2089" s="273"/>
      <c r="J2089" s="261"/>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73"/>
      <c r="AE2089" s="273"/>
      <c r="AF2089" s="273"/>
      <c r="AG2089" s="273"/>
      <c r="AH2089" s="273"/>
      <c r="AI2089" s="273"/>
    </row>
    <row r="2090" spans="1:35" ht="14.25" customHeight="1">
      <c r="A2090" s="273"/>
      <c r="B2090" s="273"/>
      <c r="C2090" s="273"/>
      <c r="D2090" s="273"/>
      <c r="E2090" s="273"/>
      <c r="F2090" s="273"/>
      <c r="G2090" s="273"/>
      <c r="H2090" s="273"/>
      <c r="I2090" s="273"/>
      <c r="J2090" s="261"/>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73"/>
      <c r="AE2090" s="273"/>
      <c r="AF2090" s="273"/>
      <c r="AG2090" s="273"/>
      <c r="AH2090" s="273"/>
      <c r="AI2090" s="273"/>
    </row>
    <row r="2091" spans="1:35" ht="14.25" customHeight="1">
      <c r="A2091" s="273"/>
      <c r="B2091" s="273"/>
      <c r="C2091" s="273"/>
      <c r="D2091" s="273"/>
      <c r="E2091" s="273"/>
      <c r="F2091" s="273"/>
      <c r="G2091" s="273"/>
      <c r="H2091" s="273"/>
      <c r="I2091" s="273"/>
      <c r="J2091" s="261"/>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73"/>
      <c r="AE2091" s="273"/>
      <c r="AF2091" s="273"/>
      <c r="AG2091" s="273"/>
      <c r="AH2091" s="273"/>
      <c r="AI2091" s="273"/>
    </row>
    <row r="2092" spans="1:35" ht="14.25" customHeight="1">
      <c r="A2092" s="273"/>
      <c r="B2092" s="273"/>
      <c r="C2092" s="273"/>
      <c r="D2092" s="273"/>
      <c r="E2092" s="273"/>
      <c r="F2092" s="273"/>
      <c r="G2092" s="273"/>
      <c r="H2092" s="273"/>
      <c r="I2092" s="273"/>
      <c r="J2092" s="261"/>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73"/>
      <c r="AE2092" s="273"/>
      <c r="AF2092" s="273"/>
      <c r="AG2092" s="273"/>
      <c r="AH2092" s="273"/>
      <c r="AI2092" s="273"/>
    </row>
    <row r="2093" spans="1:35" ht="14.25" customHeight="1">
      <c r="A2093" s="273"/>
      <c r="B2093" s="273"/>
      <c r="C2093" s="273"/>
      <c r="D2093" s="273"/>
      <c r="E2093" s="273"/>
      <c r="F2093" s="273"/>
      <c r="G2093" s="273"/>
      <c r="H2093" s="273"/>
      <c r="I2093" s="273"/>
      <c r="J2093" s="261"/>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73"/>
      <c r="AE2093" s="273"/>
      <c r="AF2093" s="273"/>
      <c r="AG2093" s="273"/>
      <c r="AH2093" s="273"/>
      <c r="AI2093" s="273"/>
    </row>
    <row r="2094" spans="1:35" ht="14.25" customHeight="1">
      <c r="A2094" s="273"/>
      <c r="B2094" s="273"/>
      <c r="C2094" s="273"/>
      <c r="D2094" s="273"/>
      <c r="E2094" s="273"/>
      <c r="F2094" s="273"/>
      <c r="G2094" s="273"/>
      <c r="H2094" s="273"/>
      <c r="I2094" s="273"/>
      <c r="J2094" s="261"/>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73"/>
      <c r="AE2094" s="273"/>
      <c r="AF2094" s="273"/>
      <c r="AG2094" s="273"/>
      <c r="AH2094" s="273"/>
      <c r="AI2094" s="273"/>
    </row>
    <row r="2095" spans="1:35" ht="14.25" customHeight="1">
      <c r="A2095" s="273"/>
      <c r="B2095" s="273"/>
      <c r="C2095" s="273"/>
      <c r="D2095" s="273"/>
      <c r="E2095" s="273"/>
      <c r="F2095" s="273"/>
      <c r="G2095" s="273"/>
      <c r="H2095" s="273"/>
      <c r="I2095" s="273"/>
      <c r="J2095" s="261"/>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73"/>
      <c r="AE2095" s="273"/>
      <c r="AF2095" s="273"/>
      <c r="AG2095" s="273"/>
      <c r="AH2095" s="273"/>
      <c r="AI2095" s="273"/>
    </row>
    <row r="2096" spans="1:35" ht="14.25" customHeight="1">
      <c r="A2096" s="273"/>
      <c r="B2096" s="273"/>
      <c r="C2096" s="273"/>
      <c r="D2096" s="273"/>
      <c r="E2096" s="273"/>
      <c r="F2096" s="273"/>
      <c r="G2096" s="273"/>
      <c r="H2096" s="273"/>
      <c r="I2096" s="273"/>
      <c r="J2096" s="261"/>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73"/>
      <c r="AE2096" s="273"/>
      <c r="AF2096" s="273"/>
      <c r="AG2096" s="273"/>
      <c r="AH2096" s="273"/>
      <c r="AI2096" s="273"/>
    </row>
    <row r="2097" spans="1:35" ht="14.25" customHeight="1">
      <c r="A2097" s="273"/>
      <c r="B2097" s="273"/>
      <c r="C2097" s="273"/>
      <c r="D2097" s="273"/>
      <c r="E2097" s="273"/>
      <c r="F2097" s="273"/>
      <c r="G2097" s="273"/>
      <c r="H2097" s="273"/>
      <c r="I2097" s="273"/>
      <c r="J2097" s="261"/>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73"/>
      <c r="AE2097" s="273"/>
      <c r="AF2097" s="273"/>
      <c r="AG2097" s="273"/>
      <c r="AH2097" s="273"/>
      <c r="AI2097" s="273"/>
    </row>
    <row r="2098" spans="1:35" ht="14.25" customHeight="1">
      <c r="A2098" s="273"/>
      <c r="B2098" s="273"/>
      <c r="C2098" s="273"/>
      <c r="D2098" s="273"/>
      <c r="E2098" s="273"/>
      <c r="F2098" s="273"/>
      <c r="G2098" s="273"/>
      <c r="H2098" s="273"/>
      <c r="I2098" s="273"/>
      <c r="J2098" s="261"/>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73"/>
      <c r="AE2098" s="273"/>
      <c r="AF2098" s="273"/>
      <c r="AG2098" s="273"/>
      <c r="AH2098" s="273"/>
      <c r="AI2098" s="273"/>
    </row>
    <row r="2099" spans="1:35" ht="14.25" customHeight="1">
      <c r="A2099" s="273"/>
      <c r="B2099" s="273"/>
      <c r="C2099" s="273"/>
      <c r="D2099" s="273"/>
      <c r="E2099" s="273"/>
      <c r="F2099" s="273"/>
      <c r="G2099" s="273"/>
      <c r="H2099" s="273"/>
      <c r="I2099" s="273"/>
      <c r="J2099" s="261"/>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73"/>
      <c r="AE2099" s="273"/>
      <c r="AF2099" s="273"/>
      <c r="AG2099" s="273"/>
      <c r="AH2099" s="273"/>
      <c r="AI2099" s="273"/>
    </row>
    <row r="2100" spans="1:35" ht="14.25" customHeight="1">
      <c r="A2100" s="273"/>
      <c r="B2100" s="273"/>
      <c r="C2100" s="273"/>
      <c r="D2100" s="273"/>
      <c r="E2100" s="273"/>
      <c r="F2100" s="273"/>
      <c r="G2100" s="273"/>
      <c r="H2100" s="273"/>
      <c r="I2100" s="273"/>
      <c r="J2100" s="261"/>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273"/>
      <c r="AF2100" s="273"/>
      <c r="AG2100" s="273"/>
      <c r="AH2100" s="273"/>
      <c r="AI2100" s="273"/>
    </row>
    <row r="2101" spans="1:35" ht="14.25" customHeight="1">
      <c r="A2101" s="273"/>
      <c r="B2101" s="273"/>
      <c r="C2101" s="273"/>
      <c r="D2101" s="273"/>
      <c r="E2101" s="273"/>
      <c r="F2101" s="273"/>
      <c r="G2101" s="273"/>
      <c r="H2101" s="273"/>
      <c r="I2101" s="273"/>
      <c r="J2101" s="261"/>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273"/>
      <c r="AF2101" s="273"/>
      <c r="AG2101" s="273"/>
      <c r="AH2101" s="273"/>
      <c r="AI2101" s="273"/>
    </row>
    <row r="2102" spans="1:35" ht="14.25" customHeight="1">
      <c r="A2102" s="273"/>
      <c r="B2102" s="273"/>
      <c r="C2102" s="273"/>
      <c r="D2102" s="273"/>
      <c r="E2102" s="273"/>
      <c r="F2102" s="273"/>
      <c r="G2102" s="273"/>
      <c r="H2102" s="273"/>
      <c r="I2102" s="273"/>
      <c r="J2102" s="261"/>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273"/>
      <c r="AE2102" s="273"/>
      <c r="AF2102" s="273"/>
      <c r="AG2102" s="273"/>
      <c r="AH2102" s="273"/>
      <c r="AI2102" s="273"/>
    </row>
    <row r="2103" spans="1:35" ht="14.25" customHeight="1">
      <c r="A2103" s="273"/>
      <c r="B2103" s="273"/>
      <c r="C2103" s="273"/>
      <c r="D2103" s="273"/>
      <c r="E2103" s="273"/>
      <c r="F2103" s="273"/>
      <c r="G2103" s="273"/>
      <c r="H2103" s="273"/>
      <c r="I2103" s="273"/>
      <c r="J2103" s="261"/>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273"/>
      <c r="AE2103" s="273"/>
      <c r="AF2103" s="273"/>
      <c r="AG2103" s="273"/>
      <c r="AH2103" s="273"/>
      <c r="AI2103" s="273"/>
    </row>
    <row r="2104" spans="1:35" ht="14.25" customHeight="1">
      <c r="A2104" s="273"/>
      <c r="B2104" s="273"/>
      <c r="C2104" s="273"/>
      <c r="D2104" s="273"/>
      <c r="E2104" s="273"/>
      <c r="F2104" s="273"/>
      <c r="G2104" s="273"/>
      <c r="H2104" s="273"/>
      <c r="I2104" s="273"/>
      <c r="J2104" s="261"/>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s="273"/>
      <c r="AG2104" s="273"/>
      <c r="AH2104" s="273"/>
      <c r="AI2104" s="273"/>
    </row>
    <row r="2105" spans="1:35" ht="14.25" customHeight="1">
      <c r="A2105" s="273"/>
      <c r="B2105" s="273"/>
      <c r="C2105" s="273"/>
      <c r="D2105" s="273"/>
      <c r="E2105" s="273"/>
      <c r="F2105" s="273"/>
      <c r="G2105" s="273"/>
      <c r="H2105" s="273"/>
      <c r="I2105" s="273"/>
      <c r="J2105" s="261"/>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73"/>
      <c r="AE2105" s="273"/>
      <c r="AF2105" s="273"/>
      <c r="AG2105" s="273"/>
      <c r="AH2105" s="273"/>
      <c r="AI2105" s="273"/>
    </row>
    <row r="2106" spans="1:35" ht="14.25" customHeight="1">
      <c r="A2106" s="273"/>
      <c r="B2106" s="273"/>
      <c r="C2106" s="273"/>
      <c r="D2106" s="273"/>
      <c r="E2106" s="273"/>
      <c r="F2106" s="273"/>
      <c r="G2106" s="273"/>
      <c r="H2106" s="273"/>
      <c r="I2106" s="273"/>
      <c r="J2106" s="261"/>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s="273"/>
      <c r="AG2106" s="273"/>
      <c r="AH2106" s="273"/>
      <c r="AI2106" s="273"/>
    </row>
    <row r="2107" spans="1:35" ht="14.25" customHeight="1">
      <c r="A2107" s="273"/>
      <c r="B2107" s="273"/>
      <c r="C2107" s="273"/>
      <c r="D2107" s="273"/>
      <c r="E2107" s="273"/>
      <c r="F2107" s="273"/>
      <c r="G2107" s="273"/>
      <c r="H2107" s="273"/>
      <c r="I2107" s="273"/>
      <c r="J2107" s="261"/>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73"/>
      <c r="AE2107" s="273"/>
      <c r="AF2107" s="273"/>
      <c r="AG2107" s="273"/>
      <c r="AH2107" s="273"/>
      <c r="AI2107" s="273"/>
    </row>
    <row r="2108" spans="1:35" ht="14.25" customHeight="1">
      <c r="A2108" s="273"/>
      <c r="B2108" s="273"/>
      <c r="C2108" s="273"/>
      <c r="D2108" s="273"/>
      <c r="E2108" s="273"/>
      <c r="F2108" s="273"/>
      <c r="G2108" s="273"/>
      <c r="H2108" s="273"/>
      <c r="I2108" s="273"/>
      <c r="J2108" s="261"/>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73"/>
      <c r="AE2108" s="273"/>
      <c r="AF2108" s="273"/>
      <c r="AG2108" s="273"/>
      <c r="AH2108" s="273"/>
      <c r="AI2108" s="273"/>
    </row>
    <row r="2109" spans="1:35" ht="14.25" customHeight="1">
      <c r="A2109" s="273"/>
      <c r="B2109" s="273"/>
      <c r="C2109" s="273"/>
      <c r="D2109" s="273"/>
      <c r="E2109" s="273"/>
      <c r="F2109" s="273"/>
      <c r="G2109" s="273"/>
      <c r="H2109" s="273"/>
      <c r="I2109" s="273"/>
      <c r="J2109" s="261"/>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273"/>
      <c r="AF2109" s="273"/>
      <c r="AG2109" s="273"/>
      <c r="AH2109" s="273"/>
      <c r="AI2109" s="273"/>
    </row>
    <row r="2110" spans="1:35" ht="14.25" customHeight="1">
      <c r="A2110" s="273"/>
      <c r="B2110" s="273"/>
      <c r="C2110" s="273"/>
      <c r="D2110" s="273"/>
      <c r="E2110" s="273"/>
      <c r="F2110" s="273"/>
      <c r="G2110" s="273"/>
      <c r="H2110" s="273"/>
      <c r="I2110" s="273"/>
      <c r="J2110" s="261"/>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273"/>
      <c r="AF2110" s="273"/>
      <c r="AG2110" s="273"/>
      <c r="AH2110" s="273"/>
      <c r="AI2110" s="273"/>
    </row>
    <row r="2111" spans="1:35" ht="14.25" customHeight="1">
      <c r="A2111" s="273"/>
      <c r="B2111" s="273"/>
      <c r="C2111" s="273"/>
      <c r="D2111" s="273"/>
      <c r="E2111" s="273"/>
      <c r="F2111" s="273"/>
      <c r="G2111" s="273"/>
      <c r="H2111" s="273"/>
      <c r="I2111" s="273"/>
      <c r="J2111" s="261"/>
      <c r="K2111" s="273"/>
      <c r="L2111" s="273"/>
      <c r="M2111" s="273"/>
      <c r="N2111" s="273"/>
      <c r="O2111" s="273"/>
      <c r="P2111" s="273"/>
      <c r="Q2111" s="273"/>
      <c r="R2111" s="273"/>
      <c r="S2111" s="273"/>
      <c r="T2111" s="273"/>
      <c r="U2111" s="273"/>
      <c r="V2111" s="273"/>
      <c r="W2111" s="273"/>
      <c r="X2111" s="273"/>
      <c r="Y2111" s="273"/>
      <c r="Z2111" s="273"/>
      <c r="AA2111" s="273"/>
      <c r="AB2111" s="273"/>
      <c r="AC2111" s="273"/>
      <c r="AD2111" s="273"/>
      <c r="AE2111" s="273"/>
      <c r="AF2111" s="273"/>
      <c r="AG2111" s="273"/>
      <c r="AH2111" s="273"/>
      <c r="AI2111" s="273"/>
    </row>
    <row r="2112" spans="1:35" ht="14.25" customHeight="1">
      <c r="A2112" s="273"/>
      <c r="B2112" s="273"/>
      <c r="C2112" s="273"/>
      <c r="D2112" s="273"/>
      <c r="E2112" s="273"/>
      <c r="F2112" s="273"/>
      <c r="G2112" s="273"/>
      <c r="H2112" s="273"/>
      <c r="I2112" s="273"/>
      <c r="J2112" s="261"/>
      <c r="K2112" s="273"/>
      <c r="L2112" s="273"/>
      <c r="M2112" s="273"/>
      <c r="N2112" s="273"/>
      <c r="O2112" s="273"/>
      <c r="P2112" s="273"/>
      <c r="Q2112" s="273"/>
      <c r="R2112" s="273"/>
      <c r="S2112" s="273"/>
      <c r="T2112" s="273"/>
      <c r="U2112" s="273"/>
      <c r="V2112" s="273"/>
      <c r="W2112" s="273"/>
      <c r="X2112" s="273"/>
      <c r="Y2112" s="273"/>
      <c r="Z2112" s="273"/>
      <c r="AA2112" s="273"/>
      <c r="AB2112" s="273"/>
      <c r="AC2112" s="273"/>
      <c r="AD2112" s="273"/>
      <c r="AE2112" s="273"/>
      <c r="AF2112" s="273"/>
      <c r="AG2112" s="273"/>
      <c r="AH2112" s="273"/>
      <c r="AI2112" s="273"/>
    </row>
    <row r="2113" spans="1:35" ht="14.25" customHeight="1">
      <c r="A2113" s="273"/>
      <c r="B2113" s="273"/>
      <c r="C2113" s="273"/>
      <c r="D2113" s="273"/>
      <c r="E2113" s="273"/>
      <c r="F2113" s="273"/>
      <c r="G2113" s="273"/>
      <c r="H2113" s="273"/>
      <c r="I2113" s="273"/>
      <c r="J2113" s="261"/>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273"/>
      <c r="AE2113" s="273"/>
      <c r="AF2113" s="273"/>
      <c r="AG2113" s="273"/>
      <c r="AH2113" s="273"/>
      <c r="AI2113" s="273"/>
    </row>
    <row r="2114" spans="1:35" ht="14.25" customHeight="1">
      <c r="A2114" s="273"/>
      <c r="B2114" s="273"/>
      <c r="C2114" s="273"/>
      <c r="D2114" s="273"/>
      <c r="E2114" s="273"/>
      <c r="F2114" s="273"/>
      <c r="G2114" s="273"/>
      <c r="H2114" s="273"/>
      <c r="I2114" s="273"/>
      <c r="J2114" s="261"/>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273"/>
      <c r="AE2114" s="273"/>
      <c r="AF2114" s="273"/>
      <c r="AG2114" s="273"/>
      <c r="AH2114" s="273"/>
      <c r="AI2114" s="273"/>
    </row>
    <row r="2115" spans="1:35" ht="14.25" customHeight="1">
      <c r="A2115" s="273"/>
      <c r="B2115" s="273"/>
      <c r="C2115" s="273"/>
      <c r="D2115" s="273"/>
      <c r="E2115" s="273"/>
      <c r="F2115" s="273"/>
      <c r="G2115" s="273"/>
      <c r="H2115" s="273"/>
      <c r="I2115" s="273"/>
      <c r="J2115" s="261"/>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273"/>
      <c r="AE2115" s="273"/>
      <c r="AF2115" s="273"/>
      <c r="AG2115" s="273"/>
      <c r="AH2115" s="273"/>
      <c r="AI2115" s="273"/>
    </row>
    <row r="2116" spans="1:35" ht="14.25" customHeight="1">
      <c r="A2116" s="273"/>
      <c r="B2116" s="273"/>
      <c r="C2116" s="273"/>
      <c r="D2116" s="273"/>
      <c r="E2116" s="273"/>
      <c r="F2116" s="273"/>
      <c r="G2116" s="273"/>
      <c r="H2116" s="273"/>
      <c r="I2116" s="273"/>
      <c r="J2116" s="261"/>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273"/>
      <c r="AE2116" s="273"/>
      <c r="AF2116" s="273"/>
      <c r="AG2116" s="273"/>
      <c r="AH2116" s="273"/>
      <c r="AI2116" s="273"/>
    </row>
    <row r="2117" spans="1:35" ht="14.25" customHeight="1">
      <c r="A2117" s="273"/>
      <c r="B2117" s="273"/>
      <c r="C2117" s="273"/>
      <c r="D2117" s="273"/>
      <c r="E2117" s="273"/>
      <c r="F2117" s="273"/>
      <c r="G2117" s="273"/>
      <c r="H2117" s="273"/>
      <c r="I2117" s="273"/>
      <c r="J2117" s="261"/>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73"/>
      <c r="AE2117" s="273"/>
      <c r="AF2117" s="273"/>
      <c r="AG2117" s="273"/>
      <c r="AH2117" s="273"/>
      <c r="AI2117" s="273"/>
    </row>
    <row r="2118" spans="1:35" ht="14.25" customHeight="1">
      <c r="A2118" s="273"/>
      <c r="B2118" s="273"/>
      <c r="C2118" s="273"/>
      <c r="D2118" s="273"/>
      <c r="E2118" s="273"/>
      <c r="F2118" s="273"/>
      <c r="G2118" s="273"/>
      <c r="H2118" s="273"/>
      <c r="I2118" s="273"/>
      <c r="J2118" s="261"/>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73"/>
      <c r="AE2118" s="273"/>
      <c r="AF2118" s="273"/>
      <c r="AG2118" s="273"/>
      <c r="AH2118" s="273"/>
      <c r="AI2118" s="273"/>
    </row>
    <row r="2119" spans="1:35" ht="14.25" customHeight="1">
      <c r="A2119" s="273"/>
      <c r="B2119" s="273"/>
      <c r="C2119" s="273"/>
      <c r="D2119" s="273"/>
      <c r="E2119" s="273"/>
      <c r="F2119" s="273"/>
      <c r="G2119" s="273"/>
      <c r="H2119" s="273"/>
      <c r="I2119" s="273"/>
      <c r="J2119" s="261"/>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73"/>
      <c r="AE2119" s="273"/>
      <c r="AF2119" s="273"/>
      <c r="AG2119" s="273"/>
      <c r="AH2119" s="273"/>
      <c r="AI2119" s="273"/>
    </row>
    <row r="2120" spans="1:35" ht="14.25" customHeight="1">
      <c r="A2120" s="273"/>
      <c r="B2120" s="273"/>
      <c r="C2120" s="273"/>
      <c r="D2120" s="273"/>
      <c r="E2120" s="273"/>
      <c r="F2120" s="273"/>
      <c r="G2120" s="273"/>
      <c r="H2120" s="273"/>
      <c r="I2120" s="273"/>
      <c r="J2120" s="261"/>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73"/>
      <c r="AE2120" s="273"/>
      <c r="AF2120" s="273"/>
      <c r="AG2120" s="273"/>
      <c r="AH2120" s="273"/>
      <c r="AI2120" s="273"/>
    </row>
    <row r="2121" spans="1:35" ht="14.25" customHeight="1">
      <c r="A2121" s="273"/>
      <c r="B2121" s="273"/>
      <c r="C2121" s="273"/>
      <c r="D2121" s="273"/>
      <c r="E2121" s="273"/>
      <c r="F2121" s="273"/>
      <c r="G2121" s="273"/>
      <c r="H2121" s="273"/>
      <c r="I2121" s="273"/>
      <c r="J2121" s="261"/>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73"/>
      <c r="AE2121" s="273"/>
      <c r="AF2121" s="273"/>
      <c r="AG2121" s="273"/>
      <c r="AH2121" s="273"/>
      <c r="AI2121" s="273"/>
    </row>
    <row r="2122" spans="1:35" ht="14.25" customHeight="1">
      <c r="A2122" s="273"/>
      <c r="B2122" s="273"/>
      <c r="C2122" s="273"/>
      <c r="D2122" s="273"/>
      <c r="E2122" s="273"/>
      <c r="F2122" s="273"/>
      <c r="G2122" s="273"/>
      <c r="H2122" s="273"/>
      <c r="I2122" s="273"/>
      <c r="J2122" s="261"/>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73"/>
      <c r="AE2122" s="273"/>
      <c r="AF2122" s="273"/>
      <c r="AG2122" s="273"/>
      <c r="AH2122" s="273"/>
      <c r="AI2122" s="273"/>
    </row>
    <row r="2123" spans="1:35" ht="14.25" customHeight="1">
      <c r="A2123" s="273"/>
      <c r="B2123" s="273"/>
      <c r="C2123" s="273"/>
      <c r="D2123" s="273"/>
      <c r="E2123" s="273"/>
      <c r="F2123" s="273"/>
      <c r="G2123" s="273"/>
      <c r="H2123" s="273"/>
      <c r="I2123" s="273"/>
      <c r="J2123" s="261"/>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73"/>
      <c r="AE2123" s="273"/>
      <c r="AF2123" s="273"/>
      <c r="AG2123" s="273"/>
      <c r="AH2123" s="273"/>
      <c r="AI2123" s="273"/>
    </row>
    <row r="2124" spans="1:35" ht="14.25" customHeight="1">
      <c r="A2124" s="273"/>
      <c r="B2124" s="273"/>
      <c r="C2124" s="273"/>
      <c r="D2124" s="273"/>
      <c r="E2124" s="273"/>
      <c r="F2124" s="273"/>
      <c r="G2124" s="273"/>
      <c r="H2124" s="273"/>
      <c r="I2124" s="273"/>
      <c r="J2124" s="261"/>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73"/>
      <c r="AE2124" s="273"/>
      <c r="AF2124" s="273"/>
      <c r="AG2124" s="273"/>
      <c r="AH2124" s="273"/>
      <c r="AI2124" s="273"/>
    </row>
    <row r="2125" spans="1:35" ht="14.25" customHeight="1">
      <c r="A2125" s="273"/>
      <c r="B2125" s="273"/>
      <c r="C2125" s="273"/>
      <c r="D2125" s="273"/>
      <c r="E2125" s="273"/>
      <c r="F2125" s="273"/>
      <c r="G2125" s="273"/>
      <c r="H2125" s="273"/>
      <c r="I2125" s="273"/>
      <c r="J2125" s="261"/>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73"/>
      <c r="AE2125" s="273"/>
      <c r="AF2125" s="273"/>
      <c r="AG2125" s="273"/>
      <c r="AH2125" s="273"/>
      <c r="AI2125" s="273"/>
    </row>
    <row r="2126" spans="1:35" ht="14.25" customHeight="1">
      <c r="A2126" s="273"/>
      <c r="B2126" s="273"/>
      <c r="C2126" s="273"/>
      <c r="D2126" s="273"/>
      <c r="E2126" s="273"/>
      <c r="F2126" s="273"/>
      <c r="G2126" s="273"/>
      <c r="H2126" s="273"/>
      <c r="I2126" s="273"/>
      <c r="J2126" s="261"/>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73"/>
      <c r="AE2126" s="273"/>
      <c r="AF2126" s="273"/>
      <c r="AG2126" s="273"/>
      <c r="AH2126" s="273"/>
      <c r="AI2126" s="273"/>
    </row>
    <row r="2127" spans="1:35" ht="14.25" customHeight="1">
      <c r="A2127" s="273"/>
      <c r="B2127" s="273"/>
      <c r="C2127" s="273"/>
      <c r="D2127" s="273"/>
      <c r="E2127" s="273"/>
      <c r="F2127" s="273"/>
      <c r="G2127" s="273"/>
      <c r="H2127" s="273"/>
      <c r="I2127" s="273"/>
      <c r="J2127" s="261"/>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73"/>
      <c r="AE2127" s="273"/>
      <c r="AF2127" s="273"/>
      <c r="AG2127" s="273"/>
      <c r="AH2127" s="273"/>
      <c r="AI2127" s="273"/>
    </row>
    <row r="2128" spans="1:35" ht="14.25" customHeight="1">
      <c r="A2128" s="273"/>
      <c r="B2128" s="273"/>
      <c r="C2128" s="273"/>
      <c r="D2128" s="273"/>
      <c r="E2128" s="273"/>
      <c r="F2128" s="273"/>
      <c r="G2128" s="273"/>
      <c r="H2128" s="273"/>
      <c r="I2128" s="273"/>
      <c r="J2128" s="261"/>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73"/>
      <c r="AE2128" s="273"/>
      <c r="AF2128" s="273"/>
      <c r="AG2128" s="273"/>
      <c r="AH2128" s="273"/>
      <c r="AI2128" s="273"/>
    </row>
    <row r="2129" spans="1:35" ht="14.25" customHeight="1">
      <c r="A2129" s="273"/>
      <c r="B2129" s="273"/>
      <c r="C2129" s="273"/>
      <c r="D2129" s="273"/>
      <c r="E2129" s="273"/>
      <c r="F2129" s="273"/>
      <c r="G2129" s="273"/>
      <c r="H2129" s="273"/>
      <c r="I2129" s="273"/>
      <c r="J2129" s="261"/>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73"/>
      <c r="AE2129" s="273"/>
      <c r="AF2129" s="273"/>
      <c r="AG2129" s="273"/>
      <c r="AH2129" s="273"/>
      <c r="AI2129" s="273"/>
    </row>
    <row r="2130" spans="1:35" ht="14.25" customHeight="1">
      <c r="A2130" s="273"/>
      <c r="B2130" s="273"/>
      <c r="C2130" s="273"/>
      <c r="D2130" s="273"/>
      <c r="E2130" s="273"/>
      <c r="F2130" s="273"/>
      <c r="G2130" s="273"/>
      <c r="H2130" s="273"/>
      <c r="I2130" s="273"/>
      <c r="J2130" s="261"/>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73"/>
      <c r="AE2130" s="273"/>
      <c r="AF2130" s="273"/>
      <c r="AG2130" s="273"/>
      <c r="AH2130" s="273"/>
      <c r="AI2130" s="273"/>
    </row>
    <row r="2131" spans="1:35" ht="14.25" customHeight="1">
      <c r="A2131" s="273"/>
      <c r="B2131" s="273"/>
      <c r="C2131" s="273"/>
      <c r="D2131" s="273"/>
      <c r="E2131" s="273"/>
      <c r="F2131" s="273"/>
      <c r="G2131" s="273"/>
      <c r="H2131" s="273"/>
      <c r="I2131" s="273"/>
      <c r="J2131" s="261"/>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273"/>
      <c r="AF2131" s="273"/>
      <c r="AG2131" s="273"/>
      <c r="AH2131" s="273"/>
      <c r="AI2131" s="273"/>
    </row>
    <row r="2132" spans="1:35" ht="14.25" customHeight="1">
      <c r="A2132" s="273"/>
      <c r="B2132" s="273"/>
      <c r="C2132" s="273"/>
      <c r="D2132" s="273"/>
      <c r="E2132" s="273"/>
      <c r="F2132" s="273"/>
      <c r="G2132" s="273"/>
      <c r="H2132" s="273"/>
      <c r="I2132" s="273"/>
      <c r="J2132" s="261"/>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273"/>
      <c r="AF2132" s="273"/>
      <c r="AG2132" s="273"/>
      <c r="AH2132" s="273"/>
      <c r="AI2132" s="273"/>
    </row>
    <row r="2133" spans="1:35" ht="14.25" customHeight="1">
      <c r="A2133" s="273"/>
      <c r="B2133" s="273"/>
      <c r="C2133" s="273"/>
      <c r="D2133" s="273"/>
      <c r="E2133" s="273"/>
      <c r="F2133" s="273"/>
      <c r="G2133" s="273"/>
      <c r="H2133" s="273"/>
      <c r="I2133" s="273"/>
      <c r="J2133" s="261"/>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273"/>
      <c r="AE2133" s="273"/>
      <c r="AF2133" s="273"/>
      <c r="AG2133" s="273"/>
      <c r="AH2133" s="273"/>
      <c r="AI2133" s="273"/>
    </row>
    <row r="2134" spans="1:35" ht="14.25" customHeight="1">
      <c r="A2134" s="273"/>
      <c r="B2134" s="273"/>
      <c r="C2134" s="273"/>
      <c r="D2134" s="273"/>
      <c r="E2134" s="273"/>
      <c r="F2134" s="273"/>
      <c r="G2134" s="273"/>
      <c r="H2134" s="273"/>
      <c r="I2134" s="273"/>
      <c r="J2134" s="261"/>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273"/>
      <c r="AE2134" s="273"/>
      <c r="AF2134" s="273"/>
      <c r="AG2134" s="273"/>
      <c r="AH2134" s="273"/>
      <c r="AI2134" s="273"/>
    </row>
    <row r="2135" spans="1:35" ht="14.25" customHeight="1">
      <c r="A2135" s="273"/>
      <c r="B2135" s="273"/>
      <c r="C2135" s="273"/>
      <c r="D2135" s="273"/>
      <c r="E2135" s="273"/>
      <c r="F2135" s="273"/>
      <c r="G2135" s="273"/>
      <c r="H2135" s="273"/>
      <c r="I2135" s="273"/>
      <c r="J2135" s="261"/>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73"/>
      <c r="AE2135" s="273"/>
      <c r="AF2135" s="273"/>
      <c r="AG2135" s="273"/>
      <c r="AH2135" s="273"/>
      <c r="AI2135" s="273"/>
    </row>
    <row r="2136" spans="1:35" ht="14.25" customHeight="1">
      <c r="A2136" s="273"/>
      <c r="B2136" s="273"/>
      <c r="C2136" s="273"/>
      <c r="D2136" s="273"/>
      <c r="E2136" s="273"/>
      <c r="F2136" s="273"/>
      <c r="G2136" s="273"/>
      <c r="H2136" s="273"/>
      <c r="I2136" s="273"/>
      <c r="J2136" s="261"/>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73"/>
      <c r="AE2136" s="273"/>
      <c r="AF2136" s="273"/>
      <c r="AG2136" s="273"/>
      <c r="AH2136" s="273"/>
      <c r="AI2136" s="273"/>
    </row>
    <row r="2137" spans="1:35" ht="14.25" customHeight="1">
      <c r="A2137" s="273"/>
      <c r="B2137" s="273"/>
      <c r="C2137" s="273"/>
      <c r="D2137" s="273"/>
      <c r="E2137" s="273"/>
      <c r="F2137" s="273"/>
      <c r="G2137" s="273"/>
      <c r="H2137" s="273"/>
      <c r="I2137" s="273"/>
      <c r="J2137" s="261"/>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73"/>
      <c r="AE2137" s="273"/>
      <c r="AF2137" s="273"/>
      <c r="AG2137" s="273"/>
      <c r="AH2137" s="273"/>
      <c r="AI2137" s="273"/>
    </row>
    <row r="2138" spans="1:35" ht="14.25" customHeight="1">
      <c r="A2138" s="273"/>
      <c r="B2138" s="273"/>
      <c r="C2138" s="273"/>
      <c r="D2138" s="273"/>
      <c r="E2138" s="273"/>
      <c r="F2138" s="273"/>
      <c r="G2138" s="273"/>
      <c r="H2138" s="273"/>
      <c r="I2138" s="273"/>
      <c r="J2138" s="261"/>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73"/>
      <c r="AE2138" s="273"/>
      <c r="AF2138" s="273"/>
      <c r="AG2138" s="273"/>
      <c r="AH2138" s="273"/>
      <c r="AI2138" s="273"/>
    </row>
    <row r="2139" spans="1:35" ht="14.25" customHeight="1">
      <c r="A2139" s="273"/>
      <c r="B2139" s="273"/>
      <c r="C2139" s="273"/>
      <c r="D2139" s="273"/>
      <c r="E2139" s="273"/>
      <c r="F2139" s="273"/>
      <c r="G2139" s="273"/>
      <c r="H2139" s="273"/>
      <c r="I2139" s="273"/>
      <c r="J2139" s="261"/>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73"/>
      <c r="AE2139" s="273"/>
      <c r="AF2139" s="273"/>
      <c r="AG2139" s="273"/>
      <c r="AH2139" s="273"/>
      <c r="AI2139" s="273"/>
    </row>
    <row r="2140" spans="1:35" ht="14.25" customHeight="1">
      <c r="A2140" s="273"/>
      <c r="B2140" s="273"/>
      <c r="C2140" s="273"/>
      <c r="D2140" s="273"/>
      <c r="E2140" s="273"/>
      <c r="F2140" s="273"/>
      <c r="G2140" s="273"/>
      <c r="H2140" s="273"/>
      <c r="I2140" s="273"/>
      <c r="J2140" s="261"/>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273"/>
      <c r="AF2140" s="273"/>
      <c r="AG2140" s="273"/>
      <c r="AH2140" s="273"/>
      <c r="AI2140" s="273"/>
    </row>
    <row r="2141" spans="1:35" ht="14.25" customHeight="1">
      <c r="A2141" s="273"/>
      <c r="B2141" s="273"/>
      <c r="C2141" s="273"/>
      <c r="D2141" s="273"/>
      <c r="E2141" s="273"/>
      <c r="F2141" s="273"/>
      <c r="G2141" s="273"/>
      <c r="H2141" s="273"/>
      <c r="I2141" s="273"/>
      <c r="J2141" s="261"/>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273"/>
      <c r="AF2141" s="273"/>
      <c r="AG2141" s="273"/>
      <c r="AH2141" s="273"/>
      <c r="AI2141" s="273"/>
    </row>
    <row r="2142" spans="1:35" ht="14.25" customHeight="1">
      <c r="A2142" s="273"/>
      <c r="B2142" s="273"/>
      <c r="C2142" s="273"/>
      <c r="D2142" s="273"/>
      <c r="E2142" s="273"/>
      <c r="F2142" s="273"/>
      <c r="G2142" s="273"/>
      <c r="H2142" s="273"/>
      <c r="I2142" s="273"/>
      <c r="J2142" s="261"/>
      <c r="K2142" s="273"/>
      <c r="L2142" s="273"/>
      <c r="M2142" s="273"/>
      <c r="N2142" s="273"/>
      <c r="O2142" s="273"/>
      <c r="P2142" s="273"/>
      <c r="Q2142" s="273"/>
      <c r="R2142" s="273"/>
      <c r="S2142" s="273"/>
      <c r="T2142" s="273"/>
      <c r="U2142" s="273"/>
      <c r="V2142" s="273"/>
      <c r="W2142" s="273"/>
      <c r="X2142" s="273"/>
      <c r="Y2142" s="273"/>
      <c r="Z2142" s="273"/>
      <c r="AA2142" s="273"/>
      <c r="AB2142" s="273"/>
      <c r="AC2142" s="273"/>
      <c r="AD2142" s="273"/>
      <c r="AE2142" s="273"/>
      <c r="AF2142" s="273"/>
      <c r="AG2142" s="273"/>
      <c r="AH2142" s="273"/>
      <c r="AI2142" s="273"/>
    </row>
    <row r="2143" spans="1:35" ht="14.25" customHeight="1">
      <c r="A2143" s="273"/>
      <c r="B2143" s="273"/>
      <c r="C2143" s="273"/>
      <c r="D2143" s="273"/>
      <c r="E2143" s="273"/>
      <c r="F2143" s="273"/>
      <c r="G2143" s="273"/>
      <c r="H2143" s="273"/>
      <c r="I2143" s="273"/>
      <c r="J2143" s="261"/>
      <c r="K2143" s="273"/>
      <c r="L2143" s="273"/>
      <c r="M2143" s="273"/>
      <c r="N2143" s="273"/>
      <c r="O2143" s="273"/>
      <c r="P2143" s="273"/>
      <c r="Q2143" s="273"/>
      <c r="R2143" s="273"/>
      <c r="S2143" s="273"/>
      <c r="T2143" s="273"/>
      <c r="U2143" s="273"/>
      <c r="V2143" s="273"/>
      <c r="W2143" s="273"/>
      <c r="X2143" s="273"/>
      <c r="Y2143" s="273"/>
      <c r="Z2143" s="273"/>
      <c r="AA2143" s="273"/>
      <c r="AB2143" s="273"/>
      <c r="AC2143" s="273"/>
      <c r="AD2143" s="273"/>
      <c r="AE2143" s="273"/>
      <c r="AF2143" s="273"/>
      <c r="AG2143" s="273"/>
      <c r="AH2143" s="273"/>
      <c r="AI2143" s="273"/>
    </row>
    <row r="2144" spans="1:35" ht="14.25" customHeight="1">
      <c r="A2144" s="273"/>
      <c r="B2144" s="273"/>
      <c r="C2144" s="273"/>
      <c r="D2144" s="273"/>
      <c r="E2144" s="273"/>
      <c r="F2144" s="273"/>
      <c r="G2144" s="273"/>
      <c r="H2144" s="273"/>
      <c r="I2144" s="273"/>
      <c r="J2144" s="261"/>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273"/>
      <c r="AE2144" s="273"/>
      <c r="AF2144" s="273"/>
      <c r="AG2144" s="273"/>
      <c r="AH2144" s="273"/>
      <c r="AI2144" s="273"/>
    </row>
    <row r="2145" spans="1:35" ht="14.25" customHeight="1">
      <c r="A2145" s="273"/>
      <c r="B2145" s="273"/>
      <c r="C2145" s="273"/>
      <c r="D2145" s="273"/>
      <c r="E2145" s="273"/>
      <c r="F2145" s="273"/>
      <c r="G2145" s="273"/>
      <c r="H2145" s="273"/>
      <c r="I2145" s="273"/>
      <c r="J2145" s="261"/>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273"/>
      <c r="AE2145" s="273"/>
      <c r="AF2145" s="273"/>
      <c r="AG2145" s="273"/>
      <c r="AH2145" s="273"/>
      <c r="AI2145" s="273"/>
    </row>
    <row r="2146" spans="1:35" ht="14.25" customHeight="1">
      <c r="A2146" s="273"/>
      <c r="B2146" s="273"/>
      <c r="C2146" s="273"/>
      <c r="D2146" s="273"/>
      <c r="E2146" s="273"/>
      <c r="F2146" s="273"/>
      <c r="G2146" s="273"/>
      <c r="H2146" s="273"/>
      <c r="I2146" s="273"/>
      <c r="J2146" s="261"/>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273"/>
      <c r="AE2146" s="273"/>
      <c r="AF2146" s="273"/>
      <c r="AG2146" s="273"/>
      <c r="AH2146" s="273"/>
      <c r="AI2146" s="273"/>
    </row>
    <row r="2147" spans="1:35" ht="14.25" customHeight="1">
      <c r="A2147" s="273"/>
      <c r="B2147" s="273"/>
      <c r="C2147" s="273"/>
      <c r="D2147" s="273"/>
      <c r="E2147" s="273"/>
      <c r="F2147" s="273"/>
      <c r="G2147" s="273"/>
      <c r="H2147" s="273"/>
      <c r="I2147" s="273"/>
      <c r="J2147" s="261"/>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273"/>
      <c r="AE2147" s="273"/>
      <c r="AF2147" s="273"/>
      <c r="AG2147" s="273"/>
      <c r="AH2147" s="273"/>
      <c r="AI2147" s="273"/>
    </row>
    <row r="2148" spans="1:35" ht="14.25" customHeight="1">
      <c r="A2148" s="273"/>
      <c r="B2148" s="273"/>
      <c r="C2148" s="273"/>
      <c r="D2148" s="273"/>
      <c r="E2148" s="273"/>
      <c r="F2148" s="273"/>
      <c r="G2148" s="273"/>
      <c r="H2148" s="273"/>
      <c r="I2148" s="273"/>
      <c r="J2148" s="261"/>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73"/>
      <c r="AE2148" s="273"/>
      <c r="AF2148" s="273"/>
      <c r="AG2148" s="273"/>
      <c r="AH2148" s="273"/>
      <c r="AI2148" s="273"/>
    </row>
    <row r="2149" spans="1:35" ht="14.25" customHeight="1">
      <c r="A2149" s="273"/>
      <c r="B2149" s="273"/>
      <c r="C2149" s="273"/>
      <c r="D2149" s="273"/>
      <c r="E2149" s="273"/>
      <c r="F2149" s="273"/>
      <c r="G2149" s="273"/>
      <c r="H2149" s="273"/>
      <c r="I2149" s="273"/>
      <c r="J2149" s="261"/>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73"/>
      <c r="AE2149" s="273"/>
      <c r="AF2149" s="273"/>
      <c r="AG2149" s="273"/>
      <c r="AH2149" s="273"/>
      <c r="AI2149" s="273"/>
    </row>
    <row r="2150" spans="1:35" ht="14.25" customHeight="1">
      <c r="A2150" s="273"/>
      <c r="B2150" s="273"/>
      <c r="C2150" s="273"/>
      <c r="D2150" s="273"/>
      <c r="E2150" s="273"/>
      <c r="F2150" s="273"/>
      <c r="G2150" s="273"/>
      <c r="H2150" s="273"/>
      <c r="I2150" s="273"/>
      <c r="J2150" s="261"/>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73"/>
      <c r="AE2150" s="273"/>
      <c r="AF2150" s="273"/>
      <c r="AG2150" s="273"/>
      <c r="AH2150" s="273"/>
      <c r="AI2150" s="273"/>
    </row>
    <row r="2151" spans="1:35" ht="14.25" customHeight="1">
      <c r="A2151" s="273"/>
      <c r="B2151" s="273"/>
      <c r="C2151" s="273"/>
      <c r="D2151" s="273"/>
      <c r="E2151" s="273"/>
      <c r="F2151" s="273"/>
      <c r="G2151" s="273"/>
      <c r="H2151" s="273"/>
      <c r="I2151" s="273"/>
      <c r="J2151" s="261"/>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73"/>
      <c r="AE2151" s="273"/>
      <c r="AF2151" s="273"/>
      <c r="AG2151" s="273"/>
      <c r="AH2151" s="273"/>
      <c r="AI2151" s="273"/>
    </row>
    <row r="2152" spans="1:35" ht="14.25" customHeight="1">
      <c r="A2152" s="273"/>
      <c r="B2152" s="273"/>
      <c r="C2152" s="273"/>
      <c r="D2152" s="273"/>
      <c r="E2152" s="273"/>
      <c r="F2152" s="273"/>
      <c r="G2152" s="273"/>
      <c r="H2152" s="273"/>
      <c r="I2152" s="273"/>
      <c r="J2152" s="261"/>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73"/>
      <c r="AE2152" s="273"/>
      <c r="AF2152" s="273"/>
      <c r="AG2152" s="273"/>
      <c r="AH2152" s="273"/>
      <c r="AI2152" s="273"/>
    </row>
    <row r="2153" spans="1:35" ht="14.25" customHeight="1">
      <c r="A2153" s="273"/>
      <c r="B2153" s="273"/>
      <c r="C2153" s="273"/>
      <c r="D2153" s="273"/>
      <c r="E2153" s="273"/>
      <c r="F2153" s="273"/>
      <c r="G2153" s="273"/>
      <c r="H2153" s="273"/>
      <c r="I2153" s="273"/>
      <c r="J2153" s="261"/>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73"/>
      <c r="AE2153" s="273"/>
      <c r="AF2153" s="273"/>
      <c r="AG2153" s="273"/>
      <c r="AH2153" s="273"/>
      <c r="AI2153" s="273"/>
    </row>
    <row r="2154" spans="1:35" ht="14.25" customHeight="1">
      <c r="A2154" s="273"/>
      <c r="B2154" s="273"/>
      <c r="C2154" s="273"/>
      <c r="D2154" s="273"/>
      <c r="E2154" s="273"/>
      <c r="F2154" s="273"/>
      <c r="G2154" s="273"/>
      <c r="H2154" s="273"/>
      <c r="I2154" s="273"/>
      <c r="J2154" s="261"/>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73"/>
      <c r="AE2154" s="273"/>
      <c r="AF2154" s="273"/>
      <c r="AG2154" s="273"/>
      <c r="AH2154" s="273"/>
      <c r="AI2154" s="273"/>
    </row>
    <row r="2155" spans="1:35" ht="14.25" customHeight="1">
      <c r="A2155" s="273"/>
      <c r="B2155" s="273"/>
      <c r="C2155" s="273"/>
      <c r="D2155" s="273"/>
      <c r="E2155" s="273"/>
      <c r="F2155" s="273"/>
      <c r="G2155" s="273"/>
      <c r="H2155" s="273"/>
      <c r="I2155" s="273"/>
      <c r="J2155" s="261"/>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73"/>
      <c r="AE2155" s="273"/>
      <c r="AF2155" s="273"/>
      <c r="AG2155" s="273"/>
      <c r="AH2155" s="273"/>
      <c r="AI2155" s="273"/>
    </row>
    <row r="2156" spans="1:35" ht="14.25" customHeight="1">
      <c r="A2156" s="273"/>
      <c r="B2156" s="273"/>
      <c r="C2156" s="273"/>
      <c r="D2156" s="273"/>
      <c r="E2156" s="273"/>
      <c r="F2156" s="273"/>
      <c r="G2156" s="273"/>
      <c r="H2156" s="273"/>
      <c r="I2156" s="273"/>
      <c r="J2156" s="261"/>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73"/>
      <c r="AE2156" s="273"/>
      <c r="AF2156" s="273"/>
      <c r="AG2156" s="273"/>
      <c r="AH2156" s="273"/>
      <c r="AI2156" s="273"/>
    </row>
    <row r="2157" spans="1:35" ht="14.25" customHeight="1">
      <c r="A2157" s="273"/>
      <c r="B2157" s="273"/>
      <c r="C2157" s="273"/>
      <c r="D2157" s="273"/>
      <c r="E2157" s="273"/>
      <c r="F2157" s="273"/>
      <c r="G2157" s="273"/>
      <c r="H2157" s="273"/>
      <c r="I2157" s="273"/>
      <c r="J2157" s="261"/>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73"/>
      <c r="AE2157" s="273"/>
      <c r="AF2157" s="273"/>
      <c r="AG2157" s="273"/>
      <c r="AH2157" s="273"/>
      <c r="AI2157" s="273"/>
    </row>
    <row r="2158" spans="1:35" ht="14.25" customHeight="1">
      <c r="A2158" s="273"/>
      <c r="B2158" s="273"/>
      <c r="C2158" s="273"/>
      <c r="D2158" s="273"/>
      <c r="E2158" s="273"/>
      <c r="F2158" s="273"/>
      <c r="G2158" s="273"/>
      <c r="H2158" s="273"/>
      <c r="I2158" s="273"/>
      <c r="J2158" s="261"/>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73"/>
      <c r="AE2158" s="273"/>
      <c r="AF2158" s="273"/>
      <c r="AG2158" s="273"/>
      <c r="AH2158" s="273"/>
      <c r="AI2158" s="273"/>
    </row>
    <row r="2159" spans="1:35" ht="14.25" customHeight="1">
      <c r="A2159" s="273"/>
      <c r="B2159" s="273"/>
      <c r="C2159" s="273"/>
      <c r="D2159" s="273"/>
      <c r="E2159" s="273"/>
      <c r="F2159" s="273"/>
      <c r="G2159" s="273"/>
      <c r="H2159" s="273"/>
      <c r="I2159" s="273"/>
      <c r="J2159" s="261"/>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73"/>
      <c r="AE2159" s="273"/>
      <c r="AF2159" s="273"/>
      <c r="AG2159" s="273"/>
      <c r="AH2159" s="273"/>
      <c r="AI2159" s="273"/>
    </row>
    <row r="2160" spans="1:35" ht="14.25" customHeight="1">
      <c r="A2160" s="273"/>
      <c r="B2160" s="273"/>
      <c r="C2160" s="273"/>
      <c r="D2160" s="273"/>
      <c r="E2160" s="273"/>
      <c r="F2160" s="273"/>
      <c r="G2160" s="273"/>
      <c r="H2160" s="273"/>
      <c r="I2160" s="273"/>
      <c r="J2160" s="261"/>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73"/>
      <c r="AE2160" s="273"/>
      <c r="AF2160" s="273"/>
      <c r="AG2160" s="273"/>
      <c r="AH2160" s="273"/>
      <c r="AI2160" s="273"/>
    </row>
    <row r="2161" spans="1:35" ht="14.25" customHeight="1">
      <c r="A2161" s="273"/>
      <c r="B2161" s="273"/>
      <c r="C2161" s="273"/>
      <c r="D2161" s="273"/>
      <c r="E2161" s="273"/>
      <c r="F2161" s="273"/>
      <c r="G2161" s="273"/>
      <c r="H2161" s="273"/>
      <c r="I2161" s="273"/>
      <c r="J2161" s="261"/>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73"/>
      <c r="AE2161" s="273"/>
      <c r="AF2161" s="273"/>
      <c r="AG2161" s="273"/>
      <c r="AH2161" s="273"/>
      <c r="AI2161" s="273"/>
    </row>
    <row r="2162" spans="1:35" ht="14.25" customHeight="1">
      <c r="A2162" s="273"/>
      <c r="B2162" s="273"/>
      <c r="C2162" s="273"/>
      <c r="D2162" s="273"/>
      <c r="E2162" s="273"/>
      <c r="F2162" s="273"/>
      <c r="G2162" s="273"/>
      <c r="H2162" s="273"/>
      <c r="I2162" s="273"/>
      <c r="J2162" s="261"/>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73"/>
      <c r="AE2162" s="273"/>
      <c r="AF2162" s="273"/>
      <c r="AG2162" s="273"/>
      <c r="AH2162" s="273"/>
      <c r="AI2162" s="273"/>
    </row>
    <row r="2163" spans="1:35" ht="14.25" customHeight="1">
      <c r="A2163" s="273"/>
      <c r="B2163" s="273"/>
      <c r="C2163" s="273"/>
      <c r="D2163" s="273"/>
      <c r="E2163" s="273"/>
      <c r="F2163" s="273"/>
      <c r="G2163" s="273"/>
      <c r="H2163" s="273"/>
      <c r="I2163" s="273"/>
      <c r="J2163" s="261"/>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73"/>
      <c r="AE2163" s="273"/>
      <c r="AF2163" s="273"/>
      <c r="AG2163" s="273"/>
      <c r="AH2163" s="273"/>
      <c r="AI2163" s="273"/>
    </row>
    <row r="2164" spans="1:35" ht="14.25" customHeight="1">
      <c r="A2164" s="273"/>
      <c r="B2164" s="273"/>
      <c r="C2164" s="273"/>
      <c r="D2164" s="273"/>
      <c r="E2164" s="273"/>
      <c r="F2164" s="273"/>
      <c r="G2164" s="273"/>
      <c r="H2164" s="273"/>
      <c r="I2164" s="273"/>
      <c r="J2164" s="261"/>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273"/>
      <c r="AF2164" s="273"/>
      <c r="AG2164" s="273"/>
      <c r="AH2164" s="273"/>
      <c r="AI2164" s="273"/>
    </row>
    <row r="2165" spans="1:35" ht="14.25" customHeight="1">
      <c r="A2165" s="273"/>
      <c r="B2165" s="273"/>
      <c r="C2165" s="273"/>
      <c r="D2165" s="273"/>
      <c r="E2165" s="273"/>
      <c r="F2165" s="273"/>
      <c r="G2165" s="273"/>
      <c r="H2165" s="273"/>
      <c r="I2165" s="273"/>
      <c r="J2165" s="261"/>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273"/>
      <c r="AF2165" s="273"/>
      <c r="AG2165" s="273"/>
      <c r="AH2165" s="273"/>
      <c r="AI2165" s="273"/>
    </row>
    <row r="2166" spans="1:35" ht="14.25" customHeight="1">
      <c r="A2166" s="273"/>
      <c r="B2166" s="273"/>
      <c r="C2166" s="273"/>
      <c r="D2166" s="273"/>
      <c r="E2166" s="273"/>
      <c r="F2166" s="273"/>
      <c r="G2166" s="273"/>
      <c r="H2166" s="273"/>
      <c r="I2166" s="273"/>
      <c r="J2166" s="261"/>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273"/>
      <c r="AE2166" s="273"/>
      <c r="AF2166" s="273"/>
      <c r="AG2166" s="273"/>
      <c r="AH2166" s="273"/>
      <c r="AI2166" s="273"/>
    </row>
    <row r="2167" spans="1:35" ht="14.25" customHeight="1">
      <c r="A2167" s="273"/>
      <c r="B2167" s="273"/>
      <c r="C2167" s="273"/>
      <c r="D2167" s="273"/>
      <c r="E2167" s="273"/>
      <c r="F2167" s="273"/>
      <c r="G2167" s="273"/>
      <c r="H2167" s="273"/>
      <c r="I2167" s="273"/>
      <c r="J2167" s="261"/>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273"/>
      <c r="AE2167" s="273"/>
      <c r="AF2167" s="273"/>
      <c r="AG2167" s="273"/>
      <c r="AH2167" s="273"/>
      <c r="AI2167" s="273"/>
    </row>
    <row r="2168" spans="1:35" ht="14.25" customHeight="1">
      <c r="A2168" s="273"/>
      <c r="B2168" s="273"/>
      <c r="C2168" s="273"/>
      <c r="D2168" s="273"/>
      <c r="E2168" s="273"/>
      <c r="F2168" s="273"/>
      <c r="G2168" s="273"/>
      <c r="H2168" s="273"/>
      <c r="I2168" s="273"/>
      <c r="J2168" s="261"/>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73"/>
      <c r="AE2168" s="273"/>
      <c r="AF2168" s="273"/>
      <c r="AG2168" s="273"/>
      <c r="AH2168" s="273"/>
      <c r="AI2168" s="273"/>
    </row>
    <row r="2169" spans="1:35" ht="14.25" customHeight="1">
      <c r="A2169" s="273"/>
      <c r="B2169" s="273"/>
      <c r="C2169" s="273"/>
      <c r="D2169" s="273"/>
      <c r="E2169" s="273"/>
      <c r="F2169" s="273"/>
      <c r="G2169" s="273"/>
      <c r="H2169" s="273"/>
      <c r="I2169" s="273"/>
      <c r="J2169" s="261"/>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73"/>
      <c r="AE2169" s="273"/>
      <c r="AF2169" s="273"/>
      <c r="AG2169" s="273"/>
      <c r="AH2169" s="273"/>
      <c r="AI2169" s="273"/>
    </row>
    <row r="2170" spans="1:35" ht="14.25" customHeight="1">
      <c r="A2170" s="273"/>
      <c r="B2170" s="273"/>
      <c r="C2170" s="273"/>
      <c r="D2170" s="273"/>
      <c r="E2170" s="273"/>
      <c r="F2170" s="273"/>
      <c r="G2170" s="273"/>
      <c r="H2170" s="273"/>
      <c r="I2170" s="273"/>
      <c r="J2170" s="261"/>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73"/>
      <c r="AE2170" s="273"/>
      <c r="AF2170" s="273"/>
      <c r="AG2170" s="273"/>
      <c r="AH2170" s="273"/>
      <c r="AI2170" s="273"/>
    </row>
    <row r="2171" spans="1:35" ht="14.25" customHeight="1">
      <c r="A2171" s="273"/>
      <c r="B2171" s="273"/>
      <c r="C2171" s="273"/>
      <c r="D2171" s="273"/>
      <c r="E2171" s="273"/>
      <c r="F2171" s="273"/>
      <c r="G2171" s="273"/>
      <c r="H2171" s="273"/>
      <c r="I2171" s="273"/>
      <c r="J2171" s="261"/>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73"/>
      <c r="AE2171" s="273"/>
      <c r="AF2171" s="273"/>
      <c r="AG2171" s="273"/>
      <c r="AH2171" s="273"/>
      <c r="AI2171" s="273"/>
    </row>
    <row r="2172" spans="1:35" ht="14.25" customHeight="1">
      <c r="A2172" s="273"/>
      <c r="B2172" s="273"/>
      <c r="C2172" s="273"/>
      <c r="D2172" s="273"/>
      <c r="E2172" s="273"/>
      <c r="F2172" s="273"/>
      <c r="G2172" s="273"/>
      <c r="H2172" s="273"/>
      <c r="I2172" s="273"/>
      <c r="J2172" s="261"/>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73"/>
      <c r="AE2172" s="273"/>
      <c r="AF2172" s="273"/>
      <c r="AG2172" s="273"/>
      <c r="AH2172" s="273"/>
      <c r="AI2172" s="273"/>
    </row>
    <row r="2173" spans="1:35" ht="14.25" customHeight="1">
      <c r="A2173" s="273"/>
      <c r="B2173" s="273"/>
      <c r="C2173" s="273"/>
      <c r="D2173" s="273"/>
      <c r="E2173" s="273"/>
      <c r="F2173" s="273"/>
      <c r="G2173" s="273"/>
      <c r="H2173" s="273"/>
      <c r="I2173" s="273"/>
      <c r="J2173" s="261"/>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273"/>
      <c r="AF2173" s="273"/>
      <c r="AG2173" s="273"/>
      <c r="AH2173" s="273"/>
      <c r="AI2173" s="273"/>
    </row>
    <row r="2174" spans="1:35" ht="14.25" customHeight="1">
      <c r="A2174" s="273"/>
      <c r="B2174" s="273"/>
      <c r="C2174" s="273"/>
      <c r="D2174" s="273"/>
      <c r="E2174" s="273"/>
      <c r="F2174" s="273"/>
      <c r="G2174" s="273"/>
      <c r="H2174" s="273"/>
      <c r="I2174" s="273"/>
      <c r="J2174" s="261"/>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273"/>
      <c r="AF2174" s="273"/>
      <c r="AG2174" s="273"/>
      <c r="AH2174" s="273"/>
      <c r="AI2174" s="273"/>
    </row>
    <row r="2175" spans="1:35" ht="14.25" customHeight="1">
      <c r="A2175" s="273"/>
      <c r="B2175" s="273"/>
      <c r="C2175" s="273"/>
      <c r="D2175" s="273"/>
      <c r="E2175" s="273"/>
      <c r="F2175" s="273"/>
      <c r="G2175" s="273"/>
      <c r="H2175" s="273"/>
      <c r="I2175" s="273"/>
      <c r="J2175" s="261"/>
      <c r="K2175" s="273"/>
      <c r="L2175" s="273"/>
      <c r="M2175" s="273"/>
      <c r="N2175" s="273"/>
      <c r="O2175" s="273"/>
      <c r="P2175" s="273"/>
      <c r="Q2175" s="273"/>
      <c r="R2175" s="273"/>
      <c r="S2175" s="273"/>
      <c r="T2175" s="273"/>
      <c r="U2175" s="273"/>
      <c r="V2175" s="273"/>
      <c r="W2175" s="273"/>
      <c r="X2175" s="273"/>
      <c r="Y2175" s="273"/>
      <c r="Z2175" s="273"/>
      <c r="AA2175" s="273"/>
      <c r="AB2175" s="273"/>
      <c r="AC2175" s="273"/>
      <c r="AD2175" s="273"/>
      <c r="AE2175" s="273"/>
      <c r="AF2175" s="273"/>
      <c r="AG2175" s="273"/>
      <c r="AH2175" s="273"/>
      <c r="AI2175" s="273"/>
    </row>
    <row r="2176" spans="1:35" ht="14.25" customHeight="1">
      <c r="A2176" s="273"/>
      <c r="B2176" s="273"/>
      <c r="C2176" s="273"/>
      <c r="D2176" s="273"/>
      <c r="E2176" s="273"/>
      <c r="F2176" s="273"/>
      <c r="G2176" s="273"/>
      <c r="H2176" s="273"/>
      <c r="I2176" s="273"/>
      <c r="J2176" s="261"/>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273"/>
      <c r="AE2176" s="273"/>
      <c r="AF2176" s="273"/>
      <c r="AG2176" s="273"/>
      <c r="AH2176" s="273"/>
      <c r="AI2176" s="273"/>
    </row>
    <row r="2177" spans="1:35" ht="14.25" customHeight="1">
      <c r="A2177" s="273"/>
      <c r="B2177" s="273"/>
      <c r="C2177" s="273"/>
      <c r="D2177" s="273"/>
      <c r="E2177" s="273"/>
      <c r="F2177" s="273"/>
      <c r="G2177" s="273"/>
      <c r="H2177" s="273"/>
      <c r="I2177" s="273"/>
      <c r="J2177" s="261"/>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273"/>
      <c r="AE2177" s="273"/>
      <c r="AF2177" s="273"/>
      <c r="AG2177" s="273"/>
      <c r="AH2177" s="273"/>
      <c r="AI2177" s="273"/>
    </row>
    <row r="2178" spans="1:35" ht="14.25" customHeight="1">
      <c r="A2178" s="273"/>
      <c r="B2178" s="273"/>
      <c r="C2178" s="273"/>
      <c r="D2178" s="273"/>
      <c r="E2178" s="273"/>
      <c r="F2178" s="273"/>
      <c r="G2178" s="273"/>
      <c r="H2178" s="273"/>
      <c r="I2178" s="273"/>
      <c r="J2178" s="261"/>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273"/>
      <c r="AE2178" s="273"/>
      <c r="AF2178" s="273"/>
      <c r="AG2178" s="273"/>
      <c r="AH2178" s="273"/>
      <c r="AI2178" s="273"/>
    </row>
    <row r="2179" spans="1:35" ht="14.25" customHeight="1">
      <c r="A2179" s="273"/>
      <c r="B2179" s="273"/>
      <c r="C2179" s="273"/>
      <c r="D2179" s="273"/>
      <c r="E2179" s="273"/>
      <c r="F2179" s="273"/>
      <c r="G2179" s="273"/>
      <c r="H2179" s="273"/>
      <c r="I2179" s="273"/>
      <c r="J2179" s="261"/>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273"/>
      <c r="AE2179" s="273"/>
      <c r="AF2179" s="273"/>
      <c r="AG2179" s="273"/>
      <c r="AH2179" s="273"/>
      <c r="AI2179" s="273"/>
    </row>
    <row r="2180" spans="1:35" ht="14.25" customHeight="1">
      <c r="A2180" s="273"/>
      <c r="B2180" s="273"/>
      <c r="C2180" s="273"/>
      <c r="D2180" s="273"/>
      <c r="E2180" s="273"/>
      <c r="F2180" s="273"/>
      <c r="G2180" s="273"/>
      <c r="H2180" s="273"/>
      <c r="I2180" s="273"/>
      <c r="J2180" s="261"/>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273"/>
      <c r="AE2180" s="273"/>
      <c r="AF2180" s="273"/>
      <c r="AG2180" s="273"/>
      <c r="AH2180" s="273"/>
      <c r="AI2180" s="273"/>
    </row>
    <row r="2181" spans="1:35" ht="14.25" customHeight="1">
      <c r="A2181" s="273"/>
      <c r="B2181" s="273"/>
      <c r="C2181" s="273"/>
      <c r="D2181" s="273"/>
      <c r="E2181" s="273"/>
      <c r="F2181" s="273"/>
      <c r="G2181" s="273"/>
      <c r="H2181" s="273"/>
      <c r="I2181" s="273"/>
      <c r="J2181" s="261"/>
      <c r="K2181" s="273"/>
      <c r="L2181" s="273"/>
      <c r="M2181" s="273"/>
      <c r="N2181" s="273"/>
      <c r="O2181" s="273"/>
      <c r="P2181" s="273"/>
      <c r="Q2181" s="273"/>
      <c r="R2181" s="273"/>
      <c r="S2181" s="273"/>
      <c r="T2181" s="273"/>
      <c r="U2181" s="273"/>
      <c r="V2181" s="273"/>
      <c r="W2181" s="273"/>
      <c r="X2181" s="273"/>
      <c r="Y2181" s="273"/>
      <c r="Z2181" s="273"/>
      <c r="AA2181" s="273"/>
      <c r="AB2181" s="273"/>
      <c r="AC2181" s="273"/>
      <c r="AD2181" s="273"/>
      <c r="AE2181" s="273"/>
      <c r="AF2181" s="273"/>
      <c r="AG2181" s="273"/>
      <c r="AH2181" s="273"/>
      <c r="AI2181" s="273"/>
    </row>
    <row r="2182" spans="1:35" ht="14.25" customHeight="1">
      <c r="A2182" s="273"/>
      <c r="B2182" s="273"/>
      <c r="C2182" s="273"/>
      <c r="D2182" s="273"/>
      <c r="E2182" s="273"/>
      <c r="F2182" s="273"/>
      <c r="G2182" s="273"/>
      <c r="H2182" s="273"/>
      <c r="I2182" s="273"/>
      <c r="J2182" s="261"/>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273"/>
      <c r="AE2182" s="273"/>
      <c r="AF2182" s="273"/>
      <c r="AG2182" s="273"/>
      <c r="AH2182" s="273"/>
      <c r="AI2182" s="273"/>
    </row>
    <row r="2183" spans="1:35" ht="14.25" customHeight="1">
      <c r="A2183" s="273"/>
      <c r="B2183" s="273"/>
      <c r="C2183" s="273"/>
      <c r="D2183" s="273"/>
      <c r="E2183" s="273"/>
      <c r="F2183" s="273"/>
      <c r="G2183" s="273"/>
      <c r="H2183" s="273"/>
      <c r="I2183" s="273"/>
      <c r="J2183" s="261"/>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273"/>
      <c r="AE2183" s="273"/>
      <c r="AF2183" s="273"/>
      <c r="AG2183" s="273"/>
      <c r="AH2183" s="273"/>
      <c r="AI2183" s="273"/>
    </row>
    <row r="2184" spans="1:35" ht="14.25" customHeight="1">
      <c r="A2184" s="273"/>
      <c r="B2184" s="273"/>
      <c r="C2184" s="273"/>
      <c r="D2184" s="273"/>
      <c r="E2184" s="273"/>
      <c r="F2184" s="273"/>
      <c r="G2184" s="273"/>
      <c r="H2184" s="273"/>
      <c r="I2184" s="273"/>
      <c r="J2184" s="261"/>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273"/>
      <c r="AE2184" s="273"/>
      <c r="AF2184" s="273"/>
      <c r="AG2184" s="273"/>
      <c r="AH2184" s="273"/>
      <c r="AI2184" s="273"/>
    </row>
    <row r="2185" spans="1:35" ht="14.25" customHeight="1">
      <c r="A2185" s="273"/>
      <c r="B2185" s="273"/>
      <c r="C2185" s="273"/>
      <c r="D2185" s="273"/>
      <c r="E2185" s="273"/>
      <c r="F2185" s="273"/>
      <c r="G2185" s="273"/>
      <c r="H2185" s="273"/>
      <c r="I2185" s="273"/>
      <c r="J2185" s="261"/>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273"/>
      <c r="AE2185" s="273"/>
      <c r="AF2185" s="273"/>
      <c r="AG2185" s="273"/>
      <c r="AH2185" s="273"/>
      <c r="AI2185" s="273"/>
    </row>
    <row r="2186" spans="1:35" ht="14.25" customHeight="1">
      <c r="A2186" s="273"/>
      <c r="B2186" s="273"/>
      <c r="C2186" s="273"/>
      <c r="D2186" s="273"/>
      <c r="E2186" s="273"/>
      <c r="F2186" s="273"/>
      <c r="G2186" s="273"/>
      <c r="H2186" s="273"/>
      <c r="I2186" s="273"/>
      <c r="J2186" s="261"/>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273"/>
      <c r="AE2186" s="273"/>
      <c r="AF2186" s="273"/>
      <c r="AG2186" s="273"/>
      <c r="AH2186" s="273"/>
      <c r="AI2186" s="273"/>
    </row>
    <row r="2187" spans="1:35" ht="14.25" customHeight="1">
      <c r="A2187" s="273"/>
      <c r="B2187" s="273"/>
      <c r="C2187" s="273"/>
      <c r="D2187" s="273"/>
      <c r="E2187" s="273"/>
      <c r="F2187" s="273"/>
      <c r="G2187" s="273"/>
      <c r="H2187" s="273"/>
      <c r="I2187" s="273"/>
      <c r="J2187" s="261"/>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273"/>
      <c r="AE2187" s="273"/>
      <c r="AF2187" s="273"/>
      <c r="AG2187" s="273"/>
      <c r="AH2187" s="273"/>
      <c r="AI2187" s="273"/>
    </row>
    <row r="2188" spans="1:35" ht="14.25" customHeight="1">
      <c r="A2188" s="273"/>
      <c r="B2188" s="273"/>
      <c r="C2188" s="273"/>
      <c r="D2188" s="273"/>
      <c r="E2188" s="273"/>
      <c r="F2188" s="273"/>
      <c r="G2188" s="273"/>
      <c r="H2188" s="273"/>
      <c r="I2188" s="273"/>
      <c r="J2188" s="261"/>
      <c r="K2188" s="273"/>
      <c r="L2188" s="273"/>
      <c r="M2188" s="273"/>
      <c r="N2188" s="273"/>
      <c r="O2188" s="273"/>
      <c r="P2188" s="273"/>
      <c r="Q2188" s="273"/>
      <c r="R2188" s="273"/>
      <c r="S2188" s="273"/>
      <c r="T2188" s="273"/>
      <c r="U2188" s="273"/>
      <c r="V2188" s="273"/>
      <c r="W2188" s="273"/>
      <c r="X2188" s="273"/>
      <c r="Y2188" s="273"/>
      <c r="Z2188" s="273"/>
      <c r="AA2188" s="273"/>
      <c r="AB2188" s="273"/>
      <c r="AC2188" s="273"/>
      <c r="AD2188" s="273"/>
      <c r="AE2188" s="273"/>
      <c r="AF2188" s="273"/>
      <c r="AG2188" s="273"/>
      <c r="AH2188" s="273"/>
      <c r="AI2188" s="273"/>
    </row>
  </sheetData>
  <mergeCells count="11">
    <mergeCell ref="C9:N9"/>
    <mergeCell ref="C10:N10"/>
    <mergeCell ref="C11:N11"/>
    <mergeCell ref="B13:N13"/>
    <mergeCell ref="C2:N2"/>
    <mergeCell ref="C3:N3"/>
    <mergeCell ref="C4:N4"/>
    <mergeCell ref="C5:N5"/>
    <mergeCell ref="C6:N6"/>
    <mergeCell ref="C7:N7"/>
    <mergeCell ref="C8:N8"/>
  </mergeCells>
  <hyperlinks>
    <hyperlink ref="B13" r:id="rId1" location="r4-1" xr:uid="{00000000-0004-0000-0E00-000000000000}"/>
  </hyperlinks>
  <pageMargins left="0.7" right="0.7" top="0.75" bottom="0.75" header="0" footer="0"/>
  <pageSetup paperSize="9" orientation="portrait"/>
  <tableParts count="11">
    <tablePart r:id="rId2"/>
    <tablePart r:id="rId3"/>
    <tablePart r:id="rId4"/>
    <tablePart r:id="rId5"/>
    <tablePart r:id="rId6"/>
    <tablePart r:id="rId7"/>
    <tablePart r:id="rId8"/>
    <tablePart r:id="rId9"/>
    <tablePart r:id="rId10"/>
    <tablePart r:id="rId11"/>
    <tablePart r:id="rId1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6A70A"/>
  </sheetPr>
  <dimension ref="A1:Z1000"/>
  <sheetViews>
    <sheetView workbookViewId="0">
      <selection activeCell="L8" sqref="L8"/>
    </sheetView>
  </sheetViews>
  <sheetFormatPr defaultColWidth="11.33203125" defaultRowHeight="15" customHeight="1"/>
  <cols>
    <col min="1" max="1" width="14" customWidth="1"/>
    <col min="2" max="2" width="28.5546875" customWidth="1"/>
    <col min="3" max="3" width="2.6640625" customWidth="1"/>
    <col min="4" max="4" width="24" customWidth="1"/>
    <col min="5" max="5" width="2.6640625" customWidth="1"/>
    <col min="6" max="6" width="24" customWidth="1"/>
    <col min="7" max="7" width="2.6640625" customWidth="1"/>
    <col min="8" max="8" width="24" customWidth="1"/>
    <col min="9" max="9" width="2.6640625" customWidth="1"/>
    <col min="10" max="10" width="22" customWidth="1"/>
    <col min="11" max="11" width="2.6640625"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6" customHeight="1">
      <c r="A1" s="274" t="s">
        <v>1439</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65.95" customHeight="1">
      <c r="A3" s="69" t="s">
        <v>1440</v>
      </c>
      <c r="B3" s="42" t="s">
        <v>1441</v>
      </c>
      <c r="C3" s="518"/>
      <c r="D3" s="290" t="s">
        <v>1442</v>
      </c>
      <c r="E3" s="518"/>
      <c r="F3" s="44"/>
      <c r="G3" s="518"/>
      <c r="H3" s="44"/>
      <c r="I3" s="518"/>
      <c r="J3" s="70"/>
      <c r="K3" s="518"/>
      <c r="L3" s="361" t="s">
        <v>1443</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53.94999999999999"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285" customHeight="1">
      <c r="A7" s="69" t="s">
        <v>175</v>
      </c>
      <c r="B7" s="42" t="s">
        <v>1444</v>
      </c>
      <c r="C7" s="518"/>
      <c r="D7" s="275" t="s">
        <v>191</v>
      </c>
      <c r="E7" s="276"/>
      <c r="F7" s="277" t="s">
        <v>1445</v>
      </c>
      <c r="G7" s="276"/>
      <c r="H7" s="295"/>
      <c r="I7" s="518"/>
      <c r="J7" s="70"/>
      <c r="K7" s="408"/>
      <c r="L7" s="361" t="s">
        <v>1446</v>
      </c>
      <c r="M7" s="408"/>
      <c r="N7" s="71"/>
      <c r="O7" s="408"/>
      <c r="P7" s="71"/>
      <c r="Q7" s="518"/>
      <c r="R7" s="71"/>
      <c r="S7" s="518"/>
      <c r="T7" s="518"/>
      <c r="U7" s="518"/>
      <c r="V7" s="518"/>
      <c r="W7" s="518"/>
      <c r="X7" s="518"/>
      <c r="Y7" s="518"/>
      <c r="Z7" s="518"/>
    </row>
    <row r="8" spans="1:26" ht="16.5" customHeight="1">
      <c r="A8" s="519"/>
      <c r="B8" s="512"/>
      <c r="C8" s="408"/>
      <c r="D8" s="278"/>
      <c r="E8" s="406"/>
      <c r="F8" s="278"/>
      <c r="G8" s="406"/>
      <c r="H8" s="278"/>
      <c r="I8" s="408"/>
      <c r="J8" s="520"/>
      <c r="K8" s="408"/>
      <c r="L8" s="521"/>
      <c r="M8" s="408"/>
      <c r="N8" s="520"/>
      <c r="O8" s="408"/>
      <c r="P8" s="520"/>
      <c r="Q8" s="408"/>
      <c r="R8" s="520"/>
      <c r="S8" s="408"/>
      <c r="T8" s="408"/>
      <c r="U8" s="408"/>
      <c r="V8" s="408"/>
      <c r="W8" s="408"/>
      <c r="X8" s="408"/>
      <c r="Y8" s="408"/>
      <c r="Z8" s="408"/>
    </row>
    <row r="9" spans="1:26" ht="16.5" customHeight="1">
      <c r="A9" s="519"/>
      <c r="B9" s="170" t="s">
        <v>1447</v>
      </c>
      <c r="C9" s="408"/>
      <c r="D9" s="279"/>
      <c r="E9" s="406"/>
      <c r="F9" s="279"/>
      <c r="G9" s="406"/>
      <c r="H9" s="279"/>
      <c r="I9" s="408"/>
      <c r="J9" s="670"/>
      <c r="K9" s="408"/>
      <c r="L9" s="361"/>
      <c r="M9" s="408"/>
      <c r="N9" s="71"/>
      <c r="O9" s="408"/>
      <c r="P9" s="71"/>
      <c r="Q9" s="408"/>
      <c r="R9" s="71"/>
      <c r="S9" s="408"/>
      <c r="T9" s="408"/>
      <c r="U9" s="408"/>
      <c r="V9" s="408"/>
      <c r="W9" s="408"/>
      <c r="X9" s="408"/>
      <c r="Y9" s="408"/>
      <c r="Z9" s="408"/>
    </row>
    <row r="10" spans="1:26" ht="16.5" customHeight="1">
      <c r="A10" s="157"/>
      <c r="B10" s="170" t="s">
        <v>1448</v>
      </c>
      <c r="C10" s="74"/>
      <c r="D10" s="279"/>
      <c r="E10" s="72"/>
      <c r="F10" s="279"/>
      <c r="G10" s="406"/>
      <c r="H10" s="279"/>
      <c r="I10" s="408"/>
      <c r="J10" s="684"/>
      <c r="K10" s="408"/>
      <c r="L10" s="361"/>
      <c r="M10" s="408"/>
      <c r="N10" s="71"/>
      <c r="O10" s="408"/>
      <c r="P10" s="71"/>
      <c r="Q10" s="408"/>
      <c r="R10" s="71"/>
      <c r="S10" s="408"/>
      <c r="T10" s="74"/>
      <c r="U10" s="74"/>
      <c r="V10" s="74"/>
      <c r="W10" s="74"/>
      <c r="X10" s="74"/>
      <c r="Y10" s="74"/>
      <c r="Z10" s="74"/>
    </row>
    <row r="11" spans="1:26" ht="16.5" customHeight="1">
      <c r="A11" s="157"/>
      <c r="B11" s="170" t="s">
        <v>1449</v>
      </c>
      <c r="C11" s="74"/>
      <c r="D11" s="280"/>
      <c r="E11" s="72"/>
      <c r="F11" s="281"/>
      <c r="G11" s="276"/>
      <c r="H11" s="281"/>
      <c r="I11" s="518"/>
      <c r="J11" s="684"/>
      <c r="K11" s="518"/>
      <c r="L11" s="361"/>
      <c r="M11" s="518"/>
      <c r="N11" s="71"/>
      <c r="O11" s="518"/>
      <c r="P11" s="71"/>
      <c r="Q11" s="518"/>
      <c r="R11" s="71"/>
      <c r="S11" s="518"/>
      <c r="T11" s="74"/>
      <c r="U11" s="74"/>
      <c r="V11" s="74"/>
      <c r="W11" s="74"/>
      <c r="X11" s="74"/>
      <c r="Y11" s="74"/>
      <c r="Z11" s="74"/>
    </row>
    <row r="12" spans="1:26" ht="16.5" customHeight="1">
      <c r="A12" s="157"/>
      <c r="B12" s="159" t="s">
        <v>1450</v>
      </c>
      <c r="C12" s="74"/>
      <c r="D12" s="279"/>
      <c r="E12" s="72"/>
      <c r="F12" s="279"/>
      <c r="G12" s="406"/>
      <c r="H12" s="279"/>
      <c r="I12" s="408"/>
      <c r="J12" s="684"/>
      <c r="K12" s="408"/>
      <c r="L12" s="361"/>
      <c r="M12" s="408"/>
      <c r="N12" s="71"/>
      <c r="O12" s="408"/>
      <c r="P12" s="71"/>
      <c r="Q12" s="408"/>
      <c r="R12" s="71"/>
      <c r="S12" s="408"/>
      <c r="T12" s="74"/>
      <c r="U12" s="74"/>
      <c r="V12" s="74"/>
      <c r="W12" s="74"/>
      <c r="X12" s="74"/>
      <c r="Y12" s="74"/>
      <c r="Z12" s="74"/>
    </row>
    <row r="13" spans="1:26" ht="16.5" customHeight="1">
      <c r="A13" s="157"/>
      <c r="B13" s="159" t="s">
        <v>1451</v>
      </c>
      <c r="C13" s="74"/>
      <c r="D13" s="279"/>
      <c r="E13" s="72"/>
      <c r="F13" s="279"/>
      <c r="G13" s="276"/>
      <c r="H13" s="279"/>
      <c r="I13" s="518"/>
      <c r="J13" s="684"/>
      <c r="K13" s="518"/>
      <c r="L13" s="361"/>
      <c r="M13" s="518"/>
      <c r="N13" s="71"/>
      <c r="O13" s="518"/>
      <c r="P13" s="71"/>
      <c r="Q13" s="518"/>
      <c r="R13" s="71"/>
      <c r="S13" s="518"/>
      <c r="T13" s="74"/>
      <c r="U13" s="74"/>
      <c r="V13" s="74"/>
      <c r="W13" s="74"/>
      <c r="X13" s="74"/>
      <c r="Y13" s="74"/>
      <c r="Z13" s="74"/>
    </row>
    <row r="14" spans="1:26" ht="16.5" customHeight="1">
      <c r="A14" s="157"/>
      <c r="B14" s="159" t="s">
        <v>583</v>
      </c>
      <c r="C14" s="74"/>
      <c r="D14" s="279"/>
      <c r="E14" s="72"/>
      <c r="F14" s="279"/>
      <c r="G14" s="406"/>
      <c r="H14" s="279"/>
      <c r="I14" s="408"/>
      <c r="J14" s="684"/>
      <c r="K14" s="408"/>
      <c r="L14" s="361"/>
      <c r="M14" s="408"/>
      <c r="N14" s="71"/>
      <c r="O14" s="408"/>
      <c r="P14" s="71"/>
      <c r="Q14" s="408"/>
      <c r="R14" s="71"/>
      <c r="S14" s="408"/>
      <c r="T14" s="74"/>
      <c r="U14" s="74"/>
      <c r="V14" s="74"/>
      <c r="W14" s="74"/>
      <c r="X14" s="74"/>
      <c r="Y14" s="74"/>
      <c r="Z14" s="74"/>
    </row>
    <row r="15" spans="1:26" ht="16.5" customHeight="1">
      <c r="A15" s="157"/>
      <c r="B15" s="170" t="s">
        <v>1452</v>
      </c>
      <c r="C15" s="74"/>
      <c r="D15" s="280"/>
      <c r="E15" s="72"/>
      <c r="F15" s="281"/>
      <c r="G15" s="72"/>
      <c r="H15" s="281"/>
      <c r="I15" s="77"/>
      <c r="J15" s="684"/>
      <c r="K15" s="77"/>
      <c r="L15" s="361"/>
      <c r="M15" s="77"/>
      <c r="N15" s="71"/>
      <c r="O15" s="77"/>
      <c r="P15" s="71"/>
      <c r="Q15" s="77"/>
      <c r="R15" s="71"/>
      <c r="S15" s="77"/>
      <c r="T15" s="74"/>
      <c r="U15" s="74"/>
      <c r="V15" s="74"/>
      <c r="W15" s="74"/>
      <c r="X15" s="74"/>
      <c r="Y15" s="74"/>
      <c r="Z15" s="74"/>
    </row>
    <row r="16" spans="1:26" ht="16.5" customHeight="1">
      <c r="A16" s="157"/>
      <c r="B16" s="159" t="s">
        <v>1450</v>
      </c>
      <c r="C16" s="74"/>
      <c r="D16" s="279"/>
      <c r="E16" s="72"/>
      <c r="F16" s="279"/>
      <c r="G16" s="72"/>
      <c r="H16" s="279"/>
      <c r="I16" s="77"/>
      <c r="J16" s="684"/>
      <c r="K16" s="77"/>
      <c r="L16" s="361"/>
      <c r="M16" s="77"/>
      <c r="N16" s="71"/>
      <c r="O16" s="77"/>
      <c r="P16" s="71"/>
      <c r="Q16" s="77"/>
      <c r="R16" s="71"/>
      <c r="S16" s="77"/>
      <c r="T16" s="74"/>
      <c r="U16" s="74"/>
      <c r="V16" s="74"/>
      <c r="W16" s="74"/>
      <c r="X16" s="74"/>
      <c r="Y16" s="74"/>
      <c r="Z16" s="74"/>
    </row>
    <row r="17" spans="1:26" ht="16.5" customHeight="1">
      <c r="A17" s="157"/>
      <c r="B17" s="159" t="str">
        <f>LEFT(B16,SEARCH(",",B16))&amp;" value"</f>
        <v>Crude oil (2709), value</v>
      </c>
      <c r="C17" s="74"/>
      <c r="D17" s="279"/>
      <c r="E17" s="72"/>
      <c r="F17" s="279"/>
      <c r="G17" s="72"/>
      <c r="H17" s="279"/>
      <c r="I17" s="77"/>
      <c r="J17" s="684"/>
      <c r="K17" s="77"/>
      <c r="L17" s="361"/>
      <c r="M17" s="77"/>
      <c r="N17" s="71"/>
      <c r="O17" s="77"/>
      <c r="P17" s="71"/>
      <c r="Q17" s="77"/>
      <c r="R17" s="71"/>
      <c r="S17" s="77"/>
      <c r="T17" s="74"/>
      <c r="U17" s="74"/>
      <c r="V17" s="74"/>
      <c r="W17" s="74"/>
      <c r="X17" s="74"/>
      <c r="Y17" s="74"/>
      <c r="Z17" s="74"/>
    </row>
    <row r="18" spans="1:26" ht="16.5" customHeight="1">
      <c r="A18" s="157"/>
      <c r="B18" s="159" t="s">
        <v>1451</v>
      </c>
      <c r="C18" s="74"/>
      <c r="D18" s="279"/>
      <c r="E18" s="72"/>
      <c r="F18" s="279"/>
      <c r="G18" s="72"/>
      <c r="H18" s="279"/>
      <c r="I18" s="77"/>
      <c r="J18" s="684"/>
      <c r="K18" s="77"/>
      <c r="L18" s="361"/>
      <c r="M18" s="77"/>
      <c r="N18" s="71"/>
      <c r="O18" s="77"/>
      <c r="P18" s="71"/>
      <c r="Q18" s="77"/>
      <c r="R18" s="71"/>
      <c r="S18" s="77"/>
      <c r="T18" s="74"/>
      <c r="U18" s="74"/>
      <c r="V18" s="74"/>
      <c r="W18" s="74"/>
      <c r="X18" s="74"/>
      <c r="Y18" s="74"/>
      <c r="Z18" s="74"/>
    </row>
    <row r="19" spans="1:26" ht="16.5" customHeight="1">
      <c r="A19" s="157"/>
      <c r="B19" s="159" t="str">
        <f>LEFT(B18,SEARCH(",",B18))&amp;" value"</f>
        <v>Natural gas (2711), value</v>
      </c>
      <c r="C19" s="74"/>
      <c r="D19" s="279"/>
      <c r="E19" s="72"/>
      <c r="F19" s="279"/>
      <c r="G19" s="72"/>
      <c r="H19" s="279"/>
      <c r="I19" s="77"/>
      <c r="J19" s="684"/>
      <c r="K19" s="77"/>
      <c r="L19" s="361"/>
      <c r="M19" s="77"/>
      <c r="N19" s="71"/>
      <c r="O19" s="77"/>
      <c r="P19" s="71"/>
      <c r="Q19" s="77"/>
      <c r="R19" s="71"/>
      <c r="S19" s="77"/>
      <c r="T19" s="74"/>
      <c r="U19" s="74"/>
      <c r="V19" s="74"/>
      <c r="W19" s="74"/>
      <c r="X19" s="74"/>
      <c r="Y19" s="74"/>
      <c r="Z19" s="74"/>
    </row>
    <row r="20" spans="1:26" ht="16.5" customHeight="1">
      <c r="A20" s="157"/>
      <c r="B20" s="159" t="s">
        <v>583</v>
      </c>
      <c r="C20" s="74"/>
      <c r="D20" s="279"/>
      <c r="E20" s="72"/>
      <c r="F20" s="279"/>
      <c r="G20" s="72"/>
      <c r="H20" s="279"/>
      <c r="I20" s="77"/>
      <c r="J20" s="684"/>
      <c r="K20" s="77"/>
      <c r="L20" s="361"/>
      <c r="M20" s="77"/>
      <c r="N20" s="71"/>
      <c r="O20" s="77"/>
      <c r="P20" s="71"/>
      <c r="Q20" s="77"/>
      <c r="R20" s="71"/>
      <c r="S20" s="77"/>
      <c r="T20" s="74"/>
      <c r="U20" s="74"/>
      <c r="V20" s="74"/>
      <c r="W20" s="74"/>
      <c r="X20" s="74"/>
      <c r="Y20" s="74"/>
      <c r="Z20" s="74"/>
    </row>
    <row r="21" spans="1:26" ht="16.5" customHeight="1">
      <c r="A21" s="157"/>
      <c r="B21" s="159" t="str">
        <f>LEFT(B20,SEARCH(",",B20))&amp;" value"</f>
        <v>Add commodities here, value</v>
      </c>
      <c r="C21" s="74"/>
      <c r="D21" s="279"/>
      <c r="E21" s="72"/>
      <c r="F21" s="279"/>
      <c r="G21" s="72"/>
      <c r="H21" s="279"/>
      <c r="I21" s="77"/>
      <c r="J21" s="684"/>
      <c r="K21" s="77"/>
      <c r="L21" s="361"/>
      <c r="M21" s="77"/>
      <c r="N21" s="71"/>
      <c r="O21" s="77"/>
      <c r="P21" s="71"/>
      <c r="Q21" s="77"/>
      <c r="R21" s="71"/>
      <c r="S21" s="77"/>
      <c r="T21" s="74"/>
      <c r="U21" s="74"/>
      <c r="V21" s="74"/>
      <c r="W21" s="74"/>
      <c r="X21" s="74"/>
      <c r="Y21" s="74"/>
      <c r="Z21" s="74"/>
    </row>
    <row r="22" spans="1:26" ht="16.5" customHeight="1">
      <c r="A22" s="157"/>
      <c r="B22" s="170" t="s">
        <v>1453</v>
      </c>
      <c r="C22" s="74"/>
      <c r="D22" s="279"/>
      <c r="E22" s="406"/>
      <c r="F22" s="279"/>
      <c r="G22" s="72"/>
      <c r="H22" s="279"/>
      <c r="I22" s="77"/>
      <c r="J22" s="684"/>
      <c r="K22" s="77"/>
      <c r="L22" s="361"/>
      <c r="M22" s="77"/>
      <c r="N22" s="71"/>
      <c r="O22" s="77"/>
      <c r="P22" s="71"/>
      <c r="Q22" s="77"/>
      <c r="R22" s="71"/>
      <c r="S22" s="77"/>
      <c r="T22" s="74"/>
      <c r="U22" s="74"/>
      <c r="V22" s="74"/>
      <c r="W22" s="74"/>
      <c r="X22" s="74"/>
      <c r="Y22" s="74"/>
      <c r="Z22" s="74"/>
    </row>
    <row r="23" spans="1:26" ht="16.5" customHeight="1">
      <c r="A23" s="157"/>
      <c r="B23" s="170" t="s">
        <v>1454</v>
      </c>
      <c r="C23" s="74"/>
      <c r="D23" s="279"/>
      <c r="E23" s="406"/>
      <c r="F23" s="279"/>
      <c r="G23" s="72"/>
      <c r="H23" s="279"/>
      <c r="I23" s="77"/>
      <c r="J23" s="684"/>
      <c r="K23" s="77"/>
      <c r="L23" s="361"/>
      <c r="M23" s="77"/>
      <c r="N23" s="71"/>
      <c r="O23" s="77"/>
      <c r="P23" s="71"/>
      <c r="Q23" s="77"/>
      <c r="R23" s="71"/>
      <c r="S23" s="77"/>
      <c r="T23" s="74"/>
      <c r="U23" s="74"/>
      <c r="V23" s="74"/>
      <c r="W23" s="74"/>
      <c r="X23" s="74"/>
      <c r="Y23" s="74"/>
      <c r="Z23" s="74"/>
    </row>
    <row r="24" spans="1:26" ht="16.5" customHeight="1">
      <c r="A24" s="157"/>
      <c r="B24" s="170" t="s">
        <v>1455</v>
      </c>
      <c r="C24" s="74"/>
      <c r="D24" s="279"/>
      <c r="E24" s="406"/>
      <c r="F24" s="279"/>
      <c r="G24" s="72"/>
      <c r="H24" s="279"/>
      <c r="I24" s="77"/>
      <c r="J24" s="684"/>
      <c r="K24" s="77"/>
      <c r="L24" s="361"/>
      <c r="M24" s="77"/>
      <c r="N24" s="71"/>
      <c r="O24" s="77"/>
      <c r="P24" s="71"/>
      <c r="Q24" s="77"/>
      <c r="R24" s="71"/>
      <c r="S24" s="77"/>
      <c r="T24" s="74"/>
      <c r="U24" s="74"/>
      <c r="V24" s="74"/>
      <c r="W24" s="74"/>
      <c r="X24" s="74"/>
      <c r="Y24" s="74"/>
      <c r="Z24" s="74"/>
    </row>
    <row r="25" spans="1:26" ht="16.5" customHeight="1">
      <c r="A25" s="157"/>
      <c r="B25" s="170" t="s">
        <v>1456</v>
      </c>
      <c r="C25" s="74"/>
      <c r="D25" s="279"/>
      <c r="E25" s="406"/>
      <c r="F25" s="279"/>
      <c r="G25" s="72"/>
      <c r="H25" s="279"/>
      <c r="I25" s="77"/>
      <c r="J25" s="684"/>
      <c r="K25" s="77"/>
      <c r="L25" s="361"/>
      <c r="M25" s="77"/>
      <c r="N25" s="71"/>
      <c r="O25" s="77"/>
      <c r="P25" s="71"/>
      <c r="Q25" s="77"/>
      <c r="R25" s="71"/>
      <c r="S25" s="77"/>
      <c r="T25" s="74"/>
      <c r="U25" s="74"/>
      <c r="V25" s="74"/>
      <c r="W25" s="74"/>
      <c r="X25" s="74"/>
      <c r="Y25" s="74"/>
      <c r="Z25" s="74"/>
    </row>
    <row r="26" spans="1:26" ht="16.5" customHeight="1">
      <c r="A26" s="157"/>
      <c r="B26" s="170" t="s">
        <v>1457</v>
      </c>
      <c r="C26" s="74"/>
      <c r="D26" s="279"/>
      <c r="E26" s="406"/>
      <c r="F26" s="279"/>
      <c r="G26" s="72"/>
      <c r="H26" s="279"/>
      <c r="I26" s="77"/>
      <c r="J26" s="684"/>
      <c r="K26" s="77"/>
      <c r="L26" s="361"/>
      <c r="M26" s="77"/>
      <c r="N26" s="71"/>
      <c r="O26" s="77"/>
      <c r="P26" s="71"/>
      <c r="Q26" s="77"/>
      <c r="R26" s="71"/>
      <c r="S26" s="77"/>
      <c r="T26" s="74"/>
      <c r="U26" s="74"/>
      <c r="V26" s="74"/>
      <c r="W26" s="74"/>
      <c r="X26" s="74"/>
      <c r="Y26" s="74"/>
      <c r="Z26" s="74"/>
    </row>
    <row r="27" spans="1:26" ht="16.5" customHeight="1">
      <c r="A27" s="157"/>
      <c r="B27" s="170" t="s">
        <v>1458</v>
      </c>
      <c r="C27" s="74"/>
      <c r="D27" s="279"/>
      <c r="E27" s="406"/>
      <c r="F27" s="279"/>
      <c r="G27" s="72"/>
      <c r="H27" s="279"/>
      <c r="I27" s="77"/>
      <c r="J27" s="684"/>
      <c r="K27" s="77"/>
      <c r="L27" s="361"/>
      <c r="M27" s="77"/>
      <c r="N27" s="71"/>
      <c r="O27" s="77"/>
      <c r="P27" s="71"/>
      <c r="Q27" s="77"/>
      <c r="R27" s="71"/>
      <c r="S27" s="77"/>
      <c r="T27" s="74"/>
      <c r="U27" s="74"/>
      <c r="V27" s="74"/>
      <c r="W27" s="74"/>
      <c r="X27" s="74"/>
      <c r="Y27" s="74"/>
      <c r="Z27" s="74"/>
    </row>
    <row r="28" spans="1:26" ht="16.5" customHeight="1">
      <c r="A28" s="157"/>
      <c r="B28" s="170" t="s">
        <v>1459</v>
      </c>
      <c r="C28" s="74"/>
      <c r="D28" s="279"/>
      <c r="E28" s="72"/>
      <c r="F28" s="279"/>
      <c r="G28" s="72"/>
      <c r="H28" s="279"/>
      <c r="I28" s="77"/>
      <c r="J28" s="686"/>
      <c r="K28" s="77"/>
      <c r="L28" s="361"/>
      <c r="M28" s="77"/>
      <c r="N28" s="71"/>
      <c r="O28" s="77"/>
      <c r="P28" s="71"/>
      <c r="Q28" s="77"/>
      <c r="R28" s="71"/>
      <c r="S28" s="77"/>
      <c r="T28" s="74"/>
      <c r="U28" s="74"/>
      <c r="V28" s="74"/>
      <c r="W28" s="74"/>
      <c r="X28" s="74"/>
      <c r="Y28" s="74"/>
      <c r="Z28" s="74"/>
    </row>
    <row r="29" spans="1:26" ht="16.5" customHeight="1">
      <c r="A29" s="80"/>
      <c r="B29" s="81"/>
      <c r="C29" s="81"/>
      <c r="D29" s="90"/>
      <c r="E29" s="90"/>
      <c r="F29" s="90"/>
      <c r="G29" s="90"/>
      <c r="H29" s="90"/>
      <c r="I29" s="81"/>
      <c r="J29" s="81"/>
      <c r="K29" s="81"/>
      <c r="L29" s="364"/>
      <c r="M29" s="81"/>
      <c r="N29" s="81"/>
      <c r="O29" s="81"/>
      <c r="P29" s="81"/>
      <c r="Q29" s="81"/>
      <c r="R29" s="81"/>
      <c r="S29" s="81"/>
      <c r="T29" s="81"/>
      <c r="U29" s="81"/>
      <c r="V29" s="81"/>
      <c r="W29" s="81"/>
      <c r="X29" s="81"/>
      <c r="Y29" s="81"/>
      <c r="Z29" s="81"/>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9:J28"/>
  </mergeCells>
  <hyperlinks>
    <hyperlink ref="F7" r:id="rId1" xr:uid="{00000000-0004-0000-0F00-000000000000}"/>
  </hyperlink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6A70A"/>
  </sheetPr>
  <dimension ref="A1:Z1000"/>
  <sheetViews>
    <sheetView workbookViewId="0">
      <selection activeCell="J7" sqref="J7"/>
    </sheetView>
  </sheetViews>
  <sheetFormatPr defaultColWidth="11.33203125" defaultRowHeight="15" customHeight="1"/>
  <cols>
    <col min="1" max="1" width="14" customWidth="1"/>
    <col min="2" max="2" width="24.33203125" customWidth="1"/>
    <col min="3" max="3" width="3.33203125" customWidth="1"/>
    <col min="4" max="4" width="18.5546875" customWidth="1"/>
    <col min="5" max="5" width="3.33203125" customWidth="1"/>
    <col min="6" max="6" width="26.109375" customWidth="1"/>
    <col min="7" max="7" width="3.33203125" customWidth="1"/>
    <col min="8" max="8" width="26.109375" customWidth="1"/>
    <col min="9" max="9" width="3.33203125" customWidth="1"/>
    <col min="10" max="10" width="22.5546875" customWidth="1"/>
    <col min="11" max="11" width="3" customWidth="1"/>
    <col min="12" max="12" width="39.664062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48" customHeight="1">
      <c r="A1" s="38" t="s">
        <v>1460</v>
      </c>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row>
    <row r="3" spans="1:26" ht="249" customHeight="1">
      <c r="A3" s="69" t="s">
        <v>1461</v>
      </c>
      <c r="B3" s="42" t="s">
        <v>1462</v>
      </c>
      <c r="C3" s="518"/>
      <c r="D3" s="290" t="s">
        <v>1442</v>
      </c>
      <c r="E3" s="518"/>
      <c r="F3" s="44"/>
      <c r="G3" s="518"/>
      <c r="H3" s="44"/>
      <c r="I3" s="518"/>
      <c r="J3" s="70"/>
      <c r="K3" s="518"/>
      <c r="L3" s="361" t="s">
        <v>1463</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0"/>
      <c r="M4" s="408"/>
      <c r="N4" s="408"/>
      <c r="O4" s="408"/>
      <c r="P4" s="408"/>
      <c r="Q4" s="408"/>
      <c r="R4" s="408"/>
      <c r="S4" s="408"/>
      <c r="T4" s="408"/>
      <c r="U4" s="408"/>
      <c r="V4" s="408"/>
      <c r="W4" s="408"/>
      <c r="X4" s="408"/>
      <c r="Y4" s="408"/>
      <c r="Z4" s="408"/>
    </row>
    <row r="5" spans="1:26" ht="155.1"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0"/>
      <c r="M6" s="408"/>
      <c r="N6" s="520"/>
      <c r="O6" s="408"/>
      <c r="P6" s="520"/>
      <c r="Q6" s="408"/>
      <c r="R6" s="520"/>
      <c r="S6" s="408"/>
      <c r="T6" s="408"/>
      <c r="U6" s="408"/>
      <c r="V6" s="408"/>
      <c r="W6" s="408"/>
      <c r="X6" s="408"/>
      <c r="Y6" s="408"/>
      <c r="Z6" s="408"/>
    </row>
    <row r="7" spans="1:26" ht="167.1" customHeight="1">
      <c r="A7" s="69" t="s">
        <v>175</v>
      </c>
      <c r="B7" s="42" t="s">
        <v>1464</v>
      </c>
      <c r="C7" s="518"/>
      <c r="D7" s="282" t="s">
        <v>191</v>
      </c>
      <c r="E7" s="518"/>
      <c r="F7" s="277" t="s">
        <v>1465</v>
      </c>
      <c r="G7" s="518"/>
      <c r="H7" s="402" t="s">
        <v>1466</v>
      </c>
      <c r="I7" s="518"/>
      <c r="J7" s="70"/>
      <c r="K7" s="518"/>
      <c r="L7" s="361" t="s">
        <v>1467</v>
      </c>
      <c r="M7" s="518"/>
      <c r="N7" s="71"/>
      <c r="O7" s="518"/>
      <c r="P7" s="71"/>
      <c r="Q7" s="518"/>
      <c r="R7" s="71"/>
      <c r="S7" s="518"/>
      <c r="T7" s="518"/>
      <c r="U7" s="518"/>
      <c r="V7" s="518"/>
      <c r="W7" s="518"/>
      <c r="X7" s="518"/>
      <c r="Y7" s="518"/>
      <c r="Z7" s="518"/>
    </row>
    <row r="8" spans="1:26" ht="16.5" customHeight="1">
      <c r="A8" s="519"/>
      <c r="B8" s="512"/>
      <c r="C8" s="408"/>
      <c r="D8" s="283"/>
      <c r="E8" s="408"/>
      <c r="F8" s="283"/>
      <c r="G8" s="408"/>
      <c r="H8" s="283"/>
      <c r="I8" s="408"/>
      <c r="J8" s="520"/>
      <c r="K8" s="408"/>
      <c r="L8" s="520"/>
      <c r="M8" s="408"/>
      <c r="N8" s="520"/>
      <c r="O8" s="408"/>
      <c r="P8" s="520"/>
      <c r="Q8" s="408"/>
      <c r="R8" s="520"/>
      <c r="S8" s="408"/>
      <c r="T8" s="408"/>
      <c r="U8" s="408"/>
      <c r="V8" s="408"/>
      <c r="W8" s="408"/>
      <c r="X8" s="408"/>
      <c r="Y8" s="408"/>
      <c r="Z8" s="408"/>
    </row>
    <row r="9" spans="1:26" ht="16.5" customHeight="1">
      <c r="A9" s="157"/>
      <c r="B9" s="170" t="s">
        <v>1468</v>
      </c>
      <c r="C9" s="74"/>
      <c r="D9" s="284"/>
      <c r="E9" s="74"/>
      <c r="F9" s="285"/>
      <c r="G9" s="408"/>
      <c r="H9" s="285"/>
      <c r="I9" s="408"/>
      <c r="J9" s="670"/>
      <c r="K9" s="408"/>
      <c r="L9" s="71"/>
      <c r="M9" s="408"/>
      <c r="N9" s="71"/>
      <c r="O9" s="408"/>
      <c r="P9" s="71"/>
      <c r="Q9" s="408"/>
      <c r="R9" s="71"/>
      <c r="S9" s="408"/>
      <c r="T9" s="74"/>
      <c r="U9" s="74"/>
      <c r="V9" s="74"/>
      <c r="W9" s="74"/>
      <c r="X9" s="74"/>
      <c r="Y9" s="74"/>
      <c r="Z9" s="74"/>
    </row>
    <row r="10" spans="1:26" ht="16.5" customHeight="1">
      <c r="A10" s="157"/>
      <c r="B10" s="170" t="s">
        <v>1469</v>
      </c>
      <c r="C10" s="74"/>
      <c r="D10" s="284"/>
      <c r="E10" s="74"/>
      <c r="F10" s="286"/>
      <c r="G10" s="408"/>
      <c r="H10" s="286"/>
      <c r="I10" s="408"/>
      <c r="J10" s="684"/>
      <c r="K10" s="408"/>
      <c r="L10" s="71"/>
      <c r="M10" s="408"/>
      <c r="N10" s="71"/>
      <c r="O10" s="408"/>
      <c r="P10" s="71"/>
      <c r="Q10" s="408"/>
      <c r="R10" s="71"/>
      <c r="S10" s="408"/>
      <c r="T10" s="74"/>
      <c r="U10" s="74"/>
      <c r="V10" s="74"/>
      <c r="W10" s="74"/>
      <c r="X10" s="74"/>
      <c r="Y10" s="74"/>
      <c r="Z10" s="74"/>
    </row>
    <row r="11" spans="1:26" ht="16.5" customHeight="1">
      <c r="A11" s="157"/>
      <c r="B11" s="170" t="s">
        <v>1470</v>
      </c>
      <c r="C11" s="74"/>
      <c r="D11" s="284"/>
      <c r="E11" s="74"/>
      <c r="F11" s="286"/>
      <c r="G11" s="408"/>
      <c r="H11" s="286"/>
      <c r="I11" s="408"/>
      <c r="J11" s="684"/>
      <c r="K11" s="408"/>
      <c r="L11" s="71"/>
      <c r="M11" s="408"/>
      <c r="N11" s="71"/>
      <c r="O11" s="408"/>
      <c r="P11" s="71"/>
      <c r="Q11" s="408"/>
      <c r="R11" s="71"/>
      <c r="S11" s="408"/>
      <c r="T11" s="74"/>
      <c r="U11" s="74"/>
      <c r="V11" s="74"/>
      <c r="W11" s="74"/>
      <c r="X11" s="74"/>
      <c r="Y11" s="74"/>
      <c r="Z11" s="74"/>
    </row>
    <row r="12" spans="1:26" ht="16.5" customHeight="1">
      <c r="A12" s="157"/>
      <c r="B12" s="170" t="s">
        <v>1471</v>
      </c>
      <c r="C12" s="74"/>
      <c r="D12" s="284"/>
      <c r="E12" s="74"/>
      <c r="F12" s="286"/>
      <c r="G12" s="408"/>
      <c r="H12" s="286"/>
      <c r="I12" s="408"/>
      <c r="J12" s="684"/>
      <c r="K12" s="408"/>
      <c r="L12" s="71"/>
      <c r="M12" s="408"/>
      <c r="N12" s="71"/>
      <c r="O12" s="408"/>
      <c r="P12" s="71"/>
      <c r="Q12" s="408"/>
      <c r="R12" s="71"/>
      <c r="S12" s="408"/>
      <c r="T12" s="74"/>
      <c r="U12" s="74"/>
      <c r="V12" s="74"/>
      <c r="W12" s="74"/>
      <c r="X12" s="74"/>
      <c r="Y12" s="74"/>
      <c r="Z12" s="74"/>
    </row>
    <row r="13" spans="1:26" ht="16.5" customHeight="1">
      <c r="A13" s="157"/>
      <c r="B13" s="170" t="s">
        <v>1472</v>
      </c>
      <c r="C13" s="74"/>
      <c r="D13" s="284"/>
      <c r="E13" s="74"/>
      <c r="F13" s="286"/>
      <c r="G13" s="408"/>
      <c r="H13" s="286"/>
      <c r="I13" s="408"/>
      <c r="J13" s="684"/>
      <c r="K13" s="408"/>
      <c r="L13" s="71"/>
      <c r="M13" s="408"/>
      <c r="N13" s="71"/>
      <c r="O13" s="408"/>
      <c r="P13" s="71"/>
      <c r="Q13" s="408"/>
      <c r="R13" s="71"/>
      <c r="S13" s="408"/>
      <c r="T13" s="74"/>
      <c r="U13" s="74"/>
      <c r="V13" s="74"/>
      <c r="W13" s="74"/>
      <c r="X13" s="74"/>
      <c r="Y13" s="74"/>
      <c r="Z13" s="74"/>
    </row>
    <row r="14" spans="1:26" ht="16.5" customHeight="1">
      <c r="A14" s="157"/>
      <c r="B14" s="170" t="s">
        <v>1473</v>
      </c>
      <c r="C14" s="74"/>
      <c r="D14" s="284"/>
      <c r="E14" s="74"/>
      <c r="F14" s="286"/>
      <c r="G14" s="408"/>
      <c r="H14" s="286"/>
      <c r="I14" s="408"/>
      <c r="J14" s="684"/>
      <c r="K14" s="408"/>
      <c r="L14" s="71"/>
      <c r="M14" s="408"/>
      <c r="N14" s="71"/>
      <c r="O14" s="408"/>
      <c r="P14" s="71"/>
      <c r="Q14" s="408"/>
      <c r="R14" s="71"/>
      <c r="S14" s="408"/>
      <c r="T14" s="74"/>
      <c r="U14" s="74"/>
      <c r="V14" s="74"/>
      <c r="W14" s="74"/>
      <c r="X14" s="74"/>
      <c r="Y14" s="74"/>
      <c r="Z14" s="74"/>
    </row>
    <row r="15" spans="1:26" ht="16.5" customHeight="1">
      <c r="A15" s="157"/>
      <c r="B15" s="170" t="s">
        <v>1474</v>
      </c>
      <c r="C15" s="74"/>
      <c r="D15" s="284"/>
      <c r="E15" s="74"/>
      <c r="F15" s="286"/>
      <c r="G15" s="408"/>
      <c r="H15" s="286"/>
      <c r="I15" s="408"/>
      <c r="J15" s="684"/>
      <c r="K15" s="408"/>
      <c r="L15" s="71"/>
      <c r="M15" s="408"/>
      <c r="N15" s="71"/>
      <c r="O15" s="408"/>
      <c r="P15" s="71"/>
      <c r="Q15" s="408"/>
      <c r="R15" s="71"/>
      <c r="S15" s="408"/>
      <c r="T15" s="74"/>
      <c r="U15" s="74"/>
      <c r="V15" s="74"/>
      <c r="W15" s="74"/>
      <c r="X15" s="74"/>
      <c r="Y15" s="74"/>
      <c r="Z15" s="74"/>
    </row>
    <row r="16" spans="1:26" ht="46.5" customHeight="1">
      <c r="A16" s="287"/>
      <c r="B16" s="582" t="s">
        <v>1475</v>
      </c>
      <c r="C16" s="413"/>
      <c r="D16" s="284"/>
      <c r="E16" s="413"/>
      <c r="F16" s="286"/>
      <c r="G16" s="583"/>
      <c r="H16" s="286"/>
      <c r="I16" s="583"/>
      <c r="J16" s="686"/>
      <c r="K16" s="583"/>
      <c r="L16" s="288"/>
      <c r="M16" s="583"/>
      <c r="N16" s="288"/>
      <c r="O16" s="583"/>
      <c r="P16" s="288"/>
      <c r="Q16" s="583"/>
      <c r="R16" s="288"/>
      <c r="S16" s="583"/>
      <c r="T16" s="413"/>
      <c r="U16" s="413"/>
      <c r="V16" s="413"/>
      <c r="W16" s="413"/>
      <c r="X16" s="413"/>
      <c r="Y16" s="413"/>
      <c r="Z16" s="413"/>
    </row>
    <row r="17" spans="1:26" ht="16.5" customHeight="1">
      <c r="A17" s="80"/>
      <c r="B17" s="81"/>
      <c r="C17" s="81"/>
      <c r="D17" s="81"/>
      <c r="E17" s="81"/>
      <c r="F17" s="81"/>
      <c r="G17" s="584"/>
      <c r="H17" s="81"/>
      <c r="I17" s="584"/>
      <c r="J17" s="289"/>
      <c r="K17" s="584"/>
      <c r="L17" s="289"/>
      <c r="M17" s="584"/>
      <c r="N17" s="289"/>
      <c r="O17" s="584"/>
      <c r="P17" s="289"/>
      <c r="Q17" s="584"/>
      <c r="R17" s="289"/>
      <c r="S17" s="584"/>
      <c r="T17" s="81"/>
      <c r="U17" s="81"/>
      <c r="V17" s="81"/>
      <c r="W17" s="81"/>
      <c r="X17" s="81"/>
      <c r="Y17" s="81"/>
      <c r="Z17" s="81"/>
    </row>
    <row r="18" spans="1:26" ht="16.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mergeCells count="1">
    <mergeCell ref="J9:J16"/>
  </mergeCells>
  <hyperlinks>
    <hyperlink ref="F7" r:id="rId1" xr:uid="{00000000-0004-0000-1000-000000000000}"/>
  </hyperlink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6A70A"/>
  </sheetPr>
  <dimension ref="A1:Z1000"/>
  <sheetViews>
    <sheetView workbookViewId="0">
      <selection activeCell="L8" sqref="L8"/>
    </sheetView>
  </sheetViews>
  <sheetFormatPr defaultColWidth="11.33203125" defaultRowHeight="15" customHeight="1"/>
  <cols>
    <col min="1" max="1" width="13.5546875" customWidth="1"/>
    <col min="2" max="2" width="24.33203125" customWidth="1"/>
    <col min="3" max="3" width="3.33203125" customWidth="1"/>
    <col min="4" max="4" width="25.5546875" customWidth="1"/>
    <col min="5" max="5" width="3.33203125" customWidth="1"/>
    <col min="6" max="6" width="24.33203125" customWidth="1"/>
    <col min="7" max="7" width="3.33203125" customWidth="1"/>
    <col min="8" max="8" width="29" customWidth="1"/>
    <col min="9" max="9" width="3.33203125" customWidth="1"/>
    <col min="10" max="10" width="23" customWidth="1"/>
    <col min="11" max="11" width="3" customWidth="1"/>
    <col min="12" max="12" width="39.664062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9.950000000000003" customHeight="1">
      <c r="A1" s="38" t="s">
        <v>1476</v>
      </c>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row>
    <row r="3" spans="1:26" ht="167.1" customHeight="1">
      <c r="A3" s="69" t="s">
        <v>1477</v>
      </c>
      <c r="B3" s="42" t="s">
        <v>1478</v>
      </c>
      <c r="C3" s="518"/>
      <c r="D3" s="290" t="s">
        <v>1479</v>
      </c>
      <c r="E3" s="518"/>
      <c r="F3" s="44"/>
      <c r="G3" s="518"/>
      <c r="H3" s="44"/>
      <c r="I3" s="518"/>
      <c r="J3" s="70"/>
      <c r="K3" s="518"/>
      <c r="L3" s="361" t="s">
        <v>1480</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0"/>
      <c r="M4" s="408"/>
      <c r="N4" s="408"/>
      <c r="O4" s="408"/>
      <c r="P4" s="408"/>
      <c r="Q4" s="408"/>
      <c r="R4" s="408"/>
      <c r="S4" s="408"/>
      <c r="T4" s="408"/>
      <c r="U4" s="408"/>
      <c r="V4" s="408"/>
      <c r="W4" s="408"/>
      <c r="X4" s="408"/>
      <c r="Y4" s="408"/>
      <c r="Z4" s="408"/>
    </row>
    <row r="5" spans="1:26" ht="147"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0"/>
      <c r="M6" s="408"/>
      <c r="N6" s="520"/>
      <c r="O6" s="408"/>
      <c r="P6" s="520"/>
      <c r="Q6" s="408"/>
      <c r="R6" s="520"/>
      <c r="S6" s="408"/>
      <c r="T6" s="408"/>
      <c r="U6" s="408"/>
      <c r="V6" s="408"/>
      <c r="W6" s="408"/>
      <c r="X6" s="408"/>
      <c r="Y6" s="408"/>
      <c r="Z6" s="408"/>
    </row>
    <row r="7" spans="1:26" ht="147" customHeight="1">
      <c r="A7" s="69" t="s">
        <v>175</v>
      </c>
      <c r="B7" s="42" t="s">
        <v>1481</v>
      </c>
      <c r="C7" s="518"/>
      <c r="D7" s="291" t="s">
        <v>191</v>
      </c>
      <c r="E7" s="518"/>
      <c r="F7" s="277" t="s">
        <v>1482</v>
      </c>
      <c r="G7" s="518"/>
      <c r="H7" s="350"/>
      <c r="I7" s="518"/>
      <c r="J7" s="70"/>
      <c r="K7" s="518"/>
      <c r="L7" s="361" t="s">
        <v>1483</v>
      </c>
      <c r="M7" s="408"/>
      <c r="N7" s="71"/>
      <c r="O7" s="408"/>
      <c r="P7" s="71"/>
      <c r="Q7" s="408"/>
      <c r="R7" s="71"/>
      <c r="S7" s="518"/>
      <c r="T7" s="518"/>
      <c r="U7" s="518"/>
      <c r="V7" s="518"/>
      <c r="W7" s="518"/>
      <c r="X7" s="518"/>
      <c r="Y7" s="518"/>
      <c r="Z7" s="518"/>
    </row>
    <row r="8" spans="1:26" ht="16.5" customHeight="1">
      <c r="A8" s="519"/>
      <c r="B8" s="512"/>
      <c r="C8" s="408"/>
      <c r="D8" s="283"/>
      <c r="E8" s="408"/>
      <c r="F8" s="283"/>
      <c r="G8" s="408"/>
      <c r="H8" s="283"/>
      <c r="I8" s="408"/>
      <c r="J8" s="520"/>
      <c r="K8" s="408"/>
      <c r="L8" s="520"/>
      <c r="M8" s="408"/>
      <c r="N8" s="520"/>
      <c r="O8" s="408"/>
      <c r="P8" s="520"/>
      <c r="Q8" s="408"/>
      <c r="R8" s="520"/>
      <c r="S8" s="408"/>
      <c r="T8" s="408"/>
      <c r="U8" s="408"/>
      <c r="V8" s="408"/>
      <c r="W8" s="408"/>
      <c r="X8" s="408"/>
      <c r="Y8" s="408"/>
      <c r="Z8" s="408"/>
    </row>
    <row r="9" spans="1:26" ht="16.5" customHeight="1">
      <c r="A9" s="157"/>
      <c r="B9" s="170" t="s">
        <v>1484</v>
      </c>
      <c r="C9" s="74"/>
      <c r="D9" s="284"/>
      <c r="E9" s="74"/>
      <c r="F9" s="285"/>
      <c r="G9" s="408"/>
      <c r="H9" s="292"/>
      <c r="I9" s="408"/>
      <c r="J9" s="670"/>
      <c r="K9" s="408"/>
      <c r="L9" s="71"/>
      <c r="M9" s="408"/>
      <c r="N9" s="71"/>
      <c r="O9" s="408"/>
      <c r="P9" s="71"/>
      <c r="Q9" s="408"/>
      <c r="R9" s="71"/>
      <c r="S9" s="408"/>
      <c r="T9" s="74"/>
      <c r="U9" s="74"/>
      <c r="V9" s="74"/>
      <c r="W9" s="74"/>
      <c r="X9" s="74"/>
      <c r="Y9" s="74"/>
      <c r="Z9" s="74"/>
    </row>
    <row r="10" spans="1:26" ht="78.75" customHeight="1">
      <c r="A10" s="157"/>
      <c r="B10" s="170" t="s">
        <v>1485</v>
      </c>
      <c r="C10" s="74"/>
      <c r="D10" s="284"/>
      <c r="E10" s="74"/>
      <c r="F10" s="286"/>
      <c r="G10" s="518"/>
      <c r="H10" s="293"/>
      <c r="I10" s="518"/>
      <c r="J10" s="684"/>
      <c r="K10" s="518"/>
      <c r="L10" s="71"/>
      <c r="M10" s="518"/>
      <c r="N10" s="71"/>
      <c r="O10" s="518"/>
      <c r="P10" s="71"/>
      <c r="Q10" s="518"/>
      <c r="R10" s="71"/>
      <c r="S10" s="518"/>
      <c r="T10" s="74"/>
      <c r="U10" s="74"/>
      <c r="V10" s="74"/>
      <c r="W10" s="74"/>
      <c r="X10" s="74"/>
      <c r="Y10" s="74"/>
      <c r="Z10" s="74"/>
    </row>
    <row r="11" spans="1:26" ht="30.75" customHeight="1">
      <c r="A11" s="157"/>
      <c r="B11" s="170" t="s">
        <v>1486</v>
      </c>
      <c r="C11" s="74"/>
      <c r="D11" s="284"/>
      <c r="E11" s="74"/>
      <c r="F11" s="286"/>
      <c r="G11" s="518"/>
      <c r="H11" s="293"/>
      <c r="I11" s="518"/>
      <c r="J11" s="684"/>
      <c r="K11" s="518"/>
      <c r="L11" s="71"/>
      <c r="M11" s="518"/>
      <c r="N11" s="71"/>
      <c r="O11" s="518"/>
      <c r="P11" s="71"/>
      <c r="Q11" s="518"/>
      <c r="R11" s="71"/>
      <c r="S11" s="518"/>
      <c r="T11" s="74"/>
      <c r="U11" s="74"/>
      <c r="V11" s="74"/>
      <c r="W11" s="74"/>
      <c r="X11" s="74"/>
      <c r="Y11" s="74"/>
      <c r="Z11" s="74"/>
    </row>
    <row r="12" spans="1:26" ht="46.5" customHeight="1">
      <c r="A12" s="157"/>
      <c r="B12" s="170" t="s">
        <v>1487</v>
      </c>
      <c r="C12" s="74"/>
      <c r="D12" s="284"/>
      <c r="E12" s="74"/>
      <c r="F12" s="286"/>
      <c r="G12" s="518"/>
      <c r="H12" s="293"/>
      <c r="I12" s="518"/>
      <c r="J12" s="684"/>
      <c r="K12" s="518"/>
      <c r="L12" s="71"/>
      <c r="M12" s="518"/>
      <c r="N12" s="71"/>
      <c r="O12" s="518"/>
      <c r="P12" s="71"/>
      <c r="Q12" s="518"/>
      <c r="R12" s="71"/>
      <c r="S12" s="518"/>
      <c r="T12" s="74"/>
      <c r="U12" s="74"/>
      <c r="V12" s="74"/>
      <c r="W12" s="74"/>
      <c r="X12" s="74"/>
      <c r="Y12" s="74"/>
      <c r="Z12" s="74"/>
    </row>
    <row r="13" spans="1:26" ht="61.5" customHeight="1">
      <c r="A13" s="157"/>
      <c r="B13" s="170" t="s">
        <v>1488</v>
      </c>
      <c r="C13" s="74"/>
      <c r="D13" s="284"/>
      <c r="E13" s="74"/>
      <c r="F13" s="286"/>
      <c r="G13" s="518"/>
      <c r="H13" s="293"/>
      <c r="I13" s="518"/>
      <c r="J13" s="686"/>
      <c r="K13" s="518"/>
      <c r="L13" s="71"/>
      <c r="M13" s="518"/>
      <c r="N13" s="71"/>
      <c r="O13" s="518"/>
      <c r="P13" s="71"/>
      <c r="Q13" s="518"/>
      <c r="R13" s="71"/>
      <c r="S13" s="518"/>
      <c r="T13" s="74"/>
      <c r="U13" s="74"/>
      <c r="V13" s="74"/>
      <c r="W13" s="74"/>
      <c r="X13" s="74"/>
      <c r="Y13" s="74"/>
      <c r="Z13" s="74"/>
    </row>
    <row r="14" spans="1:26" ht="16.5" customHeight="1">
      <c r="A14" s="80"/>
      <c r="B14" s="81"/>
      <c r="C14" s="81"/>
      <c r="D14" s="81"/>
      <c r="E14" s="81"/>
      <c r="F14" s="81"/>
      <c r="G14" s="81"/>
      <c r="H14" s="81"/>
      <c r="I14" s="81"/>
      <c r="J14" s="81"/>
      <c r="K14" s="81"/>
      <c r="L14" s="81"/>
      <c r="M14" s="81"/>
      <c r="N14" s="81"/>
      <c r="O14" s="81"/>
      <c r="P14" s="81"/>
      <c r="Q14" s="81"/>
      <c r="R14" s="81"/>
      <c r="S14" s="81"/>
      <c r="T14" s="81"/>
      <c r="U14" s="81"/>
      <c r="V14" s="81"/>
      <c r="W14" s="81"/>
      <c r="X14" s="81"/>
      <c r="Y14" s="81"/>
      <c r="Z14" s="81"/>
    </row>
    <row r="15" spans="1:26" ht="16.5" customHeight="1">
      <c r="A15" s="117"/>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row>
    <row r="16" spans="1:26" ht="16.5" customHeight="1">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mergeCells count="1">
    <mergeCell ref="J9:J13"/>
  </mergeCells>
  <hyperlinks>
    <hyperlink ref="F7" r:id="rId1" xr:uid="{00000000-0004-0000-1100-000000000000}"/>
  </hyperlink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6A70A"/>
  </sheetPr>
  <dimension ref="A1:Z1000"/>
  <sheetViews>
    <sheetView workbookViewId="0">
      <selection activeCell="N9" sqref="N9"/>
    </sheetView>
  </sheetViews>
  <sheetFormatPr defaultColWidth="11.33203125" defaultRowHeight="15" customHeight="1"/>
  <cols>
    <col min="1" max="1" width="14" customWidth="1"/>
    <col min="2" max="2" width="27.5546875" customWidth="1"/>
    <col min="3" max="3" width="3.33203125" customWidth="1"/>
    <col min="4" max="4" width="22.109375" customWidth="1"/>
    <col min="5" max="5" width="3.33203125" customWidth="1"/>
    <col min="6" max="6" width="20.33203125" customWidth="1"/>
    <col min="7" max="7" width="3.33203125" customWidth="1"/>
    <col min="8" max="8" width="22.44140625" customWidth="1"/>
    <col min="9" max="9" width="3.33203125" customWidth="1"/>
    <col min="10" max="10" width="24.554687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8.1" customHeight="1">
      <c r="A1" s="38" t="s">
        <v>1489</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47" customHeight="1">
      <c r="A3" s="69" t="s">
        <v>1490</v>
      </c>
      <c r="B3" s="42" t="s">
        <v>1491</v>
      </c>
      <c r="C3" s="518"/>
      <c r="D3" s="290" t="s">
        <v>1479</v>
      </c>
      <c r="E3" s="518"/>
      <c r="F3" s="44"/>
      <c r="G3" s="518"/>
      <c r="H3" s="44"/>
      <c r="I3" s="518"/>
      <c r="J3" s="70"/>
      <c r="K3" s="518"/>
      <c r="L3" s="361" t="s">
        <v>1492</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38"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75" customHeight="1">
      <c r="A7" s="69" t="s">
        <v>175</v>
      </c>
      <c r="B7" s="294" t="s">
        <v>1493</v>
      </c>
      <c r="C7" s="585"/>
      <c r="D7" s="309" t="s">
        <v>191</v>
      </c>
      <c r="E7" s="586"/>
      <c r="F7" s="295"/>
      <c r="G7" s="586"/>
      <c r="H7" s="295"/>
      <c r="I7" s="518"/>
      <c r="J7" s="70"/>
      <c r="K7" s="518"/>
      <c r="L7" s="71"/>
      <c r="M7" s="518"/>
      <c r="N7" s="71"/>
      <c r="O7" s="518"/>
      <c r="P7" s="71"/>
      <c r="Q7" s="518"/>
      <c r="R7" s="71"/>
      <c r="S7" s="518"/>
      <c r="T7" s="518"/>
      <c r="U7" s="518"/>
      <c r="V7" s="518"/>
      <c r="W7" s="518"/>
      <c r="X7" s="518"/>
      <c r="Y7" s="518"/>
      <c r="Z7" s="518"/>
    </row>
    <row r="8" spans="1:26" ht="16.5" customHeight="1">
      <c r="A8" s="519"/>
      <c r="B8" s="587"/>
      <c r="C8" s="588"/>
      <c r="D8" s="278"/>
      <c r="E8" s="589"/>
      <c r="F8" s="278"/>
      <c r="G8" s="589"/>
      <c r="H8" s="278"/>
      <c r="I8" s="408"/>
      <c r="J8" s="520"/>
      <c r="K8" s="408"/>
      <c r="L8" s="521"/>
      <c r="M8" s="408"/>
      <c r="N8" s="520"/>
      <c r="O8" s="408"/>
      <c r="P8" s="520"/>
      <c r="Q8" s="408"/>
      <c r="R8" s="520"/>
      <c r="S8" s="408"/>
      <c r="T8" s="408"/>
      <c r="U8" s="408"/>
      <c r="V8" s="408"/>
      <c r="W8" s="408"/>
      <c r="X8" s="408"/>
      <c r="Y8" s="408"/>
      <c r="Z8" s="408"/>
    </row>
    <row r="9" spans="1:26" ht="384.95" customHeight="1">
      <c r="A9" s="157"/>
      <c r="B9" s="296" t="s">
        <v>1494</v>
      </c>
      <c r="C9" s="356"/>
      <c r="D9" s="310" t="s">
        <v>128</v>
      </c>
      <c r="E9" s="72"/>
      <c r="F9" s="590" t="s">
        <v>1495</v>
      </c>
      <c r="G9" s="589"/>
      <c r="H9" s="297" t="s">
        <v>1496</v>
      </c>
      <c r="I9" s="408"/>
      <c r="J9" s="670"/>
      <c r="K9" s="408"/>
      <c r="L9" s="362" t="s">
        <v>1497</v>
      </c>
      <c r="M9" s="408"/>
      <c r="N9" s="362" t="s">
        <v>1498</v>
      </c>
      <c r="O9" s="408"/>
      <c r="P9" s="71"/>
      <c r="Q9" s="408"/>
      <c r="R9" s="71"/>
      <c r="S9" s="408"/>
      <c r="T9" s="74"/>
      <c r="U9" s="74"/>
      <c r="V9" s="74"/>
      <c r="W9" s="74"/>
      <c r="X9" s="74"/>
      <c r="Y9" s="74"/>
      <c r="Z9" s="74"/>
    </row>
    <row r="10" spans="1:26" ht="95.1" customHeight="1">
      <c r="A10" s="157"/>
      <c r="B10" s="296" t="s">
        <v>1499</v>
      </c>
      <c r="C10" s="356"/>
      <c r="D10" s="310" t="s">
        <v>67</v>
      </c>
      <c r="E10" s="72"/>
      <c r="F10" s="297"/>
      <c r="G10" s="589"/>
      <c r="H10" s="297"/>
      <c r="I10" s="408"/>
      <c r="J10" s="684"/>
      <c r="K10" s="408"/>
      <c r="L10" s="361" t="s">
        <v>1500</v>
      </c>
      <c r="M10" s="408"/>
      <c r="N10" s="71"/>
      <c r="O10" s="408"/>
      <c r="P10" s="71"/>
      <c r="Q10" s="408"/>
      <c r="R10" s="71"/>
      <c r="S10" s="408"/>
      <c r="T10" s="74"/>
      <c r="U10" s="74"/>
      <c r="V10" s="74"/>
      <c r="W10" s="74"/>
      <c r="X10" s="74"/>
      <c r="Y10" s="74"/>
      <c r="Z10" s="74"/>
    </row>
    <row r="11" spans="1:26" ht="47.1" customHeight="1">
      <c r="A11" s="157"/>
      <c r="B11" s="296" t="s">
        <v>1501</v>
      </c>
      <c r="C11" s="356"/>
      <c r="D11" s="310" t="s">
        <v>1479</v>
      </c>
      <c r="E11" s="72"/>
      <c r="F11" s="671" t="s">
        <v>1502</v>
      </c>
      <c r="G11" s="586"/>
      <c r="H11" s="297"/>
      <c r="I11" s="518"/>
      <c r="J11" s="684"/>
      <c r="K11" s="518"/>
      <c r="L11" s="361" t="s">
        <v>1503</v>
      </c>
      <c r="M11" s="518"/>
      <c r="N11" s="71"/>
      <c r="O11" s="518"/>
      <c r="P11" s="71"/>
      <c r="Q11" s="518"/>
      <c r="R11" s="71"/>
      <c r="S11" s="518"/>
      <c r="T11" s="74"/>
      <c r="U11" s="74"/>
      <c r="V11" s="74"/>
      <c r="W11" s="74"/>
      <c r="X11" s="74"/>
      <c r="Y11" s="74"/>
      <c r="Z11" s="74"/>
    </row>
    <row r="12" spans="1:26" ht="47.1" customHeight="1">
      <c r="A12" s="157"/>
      <c r="B12" s="296" t="s">
        <v>1504</v>
      </c>
      <c r="C12" s="356"/>
      <c r="D12" s="310" t="s">
        <v>1479</v>
      </c>
      <c r="E12" s="72"/>
      <c r="F12" s="674"/>
      <c r="G12" s="589"/>
      <c r="H12" s="297"/>
      <c r="I12" s="408"/>
      <c r="J12" s="684"/>
      <c r="K12" s="408"/>
      <c r="L12" s="361" t="s">
        <v>1505</v>
      </c>
      <c r="M12" s="408"/>
      <c r="N12" s="71"/>
      <c r="O12" s="408"/>
      <c r="P12" s="71"/>
      <c r="Q12" s="408"/>
      <c r="R12" s="71"/>
      <c r="S12" s="408"/>
      <c r="T12" s="74"/>
      <c r="U12" s="74"/>
      <c r="V12" s="74"/>
      <c r="W12" s="74"/>
      <c r="X12" s="74"/>
      <c r="Y12" s="74"/>
      <c r="Z12" s="74"/>
    </row>
    <row r="13" spans="1:26" ht="47.1" customHeight="1">
      <c r="A13" s="157"/>
      <c r="B13" s="296" t="s">
        <v>1506</v>
      </c>
      <c r="C13" s="356"/>
      <c r="D13" s="310" t="s">
        <v>1479</v>
      </c>
      <c r="E13" s="72"/>
      <c r="F13" s="700"/>
      <c r="G13" s="589"/>
      <c r="H13" s="297"/>
      <c r="I13" s="408"/>
      <c r="J13" s="684"/>
      <c r="K13" s="408"/>
      <c r="L13" s="361" t="s">
        <v>1503</v>
      </c>
      <c r="M13" s="408"/>
      <c r="N13" s="71"/>
      <c r="O13" s="408"/>
      <c r="P13" s="71"/>
      <c r="Q13" s="408"/>
      <c r="R13" s="71"/>
      <c r="S13" s="408"/>
      <c r="T13" s="74"/>
      <c r="U13" s="74"/>
      <c r="V13" s="74"/>
      <c r="W13" s="74"/>
      <c r="X13" s="74"/>
      <c r="Y13" s="74"/>
      <c r="Z13" s="74"/>
    </row>
    <row r="14" spans="1:26" ht="108.95" customHeight="1">
      <c r="A14" s="157"/>
      <c r="B14" s="296" t="s">
        <v>1507</v>
      </c>
      <c r="C14" s="356"/>
      <c r="D14" s="310" t="s">
        <v>58</v>
      </c>
      <c r="E14" s="72"/>
      <c r="F14" s="297"/>
      <c r="G14" s="589"/>
      <c r="H14" s="297" t="s">
        <v>1496</v>
      </c>
      <c r="I14" s="408"/>
      <c r="J14" s="684"/>
      <c r="K14" s="408"/>
      <c r="L14" s="361" t="s">
        <v>1508</v>
      </c>
      <c r="M14" s="408"/>
      <c r="N14" s="361" t="s">
        <v>1509</v>
      </c>
      <c r="O14" s="408"/>
      <c r="P14" s="71"/>
      <c r="Q14" s="408"/>
      <c r="R14" s="71"/>
      <c r="S14" s="408"/>
      <c r="T14" s="74"/>
      <c r="U14" s="74"/>
      <c r="V14" s="74"/>
      <c r="W14" s="74"/>
      <c r="X14" s="74"/>
      <c r="Y14" s="74"/>
      <c r="Z14" s="74"/>
    </row>
    <row r="15" spans="1:26" ht="47.1" customHeight="1">
      <c r="A15" s="157"/>
      <c r="B15" s="296" t="s">
        <v>1510</v>
      </c>
      <c r="C15" s="356"/>
      <c r="D15" s="310" t="s">
        <v>1511</v>
      </c>
      <c r="E15" s="72"/>
      <c r="F15" s="298"/>
      <c r="G15" s="589"/>
      <c r="H15" s="297"/>
      <c r="I15" s="408"/>
      <c r="J15" s="684"/>
      <c r="K15" s="408"/>
      <c r="L15" s="361"/>
      <c r="M15" s="408"/>
      <c r="N15" s="71"/>
      <c r="O15" s="408"/>
      <c r="P15" s="71"/>
      <c r="Q15" s="408"/>
      <c r="R15" s="71"/>
      <c r="S15" s="408"/>
      <c r="T15" s="74"/>
      <c r="U15" s="74"/>
      <c r="V15" s="74"/>
      <c r="W15" s="74"/>
      <c r="X15" s="74"/>
      <c r="Y15" s="74"/>
      <c r="Z15" s="74"/>
    </row>
    <row r="16" spans="1:26" ht="47.1" customHeight="1">
      <c r="A16" s="157"/>
      <c r="B16" s="296" t="s">
        <v>1512</v>
      </c>
      <c r="C16" s="356"/>
      <c r="D16" s="310" t="s">
        <v>58</v>
      </c>
      <c r="E16" s="72"/>
      <c r="F16" s="297"/>
      <c r="G16" s="589"/>
      <c r="H16" s="297" t="s">
        <v>1496</v>
      </c>
      <c r="I16" s="408"/>
      <c r="J16" s="686"/>
      <c r="K16" s="408"/>
      <c r="L16" s="361"/>
      <c r="M16" s="408"/>
      <c r="N16" s="71"/>
      <c r="O16" s="408"/>
      <c r="P16" s="71"/>
      <c r="Q16" s="408"/>
      <c r="R16" s="71"/>
      <c r="S16" s="408"/>
      <c r="T16" s="74"/>
      <c r="U16" s="74"/>
      <c r="V16" s="74"/>
      <c r="W16" s="74"/>
      <c r="X16" s="74"/>
      <c r="Y16" s="74"/>
      <c r="Z16" s="74"/>
    </row>
    <row r="17" spans="1:26" ht="16.5" customHeight="1">
      <c r="A17" s="80"/>
      <c r="B17" s="86"/>
      <c r="C17" s="86"/>
      <c r="D17" s="90"/>
      <c r="E17" s="90"/>
      <c r="F17" s="90"/>
      <c r="G17" s="90"/>
      <c r="H17" s="90"/>
      <c r="I17" s="81"/>
      <c r="J17" s="81"/>
      <c r="K17" s="81"/>
      <c r="L17" s="364"/>
      <c r="M17" s="81"/>
      <c r="N17" s="81"/>
      <c r="O17" s="81"/>
      <c r="P17" s="81"/>
      <c r="Q17" s="81"/>
      <c r="R17" s="81"/>
      <c r="S17" s="81"/>
      <c r="T17" s="81"/>
      <c r="U17" s="81"/>
      <c r="V17" s="81"/>
      <c r="W17" s="81"/>
      <c r="X17" s="81"/>
      <c r="Y17" s="81"/>
      <c r="Z17" s="81"/>
    </row>
    <row r="18" spans="1:26" ht="16.5" customHeight="1">
      <c r="A18" s="117"/>
      <c r="B18" s="117"/>
      <c r="C18" s="117"/>
      <c r="D18" s="117"/>
      <c r="E18" s="117"/>
      <c r="F18" s="117"/>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2">
    <mergeCell ref="J9:J16"/>
    <mergeCell ref="F11:F13"/>
  </mergeCells>
  <hyperlinks>
    <hyperlink ref="F9" r:id="rId1" location="1499843524437-51fcae4a-4623" xr:uid="{00000000-0004-0000-1200-000000000000}"/>
    <hyperlink ref="F11" r:id="rId2" xr:uid="{00000000-0004-0000-1200-000001000000}"/>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6A70A"/>
  </sheetPr>
  <dimension ref="A1:Z1000"/>
  <sheetViews>
    <sheetView showGridLines="0" workbookViewId="0"/>
  </sheetViews>
  <sheetFormatPr defaultColWidth="11.33203125" defaultRowHeight="15" customHeight="1"/>
  <cols>
    <col min="1" max="1" width="4" customWidth="1"/>
    <col min="2" max="2" width="4" hidden="1" customWidth="1"/>
    <col min="3" max="3" width="75" customWidth="1"/>
    <col min="4" max="4" width="2.88671875" customWidth="1"/>
    <col min="5" max="5" width="44.44140625" customWidth="1"/>
    <col min="6" max="6" width="2.88671875" customWidth="1"/>
    <col min="7" max="7" width="40.109375" customWidth="1"/>
    <col min="8" max="26" width="4" customWidth="1"/>
  </cols>
  <sheetData>
    <row r="1" spans="1:26" ht="24" customHeight="1">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ht="24" customHeight="1">
      <c r="A2" s="11"/>
      <c r="B2" s="11"/>
      <c r="C2" s="630" t="s">
        <v>33</v>
      </c>
      <c r="D2" s="672"/>
      <c r="E2" s="672"/>
      <c r="F2" s="672"/>
      <c r="G2" s="672"/>
      <c r="H2" s="11"/>
      <c r="I2" s="11"/>
      <c r="J2" s="11"/>
      <c r="K2" s="11"/>
      <c r="L2" s="11"/>
      <c r="M2" s="11"/>
      <c r="N2" s="11"/>
      <c r="O2" s="11"/>
      <c r="P2" s="11"/>
      <c r="Q2" s="11"/>
      <c r="R2" s="11"/>
      <c r="S2" s="11"/>
      <c r="T2" s="11"/>
      <c r="U2" s="11"/>
      <c r="V2" s="11"/>
      <c r="W2" s="11"/>
      <c r="X2" s="11"/>
      <c r="Y2" s="11"/>
      <c r="Z2" s="11"/>
    </row>
    <row r="3" spans="1:26" ht="24" customHeight="1">
      <c r="A3" s="12"/>
      <c r="B3" s="12"/>
      <c r="C3" s="631" t="s">
        <v>34</v>
      </c>
      <c r="D3" s="672"/>
      <c r="E3" s="672"/>
      <c r="F3" s="672"/>
      <c r="G3" s="672"/>
      <c r="H3" s="12"/>
      <c r="I3" s="12"/>
      <c r="J3" s="12"/>
      <c r="K3" s="12"/>
      <c r="L3" s="12"/>
      <c r="M3" s="12"/>
      <c r="N3" s="12"/>
      <c r="O3" s="12"/>
      <c r="P3" s="12"/>
      <c r="Q3" s="12"/>
      <c r="R3" s="12"/>
      <c r="S3" s="12"/>
      <c r="T3" s="12"/>
      <c r="U3" s="12"/>
      <c r="V3" s="12"/>
      <c r="W3" s="12"/>
      <c r="X3" s="12"/>
      <c r="Y3" s="12"/>
      <c r="Z3" s="12"/>
    </row>
    <row r="4" spans="1:26" ht="12.75" customHeight="1">
      <c r="A4" s="11"/>
      <c r="B4" s="11"/>
      <c r="C4" s="632" t="s">
        <v>35</v>
      </c>
      <c r="D4" s="672"/>
      <c r="E4" s="672"/>
      <c r="F4" s="672"/>
      <c r="G4" s="672"/>
      <c r="H4" s="11"/>
      <c r="I4" s="11"/>
      <c r="J4" s="11"/>
      <c r="K4" s="11"/>
      <c r="L4" s="11"/>
      <c r="M4" s="11"/>
      <c r="N4" s="11"/>
      <c r="O4" s="11"/>
      <c r="P4" s="11"/>
      <c r="Q4" s="11"/>
      <c r="R4" s="11"/>
      <c r="S4" s="11"/>
      <c r="T4" s="11"/>
      <c r="U4" s="11"/>
      <c r="V4" s="11"/>
      <c r="W4" s="11"/>
      <c r="X4" s="11"/>
      <c r="Y4" s="11"/>
      <c r="Z4" s="11"/>
    </row>
    <row r="5" spans="1:26" ht="12.75" customHeight="1">
      <c r="A5" s="11"/>
      <c r="B5" s="11"/>
      <c r="C5" s="632" t="s">
        <v>36</v>
      </c>
      <c r="D5" s="672"/>
      <c r="E5" s="672"/>
      <c r="F5" s="672"/>
      <c r="G5" s="672"/>
      <c r="H5" s="11"/>
      <c r="I5" s="11"/>
      <c r="J5" s="11"/>
      <c r="K5" s="11"/>
      <c r="L5" s="11"/>
      <c r="M5" s="11"/>
      <c r="N5" s="11"/>
      <c r="O5" s="11"/>
      <c r="P5" s="11"/>
      <c r="Q5" s="11"/>
      <c r="R5" s="11"/>
      <c r="S5" s="11"/>
      <c r="T5" s="11"/>
      <c r="U5" s="11"/>
      <c r="V5" s="11"/>
      <c r="W5" s="11"/>
      <c r="X5" s="11"/>
      <c r="Y5" s="11"/>
      <c r="Z5" s="11"/>
    </row>
    <row r="6" spans="1:26" ht="12.75" customHeight="1">
      <c r="A6" s="11"/>
      <c r="B6" s="11"/>
      <c r="C6" s="632" t="s">
        <v>37</v>
      </c>
      <c r="D6" s="672"/>
      <c r="E6" s="672"/>
      <c r="F6" s="672"/>
      <c r="G6" s="672"/>
      <c r="H6" s="11"/>
      <c r="I6" s="11"/>
      <c r="J6" s="11"/>
      <c r="K6" s="11"/>
      <c r="L6" s="11"/>
      <c r="M6" s="11"/>
      <c r="N6" s="11"/>
      <c r="O6" s="11"/>
      <c r="P6" s="11"/>
      <c r="Q6" s="11"/>
      <c r="R6" s="11"/>
      <c r="S6" s="11"/>
      <c r="T6" s="11"/>
      <c r="U6" s="11"/>
      <c r="V6" s="11"/>
      <c r="W6" s="11"/>
      <c r="X6" s="11"/>
      <c r="Y6" s="11"/>
      <c r="Z6" s="11"/>
    </row>
    <row r="7" spans="1:26" ht="12.75" customHeight="1">
      <c r="A7" s="11"/>
      <c r="B7" s="11"/>
      <c r="C7" s="676" t="s">
        <v>38</v>
      </c>
      <c r="D7" s="672"/>
      <c r="E7" s="672"/>
      <c r="F7" s="672"/>
      <c r="G7" s="672"/>
      <c r="H7" s="11"/>
      <c r="I7" s="11"/>
      <c r="J7" s="11"/>
      <c r="K7" s="11"/>
      <c r="L7" s="11"/>
      <c r="M7" s="11"/>
      <c r="N7" s="11"/>
      <c r="O7" s="11"/>
      <c r="P7" s="11"/>
      <c r="Q7" s="11"/>
      <c r="R7" s="11"/>
      <c r="S7" s="11"/>
      <c r="T7" s="11"/>
      <c r="U7" s="11"/>
      <c r="V7" s="11"/>
      <c r="W7" s="11"/>
      <c r="X7" s="11"/>
      <c r="Y7" s="11"/>
      <c r="Z7" s="11"/>
    </row>
    <row r="8" spans="1:26" ht="24" customHeight="1">
      <c r="A8" s="11"/>
      <c r="B8" s="11"/>
      <c r="C8" s="425"/>
      <c r="D8" s="465"/>
      <c r="E8" s="465"/>
      <c r="F8" s="425"/>
      <c r="G8" s="425"/>
      <c r="H8" s="11"/>
      <c r="I8" s="11"/>
      <c r="J8" s="11"/>
      <c r="K8" s="11"/>
      <c r="L8" s="11"/>
      <c r="M8" s="11"/>
      <c r="N8" s="11"/>
      <c r="O8" s="11"/>
      <c r="P8" s="11"/>
      <c r="Q8" s="11"/>
      <c r="R8" s="11"/>
      <c r="S8" s="11"/>
      <c r="T8" s="11"/>
      <c r="U8" s="11"/>
      <c r="V8" s="11"/>
      <c r="W8" s="11"/>
      <c r="X8" s="11"/>
      <c r="Y8" s="11"/>
      <c r="Z8" s="11"/>
    </row>
    <row r="9" spans="1:26" ht="24" customHeight="1">
      <c r="A9" s="11"/>
      <c r="B9" s="11"/>
      <c r="C9" s="3" t="s">
        <v>39</v>
      </c>
      <c r="D9" s="444"/>
      <c r="E9" s="466" t="s">
        <v>40</v>
      </c>
      <c r="F9" s="444"/>
      <c r="G9" s="448" t="s">
        <v>14</v>
      </c>
      <c r="H9" s="11"/>
      <c r="I9" s="11"/>
      <c r="J9" s="11"/>
      <c r="K9" s="11"/>
      <c r="L9" s="11"/>
      <c r="M9" s="11"/>
      <c r="N9" s="11"/>
      <c r="O9" s="11"/>
      <c r="P9" s="11"/>
      <c r="Q9" s="11"/>
      <c r="R9" s="11"/>
      <c r="S9" s="11"/>
      <c r="T9" s="11"/>
      <c r="U9" s="11"/>
      <c r="V9" s="11"/>
      <c r="W9" s="11"/>
      <c r="X9" s="11"/>
      <c r="Y9" s="11"/>
      <c r="Z9" s="11"/>
    </row>
    <row r="10" spans="1:26" ht="24" customHeight="1">
      <c r="A10" s="11"/>
      <c r="B10" s="11"/>
      <c r="C10" s="425"/>
      <c r="D10" s="465"/>
      <c r="E10" s="465"/>
      <c r="F10" s="425"/>
      <c r="G10" s="425"/>
      <c r="H10" s="11"/>
      <c r="I10" s="11"/>
      <c r="J10" s="11"/>
      <c r="K10" s="11"/>
      <c r="L10" s="11"/>
      <c r="M10" s="11"/>
      <c r="N10" s="11"/>
      <c r="O10" s="11"/>
      <c r="P10" s="11"/>
      <c r="Q10" s="11"/>
      <c r="R10" s="11"/>
      <c r="S10" s="11"/>
      <c r="T10" s="11"/>
      <c r="U10" s="11"/>
      <c r="V10" s="11"/>
      <c r="W10" s="11"/>
      <c r="X10" s="11"/>
      <c r="Y10" s="11"/>
      <c r="Z10" s="11"/>
    </row>
    <row r="11" spans="1:26" ht="24" customHeight="1">
      <c r="A11" s="12"/>
      <c r="B11" s="12"/>
      <c r="C11" s="13" t="s">
        <v>41</v>
      </c>
      <c r="D11" s="12"/>
      <c r="E11" s="14"/>
      <c r="F11" s="12"/>
      <c r="G11" s="12"/>
      <c r="H11" s="12"/>
      <c r="I11" s="12"/>
      <c r="J11" s="12"/>
      <c r="K11" s="12"/>
      <c r="L11" s="12"/>
      <c r="M11" s="12"/>
      <c r="N11" s="12"/>
      <c r="O11" s="12"/>
      <c r="P11" s="12"/>
      <c r="Q11" s="12"/>
      <c r="R11" s="12"/>
      <c r="S11" s="12"/>
      <c r="T11" s="12"/>
      <c r="U11" s="12"/>
      <c r="V11" s="12"/>
      <c r="W11" s="12"/>
      <c r="X11" s="12"/>
      <c r="Y11" s="12"/>
      <c r="Z11" s="12"/>
    </row>
    <row r="12" spans="1:26" ht="24" customHeight="1">
      <c r="A12" s="15"/>
      <c r="B12" s="15"/>
      <c r="C12" s="467" t="s">
        <v>42</v>
      </c>
      <c r="D12" s="468"/>
      <c r="E12" s="467" t="s">
        <v>43</v>
      </c>
      <c r="F12" s="468"/>
      <c r="G12" s="469" t="s">
        <v>44</v>
      </c>
      <c r="H12" s="11"/>
      <c r="I12" s="11"/>
      <c r="J12" s="11"/>
      <c r="K12" s="11"/>
      <c r="L12" s="11"/>
      <c r="M12" s="11"/>
      <c r="N12" s="11"/>
      <c r="O12" s="11"/>
      <c r="P12" s="11"/>
      <c r="Q12" s="11"/>
      <c r="R12" s="11"/>
      <c r="S12" s="11"/>
      <c r="T12" s="11"/>
      <c r="U12" s="11"/>
      <c r="V12" s="11"/>
      <c r="W12" s="11"/>
      <c r="X12" s="11"/>
      <c r="Y12" s="11"/>
      <c r="Z12" s="11"/>
    </row>
    <row r="13" spans="1:26" ht="24" customHeight="1">
      <c r="A13" s="11"/>
      <c r="B13" s="470"/>
      <c r="C13" s="16" t="s">
        <v>31</v>
      </c>
      <c r="D13" s="471"/>
      <c r="E13" s="472"/>
      <c r="F13" s="471"/>
      <c r="G13" s="472"/>
      <c r="H13" s="11"/>
      <c r="I13" s="11"/>
      <c r="J13" s="11"/>
      <c r="K13" s="11"/>
      <c r="L13" s="11"/>
      <c r="M13" s="11"/>
      <c r="N13" s="11"/>
      <c r="O13" s="11"/>
      <c r="P13" s="11"/>
      <c r="Q13" s="11"/>
      <c r="R13" s="11"/>
      <c r="S13" s="11"/>
      <c r="T13" s="11"/>
      <c r="U13" s="11"/>
      <c r="V13" s="11"/>
      <c r="W13" s="11"/>
      <c r="X13" s="11"/>
      <c r="Y13" s="11"/>
      <c r="Z13" s="11"/>
    </row>
    <row r="14" spans="1:26" ht="24" customHeight="1">
      <c r="A14" s="17"/>
      <c r="B14" s="17" t="s">
        <v>31</v>
      </c>
      <c r="C14" s="473" t="s">
        <v>45</v>
      </c>
      <c r="D14" s="426"/>
      <c r="E14" s="474" t="s">
        <v>46</v>
      </c>
      <c r="F14" s="426"/>
      <c r="G14" s="475"/>
      <c r="H14" s="11"/>
      <c r="I14" s="11"/>
      <c r="J14" s="11"/>
      <c r="K14" s="11"/>
      <c r="L14" s="11"/>
      <c r="M14" s="11"/>
      <c r="N14" s="11"/>
      <c r="O14" s="11"/>
      <c r="P14" s="11"/>
      <c r="Q14" s="11"/>
      <c r="R14" s="11"/>
      <c r="S14" s="11"/>
      <c r="T14" s="11"/>
      <c r="U14" s="11"/>
      <c r="V14" s="11"/>
      <c r="W14" s="11"/>
      <c r="X14" s="11"/>
      <c r="Y14" s="11"/>
      <c r="Z14" s="11"/>
    </row>
    <row r="15" spans="1:26" ht="24" customHeight="1">
      <c r="A15" s="17"/>
      <c r="B15" s="17" t="s">
        <v>31</v>
      </c>
      <c r="C15" s="473" t="s">
        <v>47</v>
      </c>
      <c r="D15" s="426"/>
      <c r="E15" s="28" t="s">
        <v>48</v>
      </c>
      <c r="F15" s="426"/>
      <c r="G15" s="475"/>
      <c r="H15" s="11"/>
      <c r="I15" s="11"/>
      <c r="J15" s="11"/>
      <c r="K15" s="11"/>
      <c r="L15" s="11"/>
      <c r="M15" s="11"/>
      <c r="N15" s="11"/>
      <c r="O15" s="11"/>
      <c r="P15" s="11"/>
      <c r="Q15" s="11"/>
      <c r="R15" s="11"/>
      <c r="S15" s="11"/>
      <c r="T15" s="11"/>
      <c r="U15" s="11"/>
      <c r="V15" s="11"/>
      <c r="W15" s="11"/>
      <c r="X15" s="11"/>
      <c r="Y15" s="11"/>
      <c r="Z15" s="11"/>
    </row>
    <row r="16" spans="1:26" ht="24" customHeight="1">
      <c r="A16" s="11"/>
      <c r="B16" s="17" t="s">
        <v>31</v>
      </c>
      <c r="C16" s="473" t="s">
        <v>49</v>
      </c>
      <c r="D16" s="426"/>
      <c r="E16" s="28" t="s">
        <v>50</v>
      </c>
      <c r="F16" s="426"/>
      <c r="G16" s="475"/>
      <c r="H16" s="11"/>
      <c r="I16" s="11"/>
      <c r="J16" s="11"/>
      <c r="K16" s="11"/>
      <c r="L16" s="11"/>
      <c r="M16" s="11"/>
      <c r="N16" s="11"/>
      <c r="O16" s="11"/>
      <c r="P16" s="11"/>
      <c r="Q16" s="11"/>
      <c r="R16" s="11"/>
      <c r="S16" s="11"/>
      <c r="T16" s="11"/>
      <c r="U16" s="11"/>
      <c r="V16" s="11"/>
      <c r="W16" s="11"/>
      <c r="X16" s="11"/>
      <c r="Y16" s="11"/>
      <c r="Z16" s="11"/>
    </row>
    <row r="17" spans="1:26" ht="24" customHeight="1">
      <c r="A17" s="11"/>
      <c r="B17" s="17" t="s">
        <v>31</v>
      </c>
      <c r="C17" s="18" t="s">
        <v>51</v>
      </c>
      <c r="D17" s="476"/>
      <c r="E17" s="35" t="s">
        <v>52</v>
      </c>
      <c r="F17" s="476"/>
      <c r="G17" s="477"/>
      <c r="H17" s="11"/>
      <c r="I17" s="11"/>
      <c r="J17" s="11"/>
      <c r="K17" s="11"/>
      <c r="L17" s="11"/>
      <c r="M17" s="11"/>
      <c r="N17" s="11"/>
      <c r="O17" s="11"/>
      <c r="P17" s="11"/>
      <c r="Q17" s="11"/>
      <c r="R17" s="11"/>
      <c r="S17" s="11"/>
      <c r="T17" s="11"/>
      <c r="U17" s="11"/>
      <c r="V17" s="11"/>
      <c r="W17" s="11"/>
      <c r="X17" s="11"/>
      <c r="Y17" s="11"/>
      <c r="Z17" s="11"/>
    </row>
    <row r="18" spans="1:26" ht="24" customHeight="1">
      <c r="A18" s="11"/>
      <c r="B18" s="470"/>
      <c r="C18" s="16" t="s">
        <v>53</v>
      </c>
      <c r="D18" s="471"/>
      <c r="E18" s="472"/>
      <c r="F18" s="471"/>
      <c r="G18" s="472"/>
      <c r="H18" s="11"/>
      <c r="I18" s="11"/>
      <c r="J18" s="11"/>
      <c r="K18" s="11"/>
      <c r="L18" s="11"/>
      <c r="M18" s="11"/>
      <c r="N18" s="11"/>
      <c r="O18" s="11"/>
      <c r="P18" s="11"/>
      <c r="Q18" s="11"/>
      <c r="R18" s="11"/>
      <c r="S18" s="11"/>
      <c r="T18" s="11"/>
      <c r="U18" s="11"/>
      <c r="V18" s="11"/>
      <c r="W18" s="11"/>
      <c r="X18" s="11"/>
      <c r="Y18" s="11"/>
      <c r="Z18" s="11"/>
    </row>
    <row r="19" spans="1:26" ht="24" customHeight="1">
      <c r="A19" s="17"/>
      <c r="B19" s="17" t="s">
        <v>53</v>
      </c>
      <c r="C19" s="473" t="s">
        <v>54</v>
      </c>
      <c r="D19" s="426"/>
      <c r="E19" s="478">
        <v>43101</v>
      </c>
      <c r="F19" s="426"/>
      <c r="G19" s="475"/>
      <c r="H19" s="11"/>
      <c r="I19" s="11"/>
      <c r="J19" s="11"/>
      <c r="K19" s="11"/>
      <c r="L19" s="11"/>
      <c r="M19" s="11"/>
      <c r="N19" s="11"/>
      <c r="O19" s="11"/>
      <c r="P19" s="11"/>
      <c r="Q19" s="11"/>
      <c r="R19" s="11"/>
      <c r="S19" s="11"/>
      <c r="T19" s="11"/>
      <c r="U19" s="11"/>
      <c r="V19" s="11"/>
      <c r="W19" s="11"/>
      <c r="X19" s="11"/>
      <c r="Y19" s="11"/>
      <c r="Z19" s="11"/>
    </row>
    <row r="20" spans="1:26" ht="24" customHeight="1">
      <c r="A20" s="17"/>
      <c r="B20" s="17" t="s">
        <v>53</v>
      </c>
      <c r="C20" s="18" t="s">
        <v>55</v>
      </c>
      <c r="D20" s="476"/>
      <c r="E20" s="478">
        <v>43465</v>
      </c>
      <c r="F20" s="476"/>
      <c r="G20" s="477"/>
      <c r="H20" s="11"/>
      <c r="I20" s="11"/>
      <c r="J20" s="11"/>
      <c r="K20" s="11"/>
      <c r="L20" s="11"/>
      <c r="M20" s="11"/>
      <c r="N20" s="11"/>
      <c r="O20" s="11"/>
      <c r="P20" s="11"/>
      <c r="Q20" s="11"/>
      <c r="R20" s="11"/>
      <c r="S20" s="11"/>
      <c r="T20" s="11"/>
      <c r="U20" s="11"/>
      <c r="V20" s="11"/>
      <c r="W20" s="11"/>
      <c r="X20" s="11"/>
      <c r="Y20" s="11"/>
      <c r="Z20" s="11"/>
    </row>
    <row r="21" spans="1:26" ht="24" customHeight="1">
      <c r="A21" s="11"/>
      <c r="B21" s="470"/>
      <c r="C21" s="16" t="s">
        <v>56</v>
      </c>
      <c r="D21" s="471"/>
      <c r="E21" s="479"/>
      <c r="F21" s="471"/>
      <c r="G21" s="472"/>
      <c r="H21" s="11"/>
      <c r="I21" s="11"/>
      <c r="J21" s="11"/>
      <c r="K21" s="11"/>
      <c r="L21" s="11"/>
      <c r="M21" s="11"/>
      <c r="N21" s="11"/>
      <c r="O21" s="11"/>
      <c r="P21" s="11"/>
      <c r="Q21" s="11"/>
      <c r="R21" s="11"/>
      <c r="S21" s="11"/>
      <c r="T21" s="11"/>
      <c r="U21" s="11"/>
      <c r="V21" s="11"/>
      <c r="W21" s="11"/>
      <c r="X21" s="11"/>
      <c r="Y21" s="11"/>
      <c r="Z21" s="11"/>
    </row>
    <row r="22" spans="1:26" ht="24" customHeight="1">
      <c r="A22" s="11"/>
      <c r="B22" s="17" t="s">
        <v>56</v>
      </c>
      <c r="C22" s="480" t="s">
        <v>57</v>
      </c>
      <c r="D22" s="426"/>
      <c r="E22" s="474" t="s">
        <v>58</v>
      </c>
      <c r="F22" s="426"/>
      <c r="G22" s="628" t="s">
        <v>59</v>
      </c>
      <c r="H22" s="11"/>
      <c r="I22" s="11"/>
      <c r="J22" s="11"/>
      <c r="K22" s="11"/>
      <c r="L22" s="11"/>
      <c r="M22" s="11"/>
      <c r="N22" s="11"/>
      <c r="O22" s="11"/>
      <c r="P22" s="11"/>
      <c r="Q22" s="11"/>
      <c r="R22" s="11"/>
      <c r="S22" s="11"/>
      <c r="T22" s="11"/>
      <c r="U22" s="11"/>
      <c r="V22" s="11"/>
      <c r="W22" s="11"/>
      <c r="X22" s="11"/>
      <c r="Y22" s="11"/>
      <c r="Z22" s="11"/>
    </row>
    <row r="23" spans="1:26" ht="24" customHeight="1">
      <c r="A23" s="17"/>
      <c r="B23" s="17" t="s">
        <v>56</v>
      </c>
      <c r="C23" s="473" t="s">
        <v>60</v>
      </c>
      <c r="D23" s="426"/>
      <c r="E23" s="481" t="s">
        <v>61</v>
      </c>
      <c r="F23" s="426"/>
      <c r="G23" s="677"/>
      <c r="H23" s="11"/>
      <c r="I23" s="11"/>
      <c r="J23" s="11"/>
      <c r="K23" s="11"/>
      <c r="L23" s="11"/>
      <c r="M23" s="11"/>
      <c r="N23" s="11"/>
      <c r="O23" s="11"/>
      <c r="P23" s="11"/>
      <c r="Q23" s="11"/>
      <c r="R23" s="11"/>
      <c r="S23" s="11"/>
      <c r="T23" s="11"/>
      <c r="U23" s="11"/>
      <c r="V23" s="11"/>
      <c r="W23" s="11"/>
      <c r="X23" s="11"/>
      <c r="Y23" s="11"/>
      <c r="Z23" s="11"/>
    </row>
    <row r="24" spans="1:26" ht="24" customHeight="1">
      <c r="A24" s="11"/>
      <c r="B24" s="17" t="s">
        <v>56</v>
      </c>
      <c r="C24" s="473" t="s">
        <v>62</v>
      </c>
      <c r="D24" s="426"/>
      <c r="E24" s="482">
        <v>44194</v>
      </c>
      <c r="F24" s="426"/>
      <c r="G24" s="677"/>
      <c r="H24" s="11"/>
      <c r="I24" s="11"/>
      <c r="J24" s="11"/>
      <c r="K24" s="11"/>
      <c r="L24" s="11"/>
      <c r="M24" s="11"/>
      <c r="N24" s="11"/>
      <c r="O24" s="11"/>
      <c r="P24" s="11"/>
      <c r="Q24" s="11"/>
      <c r="R24" s="11"/>
      <c r="S24" s="11"/>
      <c r="T24" s="11"/>
      <c r="U24" s="11"/>
      <c r="V24" s="11"/>
      <c r="W24" s="11"/>
      <c r="X24" s="11"/>
      <c r="Y24" s="11"/>
      <c r="Z24" s="11"/>
    </row>
    <row r="25" spans="1:26" ht="24" customHeight="1">
      <c r="A25" s="17"/>
      <c r="B25" s="17" t="s">
        <v>56</v>
      </c>
      <c r="C25" s="473" t="s">
        <v>63</v>
      </c>
      <c r="D25" s="426"/>
      <c r="E25" s="483" t="s">
        <v>64</v>
      </c>
      <c r="F25" s="426"/>
      <c r="G25" s="484" t="s">
        <v>65</v>
      </c>
      <c r="H25" s="11"/>
      <c r="I25" s="11"/>
      <c r="J25" s="11"/>
      <c r="K25" s="11"/>
      <c r="L25" s="11"/>
      <c r="M25" s="11"/>
      <c r="N25" s="11"/>
      <c r="O25" s="11"/>
      <c r="P25" s="11"/>
      <c r="Q25" s="11"/>
      <c r="R25" s="11"/>
      <c r="S25" s="11"/>
      <c r="T25" s="11"/>
      <c r="U25" s="11"/>
      <c r="V25" s="11"/>
      <c r="W25" s="11"/>
      <c r="X25" s="11"/>
      <c r="Y25" s="11"/>
      <c r="Z25" s="11"/>
    </row>
    <row r="26" spans="1:26" ht="24" customHeight="1">
      <c r="A26" s="11"/>
      <c r="B26" s="17" t="s">
        <v>56</v>
      </c>
      <c r="C26" s="19" t="s">
        <v>66</v>
      </c>
      <c r="D26" s="485"/>
      <c r="E26" s="486" t="s">
        <v>67</v>
      </c>
      <c r="F26" s="485"/>
      <c r="G26" s="487" t="s">
        <v>68</v>
      </c>
      <c r="H26" s="11"/>
      <c r="I26" s="11"/>
      <c r="J26" s="11"/>
      <c r="K26" s="11"/>
      <c r="L26" s="11"/>
      <c r="M26" s="11"/>
      <c r="N26" s="11"/>
      <c r="O26" s="11"/>
      <c r="P26" s="11"/>
      <c r="Q26" s="11"/>
      <c r="R26" s="11"/>
      <c r="S26" s="11"/>
      <c r="T26" s="11"/>
      <c r="U26" s="11"/>
      <c r="V26" s="11"/>
      <c r="W26" s="11"/>
      <c r="X26" s="11"/>
      <c r="Y26" s="11"/>
      <c r="Z26" s="11"/>
    </row>
    <row r="27" spans="1:26" ht="24" customHeight="1">
      <c r="A27" s="11"/>
      <c r="B27" s="17" t="s">
        <v>56</v>
      </c>
      <c r="C27" s="473" t="s">
        <v>69</v>
      </c>
      <c r="D27" s="426"/>
      <c r="E27" s="488">
        <v>44194</v>
      </c>
      <c r="F27" s="426"/>
      <c r="G27" s="489" t="s">
        <v>70</v>
      </c>
      <c r="H27" s="11"/>
      <c r="I27" s="11"/>
      <c r="J27" s="11"/>
      <c r="K27" s="11"/>
      <c r="L27" s="11"/>
      <c r="M27" s="11"/>
      <c r="N27" s="11"/>
      <c r="O27" s="11"/>
      <c r="P27" s="11"/>
      <c r="Q27" s="11"/>
      <c r="R27" s="11"/>
      <c r="S27" s="11"/>
      <c r="T27" s="11"/>
      <c r="U27" s="11"/>
      <c r="V27" s="11"/>
      <c r="W27" s="11"/>
      <c r="X27" s="11"/>
      <c r="Y27" s="11"/>
      <c r="Z27" s="11"/>
    </row>
    <row r="28" spans="1:26" ht="24" customHeight="1">
      <c r="A28" s="17"/>
      <c r="B28" s="17" t="s">
        <v>56</v>
      </c>
      <c r="C28" s="473" t="s">
        <v>71</v>
      </c>
      <c r="D28" s="426"/>
      <c r="E28" s="483" t="s">
        <v>72</v>
      </c>
      <c r="F28" s="426"/>
      <c r="G28" s="490" t="s">
        <v>73</v>
      </c>
      <c r="H28" s="11"/>
      <c r="I28" s="11"/>
      <c r="J28" s="11"/>
      <c r="K28" s="11"/>
      <c r="L28" s="11"/>
      <c r="M28" s="11"/>
      <c r="N28" s="11"/>
      <c r="O28" s="11"/>
      <c r="P28" s="11"/>
      <c r="Q28" s="11"/>
      <c r="R28" s="11"/>
      <c r="S28" s="11"/>
      <c r="T28" s="11"/>
      <c r="U28" s="11"/>
      <c r="V28" s="11"/>
      <c r="W28" s="11"/>
      <c r="X28" s="11"/>
      <c r="Y28" s="11"/>
      <c r="Z28" s="11"/>
    </row>
    <row r="29" spans="1:26" ht="24" customHeight="1">
      <c r="A29" s="11"/>
      <c r="B29" s="17" t="s">
        <v>56</v>
      </c>
      <c r="C29" s="19" t="s">
        <v>74</v>
      </c>
      <c r="D29" s="485"/>
      <c r="E29" s="491"/>
      <c r="F29" s="20"/>
      <c r="G29" s="21"/>
      <c r="H29" s="11"/>
      <c r="I29" s="11"/>
      <c r="J29" s="11"/>
      <c r="K29" s="11"/>
      <c r="L29" s="11"/>
      <c r="M29" s="11"/>
      <c r="N29" s="11"/>
      <c r="O29" s="11"/>
      <c r="P29" s="11"/>
      <c r="Q29" s="11"/>
      <c r="R29" s="11"/>
      <c r="S29" s="11"/>
      <c r="T29" s="11"/>
      <c r="U29" s="11"/>
      <c r="V29" s="11"/>
      <c r="W29" s="11"/>
      <c r="X29" s="11"/>
      <c r="Y29" s="11"/>
      <c r="Z29" s="11"/>
    </row>
    <row r="30" spans="1:26" ht="24" customHeight="1">
      <c r="A30" s="17"/>
      <c r="B30" s="17" t="s">
        <v>56</v>
      </c>
      <c r="C30" s="473" t="s">
        <v>75</v>
      </c>
      <c r="D30" s="426"/>
      <c r="E30" s="492"/>
      <c r="F30" s="426"/>
      <c r="G30" s="475"/>
      <c r="H30" s="11"/>
      <c r="I30" s="11"/>
      <c r="J30" s="11"/>
      <c r="K30" s="11"/>
      <c r="L30" s="11"/>
      <c r="M30" s="11"/>
      <c r="N30" s="11"/>
      <c r="O30" s="11"/>
      <c r="P30" s="11"/>
      <c r="Q30" s="11"/>
      <c r="R30" s="11"/>
      <c r="S30" s="11"/>
      <c r="T30" s="11"/>
      <c r="U30" s="11"/>
      <c r="V30" s="11"/>
      <c r="W30" s="11"/>
      <c r="X30" s="11"/>
      <c r="Y30" s="11"/>
      <c r="Z30" s="11"/>
    </row>
    <row r="31" spans="1:26" ht="24" customHeight="1">
      <c r="A31" s="17"/>
      <c r="B31" s="17" t="s">
        <v>56</v>
      </c>
      <c r="C31" s="473" t="s">
        <v>76</v>
      </c>
      <c r="D31" s="22"/>
      <c r="E31" s="493"/>
      <c r="F31" s="476"/>
      <c r="G31" s="494"/>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23" t="s">
        <v>77</v>
      </c>
      <c r="D32" s="24"/>
      <c r="E32" s="9"/>
      <c r="F32" s="25"/>
      <c r="G32" s="10"/>
      <c r="H32" s="11"/>
      <c r="I32" s="11"/>
      <c r="J32" s="11"/>
      <c r="K32" s="11"/>
      <c r="L32" s="11"/>
      <c r="M32" s="11"/>
      <c r="N32" s="11"/>
      <c r="O32" s="11"/>
      <c r="P32" s="11"/>
      <c r="Q32" s="11"/>
      <c r="R32" s="11"/>
      <c r="S32" s="11"/>
      <c r="T32" s="11"/>
      <c r="U32" s="11"/>
      <c r="V32" s="11"/>
      <c r="W32" s="11"/>
      <c r="X32" s="11"/>
      <c r="Y32" s="11"/>
      <c r="Z32" s="11"/>
    </row>
    <row r="33" spans="1:26" ht="246.75" customHeight="1">
      <c r="A33" s="17"/>
      <c r="B33" s="26"/>
      <c r="C33" s="27" t="s">
        <v>78</v>
      </c>
      <c r="D33" s="426"/>
      <c r="E33" s="495" t="s">
        <v>58</v>
      </c>
      <c r="F33" s="425"/>
      <c r="G33" s="623" t="s">
        <v>79</v>
      </c>
      <c r="H33" s="11"/>
      <c r="I33" s="11"/>
      <c r="J33" s="11"/>
      <c r="K33" s="11"/>
      <c r="L33" s="11"/>
      <c r="M33" s="11"/>
      <c r="N33" s="11"/>
      <c r="O33" s="11"/>
      <c r="P33" s="11"/>
      <c r="Q33" s="11"/>
      <c r="R33" s="11"/>
      <c r="S33" s="11"/>
      <c r="T33" s="11"/>
      <c r="U33" s="11"/>
      <c r="V33" s="11"/>
      <c r="W33" s="11"/>
      <c r="X33" s="11"/>
      <c r="Y33" s="11"/>
      <c r="Z33" s="11"/>
    </row>
    <row r="34" spans="1:26" ht="219" customHeight="1">
      <c r="A34" s="11"/>
      <c r="B34" s="17" t="s">
        <v>80</v>
      </c>
      <c r="C34" s="472" t="s">
        <v>81</v>
      </c>
      <c r="D34" s="476"/>
      <c r="E34" s="483" t="s">
        <v>82</v>
      </c>
      <c r="F34" s="471"/>
      <c r="G34" s="672"/>
      <c r="H34" s="11"/>
      <c r="I34" s="11"/>
      <c r="J34" s="11"/>
      <c r="K34" s="11"/>
      <c r="L34" s="11"/>
      <c r="M34" s="11"/>
      <c r="N34" s="11"/>
      <c r="O34" s="11"/>
      <c r="P34" s="11"/>
      <c r="Q34" s="11"/>
      <c r="R34" s="11"/>
      <c r="S34" s="11"/>
      <c r="T34" s="11"/>
      <c r="U34" s="11"/>
      <c r="V34" s="11"/>
      <c r="W34" s="11"/>
      <c r="X34" s="11"/>
      <c r="Y34" s="11"/>
      <c r="Z34" s="11"/>
    </row>
    <row r="35" spans="1:26" ht="18" customHeight="1">
      <c r="A35" s="17"/>
      <c r="B35" s="17" t="s">
        <v>80</v>
      </c>
      <c r="C35" s="16" t="s">
        <v>80</v>
      </c>
      <c r="D35" s="471"/>
      <c r="E35" s="25"/>
      <c r="F35" s="471"/>
      <c r="G35" s="471"/>
      <c r="H35" s="11"/>
      <c r="I35" s="11"/>
      <c r="J35" s="11"/>
      <c r="K35" s="11"/>
      <c r="L35" s="11"/>
      <c r="M35" s="11"/>
      <c r="N35" s="11"/>
      <c r="O35" s="11"/>
      <c r="P35" s="11"/>
      <c r="Q35" s="11"/>
      <c r="R35" s="11"/>
      <c r="S35" s="11"/>
      <c r="T35" s="11"/>
      <c r="U35" s="11"/>
      <c r="V35" s="11"/>
      <c r="W35" s="11"/>
      <c r="X35" s="11"/>
      <c r="Y35" s="11"/>
      <c r="Z35" s="11"/>
    </row>
    <row r="36" spans="1:26" ht="15.75" customHeight="1">
      <c r="A36" s="11"/>
      <c r="B36" s="17" t="s">
        <v>80</v>
      </c>
      <c r="C36" s="496" t="s">
        <v>83</v>
      </c>
      <c r="D36" s="426"/>
      <c r="E36" s="28"/>
      <c r="F36" s="426"/>
      <c r="G36" s="426"/>
      <c r="H36" s="11"/>
      <c r="I36" s="11"/>
      <c r="J36" s="11"/>
      <c r="K36" s="11"/>
      <c r="L36" s="11"/>
      <c r="M36" s="11"/>
      <c r="N36" s="11"/>
      <c r="O36" s="11"/>
      <c r="P36" s="11"/>
      <c r="Q36" s="11"/>
      <c r="R36" s="11"/>
      <c r="S36" s="11"/>
      <c r="T36" s="11"/>
      <c r="U36" s="11"/>
      <c r="V36" s="11"/>
      <c r="W36" s="11"/>
      <c r="X36" s="11"/>
      <c r="Y36" s="11"/>
      <c r="Z36" s="11"/>
    </row>
    <row r="37" spans="1:26" ht="16.5" customHeight="1">
      <c r="A37" s="17"/>
      <c r="B37" s="17" t="s">
        <v>80</v>
      </c>
      <c r="C37" s="473" t="s">
        <v>84</v>
      </c>
      <c r="D37" s="426"/>
      <c r="E37" s="486" t="s">
        <v>58</v>
      </c>
      <c r="F37" s="426"/>
      <c r="G37" s="497"/>
      <c r="H37" s="11"/>
      <c r="I37" s="11"/>
      <c r="J37" s="11"/>
      <c r="K37" s="11"/>
      <c r="L37" s="11"/>
      <c r="M37" s="11"/>
      <c r="N37" s="11"/>
      <c r="O37" s="11"/>
      <c r="P37" s="11"/>
      <c r="Q37" s="11"/>
      <c r="R37" s="11"/>
      <c r="S37" s="11"/>
      <c r="T37" s="11"/>
      <c r="U37" s="11"/>
      <c r="V37" s="11"/>
      <c r="W37" s="11"/>
      <c r="X37" s="11"/>
      <c r="Y37" s="11"/>
      <c r="Z37" s="11"/>
    </row>
    <row r="38" spans="1:26" ht="16.5" customHeight="1">
      <c r="A38" s="17"/>
      <c r="B38" s="17" t="s">
        <v>80</v>
      </c>
      <c r="C38" s="473" t="s">
        <v>85</v>
      </c>
      <c r="D38" s="426"/>
      <c r="E38" s="486" t="s">
        <v>58</v>
      </c>
      <c r="F38" s="426"/>
      <c r="G38" s="497"/>
      <c r="H38" s="11"/>
      <c r="I38" s="11"/>
      <c r="J38" s="11"/>
      <c r="K38" s="11"/>
      <c r="L38" s="11"/>
      <c r="M38" s="11"/>
      <c r="N38" s="11"/>
      <c r="O38" s="11"/>
      <c r="P38" s="11"/>
      <c r="Q38" s="11"/>
      <c r="R38" s="11"/>
      <c r="S38" s="11"/>
      <c r="T38" s="11"/>
      <c r="U38" s="11"/>
      <c r="V38" s="11"/>
      <c r="W38" s="11"/>
      <c r="X38" s="11"/>
      <c r="Y38" s="11"/>
      <c r="Z38" s="11"/>
    </row>
    <row r="39" spans="1:26" ht="15.75" customHeight="1">
      <c r="A39" s="11"/>
      <c r="B39" s="17" t="s">
        <v>80</v>
      </c>
      <c r="C39" s="473" t="s">
        <v>86</v>
      </c>
      <c r="D39" s="426"/>
      <c r="E39" s="486" t="s">
        <v>58</v>
      </c>
      <c r="F39" s="426"/>
      <c r="G39" s="497"/>
      <c r="H39" s="11"/>
      <c r="I39" s="11"/>
      <c r="J39" s="11"/>
      <c r="K39" s="11"/>
      <c r="L39" s="11"/>
      <c r="M39" s="11"/>
      <c r="N39" s="11"/>
      <c r="O39" s="11"/>
      <c r="P39" s="11"/>
      <c r="Q39" s="11"/>
      <c r="R39" s="11"/>
      <c r="S39" s="11"/>
      <c r="T39" s="11"/>
      <c r="U39" s="11"/>
      <c r="V39" s="11"/>
      <c r="W39" s="11"/>
      <c r="X39" s="11"/>
      <c r="Y39" s="11"/>
      <c r="Z39" s="11"/>
    </row>
    <row r="40" spans="1:26" ht="18" customHeight="1">
      <c r="A40" s="11"/>
      <c r="B40" s="17" t="s">
        <v>80</v>
      </c>
      <c r="C40" s="473" t="s">
        <v>87</v>
      </c>
      <c r="D40" s="426"/>
      <c r="E40" s="491"/>
      <c r="F40" s="426"/>
      <c r="G40" s="497"/>
      <c r="H40" s="11"/>
      <c r="I40" s="11"/>
      <c r="J40" s="11"/>
      <c r="K40" s="11"/>
      <c r="L40" s="11"/>
      <c r="M40" s="11"/>
      <c r="N40" s="11"/>
      <c r="O40" s="11"/>
      <c r="P40" s="11"/>
      <c r="Q40" s="11"/>
      <c r="R40" s="11"/>
      <c r="S40" s="11"/>
      <c r="T40" s="11"/>
      <c r="U40" s="11"/>
      <c r="V40" s="11"/>
      <c r="W40" s="11"/>
      <c r="X40" s="11"/>
      <c r="Y40" s="11"/>
      <c r="Z40" s="11"/>
    </row>
    <row r="41" spans="1:26" ht="24" customHeight="1">
      <c r="A41" s="11"/>
      <c r="B41" s="17" t="s">
        <v>80</v>
      </c>
      <c r="C41" s="473" t="s">
        <v>88</v>
      </c>
      <c r="D41" s="426"/>
      <c r="E41" s="486" t="s">
        <v>89</v>
      </c>
      <c r="F41" s="426"/>
      <c r="G41" s="497"/>
      <c r="H41" s="11"/>
      <c r="I41" s="11"/>
      <c r="J41" s="11"/>
      <c r="K41" s="11"/>
      <c r="L41" s="11"/>
      <c r="M41" s="11"/>
      <c r="N41" s="11"/>
      <c r="O41" s="11"/>
      <c r="P41" s="11"/>
      <c r="Q41" s="11"/>
      <c r="R41" s="11"/>
      <c r="S41" s="11"/>
      <c r="T41" s="11"/>
      <c r="U41" s="11"/>
      <c r="V41" s="11"/>
      <c r="W41" s="11"/>
      <c r="X41" s="11"/>
      <c r="Y41" s="11"/>
      <c r="Z41" s="11"/>
    </row>
    <row r="42" spans="1:26" ht="24" customHeight="1">
      <c r="A42" s="11"/>
      <c r="B42" s="17" t="s">
        <v>80</v>
      </c>
      <c r="C42" s="473" t="s">
        <v>90</v>
      </c>
      <c r="D42" s="426"/>
      <c r="E42" s="486">
        <v>8</v>
      </c>
      <c r="F42" s="426"/>
      <c r="G42" s="489" t="s">
        <v>91</v>
      </c>
      <c r="H42" s="11"/>
      <c r="I42" s="11"/>
      <c r="J42" s="11"/>
      <c r="K42" s="11"/>
      <c r="L42" s="11"/>
      <c r="M42" s="11"/>
      <c r="N42" s="11"/>
      <c r="O42" s="11"/>
      <c r="P42" s="11"/>
      <c r="Q42" s="11"/>
      <c r="R42" s="11"/>
      <c r="S42" s="11"/>
      <c r="T42" s="11"/>
      <c r="U42" s="11"/>
      <c r="V42" s="11"/>
      <c r="W42" s="11"/>
      <c r="X42" s="11"/>
      <c r="Y42" s="11"/>
      <c r="Z42" s="11"/>
    </row>
    <row r="43" spans="1:26" ht="24" customHeight="1">
      <c r="A43" s="11"/>
      <c r="B43" s="17" t="s">
        <v>80</v>
      </c>
      <c r="C43" s="473" t="s">
        <v>92</v>
      </c>
      <c r="D43" s="29"/>
      <c r="E43" s="486">
        <v>59</v>
      </c>
      <c r="F43" s="426"/>
      <c r="G43" s="498"/>
      <c r="H43" s="11"/>
      <c r="I43" s="11"/>
      <c r="J43" s="11"/>
      <c r="K43" s="11"/>
      <c r="L43" s="11"/>
      <c r="M43" s="11"/>
      <c r="N43" s="11"/>
      <c r="O43" s="11"/>
      <c r="P43" s="11"/>
      <c r="Q43" s="11"/>
      <c r="R43" s="11"/>
      <c r="S43" s="11"/>
      <c r="T43" s="11"/>
      <c r="U43" s="11"/>
      <c r="V43" s="11"/>
      <c r="W43" s="11"/>
      <c r="X43" s="11"/>
      <c r="Y43" s="11"/>
      <c r="Z43" s="11"/>
    </row>
    <row r="44" spans="1:26" ht="24" customHeight="1">
      <c r="A44" s="11"/>
      <c r="B44" s="17" t="s">
        <v>80</v>
      </c>
      <c r="C44" s="499" t="s">
        <v>93</v>
      </c>
      <c r="D44" s="426"/>
      <c r="E44" s="500" t="s">
        <v>52</v>
      </c>
      <c r="F44" s="485"/>
      <c r="G44" s="497"/>
      <c r="H44" s="11"/>
      <c r="I44" s="11"/>
      <c r="J44" s="11"/>
      <c r="K44" s="11"/>
      <c r="L44" s="11"/>
      <c r="M44" s="11"/>
      <c r="N44" s="11"/>
      <c r="O44" s="11"/>
      <c r="P44" s="11"/>
      <c r="Q44" s="11"/>
      <c r="R44" s="11"/>
      <c r="S44" s="11"/>
      <c r="T44" s="11"/>
      <c r="U44" s="11"/>
      <c r="V44" s="11"/>
      <c r="W44" s="11"/>
      <c r="X44" s="11"/>
      <c r="Y44" s="11"/>
      <c r="Z44" s="11"/>
    </row>
    <row r="45" spans="1:26" ht="24" customHeight="1">
      <c r="A45" s="11"/>
      <c r="B45" s="17" t="s">
        <v>80</v>
      </c>
      <c r="C45" s="27" t="s">
        <v>94</v>
      </c>
      <c r="D45" s="426"/>
      <c r="E45" s="501">
        <v>52.661429953968302</v>
      </c>
      <c r="F45" s="426"/>
      <c r="G45" s="497" t="s">
        <v>95</v>
      </c>
      <c r="H45" s="11"/>
      <c r="I45" s="11"/>
      <c r="J45" s="11"/>
      <c r="K45" s="11"/>
      <c r="L45" s="11"/>
      <c r="M45" s="11"/>
      <c r="N45" s="11"/>
      <c r="O45" s="11"/>
      <c r="P45" s="11"/>
      <c r="Q45" s="11"/>
      <c r="R45" s="11"/>
      <c r="S45" s="11"/>
      <c r="T45" s="11"/>
      <c r="U45" s="11"/>
      <c r="V45" s="11"/>
      <c r="W45" s="11"/>
      <c r="X45" s="11"/>
      <c r="Y45" s="11"/>
      <c r="Z45" s="11"/>
    </row>
    <row r="46" spans="1:26" ht="24" customHeight="1">
      <c r="A46" s="11"/>
      <c r="B46" s="17" t="s">
        <v>80</v>
      </c>
      <c r="C46" s="472" t="s">
        <v>96</v>
      </c>
      <c r="D46" s="476"/>
      <c r="E46" s="502" t="s">
        <v>97</v>
      </c>
      <c r="F46" s="476"/>
      <c r="G46" s="30"/>
      <c r="H46" s="11"/>
      <c r="I46" s="11"/>
      <c r="J46" s="11"/>
      <c r="K46" s="11"/>
      <c r="L46" s="11"/>
      <c r="M46" s="11"/>
      <c r="N46" s="11"/>
      <c r="O46" s="11"/>
      <c r="P46" s="11"/>
      <c r="Q46" s="11"/>
      <c r="R46" s="11"/>
      <c r="S46" s="11"/>
      <c r="T46" s="11"/>
      <c r="U46" s="11"/>
      <c r="V46" s="11"/>
      <c r="W46" s="11"/>
      <c r="X46" s="11"/>
      <c r="Y46" s="11"/>
      <c r="Z46" s="11"/>
    </row>
    <row r="47" spans="1:26" ht="24" customHeight="1">
      <c r="A47" s="11"/>
      <c r="B47" s="17" t="s">
        <v>80</v>
      </c>
      <c r="C47" s="503" t="s">
        <v>98</v>
      </c>
      <c r="D47" s="476"/>
      <c r="E47" s="504"/>
      <c r="F47" s="476"/>
      <c r="G47" s="30"/>
      <c r="H47" s="15"/>
      <c r="I47" s="15"/>
      <c r="J47" s="15"/>
      <c r="K47" s="15"/>
      <c r="L47" s="15"/>
      <c r="M47" s="15"/>
      <c r="N47" s="15"/>
      <c r="O47" s="15"/>
      <c r="P47" s="15"/>
      <c r="Q47" s="15"/>
      <c r="R47" s="15"/>
      <c r="S47" s="15"/>
      <c r="T47" s="15"/>
      <c r="U47" s="15"/>
      <c r="V47" s="15"/>
      <c r="W47" s="15"/>
      <c r="X47" s="15"/>
      <c r="Y47" s="15"/>
      <c r="Z47" s="15"/>
    </row>
    <row r="48" spans="1:26" ht="15.75" customHeight="1">
      <c r="A48" s="11"/>
      <c r="B48" s="17" t="s">
        <v>80</v>
      </c>
      <c r="C48" s="473" t="s">
        <v>99</v>
      </c>
      <c r="D48" s="426"/>
      <c r="E48" s="486" t="s">
        <v>58</v>
      </c>
      <c r="F48" s="426"/>
      <c r="G48" s="497"/>
      <c r="H48" s="11"/>
      <c r="I48" s="11"/>
      <c r="J48" s="11"/>
      <c r="K48" s="11"/>
      <c r="L48" s="11"/>
      <c r="M48" s="11"/>
      <c r="N48" s="11"/>
      <c r="O48" s="11"/>
      <c r="P48" s="11"/>
      <c r="Q48" s="11"/>
      <c r="R48" s="11"/>
      <c r="S48" s="11"/>
      <c r="T48" s="11"/>
      <c r="U48" s="11"/>
      <c r="V48" s="11"/>
      <c r="W48" s="11"/>
      <c r="X48" s="11"/>
      <c r="Y48" s="11"/>
      <c r="Z48" s="11"/>
    </row>
    <row r="49" spans="1:26" ht="24" customHeight="1">
      <c r="A49" s="11"/>
      <c r="B49" s="17"/>
      <c r="C49" s="473" t="s">
        <v>100</v>
      </c>
      <c r="D49" s="426"/>
      <c r="E49" s="486" t="s">
        <v>58</v>
      </c>
      <c r="F49" s="426"/>
      <c r="G49" s="497"/>
      <c r="H49" s="17"/>
      <c r="I49" s="17"/>
      <c r="J49" s="17"/>
      <c r="K49" s="17"/>
      <c r="L49" s="17"/>
      <c r="M49" s="17"/>
      <c r="N49" s="17"/>
      <c r="O49" s="17"/>
      <c r="P49" s="17"/>
      <c r="Q49" s="17"/>
      <c r="R49" s="17"/>
      <c r="S49" s="17"/>
      <c r="T49" s="17"/>
      <c r="U49" s="17"/>
      <c r="V49" s="17"/>
      <c r="W49" s="17"/>
      <c r="X49" s="17"/>
      <c r="Y49" s="17"/>
      <c r="Z49" s="17"/>
    </row>
    <row r="50" spans="1:26" ht="15.75" customHeight="1">
      <c r="A50" s="11"/>
      <c r="B50" s="17"/>
      <c r="C50" s="473" t="s">
        <v>101</v>
      </c>
      <c r="D50" s="426"/>
      <c r="E50" s="486" t="s">
        <v>58</v>
      </c>
      <c r="F50" s="426"/>
      <c r="G50" s="497"/>
      <c r="H50" s="17"/>
      <c r="I50" s="17"/>
      <c r="J50" s="17"/>
      <c r="K50" s="17"/>
      <c r="L50" s="17"/>
      <c r="M50" s="17"/>
      <c r="N50" s="17"/>
      <c r="O50" s="17"/>
      <c r="P50" s="17"/>
      <c r="Q50" s="17"/>
      <c r="R50" s="17"/>
      <c r="S50" s="17"/>
      <c r="T50" s="17"/>
      <c r="U50" s="17"/>
      <c r="V50" s="17"/>
      <c r="W50" s="17"/>
      <c r="X50" s="17"/>
      <c r="Y50" s="17"/>
      <c r="Z50" s="17"/>
    </row>
    <row r="51" spans="1:26" ht="24" customHeight="1">
      <c r="A51" s="11"/>
      <c r="B51" s="17"/>
      <c r="C51" s="18" t="s">
        <v>102</v>
      </c>
      <c r="D51" s="476"/>
      <c r="E51" s="486" t="s">
        <v>58</v>
      </c>
      <c r="F51" s="476"/>
      <c r="G51" s="30"/>
      <c r="H51" s="11"/>
      <c r="I51" s="11"/>
      <c r="J51" s="11"/>
      <c r="K51" s="11"/>
      <c r="L51" s="11"/>
      <c r="M51" s="11"/>
      <c r="N51" s="11"/>
      <c r="O51" s="11"/>
      <c r="P51" s="11"/>
      <c r="Q51" s="11"/>
      <c r="R51" s="11"/>
      <c r="S51" s="11"/>
      <c r="T51" s="11"/>
      <c r="U51" s="11"/>
      <c r="V51" s="11"/>
      <c r="W51" s="11"/>
      <c r="X51" s="11"/>
      <c r="Y51" s="11"/>
      <c r="Z51" s="11"/>
    </row>
    <row r="52" spans="1:26" ht="24" customHeight="1">
      <c r="A52" s="11"/>
      <c r="B52" s="17" t="s">
        <v>103</v>
      </c>
      <c r="C52" s="31" t="s">
        <v>104</v>
      </c>
      <c r="D52" s="32"/>
      <c r="E52" s="33"/>
      <c r="F52" s="32"/>
      <c r="G52" s="32"/>
      <c r="H52" s="11"/>
      <c r="I52" s="11"/>
      <c r="J52" s="11"/>
      <c r="K52" s="11"/>
      <c r="L52" s="11"/>
      <c r="M52" s="11"/>
      <c r="N52" s="11"/>
      <c r="O52" s="11"/>
      <c r="P52" s="11"/>
      <c r="Q52" s="11"/>
      <c r="R52" s="11"/>
      <c r="S52" s="11"/>
      <c r="T52" s="11"/>
      <c r="U52" s="11"/>
      <c r="V52" s="11"/>
      <c r="W52" s="11"/>
      <c r="X52" s="11"/>
      <c r="Y52" s="11"/>
      <c r="Z52" s="11"/>
    </row>
    <row r="53" spans="1:26" ht="24" customHeight="1">
      <c r="A53" s="11"/>
      <c r="B53" s="17" t="s">
        <v>103</v>
      </c>
      <c r="C53" s="473" t="s">
        <v>105</v>
      </c>
      <c r="D53" s="426"/>
      <c r="E53" s="474" t="s">
        <v>106</v>
      </c>
      <c r="F53" s="426"/>
      <c r="G53" s="475"/>
      <c r="H53" s="11"/>
      <c r="I53" s="11"/>
      <c r="J53" s="11"/>
      <c r="K53" s="11"/>
      <c r="L53" s="11"/>
      <c r="M53" s="11"/>
      <c r="N53" s="11"/>
      <c r="O53" s="11"/>
      <c r="P53" s="11"/>
      <c r="Q53" s="11"/>
      <c r="R53" s="11"/>
      <c r="S53" s="11"/>
      <c r="T53" s="11"/>
      <c r="U53" s="11"/>
      <c r="V53" s="11"/>
      <c r="W53" s="11"/>
      <c r="X53" s="11"/>
      <c r="Y53" s="11"/>
      <c r="Z53" s="11"/>
    </row>
    <row r="54" spans="1:26" ht="24" customHeight="1">
      <c r="A54" s="11"/>
      <c r="B54" s="11"/>
      <c r="C54" s="473" t="s">
        <v>107</v>
      </c>
      <c r="D54" s="426"/>
      <c r="E54" s="474" t="s">
        <v>108</v>
      </c>
      <c r="F54" s="426"/>
      <c r="G54" s="475"/>
      <c r="H54" s="17"/>
      <c r="I54" s="17"/>
      <c r="J54" s="17"/>
      <c r="K54" s="17"/>
      <c r="L54" s="17"/>
      <c r="M54" s="17"/>
      <c r="N54" s="17"/>
      <c r="O54" s="17"/>
      <c r="P54" s="17"/>
      <c r="Q54" s="17"/>
      <c r="R54" s="17"/>
      <c r="S54" s="17"/>
      <c r="T54" s="17"/>
      <c r="U54" s="17"/>
      <c r="V54" s="17"/>
      <c r="W54" s="17"/>
      <c r="X54" s="17"/>
      <c r="Y54" s="17"/>
      <c r="Z54" s="17"/>
    </row>
    <row r="55" spans="1:26" ht="24" customHeight="1">
      <c r="A55" s="11"/>
      <c r="B55" s="11"/>
      <c r="C55" s="473" t="s">
        <v>109</v>
      </c>
      <c r="D55" s="426"/>
      <c r="E55" s="474" t="s">
        <v>110</v>
      </c>
      <c r="F55" s="426"/>
      <c r="G55" s="475"/>
      <c r="H55" s="17"/>
      <c r="I55" s="17"/>
      <c r="J55" s="17"/>
      <c r="K55" s="17"/>
      <c r="L55" s="17"/>
      <c r="M55" s="17"/>
      <c r="N55" s="17"/>
      <c r="O55" s="17"/>
      <c r="P55" s="17"/>
      <c r="Q55" s="17"/>
      <c r="R55" s="17"/>
      <c r="S55" s="17"/>
      <c r="T55" s="17"/>
      <c r="U55" s="17"/>
      <c r="V55" s="17"/>
      <c r="W55" s="17"/>
      <c r="X55" s="17"/>
      <c r="Y55" s="17"/>
      <c r="Z55" s="17"/>
    </row>
    <row r="56" spans="1:26" ht="15" customHeight="1">
      <c r="A56" s="11"/>
      <c r="B56" s="11"/>
      <c r="C56" s="34"/>
      <c r="D56" s="476"/>
      <c r="E56" s="35"/>
      <c r="F56" s="476"/>
      <c r="G56" s="22"/>
      <c r="H56" s="11"/>
      <c r="I56" s="11"/>
      <c r="J56" s="11"/>
      <c r="K56" s="11"/>
      <c r="L56" s="11"/>
      <c r="M56" s="11"/>
      <c r="N56" s="11"/>
      <c r="O56" s="11"/>
      <c r="P56" s="11"/>
      <c r="Q56" s="11"/>
      <c r="R56" s="11"/>
      <c r="S56" s="11"/>
      <c r="T56" s="11"/>
      <c r="U56" s="11"/>
      <c r="V56" s="11"/>
      <c r="W56" s="11"/>
      <c r="X56" s="11"/>
      <c r="Y56" s="11"/>
      <c r="Z56" s="11"/>
    </row>
    <row r="57" spans="1:26" ht="24" customHeight="1">
      <c r="A57" s="11"/>
      <c r="B57" s="11"/>
      <c r="C57" s="624"/>
      <c r="D57" s="678"/>
      <c r="E57" s="678"/>
      <c r="F57" s="678"/>
      <c r="G57" s="678"/>
      <c r="H57" s="11"/>
      <c r="I57" s="11"/>
      <c r="J57" s="11"/>
      <c r="K57" s="11"/>
      <c r="L57" s="11"/>
      <c r="M57" s="11"/>
      <c r="N57" s="11"/>
      <c r="O57" s="11"/>
      <c r="P57" s="11"/>
      <c r="Q57" s="11"/>
      <c r="R57" s="11"/>
      <c r="S57" s="11"/>
      <c r="T57" s="11"/>
      <c r="U57" s="11"/>
      <c r="V57" s="11"/>
      <c r="W57" s="11"/>
      <c r="X57" s="11"/>
      <c r="Y57" s="11"/>
      <c r="Z57" s="11"/>
    </row>
    <row r="58" spans="1:26" ht="24" customHeight="1">
      <c r="A58" s="425"/>
      <c r="B58" s="425"/>
      <c r="C58" s="625"/>
      <c r="D58" s="679"/>
      <c r="E58" s="679"/>
      <c r="F58" s="679"/>
      <c r="G58" s="680"/>
      <c r="H58" s="17"/>
      <c r="I58" s="17"/>
      <c r="J58" s="17"/>
      <c r="K58" s="17"/>
      <c r="L58" s="17"/>
      <c r="M58" s="17"/>
      <c r="N58" s="17"/>
      <c r="O58" s="17"/>
      <c r="P58" s="17"/>
      <c r="Q58" s="17"/>
      <c r="R58" s="17"/>
      <c r="S58" s="17"/>
      <c r="T58" s="17"/>
      <c r="U58" s="17"/>
      <c r="V58" s="17"/>
      <c r="W58" s="17"/>
      <c r="X58" s="17"/>
      <c r="Y58" s="17"/>
      <c r="Z58" s="17"/>
    </row>
    <row r="59" spans="1:26" ht="24" customHeight="1">
      <c r="A59" s="425"/>
      <c r="B59" s="425"/>
      <c r="C59" s="625"/>
      <c r="D59" s="679"/>
      <c r="E59" s="679"/>
      <c r="F59" s="679"/>
      <c r="G59" s="680"/>
      <c r="H59" s="11"/>
      <c r="I59" s="11"/>
      <c r="J59" s="11"/>
      <c r="K59" s="11"/>
      <c r="L59" s="11"/>
      <c r="M59" s="11"/>
      <c r="N59" s="11"/>
      <c r="O59" s="11"/>
      <c r="P59" s="11"/>
      <c r="Q59" s="11"/>
      <c r="R59" s="11"/>
      <c r="S59" s="11"/>
      <c r="T59" s="11"/>
      <c r="U59" s="11"/>
      <c r="V59" s="11"/>
      <c r="W59" s="11"/>
      <c r="X59" s="11"/>
      <c r="Y59" s="11"/>
      <c r="Z59" s="11"/>
    </row>
    <row r="60" spans="1:26" ht="24" customHeight="1">
      <c r="A60" s="425"/>
      <c r="B60" s="425"/>
      <c r="C60" s="626"/>
      <c r="D60" s="681"/>
      <c r="E60" s="681"/>
      <c r="F60" s="681"/>
      <c r="G60" s="681"/>
      <c r="H60" s="11"/>
      <c r="I60" s="11"/>
      <c r="J60" s="11"/>
      <c r="K60" s="11"/>
      <c r="L60" s="11"/>
      <c r="M60" s="11"/>
      <c r="N60" s="11"/>
      <c r="O60" s="11"/>
      <c r="P60" s="11"/>
      <c r="Q60" s="11"/>
      <c r="R60" s="11"/>
      <c r="S60" s="11"/>
      <c r="T60" s="11"/>
      <c r="U60" s="11"/>
      <c r="V60" s="11"/>
      <c r="W60" s="11"/>
      <c r="X60" s="11"/>
      <c r="Y60" s="11"/>
      <c r="Z60" s="11"/>
    </row>
    <row r="61" spans="1:26" ht="24" customHeight="1">
      <c r="A61" s="425"/>
      <c r="B61" s="425"/>
      <c r="C61" s="627" t="s">
        <v>29</v>
      </c>
      <c r="D61" s="682"/>
      <c r="E61" s="682"/>
      <c r="F61" s="682"/>
      <c r="G61" s="682"/>
      <c r="H61" s="11"/>
      <c r="I61" s="11"/>
      <c r="J61" s="11"/>
      <c r="K61" s="11"/>
      <c r="L61" s="11"/>
      <c r="M61" s="11"/>
      <c r="N61" s="11"/>
      <c r="O61" s="11"/>
      <c r="P61" s="11"/>
      <c r="Q61" s="11"/>
      <c r="R61" s="11"/>
      <c r="S61" s="11"/>
      <c r="T61" s="11"/>
      <c r="U61" s="11"/>
      <c r="V61" s="11"/>
      <c r="W61" s="11"/>
      <c r="X61" s="11"/>
      <c r="Y61" s="11"/>
      <c r="Z61" s="11"/>
    </row>
    <row r="62" spans="1:26" ht="24" customHeight="1">
      <c r="A62" s="425"/>
      <c r="B62" s="425"/>
      <c r="C62" s="617" t="s">
        <v>30</v>
      </c>
      <c r="D62" s="675"/>
      <c r="E62" s="675"/>
      <c r="F62" s="675"/>
      <c r="G62" s="675"/>
      <c r="H62" s="17"/>
      <c r="I62" s="17"/>
      <c r="J62" s="17"/>
      <c r="K62" s="17"/>
      <c r="L62" s="17"/>
      <c r="M62" s="17"/>
      <c r="N62" s="17"/>
      <c r="O62" s="17"/>
      <c r="P62" s="17"/>
      <c r="Q62" s="17"/>
      <c r="R62" s="17"/>
      <c r="S62" s="17"/>
      <c r="T62" s="17"/>
      <c r="U62" s="17"/>
      <c r="V62" s="17"/>
      <c r="W62" s="17"/>
      <c r="X62" s="17"/>
      <c r="Y62" s="17"/>
      <c r="Z62" s="17"/>
    </row>
    <row r="63" spans="1:26" ht="24" customHeight="1">
      <c r="A63" s="425"/>
      <c r="B63" s="426" t="s">
        <v>31</v>
      </c>
      <c r="C63" s="629" t="s">
        <v>32</v>
      </c>
      <c r="D63" s="675"/>
      <c r="E63" s="675"/>
      <c r="F63" s="675"/>
      <c r="G63" s="675"/>
      <c r="H63" s="425"/>
      <c r="I63" s="425"/>
      <c r="J63" s="425"/>
      <c r="K63" s="425"/>
      <c r="L63" s="425"/>
      <c r="M63" s="425"/>
      <c r="N63" s="425"/>
      <c r="O63" s="425"/>
      <c r="P63" s="425"/>
      <c r="Q63" s="425"/>
      <c r="R63" s="425"/>
      <c r="S63" s="425"/>
      <c r="T63" s="425"/>
      <c r="U63" s="425"/>
      <c r="V63" s="425"/>
      <c r="W63" s="425"/>
      <c r="X63" s="425"/>
      <c r="Y63" s="425"/>
      <c r="Z63" s="425"/>
    </row>
    <row r="64" spans="1:26" ht="24" customHeight="1">
      <c r="A64" s="11"/>
      <c r="B64" s="11"/>
      <c r="C64" s="36"/>
      <c r="D64" s="17"/>
      <c r="E64" s="36"/>
      <c r="F64" s="17"/>
      <c r="G64" s="17"/>
      <c r="H64" s="425"/>
      <c r="I64" s="425"/>
      <c r="J64" s="425"/>
      <c r="K64" s="425"/>
      <c r="L64" s="425"/>
      <c r="M64" s="425"/>
      <c r="N64" s="425"/>
      <c r="O64" s="425"/>
      <c r="P64" s="425"/>
      <c r="Q64" s="425"/>
      <c r="R64" s="425"/>
      <c r="S64" s="425"/>
      <c r="T64" s="425"/>
      <c r="U64" s="425"/>
      <c r="V64" s="425"/>
      <c r="W64" s="425"/>
      <c r="X64" s="425"/>
      <c r="Y64" s="425"/>
      <c r="Z64" s="425"/>
    </row>
    <row r="65" spans="1:26" ht="24" customHeight="1">
      <c r="A65" s="11"/>
      <c r="B65" s="11"/>
      <c r="C65" s="37"/>
      <c r="D65" s="37"/>
      <c r="E65" s="37"/>
      <c r="F65" s="37"/>
      <c r="G65" s="11"/>
      <c r="H65" s="425"/>
      <c r="I65" s="425"/>
      <c r="J65" s="425"/>
      <c r="K65" s="425"/>
      <c r="L65" s="425"/>
      <c r="M65" s="425"/>
      <c r="N65" s="425"/>
      <c r="O65" s="425"/>
      <c r="P65" s="425"/>
      <c r="Q65" s="425"/>
      <c r="R65" s="425"/>
      <c r="S65" s="425"/>
      <c r="T65" s="425"/>
      <c r="U65" s="425"/>
      <c r="V65" s="425"/>
      <c r="W65" s="425"/>
      <c r="X65" s="425"/>
      <c r="Y65" s="425"/>
      <c r="Z65" s="425"/>
    </row>
    <row r="66" spans="1:26" ht="18.75" customHeight="1">
      <c r="A66" s="11"/>
      <c r="B66" s="11"/>
      <c r="C66" s="11"/>
      <c r="D66" s="11"/>
      <c r="E66" s="11"/>
      <c r="F66" s="11"/>
      <c r="G66" s="11"/>
      <c r="H66" s="425"/>
      <c r="I66" s="425"/>
      <c r="J66" s="425"/>
      <c r="K66" s="425"/>
      <c r="L66" s="425"/>
      <c r="M66" s="425"/>
      <c r="N66" s="425"/>
      <c r="O66" s="425"/>
      <c r="P66" s="425"/>
      <c r="Q66" s="425"/>
      <c r="R66" s="425"/>
      <c r="S66" s="425"/>
      <c r="T66" s="425"/>
      <c r="U66" s="425"/>
      <c r="V66" s="425"/>
      <c r="W66" s="425"/>
      <c r="X66" s="425"/>
      <c r="Y66" s="425"/>
      <c r="Z66" s="425"/>
    </row>
    <row r="67" spans="1:26" ht="24" customHeight="1">
      <c r="A67" s="11"/>
      <c r="B67" s="11"/>
      <c r="C67" s="621"/>
      <c r="D67" s="675"/>
      <c r="E67" s="675"/>
      <c r="F67" s="675"/>
      <c r="G67" s="675"/>
      <c r="H67" s="425"/>
      <c r="I67" s="425"/>
      <c r="J67" s="425"/>
      <c r="K67" s="425"/>
      <c r="L67" s="425"/>
      <c r="M67" s="425"/>
      <c r="N67" s="425"/>
      <c r="O67" s="425"/>
      <c r="P67" s="425"/>
      <c r="Q67" s="425"/>
      <c r="R67" s="425"/>
      <c r="S67" s="425"/>
      <c r="T67" s="425"/>
      <c r="U67" s="425"/>
      <c r="V67" s="425"/>
      <c r="W67" s="425"/>
      <c r="X67" s="425"/>
      <c r="Y67" s="425"/>
      <c r="Z67" s="425"/>
    </row>
    <row r="68" spans="1:26" ht="24" customHeight="1">
      <c r="A68" s="11"/>
      <c r="B68" s="11"/>
      <c r="C68" s="621"/>
      <c r="D68" s="675"/>
      <c r="E68" s="675"/>
      <c r="F68" s="675"/>
      <c r="G68" s="675"/>
      <c r="H68" s="425"/>
      <c r="I68" s="425"/>
      <c r="J68" s="425"/>
      <c r="K68" s="425"/>
      <c r="L68" s="425"/>
      <c r="M68" s="425"/>
      <c r="N68" s="425"/>
      <c r="O68" s="425"/>
      <c r="P68" s="425"/>
      <c r="Q68" s="425"/>
      <c r="R68" s="425"/>
      <c r="S68" s="425"/>
      <c r="T68" s="425"/>
      <c r="U68" s="425"/>
      <c r="V68" s="425"/>
      <c r="W68" s="425"/>
      <c r="X68" s="425"/>
      <c r="Y68" s="425"/>
      <c r="Z68" s="425"/>
    </row>
    <row r="69" spans="1:26" ht="24" customHeight="1">
      <c r="A69" s="11"/>
      <c r="B69" s="11"/>
      <c r="C69" s="621"/>
      <c r="D69" s="675"/>
      <c r="E69" s="675"/>
      <c r="F69" s="675"/>
      <c r="G69" s="675"/>
      <c r="H69" s="11"/>
      <c r="I69" s="11"/>
      <c r="J69" s="11"/>
      <c r="K69" s="11"/>
      <c r="L69" s="11"/>
      <c r="M69" s="11"/>
      <c r="N69" s="11"/>
      <c r="O69" s="11"/>
      <c r="P69" s="11"/>
      <c r="Q69" s="11"/>
      <c r="R69" s="11"/>
      <c r="S69" s="11"/>
      <c r="T69" s="11"/>
      <c r="U69" s="11"/>
      <c r="V69" s="11"/>
      <c r="W69" s="11"/>
      <c r="X69" s="11"/>
      <c r="Y69" s="11"/>
      <c r="Z69" s="11"/>
    </row>
    <row r="70" spans="1:26" ht="15" customHeight="1">
      <c r="A70" s="11"/>
      <c r="B70" s="11"/>
      <c r="C70" s="621"/>
      <c r="D70" s="675"/>
      <c r="E70" s="675"/>
      <c r="F70" s="675"/>
      <c r="G70" s="675"/>
      <c r="H70" s="11"/>
      <c r="I70" s="11"/>
      <c r="J70" s="11"/>
      <c r="K70" s="11"/>
      <c r="L70" s="11"/>
      <c r="M70" s="11"/>
      <c r="N70" s="11"/>
      <c r="O70" s="11"/>
      <c r="P70" s="11"/>
      <c r="Q70" s="11"/>
      <c r="R70" s="11"/>
      <c r="S70" s="11"/>
      <c r="T70" s="11"/>
      <c r="U70" s="11"/>
      <c r="V70" s="11"/>
      <c r="W70" s="11"/>
      <c r="X70" s="11"/>
      <c r="Y70" s="11"/>
      <c r="Z70" s="11"/>
    </row>
    <row r="71" spans="1:26" ht="15" customHeight="1">
      <c r="A71" s="11"/>
      <c r="B71" s="11"/>
      <c r="C71" s="37"/>
      <c r="D71" s="37"/>
      <c r="E71" s="37"/>
      <c r="F71" s="37"/>
      <c r="G71" s="11"/>
      <c r="H71" s="11"/>
      <c r="I71" s="11"/>
      <c r="J71" s="11"/>
      <c r="K71" s="11"/>
      <c r="L71" s="11"/>
      <c r="M71" s="11"/>
      <c r="N71" s="11"/>
      <c r="O71" s="11"/>
      <c r="P71" s="11"/>
      <c r="Q71" s="11"/>
      <c r="R71" s="11"/>
      <c r="S71" s="11"/>
      <c r="T71" s="11"/>
      <c r="U71" s="11"/>
      <c r="V71" s="11"/>
      <c r="W71" s="11"/>
      <c r="X71" s="11"/>
      <c r="Y71" s="11"/>
      <c r="Z71" s="11"/>
    </row>
    <row r="72" spans="1:26" ht="24" customHeight="1">
      <c r="A72" s="11"/>
      <c r="B72" s="11"/>
      <c r="C72" s="622"/>
      <c r="D72" s="675"/>
      <c r="E72" s="675"/>
      <c r="F72" s="11"/>
      <c r="G72" s="11"/>
      <c r="H72" s="11"/>
      <c r="I72" s="11"/>
      <c r="J72" s="11"/>
      <c r="K72" s="11"/>
      <c r="L72" s="11"/>
      <c r="M72" s="11"/>
      <c r="N72" s="11"/>
      <c r="O72" s="11"/>
      <c r="P72" s="11"/>
      <c r="Q72" s="11"/>
      <c r="R72" s="11"/>
      <c r="S72" s="11"/>
      <c r="T72" s="11"/>
      <c r="U72" s="11"/>
      <c r="V72" s="11"/>
      <c r="W72" s="11"/>
      <c r="X72" s="11"/>
      <c r="Y72" s="11"/>
      <c r="Z72" s="11"/>
    </row>
    <row r="73" spans="1:26" ht="24" customHeight="1">
      <c r="A73" s="11"/>
      <c r="B73" s="11"/>
      <c r="C73" s="622"/>
      <c r="D73" s="675"/>
      <c r="E73" s="675"/>
      <c r="F73" s="11"/>
      <c r="G73" s="11"/>
      <c r="H73" s="11"/>
      <c r="I73" s="11"/>
      <c r="J73" s="11"/>
      <c r="K73" s="11"/>
      <c r="L73" s="11"/>
      <c r="M73" s="11"/>
      <c r="N73" s="11"/>
      <c r="O73" s="11"/>
      <c r="P73" s="11"/>
      <c r="Q73" s="11"/>
      <c r="R73" s="11"/>
      <c r="S73" s="11"/>
      <c r="T73" s="11"/>
      <c r="U73" s="11"/>
      <c r="V73" s="11"/>
      <c r="W73" s="11"/>
      <c r="X73" s="11"/>
      <c r="Y73" s="11"/>
      <c r="Z73" s="11"/>
    </row>
    <row r="74" spans="1:26" ht="18.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24"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24"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24"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24"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24"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24"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24"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24"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24"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24"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24"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24"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24"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24"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24"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24"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24"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24"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24"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24"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24"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24"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24"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24"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24"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24"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24"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24"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24"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24"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24"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24"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24"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24"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24"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24"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24"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24"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24"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24"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24"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24"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24"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24"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24"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24"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24"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24"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24"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24"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24"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24"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24"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24"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24"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24"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24"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24"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24"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24"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24"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24"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24"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24"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24"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24"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24"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24"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24"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24"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24"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24"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24"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24"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24"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24"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24"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24"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24"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24"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24"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24"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24"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24"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24"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24"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24"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24"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24"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24"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24"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24"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24"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24"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24"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24"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24"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24"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24"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24"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24"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24"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24"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24"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24"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24"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24"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24"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24"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24"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24"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24"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24"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24"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24"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24"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24"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24"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24"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24"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24"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24"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24"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24"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24"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24"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24"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24"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24"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24"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24"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24"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24"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24"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24"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24"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24"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24"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24"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24"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24"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24"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24"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24"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24"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24"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24"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24"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24"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24"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24"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24"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24"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24"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24"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24"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24"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24"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24"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24"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24"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24"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24"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24"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24"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24"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24"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24"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24"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24"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24"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24"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24"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24"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24"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24"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24"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24"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24"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24"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24"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24"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24"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24"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24"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24"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24"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24"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24"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24"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24"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24"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24"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24"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24"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24"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24"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24"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24"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24"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24"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24"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24"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24"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24"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24"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24"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24"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24"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24"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24"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24"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24"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24"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24"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24"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24"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24"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24"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24"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24"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24"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24"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24"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24"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24"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24"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24"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24"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24"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24"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24"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24"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24"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24"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24"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24"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24"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24"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24"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24"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24"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24"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24"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24"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24"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24"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24"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24"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24"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24"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24"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24"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24"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24"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24"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24"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24"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24"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24"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24"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24"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24"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24"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24"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24"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24"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24"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24"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24"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24"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24"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24"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24"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24"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24"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24"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24"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24"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24"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24"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24"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24"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24"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24"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24"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24"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24"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24"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24"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24"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24"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24"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24"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24"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24"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24"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24"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24"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24"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24"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24"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24"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24"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24"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24"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24"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24"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24"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24"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24"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24"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24"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24"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24"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24"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24"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24"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24"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24"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24"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24"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24"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24"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24"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24"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24"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24"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24"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24"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24"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24"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24"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24"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24"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24"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24"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24"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24"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24"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24"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24"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24"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24"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24"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24"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24"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24"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24"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24"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24"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24"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24"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24"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24"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24"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24"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24"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24"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24"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24"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24"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24"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24"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24"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24"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24"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24"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24"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24"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24"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24"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24"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24"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24"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24"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24"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24"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24"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24"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24"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24"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24"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24"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24"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24"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24"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24"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24"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24"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24"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24"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24"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24"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24"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24"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24"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24"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24"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24"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24"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24"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24"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24"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24"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24"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24"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24"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24"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24"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24"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24"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24"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24"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24"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24"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24"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24"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24"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24"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24"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24"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24"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24"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24"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24"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24"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24"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24"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24"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24"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24"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24"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24"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24"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24"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24"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24"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24"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24"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24"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24"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24"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24"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24"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24"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24"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24"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24"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24"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24"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24"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24"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24"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24"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24"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24"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24"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24"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24"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24"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24"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24"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24"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24"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24"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24"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24"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24"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24"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24"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24"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24"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24"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24"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24"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24"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24"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24"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24"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24"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24"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24"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24"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24"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24"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24"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24"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24"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24"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24"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24"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24"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24"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24"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24"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24"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24"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24"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24"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24"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24"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24"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24"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24"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24"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24"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24"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24"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24"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24"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24"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24"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24"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24"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24"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24"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24"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24"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24"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24"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24"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24"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24"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24"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24"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24"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24"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24"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24"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24"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24"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24"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24"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24"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24"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24"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24"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24"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24"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24"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24"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24"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24"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24"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24"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24"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24"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24"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24"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24"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24"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24"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24"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24"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24"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24"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24"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24"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24"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24"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24"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24"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24"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24"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24"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24"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24"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24"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24"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24"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24"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24"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24"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24"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24"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24"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24"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24"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24"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24"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24"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24"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24"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24"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24"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24"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24"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24"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24"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24"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24"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24"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24"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24"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24"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24"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24"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24"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24"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24"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24"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24"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24"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24"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24"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24"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24"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24"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24"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24"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24"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24"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24"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24"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24"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24"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24"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24"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24"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24"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24"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24"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24"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24"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24"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24"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24"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24"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24"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24"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24"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24"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24"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24"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24"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24"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24"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24"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24"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24"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24"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24"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24"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24"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24"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24"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24"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24"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24"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24"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24"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24"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24"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24"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24"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24"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24"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24"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24"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24"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24"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24"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24"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24"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24"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24"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24"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24"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24"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24"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24"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24"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24"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24"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24"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24"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24"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24"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24"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24"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24"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24"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24"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24"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24"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24"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24"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24"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24"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24"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24"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24"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24"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24"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24"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24"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24"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24"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24"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24"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24"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24"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24"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24"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24"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24"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24"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24"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24"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24"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24"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24"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24"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24"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24"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24"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24"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24"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24"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24"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24"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24"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24"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24"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24"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24"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24"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24"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24"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24"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24"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24"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24"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24"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24"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24"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24"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24"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24"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24"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24"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24"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24"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24"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24"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24"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24"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24"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24"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24"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24"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24"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24"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24"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24"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24"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24"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24"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24"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24"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24"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24"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24"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24"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24"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24"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24"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24"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24"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24"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24"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24"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24"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24"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24"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24"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24"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24"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24"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24"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24"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24"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24"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24"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24"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24"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24"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24"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24"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24"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24"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24"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24"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24"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24"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24"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24"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24"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24"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24"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24"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24"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24"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24"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24"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24"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24"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24"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24"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24"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24"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24"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24"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24"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24"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24"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24"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24"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24"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24"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24"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24"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24"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24"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24"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24"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24"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24"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24"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24"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24"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24"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24"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24"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24"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24"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24"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24"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24"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24"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24"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24"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24"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24"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24"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24"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24"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24"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24"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24"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24"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24"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24"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24"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24"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24"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24"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24"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24"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24"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24"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24"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24"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24"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24"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24"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24"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24"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24"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24"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24"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24"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24"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24"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24"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24"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24"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24"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24"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24"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24"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24"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24"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24"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24"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24"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24"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24"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24"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24"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24"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24"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24"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24"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24"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24"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24"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24"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24"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24"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24"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24"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24"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24"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24"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24"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24"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24"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24"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24"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24"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24"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24"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24"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24"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24"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24"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24"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24"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24"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24"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24"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24"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24"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24"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1">
    <mergeCell ref="C2:G2"/>
    <mergeCell ref="C3:G3"/>
    <mergeCell ref="C4:G4"/>
    <mergeCell ref="C5:G5"/>
    <mergeCell ref="C6:G6"/>
    <mergeCell ref="C7:G7"/>
    <mergeCell ref="G22:G24"/>
    <mergeCell ref="C63:G63"/>
    <mergeCell ref="C67:G67"/>
    <mergeCell ref="C68:G68"/>
    <mergeCell ref="C69:G69"/>
    <mergeCell ref="C70:G70"/>
    <mergeCell ref="C72:E72"/>
    <mergeCell ref="C73:E73"/>
    <mergeCell ref="G33:G34"/>
    <mergeCell ref="C57:G57"/>
    <mergeCell ref="C58:G58"/>
    <mergeCell ref="C59:G59"/>
    <mergeCell ref="C60:G60"/>
    <mergeCell ref="C61:G61"/>
    <mergeCell ref="C62:G62"/>
  </mergeCells>
  <hyperlinks>
    <hyperlink ref="E25" r:id="rId1" xr:uid="{00000000-0004-0000-0100-000000000000}"/>
    <hyperlink ref="G25" r:id="rId2" xr:uid="{00000000-0004-0000-0100-000001000000}"/>
    <hyperlink ref="G26" r:id="rId3" xr:uid="{00000000-0004-0000-0100-000002000000}"/>
    <hyperlink ref="E28" r:id="rId4" xr:uid="{00000000-0004-0000-0100-000003000000}"/>
    <hyperlink ref="G28" r:id="rId5" xr:uid="{00000000-0004-0000-0100-000004000000}"/>
    <hyperlink ref="C32" r:id="rId6" location="r7-2" xr:uid="{00000000-0004-0000-0100-000005000000}"/>
    <hyperlink ref="G33" r:id="rId7" xr:uid="{00000000-0004-0000-0100-000006000000}"/>
    <hyperlink ref="E34" r:id="rId8" xr:uid="{00000000-0004-0000-0100-000007000000}"/>
    <hyperlink ref="C44" r:id="rId9" xr:uid="{00000000-0004-0000-0100-000008000000}"/>
    <hyperlink ref="E46" r:id="rId10" xr:uid="{00000000-0004-0000-0100-000009000000}"/>
    <hyperlink ref="C47" r:id="rId11" location="r4-7" xr:uid="{00000000-0004-0000-0100-00000A000000}"/>
  </hyperlinks>
  <pageMargins left="0.25" right="0.25" top="0.75" bottom="0.75" header="0" footer="0"/>
  <pageSetup paperSize="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6A70A"/>
  </sheetPr>
  <dimension ref="A1:Z1000"/>
  <sheetViews>
    <sheetView zoomScale="110" zoomScaleNormal="110" workbookViewId="0">
      <selection activeCell="L13" sqref="L13"/>
    </sheetView>
  </sheetViews>
  <sheetFormatPr defaultColWidth="11.33203125" defaultRowHeight="15" customHeight="1"/>
  <cols>
    <col min="1" max="1" width="12.6640625" customWidth="1"/>
    <col min="2" max="2" width="21.88671875" customWidth="1"/>
    <col min="3" max="3" width="3.109375" customWidth="1"/>
    <col min="4" max="4" width="10.5546875" customWidth="1"/>
    <col min="5" max="5" width="3.109375" customWidth="1"/>
    <col min="6" max="6" width="20.88671875" customWidth="1"/>
    <col min="7" max="7" width="3.109375" customWidth="1"/>
    <col min="8" max="8" width="20.44140625" customWidth="1"/>
    <col min="9" max="9" width="3.109375" customWidth="1"/>
    <col min="10" max="10" width="20.44140625" customWidth="1"/>
    <col min="11" max="11" width="3" customWidth="1"/>
    <col min="12" max="12" width="47.10937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5.1" customHeight="1">
      <c r="A1" s="38" t="s">
        <v>1513</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219.95" customHeight="1">
      <c r="A3" s="69" t="s">
        <v>1514</v>
      </c>
      <c r="B3" s="42" t="s">
        <v>1515</v>
      </c>
      <c r="C3" s="518"/>
      <c r="D3" s="290" t="s">
        <v>173</v>
      </c>
      <c r="E3" s="518"/>
      <c r="F3" s="44"/>
      <c r="G3" s="518"/>
      <c r="H3" s="44"/>
      <c r="I3" s="518"/>
      <c r="J3" s="70"/>
      <c r="K3" s="518"/>
      <c r="L3" s="361" t="s">
        <v>1516</v>
      </c>
      <c r="M3" s="518"/>
      <c r="N3" s="71" t="s">
        <v>1517</v>
      </c>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38"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162" customHeight="1">
      <c r="A7" s="69" t="s">
        <v>175</v>
      </c>
      <c r="B7" s="294" t="s">
        <v>1518</v>
      </c>
      <c r="C7" s="585"/>
      <c r="D7" s="300" t="s">
        <v>58</v>
      </c>
      <c r="E7" s="586"/>
      <c r="F7" s="299"/>
      <c r="G7" s="586"/>
      <c r="H7" s="299"/>
      <c r="I7" s="518"/>
      <c r="J7" s="70"/>
      <c r="K7" s="518"/>
      <c r="L7" s="361" t="s">
        <v>1519</v>
      </c>
      <c r="M7" s="408"/>
      <c r="N7" s="71"/>
      <c r="O7" s="408"/>
      <c r="P7" s="71"/>
      <c r="Q7" s="408"/>
      <c r="R7" s="71"/>
      <c r="S7" s="518"/>
      <c r="T7" s="518"/>
      <c r="U7" s="518"/>
      <c r="V7" s="518"/>
      <c r="W7" s="518"/>
      <c r="X7" s="518"/>
      <c r="Y7" s="518"/>
      <c r="Z7" s="518"/>
    </row>
    <row r="8" spans="1:26" ht="16.5" customHeight="1">
      <c r="A8" s="519"/>
      <c r="B8" s="587"/>
      <c r="C8" s="588"/>
      <c r="D8" s="591"/>
      <c r="E8" s="589"/>
      <c r="F8" s="591"/>
      <c r="G8" s="589"/>
      <c r="H8" s="591"/>
      <c r="I8" s="408"/>
      <c r="J8" s="520"/>
      <c r="K8" s="408"/>
      <c r="L8" s="521"/>
      <c r="M8" s="408"/>
      <c r="N8" s="520"/>
      <c r="O8" s="408"/>
      <c r="P8" s="520"/>
      <c r="Q8" s="408"/>
      <c r="R8" s="520"/>
      <c r="S8" s="408"/>
      <c r="T8" s="408"/>
      <c r="U8" s="408"/>
      <c r="V8" s="408"/>
      <c r="W8" s="408"/>
      <c r="X8" s="408"/>
      <c r="Y8" s="408"/>
      <c r="Z8" s="408"/>
    </row>
    <row r="9" spans="1:26" ht="114" customHeight="1">
      <c r="A9" s="157"/>
      <c r="B9" s="296" t="s">
        <v>1520</v>
      </c>
      <c r="C9" s="356"/>
      <c r="D9" s="300" t="s">
        <v>593</v>
      </c>
      <c r="E9" s="72"/>
      <c r="F9" s="300"/>
      <c r="G9" s="589"/>
      <c r="H9" s="592" t="s">
        <v>1521</v>
      </c>
      <c r="I9" s="408"/>
      <c r="J9" s="670"/>
      <c r="K9" s="408"/>
      <c r="L9" s="361" t="s">
        <v>1522</v>
      </c>
      <c r="M9" s="408"/>
      <c r="N9" s="71"/>
      <c r="O9" s="408"/>
      <c r="P9" s="71"/>
      <c r="Q9" s="408"/>
      <c r="R9" s="71"/>
      <c r="S9" s="408"/>
      <c r="T9" s="74"/>
      <c r="U9" s="74"/>
      <c r="V9" s="74"/>
      <c r="W9" s="74"/>
      <c r="X9" s="74"/>
      <c r="Y9" s="74"/>
      <c r="Z9" s="74"/>
    </row>
    <row r="10" spans="1:26" ht="147.94999999999999" customHeight="1">
      <c r="A10" s="157"/>
      <c r="B10" s="296" t="s">
        <v>1523</v>
      </c>
      <c r="C10" s="356"/>
      <c r="D10" s="300" t="s">
        <v>1524</v>
      </c>
      <c r="E10" s="72"/>
      <c r="F10" s="300"/>
      <c r="G10" s="586"/>
      <c r="H10" s="592" t="s">
        <v>1525</v>
      </c>
      <c r="I10" s="518"/>
      <c r="J10" s="684"/>
      <c r="K10" s="518"/>
      <c r="L10" s="361" t="s">
        <v>1526</v>
      </c>
      <c r="M10" s="518"/>
      <c r="N10" s="361" t="s">
        <v>1527</v>
      </c>
      <c r="O10" s="518"/>
      <c r="P10" s="71"/>
      <c r="Q10" s="518"/>
      <c r="R10" s="71"/>
      <c r="S10" s="518"/>
      <c r="T10" s="74"/>
      <c r="U10" s="74"/>
      <c r="V10" s="74"/>
      <c r="W10" s="74"/>
      <c r="X10" s="74"/>
      <c r="Y10" s="74"/>
      <c r="Z10" s="74"/>
    </row>
    <row r="11" spans="1:26" ht="186.95" customHeight="1">
      <c r="A11" s="157"/>
      <c r="B11" s="296" t="s">
        <v>1528</v>
      </c>
      <c r="C11" s="356"/>
      <c r="D11" s="300" t="s">
        <v>593</v>
      </c>
      <c r="E11" s="72"/>
      <c r="F11" s="300"/>
      <c r="G11" s="586"/>
      <c r="H11" s="592" t="s">
        <v>1529</v>
      </c>
      <c r="I11" s="518"/>
      <c r="J11" s="684"/>
      <c r="K11" s="518"/>
      <c r="L11" s="361" t="s">
        <v>1530</v>
      </c>
      <c r="M11" s="518"/>
      <c r="N11" s="361"/>
      <c r="O11" s="518"/>
      <c r="P11" s="71"/>
      <c r="Q11" s="518"/>
      <c r="R11" s="71"/>
      <c r="S11" s="518"/>
      <c r="T11" s="74"/>
      <c r="U11" s="74"/>
      <c r="V11" s="74"/>
      <c r="W11" s="74"/>
      <c r="X11" s="74"/>
      <c r="Y11" s="74"/>
      <c r="Z11" s="74"/>
    </row>
    <row r="12" spans="1:26" ht="408.95" customHeight="1">
      <c r="A12" s="157"/>
      <c r="B12" s="296" t="s">
        <v>1531</v>
      </c>
      <c r="C12" s="356"/>
      <c r="D12" s="300" t="s">
        <v>593</v>
      </c>
      <c r="E12" s="72"/>
      <c r="F12" s="300"/>
      <c r="G12" s="586"/>
      <c r="H12" s="592" t="s">
        <v>1532</v>
      </c>
      <c r="I12" s="518"/>
      <c r="J12" s="684"/>
      <c r="K12" s="518"/>
      <c r="L12" s="361" t="s">
        <v>1533</v>
      </c>
      <c r="M12" s="518"/>
      <c r="N12" s="361" t="s">
        <v>1534</v>
      </c>
      <c r="O12" s="518"/>
      <c r="P12" s="71"/>
      <c r="Q12" s="518"/>
      <c r="R12" s="71"/>
      <c r="S12" s="518"/>
      <c r="T12" s="74"/>
      <c r="U12" s="74"/>
      <c r="V12" s="74"/>
      <c r="W12" s="74"/>
      <c r="X12" s="74"/>
      <c r="Y12" s="74"/>
      <c r="Z12" s="74"/>
    </row>
    <row r="13" spans="1:26" ht="90.95" customHeight="1">
      <c r="A13" s="157"/>
      <c r="B13" s="296" t="s">
        <v>1535</v>
      </c>
      <c r="C13" s="356"/>
      <c r="D13" s="300" t="s">
        <v>58</v>
      </c>
      <c r="E13" s="72"/>
      <c r="F13" s="300"/>
      <c r="G13" s="586"/>
      <c r="H13" s="300"/>
      <c r="I13" s="518"/>
      <c r="J13" s="686"/>
      <c r="K13" s="518"/>
      <c r="L13" s="361" t="s">
        <v>1536</v>
      </c>
      <c r="M13" s="518"/>
      <c r="N13" s="71"/>
      <c r="O13" s="518"/>
      <c r="P13" s="71"/>
      <c r="Q13" s="518"/>
      <c r="R13" s="71"/>
      <c r="S13" s="518"/>
      <c r="T13" s="74"/>
      <c r="U13" s="74"/>
      <c r="V13" s="74"/>
      <c r="W13" s="74"/>
      <c r="X13" s="74"/>
      <c r="Y13" s="74"/>
      <c r="Z13" s="74"/>
    </row>
    <row r="14" spans="1:26" ht="16.5" customHeight="1">
      <c r="A14" s="80"/>
      <c r="B14" s="81"/>
      <c r="C14" s="81"/>
      <c r="D14" s="81"/>
      <c r="E14" s="81"/>
      <c r="F14" s="81"/>
      <c r="G14" s="81"/>
      <c r="H14" s="81"/>
      <c r="I14" s="81"/>
      <c r="J14" s="81"/>
      <c r="K14" s="81"/>
      <c r="L14" s="364"/>
      <c r="M14" s="81"/>
      <c r="N14" s="81"/>
      <c r="O14" s="81"/>
      <c r="P14" s="81"/>
      <c r="Q14" s="81"/>
      <c r="R14" s="81"/>
      <c r="S14" s="81"/>
      <c r="T14" s="81"/>
      <c r="U14" s="81"/>
      <c r="V14" s="81"/>
      <c r="W14" s="81"/>
      <c r="X14" s="81"/>
      <c r="Y14" s="81"/>
      <c r="Z14" s="81"/>
    </row>
    <row r="15" spans="1:26" ht="16.5" customHeight="1">
      <c r="A15" s="117"/>
      <c r="B15" s="117"/>
      <c r="C15" s="117"/>
      <c r="D15" s="117"/>
      <c r="E15" s="117"/>
      <c r="F15" s="117"/>
      <c r="G15" s="117"/>
      <c r="H15" s="117"/>
      <c r="I15" s="117"/>
      <c r="J15" s="117"/>
      <c r="K15" s="117"/>
      <c r="L15" s="315"/>
      <c r="M15" s="117"/>
      <c r="N15" s="117"/>
      <c r="O15" s="117"/>
      <c r="P15" s="117"/>
      <c r="Q15" s="117"/>
      <c r="R15" s="117"/>
      <c r="S15" s="117"/>
      <c r="T15" s="117"/>
      <c r="U15" s="117"/>
      <c r="V15" s="117"/>
      <c r="W15" s="117"/>
      <c r="X15" s="117"/>
      <c r="Y15" s="117"/>
      <c r="Z15" s="117"/>
    </row>
    <row r="16" spans="1:26" ht="16.5" customHeight="1">
      <c r="A16" s="117"/>
      <c r="B16" s="117"/>
      <c r="C16" s="117"/>
      <c r="D16" s="117"/>
      <c r="E16" s="117"/>
      <c r="F16" s="117"/>
      <c r="G16" s="117"/>
      <c r="H16" s="117"/>
      <c r="I16" s="117"/>
      <c r="J16" s="117"/>
      <c r="K16" s="117"/>
      <c r="L16" s="315"/>
      <c r="M16" s="117"/>
      <c r="N16" s="117"/>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315"/>
      <c r="M17" s="117"/>
      <c r="N17" s="117"/>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9:J13"/>
  </mergeCells>
  <hyperlinks>
    <hyperlink ref="H9" r:id="rId1" xr:uid="{00000000-0004-0000-1300-000000000000}"/>
    <hyperlink ref="H10" r:id="rId2" xr:uid="{00000000-0004-0000-1300-000001000000}"/>
    <hyperlink ref="H11" r:id="rId3" xr:uid="{00000000-0004-0000-1300-000002000000}"/>
    <hyperlink ref="H12" r:id="rId4" xr:uid="{00000000-0004-0000-1300-000003000000}"/>
  </hyperlinks>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6A70A"/>
  </sheetPr>
  <dimension ref="A1:Z1000"/>
  <sheetViews>
    <sheetView zoomScale="90" zoomScaleNormal="90" workbookViewId="0">
      <selection activeCell="D3" sqref="D3"/>
    </sheetView>
  </sheetViews>
  <sheetFormatPr defaultColWidth="11.33203125" defaultRowHeight="15" customHeight="1"/>
  <cols>
    <col min="1" max="1" width="14.109375" customWidth="1"/>
    <col min="2" max="2" width="27.44140625" customWidth="1"/>
    <col min="3" max="3" width="3.109375" customWidth="1"/>
    <col min="4" max="4" width="25.88671875" customWidth="1"/>
    <col min="5" max="5" width="3.109375" customWidth="1"/>
    <col min="6" max="6" width="25.88671875" customWidth="1"/>
    <col min="7" max="7" width="3.109375" customWidth="1"/>
    <col min="8" max="8" width="25.88671875" customWidth="1"/>
    <col min="9" max="9" width="3.109375" customWidth="1"/>
    <col min="10" max="10" width="22.4414062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9" customHeight="1">
      <c r="A1" s="38" t="s">
        <v>1537</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225.95" customHeight="1">
      <c r="A3" s="69" t="s">
        <v>1538</v>
      </c>
      <c r="B3" s="42" t="s">
        <v>1539</v>
      </c>
      <c r="C3" s="518"/>
      <c r="D3" s="290" t="s">
        <v>588</v>
      </c>
      <c r="E3" s="518"/>
      <c r="F3" s="44"/>
      <c r="G3" s="518"/>
      <c r="H3" s="44"/>
      <c r="I3" s="518"/>
      <c r="J3" s="70"/>
      <c r="K3" s="518"/>
      <c r="L3" s="361" t="s">
        <v>1540</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47.94999999999999"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362.1" customHeight="1">
      <c r="A7" s="519"/>
      <c r="B7" s="85" t="s">
        <v>1541</v>
      </c>
      <c r="C7" s="588"/>
      <c r="D7" s="65" t="s">
        <v>58</v>
      </c>
      <c r="E7" s="589"/>
      <c r="F7" s="65"/>
      <c r="G7" s="589"/>
      <c r="H7" s="53" t="s">
        <v>1542</v>
      </c>
      <c r="I7" s="408"/>
      <c r="J7" s="670"/>
      <c r="K7" s="408"/>
      <c r="L7" s="361" t="s">
        <v>1543</v>
      </c>
      <c r="M7" s="408"/>
      <c r="N7" s="361" t="s">
        <v>1544</v>
      </c>
      <c r="O7" s="408"/>
      <c r="P7" s="71"/>
      <c r="Q7" s="408"/>
      <c r="R7" s="71"/>
      <c r="S7" s="408"/>
      <c r="T7" s="408"/>
      <c r="U7" s="408"/>
      <c r="V7" s="408"/>
      <c r="W7" s="408"/>
      <c r="X7" s="408"/>
      <c r="Y7" s="408"/>
      <c r="Z7" s="408"/>
    </row>
    <row r="8" spans="1:26" ht="162" customHeight="1">
      <c r="A8" s="519"/>
      <c r="B8" s="296" t="s">
        <v>1545</v>
      </c>
      <c r="C8" s="588"/>
      <c r="D8" s="65" t="s">
        <v>58</v>
      </c>
      <c r="E8" s="589"/>
      <c r="F8" s="65"/>
      <c r="G8" s="589"/>
      <c r="H8" s="53" t="s">
        <v>1546</v>
      </c>
      <c r="I8" s="408"/>
      <c r="J8" s="684"/>
      <c r="K8" s="408"/>
      <c r="L8" s="361" t="s">
        <v>1547</v>
      </c>
      <c r="M8" s="408"/>
      <c r="N8" s="71"/>
      <c r="O8" s="408"/>
      <c r="P8" s="71"/>
      <c r="Q8" s="408"/>
      <c r="R8" s="71"/>
      <c r="S8" s="408"/>
      <c r="T8" s="408"/>
      <c r="U8" s="408"/>
      <c r="V8" s="408"/>
      <c r="W8" s="408"/>
      <c r="X8" s="408"/>
      <c r="Y8" s="408"/>
      <c r="Z8" s="408"/>
    </row>
    <row r="9" spans="1:26" ht="80.099999999999994" customHeight="1">
      <c r="A9" s="519"/>
      <c r="B9" s="296" t="s">
        <v>1548</v>
      </c>
      <c r="C9" s="588"/>
      <c r="D9" s="300"/>
      <c r="E9" s="589"/>
      <c r="F9" s="300"/>
      <c r="G9" s="589"/>
      <c r="H9" s="300"/>
      <c r="I9" s="408"/>
      <c r="J9" s="684"/>
      <c r="K9" s="408"/>
      <c r="L9" s="361" t="s">
        <v>1549</v>
      </c>
      <c r="M9" s="408"/>
      <c r="N9" s="361"/>
      <c r="O9" s="408"/>
      <c r="P9" s="71"/>
      <c r="Q9" s="408"/>
      <c r="R9" s="71"/>
      <c r="S9" s="408"/>
      <c r="T9" s="408"/>
      <c r="U9" s="408"/>
      <c r="V9" s="408"/>
      <c r="W9" s="408"/>
      <c r="X9" s="408"/>
      <c r="Y9" s="408"/>
      <c r="Z9" s="408"/>
    </row>
    <row r="10" spans="1:26" ht="60" customHeight="1">
      <c r="A10" s="519"/>
      <c r="B10" s="296" t="s">
        <v>1550</v>
      </c>
      <c r="C10" s="588"/>
      <c r="D10" s="65" t="s">
        <v>1479</v>
      </c>
      <c r="E10" s="589"/>
      <c r="F10" s="65"/>
      <c r="G10" s="589"/>
      <c r="H10" s="65"/>
      <c r="I10" s="408"/>
      <c r="J10" s="684"/>
      <c r="K10" s="408"/>
      <c r="L10" s="361" t="s">
        <v>1551</v>
      </c>
      <c r="M10" s="408"/>
      <c r="N10" s="361" t="s">
        <v>1552</v>
      </c>
      <c r="O10" s="408"/>
      <c r="P10" s="71"/>
      <c r="Q10" s="408"/>
      <c r="R10" s="71"/>
      <c r="S10" s="408"/>
      <c r="T10" s="408"/>
      <c r="U10" s="408"/>
      <c r="V10" s="408"/>
      <c r="W10" s="408"/>
      <c r="X10" s="408"/>
      <c r="Y10" s="408"/>
      <c r="Z10" s="408"/>
    </row>
    <row r="11" spans="1:26" ht="60" customHeight="1">
      <c r="A11" s="519"/>
      <c r="B11" s="296" t="s">
        <v>1553</v>
      </c>
      <c r="C11" s="588"/>
      <c r="D11" s="65" t="s">
        <v>58</v>
      </c>
      <c r="E11" s="589"/>
      <c r="F11" s="65"/>
      <c r="G11" s="589"/>
      <c r="H11" s="65"/>
      <c r="I11" s="408"/>
      <c r="J11" s="686"/>
      <c r="K11" s="408"/>
      <c r="L11" s="361" t="s">
        <v>1554</v>
      </c>
      <c r="M11" s="408"/>
      <c r="N11" s="71"/>
      <c r="O11" s="408"/>
      <c r="P11" s="71"/>
      <c r="Q11" s="408"/>
      <c r="R11" s="71"/>
      <c r="S11" s="408"/>
      <c r="T11" s="408"/>
      <c r="U11" s="408"/>
      <c r="V11" s="408"/>
      <c r="W11" s="408"/>
      <c r="X11" s="408"/>
      <c r="Y11" s="408"/>
      <c r="Z11" s="408"/>
    </row>
    <row r="12" spans="1:26" ht="60" customHeight="1">
      <c r="A12" s="80"/>
      <c r="B12" s="85" t="s">
        <v>1555</v>
      </c>
      <c r="C12" s="86"/>
      <c r="D12" s="301">
        <v>1</v>
      </c>
      <c r="E12" s="90"/>
      <c r="F12" s="302"/>
      <c r="G12" s="90"/>
      <c r="H12" s="302"/>
      <c r="I12" s="81"/>
      <c r="J12" s="81"/>
      <c r="K12" s="81"/>
      <c r="L12" s="361"/>
      <c r="M12" s="408"/>
      <c r="N12" s="71"/>
      <c r="O12" s="408"/>
      <c r="P12" s="71"/>
      <c r="Q12" s="408"/>
      <c r="R12" s="71"/>
      <c r="S12" s="81"/>
      <c r="T12" s="81"/>
      <c r="U12" s="81"/>
      <c r="V12" s="81"/>
      <c r="W12" s="81"/>
      <c r="X12" s="81"/>
      <c r="Y12" s="81"/>
      <c r="Z12" s="81"/>
    </row>
    <row r="13" spans="1:26" ht="16.5" customHeight="1">
      <c r="A13" s="117"/>
      <c r="B13" s="117"/>
      <c r="C13" s="117"/>
      <c r="D13" s="117"/>
      <c r="E13" s="117"/>
      <c r="F13" s="117"/>
      <c r="G13" s="117"/>
      <c r="H13" s="117"/>
      <c r="I13" s="117"/>
      <c r="J13" s="117"/>
      <c r="K13" s="117"/>
      <c r="L13" s="315"/>
      <c r="M13" s="117"/>
      <c r="N13" s="117"/>
      <c r="O13" s="117"/>
      <c r="P13" s="117"/>
      <c r="Q13" s="117"/>
      <c r="R13" s="117"/>
      <c r="S13" s="117"/>
      <c r="T13" s="117"/>
      <c r="U13" s="117"/>
      <c r="V13" s="117"/>
      <c r="W13" s="117"/>
      <c r="X13" s="117"/>
      <c r="Y13" s="117"/>
      <c r="Z13" s="117"/>
    </row>
    <row r="14" spans="1:26" ht="16.5" customHeight="1">
      <c r="A14" s="117"/>
      <c r="B14" s="117"/>
      <c r="C14" s="117"/>
      <c r="D14" s="117"/>
      <c r="E14" s="117"/>
      <c r="F14" s="117"/>
      <c r="G14" s="117"/>
      <c r="H14" s="117"/>
      <c r="I14" s="117"/>
      <c r="J14" s="117"/>
      <c r="K14" s="117"/>
      <c r="L14" s="315"/>
      <c r="M14" s="117"/>
      <c r="N14" s="117"/>
      <c r="O14" s="117"/>
      <c r="P14" s="117"/>
      <c r="Q14" s="117"/>
      <c r="R14" s="117"/>
      <c r="S14" s="117"/>
      <c r="T14" s="117"/>
      <c r="U14" s="117"/>
      <c r="V14" s="117"/>
      <c r="W14" s="117"/>
      <c r="X14" s="117"/>
      <c r="Y14" s="117"/>
      <c r="Z14" s="117"/>
    </row>
    <row r="15" spans="1:26" ht="16.5" customHeight="1">
      <c r="A15" s="117"/>
      <c r="B15" s="117"/>
      <c r="C15" s="117"/>
      <c r="D15" s="117"/>
      <c r="E15" s="117"/>
      <c r="F15" s="117"/>
      <c r="G15" s="117"/>
      <c r="H15" s="117"/>
      <c r="I15" s="117"/>
      <c r="J15" s="117"/>
      <c r="K15" s="117"/>
      <c r="L15" s="315"/>
      <c r="M15" s="117"/>
      <c r="N15" s="117"/>
      <c r="O15" s="117"/>
      <c r="P15" s="117"/>
      <c r="Q15" s="117"/>
      <c r="R15" s="117"/>
      <c r="S15" s="117"/>
      <c r="T15" s="117"/>
      <c r="U15" s="117"/>
      <c r="V15" s="117"/>
      <c r="W15" s="117"/>
      <c r="X15" s="117"/>
      <c r="Y15" s="117"/>
      <c r="Z15" s="117"/>
    </row>
    <row r="16" spans="1:26" ht="16.5" customHeight="1">
      <c r="A16" s="117"/>
      <c r="B16" s="117"/>
      <c r="C16" s="117"/>
      <c r="D16" s="117"/>
      <c r="E16" s="117"/>
      <c r="F16" s="117"/>
      <c r="G16" s="117"/>
      <c r="H16" s="117"/>
      <c r="I16" s="117"/>
      <c r="J16" s="117"/>
      <c r="K16" s="117"/>
      <c r="L16" s="315"/>
      <c r="M16" s="117"/>
      <c r="N16" s="117"/>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315"/>
      <c r="M17" s="117"/>
      <c r="N17" s="117"/>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7:J11"/>
  </mergeCells>
  <hyperlinks>
    <hyperlink ref="H7" r:id="rId1" xr:uid="{00000000-0004-0000-1400-000000000000}"/>
    <hyperlink ref="H8" r:id="rId2" xr:uid="{00000000-0004-0000-1400-000001000000}"/>
  </hyperlinks>
  <pageMargins left="0.7" right="0.7" top="0.75" bottom="0.75" header="0" footer="0"/>
  <pageSetup paperSize="8" orientation="landscape"/>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6A70A"/>
  </sheetPr>
  <dimension ref="A1:Z1000"/>
  <sheetViews>
    <sheetView workbookViewId="0">
      <selection activeCell="B3" sqref="B3"/>
    </sheetView>
  </sheetViews>
  <sheetFormatPr defaultColWidth="11.33203125" defaultRowHeight="15" customHeight="1"/>
  <cols>
    <col min="1" max="1" width="14" customWidth="1"/>
    <col min="2" max="2" width="33.6640625" customWidth="1"/>
    <col min="3" max="3" width="3.33203125" customWidth="1"/>
    <col min="4" max="4" width="16" customWidth="1"/>
    <col min="5" max="5" width="3.33203125" customWidth="1"/>
    <col min="6" max="6" width="18.88671875" customWidth="1"/>
    <col min="7" max="7" width="3.33203125" customWidth="1"/>
    <col min="8" max="8" width="25" customWidth="1"/>
    <col min="9" max="9" width="3.33203125" customWidth="1"/>
    <col min="10" max="10" width="26.10937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27.95" customHeight="1">
      <c r="A1" s="38" t="s">
        <v>1556</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95.1" customHeight="1">
      <c r="A3" s="69" t="s">
        <v>1557</v>
      </c>
      <c r="B3" s="42" t="s">
        <v>1558</v>
      </c>
      <c r="C3" s="518"/>
      <c r="D3" s="290" t="s">
        <v>461</v>
      </c>
      <c r="E3" s="518"/>
      <c r="F3" s="44"/>
      <c r="G3" s="518"/>
      <c r="H3" s="44"/>
      <c r="I3" s="518"/>
      <c r="J3" s="70"/>
      <c r="K3" s="518"/>
      <c r="L3" s="361" t="s">
        <v>1559</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20"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30" customHeight="1">
      <c r="A7" s="157"/>
      <c r="B7" s="85" t="s">
        <v>1560</v>
      </c>
      <c r="C7" s="74"/>
      <c r="D7" s="303" t="s">
        <v>1561</v>
      </c>
      <c r="E7" s="356"/>
      <c r="F7" s="307"/>
      <c r="G7" s="588"/>
      <c r="H7" s="307"/>
      <c r="I7" s="408"/>
      <c r="J7" s="670"/>
      <c r="K7" s="408"/>
      <c r="L7" s="361" t="s">
        <v>1562</v>
      </c>
      <c r="M7" s="408"/>
      <c r="N7" s="71"/>
      <c r="O7" s="408"/>
      <c r="P7" s="71"/>
      <c r="Q7" s="408"/>
      <c r="R7" s="71"/>
      <c r="S7" s="408"/>
      <c r="T7" s="74"/>
      <c r="U7" s="74"/>
      <c r="V7" s="74"/>
      <c r="W7" s="74"/>
      <c r="X7" s="74"/>
      <c r="Y7" s="74"/>
      <c r="Z7" s="74"/>
    </row>
    <row r="8" spans="1:26" ht="16.5" customHeight="1">
      <c r="A8" s="304"/>
      <c r="B8" s="85" t="s">
        <v>1563</v>
      </c>
      <c r="C8" s="305"/>
      <c r="D8" s="306" t="s">
        <v>58</v>
      </c>
      <c r="E8" s="356"/>
      <c r="F8" s="307" t="s">
        <v>1564</v>
      </c>
      <c r="G8" s="356"/>
      <c r="H8" s="307"/>
      <c r="I8" s="305"/>
      <c r="J8" s="684"/>
      <c r="K8" s="593"/>
      <c r="L8" s="361" t="s">
        <v>1565</v>
      </c>
      <c r="M8" s="593"/>
      <c r="N8" s="71"/>
      <c r="O8" s="593"/>
      <c r="P8" s="71"/>
      <c r="Q8" s="593"/>
      <c r="R8" s="71"/>
      <c r="S8" s="305"/>
      <c r="T8" s="305"/>
      <c r="U8" s="305"/>
      <c r="V8" s="305"/>
      <c r="W8" s="305"/>
      <c r="X8" s="305"/>
      <c r="Y8" s="305"/>
      <c r="Z8" s="305"/>
    </row>
    <row r="9" spans="1:26" ht="39" customHeight="1">
      <c r="A9" s="304"/>
      <c r="B9" s="308" t="s">
        <v>1566</v>
      </c>
      <c r="C9" s="305"/>
      <c r="D9" s="306" t="s">
        <v>58</v>
      </c>
      <c r="E9" s="356"/>
      <c r="F9" s="307"/>
      <c r="G9" s="356"/>
      <c r="H9" s="307"/>
      <c r="I9" s="305"/>
      <c r="J9" s="686"/>
      <c r="K9" s="593"/>
      <c r="L9" s="361" t="s">
        <v>1567</v>
      </c>
      <c r="M9" s="593"/>
      <c r="N9" s="71"/>
      <c r="O9" s="593"/>
      <c r="P9" s="71"/>
      <c r="Q9" s="593"/>
      <c r="R9" s="71"/>
      <c r="S9" s="305"/>
      <c r="T9" s="305"/>
      <c r="U9" s="305"/>
      <c r="V9" s="305"/>
      <c r="W9" s="305"/>
      <c r="X9" s="305"/>
      <c r="Y9" s="305"/>
      <c r="Z9" s="305"/>
    </row>
    <row r="10" spans="1:26" ht="16.5" customHeight="1">
      <c r="A10" s="80"/>
      <c r="B10" s="81"/>
      <c r="C10" s="81"/>
      <c r="D10" s="81"/>
      <c r="E10" s="81"/>
      <c r="F10" s="81"/>
      <c r="G10" s="81"/>
      <c r="H10" s="81"/>
      <c r="I10" s="81"/>
      <c r="J10" s="81"/>
      <c r="K10" s="81"/>
      <c r="L10" s="364"/>
      <c r="M10" s="81"/>
      <c r="N10" s="81"/>
      <c r="O10" s="81"/>
      <c r="P10" s="81"/>
      <c r="Q10" s="81"/>
      <c r="R10" s="81"/>
      <c r="S10" s="81"/>
      <c r="T10" s="81"/>
      <c r="U10" s="81"/>
      <c r="V10" s="81"/>
      <c r="W10" s="81"/>
      <c r="X10" s="81"/>
      <c r="Y10" s="81"/>
      <c r="Z10" s="81"/>
    </row>
    <row r="11" spans="1:26" ht="16.5" customHeight="1">
      <c r="A11" s="117"/>
      <c r="B11" s="117"/>
      <c r="C11" s="117"/>
      <c r="D11" s="117"/>
      <c r="E11" s="117"/>
      <c r="F11" s="117"/>
      <c r="G11" s="117"/>
      <c r="H11" s="117"/>
      <c r="I11" s="117"/>
      <c r="J11" s="117"/>
      <c r="K11" s="117"/>
      <c r="L11" s="315"/>
      <c r="M11" s="117"/>
      <c r="N11" s="117"/>
      <c r="O11" s="117"/>
      <c r="P11" s="117"/>
      <c r="Q11" s="117"/>
      <c r="R11" s="117"/>
      <c r="S11" s="117"/>
      <c r="T11" s="117"/>
      <c r="U11" s="117"/>
      <c r="V11" s="117"/>
      <c r="W11" s="117"/>
      <c r="X11" s="117"/>
      <c r="Y11" s="117"/>
      <c r="Z11" s="117"/>
    </row>
    <row r="12" spans="1:26" ht="16.5" customHeight="1">
      <c r="A12" s="117"/>
      <c r="B12" s="117"/>
      <c r="C12" s="117"/>
      <c r="D12" s="117"/>
      <c r="E12" s="117"/>
      <c r="F12" s="117"/>
      <c r="G12" s="117"/>
      <c r="H12" s="117"/>
      <c r="I12" s="117"/>
      <c r="J12" s="117"/>
      <c r="K12" s="117"/>
      <c r="L12" s="315"/>
      <c r="M12" s="117"/>
      <c r="N12" s="117"/>
      <c r="O12" s="117"/>
      <c r="P12" s="117"/>
      <c r="Q12" s="117"/>
      <c r="R12" s="117"/>
      <c r="S12" s="117"/>
      <c r="T12" s="117"/>
      <c r="U12" s="117"/>
      <c r="V12" s="117"/>
      <c r="W12" s="117"/>
      <c r="X12" s="117"/>
      <c r="Y12" s="117"/>
      <c r="Z12" s="117"/>
    </row>
    <row r="13" spans="1:26" ht="16.5" customHeight="1">
      <c r="A13" s="117"/>
      <c r="B13" s="117"/>
      <c r="C13" s="117"/>
      <c r="D13" s="117"/>
      <c r="E13" s="117"/>
      <c r="F13" s="117"/>
      <c r="G13" s="117"/>
      <c r="H13" s="117"/>
      <c r="I13" s="117"/>
      <c r="J13" s="117"/>
      <c r="K13" s="117"/>
      <c r="L13" s="315"/>
      <c r="M13" s="117"/>
      <c r="N13" s="117"/>
      <c r="O13" s="117"/>
      <c r="P13" s="117"/>
      <c r="Q13" s="117"/>
      <c r="R13" s="117"/>
      <c r="S13" s="117"/>
      <c r="T13" s="117"/>
      <c r="U13" s="117"/>
      <c r="V13" s="117"/>
      <c r="W13" s="117"/>
      <c r="X13" s="117"/>
      <c r="Y13" s="117"/>
      <c r="Z13" s="117"/>
    </row>
    <row r="14" spans="1:26" ht="16.5" customHeight="1">
      <c r="A14" s="117"/>
      <c r="B14" s="117"/>
      <c r="C14" s="117"/>
      <c r="D14" s="117"/>
      <c r="E14" s="117"/>
      <c r="F14" s="117"/>
      <c r="G14" s="117"/>
      <c r="H14" s="117"/>
      <c r="I14" s="117"/>
      <c r="J14" s="117"/>
      <c r="K14" s="117"/>
      <c r="L14" s="315"/>
      <c r="M14" s="117"/>
      <c r="N14" s="117"/>
      <c r="O14" s="117"/>
      <c r="P14" s="117"/>
      <c r="Q14" s="117"/>
      <c r="R14" s="117"/>
      <c r="S14" s="117"/>
      <c r="T14" s="117"/>
      <c r="U14" s="117"/>
      <c r="V14" s="117"/>
      <c r="W14" s="117"/>
      <c r="X14" s="117"/>
      <c r="Y14" s="117"/>
      <c r="Z14" s="117"/>
    </row>
    <row r="15" spans="1:26" ht="16.5" customHeight="1">
      <c r="A15" s="117"/>
      <c r="B15" s="117"/>
      <c r="C15" s="117"/>
      <c r="D15" s="117"/>
      <c r="E15" s="117"/>
      <c r="F15" s="117"/>
      <c r="G15" s="117"/>
      <c r="H15" s="117"/>
      <c r="I15" s="117"/>
      <c r="J15" s="117"/>
      <c r="K15" s="117"/>
      <c r="L15" s="315"/>
      <c r="M15" s="117"/>
      <c r="N15" s="117"/>
      <c r="O15" s="117"/>
      <c r="P15" s="117"/>
      <c r="Q15" s="117"/>
      <c r="R15" s="117"/>
      <c r="S15" s="117"/>
      <c r="T15" s="117"/>
      <c r="U15" s="117"/>
      <c r="V15" s="117"/>
      <c r="W15" s="117"/>
      <c r="X15" s="117"/>
      <c r="Y15" s="117"/>
      <c r="Z15" s="117"/>
    </row>
    <row r="16" spans="1:26" ht="16.5" customHeight="1">
      <c r="A16" s="117"/>
      <c r="B16" s="117"/>
      <c r="C16" s="117"/>
      <c r="D16" s="117"/>
      <c r="E16" s="117"/>
      <c r="F16" s="117"/>
      <c r="G16" s="117"/>
      <c r="H16" s="117"/>
      <c r="I16" s="117"/>
      <c r="J16" s="117"/>
      <c r="K16" s="117"/>
      <c r="L16" s="315"/>
      <c r="M16" s="117"/>
      <c r="N16" s="117"/>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315"/>
      <c r="M17" s="117"/>
      <c r="N17" s="117"/>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7:J9"/>
  </mergeCell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6A70A"/>
  </sheetPr>
  <dimension ref="A1:Z1000"/>
  <sheetViews>
    <sheetView zoomScaleNormal="100" workbookViewId="0">
      <selection activeCell="L20" sqref="L20"/>
    </sheetView>
  </sheetViews>
  <sheetFormatPr defaultColWidth="11.33203125" defaultRowHeight="15" customHeight="1"/>
  <cols>
    <col min="1" max="1" width="12.88671875" customWidth="1"/>
    <col min="2" max="2" width="32.44140625" customWidth="1"/>
    <col min="3" max="3" width="3.109375" customWidth="1"/>
    <col min="4" max="4" width="13.44140625" customWidth="1"/>
    <col min="5" max="5" width="3.109375" customWidth="1"/>
    <col min="6" max="6" width="24.5546875" customWidth="1"/>
    <col min="7" max="7" width="3.109375" customWidth="1"/>
    <col min="8" max="8" width="17.88671875" customWidth="1"/>
    <col min="9" max="9" width="3.109375" customWidth="1"/>
    <col min="10" max="10" width="21.4414062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42.95" customHeight="1">
      <c r="A1" s="38" t="s">
        <v>1568</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89.95" customHeight="1">
      <c r="A3" s="69" t="s">
        <v>1569</v>
      </c>
      <c r="B3" s="42" t="s">
        <v>1570</v>
      </c>
      <c r="C3" s="518"/>
      <c r="D3" s="290" t="s">
        <v>588</v>
      </c>
      <c r="E3" s="518"/>
      <c r="F3" s="44"/>
      <c r="G3" s="518"/>
      <c r="H3" s="44"/>
      <c r="I3" s="518"/>
      <c r="J3" s="70"/>
      <c r="K3" s="518"/>
      <c r="L3" s="361" t="s">
        <v>1571</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04.1"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186" customHeight="1">
      <c r="A7" s="82"/>
      <c r="B7" s="148" t="s">
        <v>1572</v>
      </c>
      <c r="C7" s="356"/>
      <c r="D7" s="309" t="s">
        <v>58</v>
      </c>
      <c r="E7" s="72"/>
      <c r="F7" s="594" t="s">
        <v>1573</v>
      </c>
      <c r="G7" s="589"/>
      <c r="H7" s="300"/>
      <c r="I7" s="408"/>
      <c r="J7" s="670"/>
      <c r="K7" s="408"/>
      <c r="L7" s="361" t="s">
        <v>1574</v>
      </c>
      <c r="M7" s="408"/>
      <c r="N7" s="71"/>
      <c r="O7" s="408"/>
      <c r="P7" s="71"/>
      <c r="Q7" s="408"/>
      <c r="R7" s="71"/>
      <c r="S7" s="408"/>
      <c r="T7" s="74"/>
      <c r="U7" s="74"/>
      <c r="V7" s="74"/>
      <c r="W7" s="74"/>
      <c r="X7" s="74"/>
      <c r="Y7" s="74"/>
      <c r="Z7" s="74"/>
    </row>
    <row r="8" spans="1:26" ht="111" customHeight="1">
      <c r="A8" s="82"/>
      <c r="B8" s="148" t="s">
        <v>1575</v>
      </c>
      <c r="C8" s="356"/>
      <c r="D8" s="310" t="s">
        <v>58</v>
      </c>
      <c r="E8" s="72"/>
      <c r="F8" s="592" t="s">
        <v>1576</v>
      </c>
      <c r="G8" s="586"/>
      <c r="H8" s="300"/>
      <c r="I8" s="518"/>
      <c r="J8" s="684"/>
      <c r="K8" s="518"/>
      <c r="L8" s="361" t="s">
        <v>1577</v>
      </c>
      <c r="M8" s="518"/>
      <c r="N8" s="71"/>
      <c r="O8" s="518"/>
      <c r="P8" s="71"/>
      <c r="Q8" s="518"/>
      <c r="R8" s="71"/>
      <c r="S8" s="518"/>
      <c r="T8" s="74"/>
      <c r="U8" s="74"/>
      <c r="V8" s="74"/>
      <c r="W8" s="74"/>
      <c r="X8" s="74"/>
      <c r="Y8" s="74"/>
      <c r="Z8" s="74"/>
    </row>
    <row r="9" spans="1:26" ht="122.1" customHeight="1">
      <c r="A9" s="82"/>
      <c r="B9" s="148" t="s">
        <v>1578</v>
      </c>
      <c r="C9" s="356"/>
      <c r="D9" s="310" t="s">
        <v>58</v>
      </c>
      <c r="E9" s="72"/>
      <c r="F9" s="595" t="s">
        <v>1579</v>
      </c>
      <c r="G9" s="589"/>
      <c r="H9" s="300"/>
      <c r="I9" s="408"/>
      <c r="J9" s="684"/>
      <c r="K9" s="408"/>
      <c r="L9" s="361" t="s">
        <v>1580</v>
      </c>
      <c r="M9" s="408"/>
      <c r="N9" s="71"/>
      <c r="O9" s="408"/>
      <c r="P9" s="71"/>
      <c r="Q9" s="408"/>
      <c r="R9" s="71"/>
      <c r="S9" s="408"/>
      <c r="T9" s="74"/>
      <c r="U9" s="74"/>
      <c r="V9" s="74"/>
      <c r="W9" s="74"/>
      <c r="X9" s="74"/>
      <c r="Y9" s="74"/>
      <c r="Z9" s="74"/>
    </row>
    <row r="10" spans="1:26" ht="66.95" customHeight="1">
      <c r="A10" s="82"/>
      <c r="B10" s="148" t="s">
        <v>1581</v>
      </c>
      <c r="C10" s="356"/>
      <c r="D10" s="310" t="s">
        <v>58</v>
      </c>
      <c r="E10" s="72"/>
      <c r="F10" s="594" t="s">
        <v>1582</v>
      </c>
      <c r="G10" s="586"/>
      <c r="H10" s="311"/>
      <c r="I10" s="518"/>
      <c r="J10" s="684"/>
      <c r="K10" s="518"/>
      <c r="L10" s="361"/>
      <c r="M10" s="518"/>
      <c r="N10" s="71"/>
      <c r="O10" s="518"/>
      <c r="P10" s="71"/>
      <c r="Q10" s="518"/>
      <c r="R10" s="71"/>
      <c r="S10" s="518"/>
      <c r="T10" s="74"/>
      <c r="U10" s="74"/>
      <c r="V10" s="74"/>
      <c r="W10" s="74"/>
      <c r="X10" s="74"/>
      <c r="Y10" s="74"/>
      <c r="Z10" s="74"/>
    </row>
    <row r="11" spans="1:26" ht="114" customHeight="1">
      <c r="A11" s="82"/>
      <c r="B11" s="148" t="s">
        <v>1583</v>
      </c>
      <c r="C11" s="356"/>
      <c r="D11" s="310" t="s">
        <v>58</v>
      </c>
      <c r="E11" s="72"/>
      <c r="F11" s="300"/>
      <c r="G11" s="589"/>
      <c r="H11" s="596" t="s">
        <v>1584</v>
      </c>
      <c r="I11" s="408"/>
      <c r="J11" s="684"/>
      <c r="K11" s="408"/>
      <c r="L11" s="361" t="s">
        <v>1585</v>
      </c>
      <c r="M11" s="408"/>
      <c r="N11" s="71"/>
      <c r="O11" s="408"/>
      <c r="P11" s="71"/>
      <c r="Q11" s="408"/>
      <c r="R11" s="71"/>
      <c r="S11" s="408"/>
      <c r="T11" s="74"/>
      <c r="U11" s="74"/>
      <c r="V11" s="74"/>
      <c r="W11" s="74"/>
      <c r="X11" s="74"/>
      <c r="Y11" s="74"/>
      <c r="Z11" s="74"/>
    </row>
    <row r="12" spans="1:26" ht="84.95" customHeight="1">
      <c r="A12" s="82"/>
      <c r="B12" s="148" t="s">
        <v>1586</v>
      </c>
      <c r="C12" s="356"/>
      <c r="D12" s="310" t="s">
        <v>58</v>
      </c>
      <c r="E12" s="72"/>
      <c r="F12" s="594" t="s">
        <v>1587</v>
      </c>
      <c r="G12" s="72"/>
      <c r="H12" s="312"/>
      <c r="I12" s="77"/>
      <c r="J12" s="684"/>
      <c r="K12" s="77"/>
      <c r="L12" s="361" t="s">
        <v>1588</v>
      </c>
      <c r="M12" s="77"/>
      <c r="N12" s="71"/>
      <c r="O12" s="77"/>
      <c r="P12" s="71"/>
      <c r="Q12" s="77"/>
      <c r="R12" s="71"/>
      <c r="S12" s="77"/>
      <c r="T12" s="74"/>
      <c r="U12" s="74"/>
      <c r="V12" s="74"/>
      <c r="W12" s="74"/>
      <c r="X12" s="74"/>
      <c r="Y12" s="74"/>
      <c r="Z12" s="74"/>
    </row>
    <row r="13" spans="1:26" ht="84.95" customHeight="1">
      <c r="A13" s="127"/>
      <c r="B13" s="544" t="s">
        <v>1589</v>
      </c>
      <c r="C13" s="545"/>
      <c r="D13" s="310" t="s">
        <v>58</v>
      </c>
      <c r="E13" s="546"/>
      <c r="F13" s="311"/>
      <c r="G13" s="546"/>
      <c r="H13" s="596" t="s">
        <v>1590</v>
      </c>
      <c r="I13" s="597"/>
      <c r="J13" s="684"/>
      <c r="K13" s="597"/>
      <c r="L13" s="366" t="s">
        <v>1591</v>
      </c>
      <c r="M13" s="597"/>
      <c r="N13" s="288"/>
      <c r="O13" s="597"/>
      <c r="P13" s="288"/>
      <c r="Q13" s="597"/>
      <c r="R13" s="288"/>
      <c r="S13" s="597"/>
      <c r="T13" s="413"/>
      <c r="U13" s="413"/>
      <c r="V13" s="413"/>
      <c r="W13" s="413"/>
      <c r="X13" s="413"/>
      <c r="Y13" s="413"/>
      <c r="Z13" s="413"/>
    </row>
    <row r="14" spans="1:26" ht="66.95" customHeight="1">
      <c r="A14" s="127"/>
      <c r="B14" s="296" t="s">
        <v>1592</v>
      </c>
      <c r="C14" s="545"/>
      <c r="D14" s="310" t="s">
        <v>58</v>
      </c>
      <c r="E14" s="546"/>
      <c r="F14" s="312"/>
      <c r="G14" s="546"/>
      <c r="H14" s="596" t="s">
        <v>1593</v>
      </c>
      <c r="I14" s="597"/>
      <c r="J14" s="684"/>
      <c r="K14" s="597"/>
      <c r="L14" s="366" t="s">
        <v>1594</v>
      </c>
      <c r="M14" s="597"/>
      <c r="N14" s="288"/>
      <c r="O14" s="597"/>
      <c r="P14" s="288"/>
      <c r="Q14" s="597"/>
      <c r="R14" s="288"/>
      <c r="S14" s="597"/>
      <c r="T14" s="413"/>
      <c r="U14" s="413"/>
      <c r="V14" s="413"/>
      <c r="W14" s="413"/>
      <c r="X14" s="413"/>
      <c r="Y14" s="413"/>
      <c r="Z14" s="413"/>
    </row>
    <row r="15" spans="1:26" ht="66.95" customHeight="1">
      <c r="A15" s="127"/>
      <c r="B15" s="296" t="s">
        <v>1595</v>
      </c>
      <c r="C15" s="545"/>
      <c r="D15" s="310" t="s">
        <v>58</v>
      </c>
      <c r="E15" s="546"/>
      <c r="F15" s="312"/>
      <c r="G15" s="546"/>
      <c r="H15" s="596" t="s">
        <v>1596</v>
      </c>
      <c r="I15" s="597"/>
      <c r="J15" s="684"/>
      <c r="K15" s="597"/>
      <c r="L15" s="366" t="s">
        <v>1597</v>
      </c>
      <c r="M15" s="597"/>
      <c r="N15" s="288"/>
      <c r="O15" s="597"/>
      <c r="P15" s="288"/>
      <c r="Q15" s="597"/>
      <c r="R15" s="288"/>
      <c r="S15" s="597"/>
      <c r="T15" s="413"/>
      <c r="U15" s="413"/>
      <c r="V15" s="413"/>
      <c r="W15" s="413"/>
      <c r="X15" s="413"/>
      <c r="Y15" s="413"/>
      <c r="Z15" s="413"/>
    </row>
    <row r="16" spans="1:26" ht="110.1" customHeight="1">
      <c r="A16" s="127"/>
      <c r="B16" s="296" t="s">
        <v>1598</v>
      </c>
      <c r="C16" s="545"/>
      <c r="D16" s="310" t="s">
        <v>58</v>
      </c>
      <c r="E16" s="546"/>
      <c r="F16" s="312"/>
      <c r="G16" s="546"/>
      <c r="H16" s="596" t="s">
        <v>1596</v>
      </c>
      <c r="I16" s="597"/>
      <c r="J16" s="684"/>
      <c r="K16" s="597"/>
      <c r="L16" s="366" t="s">
        <v>1599</v>
      </c>
      <c r="M16" s="597"/>
      <c r="N16" s="288"/>
      <c r="O16" s="597"/>
      <c r="P16" s="288"/>
      <c r="Q16" s="597"/>
      <c r="R16" s="288"/>
      <c r="S16" s="597"/>
      <c r="T16" s="413"/>
      <c r="U16" s="413"/>
      <c r="V16" s="413"/>
      <c r="W16" s="413"/>
      <c r="X16" s="413"/>
      <c r="Y16" s="413"/>
      <c r="Z16" s="413"/>
    </row>
    <row r="17" spans="1:26" ht="81.95" customHeight="1">
      <c r="A17" s="127"/>
      <c r="B17" s="296" t="s">
        <v>1600</v>
      </c>
      <c r="C17" s="545"/>
      <c r="D17" s="310" t="s">
        <v>58</v>
      </c>
      <c r="E17" s="546"/>
      <c r="F17" s="596" t="s">
        <v>1601</v>
      </c>
      <c r="G17" s="546"/>
      <c r="H17" s="596" t="s">
        <v>1602</v>
      </c>
      <c r="I17" s="597"/>
      <c r="J17" s="684"/>
      <c r="K17" s="597"/>
      <c r="L17" s="366" t="s">
        <v>1603</v>
      </c>
      <c r="M17" s="597"/>
      <c r="N17" s="288"/>
      <c r="O17" s="597"/>
      <c r="P17" s="288"/>
      <c r="Q17" s="597"/>
      <c r="R17" s="288"/>
      <c r="S17" s="597"/>
      <c r="T17" s="413"/>
      <c r="U17" s="413"/>
      <c r="V17" s="413"/>
      <c r="W17" s="413"/>
      <c r="X17" s="413"/>
      <c r="Y17" s="413"/>
      <c r="Z17" s="413"/>
    </row>
    <row r="18" spans="1:26" ht="87" customHeight="1">
      <c r="A18" s="127"/>
      <c r="B18" s="296" t="s">
        <v>1604</v>
      </c>
      <c r="C18" s="545"/>
      <c r="D18" s="310" t="s">
        <v>1479</v>
      </c>
      <c r="E18" s="546"/>
      <c r="F18" s="312"/>
      <c r="G18" s="546"/>
      <c r="H18" s="312"/>
      <c r="I18" s="597"/>
      <c r="J18" s="684"/>
      <c r="K18" s="597"/>
      <c r="L18" s="366" t="s">
        <v>1605</v>
      </c>
      <c r="M18" s="597"/>
      <c r="N18" s="288"/>
      <c r="O18" s="597"/>
      <c r="P18" s="288"/>
      <c r="Q18" s="597"/>
      <c r="R18" s="288"/>
      <c r="S18" s="597"/>
      <c r="T18" s="413"/>
      <c r="U18" s="413"/>
      <c r="V18" s="413"/>
      <c r="W18" s="413"/>
      <c r="X18" s="413"/>
      <c r="Y18" s="413"/>
      <c r="Z18" s="413"/>
    </row>
    <row r="19" spans="1:26" ht="281.10000000000002" customHeight="1">
      <c r="A19" s="127"/>
      <c r="B19" s="296" t="s">
        <v>1606</v>
      </c>
      <c r="C19" s="545"/>
      <c r="D19" s="310" t="s">
        <v>58</v>
      </c>
      <c r="E19" s="546"/>
      <c r="F19" s="596" t="s">
        <v>1607</v>
      </c>
      <c r="G19" s="546"/>
      <c r="H19" s="312"/>
      <c r="I19" s="597"/>
      <c r="J19" s="684"/>
      <c r="K19" s="597"/>
      <c r="L19" s="366" t="s">
        <v>1608</v>
      </c>
      <c r="M19" s="597"/>
      <c r="N19" s="366"/>
      <c r="O19" s="597"/>
      <c r="P19" s="288"/>
      <c r="Q19" s="597"/>
      <c r="R19" s="288"/>
      <c r="S19" s="597"/>
      <c r="T19" s="413"/>
      <c r="U19" s="413"/>
      <c r="V19" s="413"/>
      <c r="W19" s="413"/>
      <c r="X19" s="413"/>
      <c r="Y19" s="413"/>
      <c r="Z19" s="413"/>
    </row>
    <row r="20" spans="1:26" ht="116.1" customHeight="1">
      <c r="A20" s="127"/>
      <c r="B20" s="296" t="s">
        <v>1609</v>
      </c>
      <c r="C20" s="545"/>
      <c r="D20" s="310"/>
      <c r="E20" s="546"/>
      <c r="F20" s="312"/>
      <c r="G20" s="546"/>
      <c r="H20" s="312"/>
      <c r="I20" s="597"/>
      <c r="J20" s="684"/>
      <c r="K20" s="597"/>
      <c r="L20" s="366" t="s">
        <v>1610</v>
      </c>
      <c r="M20" s="597"/>
      <c r="N20" s="288"/>
      <c r="O20" s="597"/>
      <c r="P20" s="288"/>
      <c r="Q20" s="597"/>
      <c r="R20" s="288"/>
      <c r="S20" s="597"/>
      <c r="T20" s="413"/>
      <c r="U20" s="413"/>
      <c r="V20" s="413"/>
      <c r="W20" s="413"/>
      <c r="X20" s="413"/>
      <c r="Y20" s="413"/>
      <c r="Z20" s="413"/>
    </row>
    <row r="21" spans="1:26" ht="16.5" customHeight="1">
      <c r="A21" s="127"/>
      <c r="B21" s="544" t="s">
        <v>1611</v>
      </c>
      <c r="C21" s="545"/>
      <c r="D21" s="310" t="s">
        <v>1479</v>
      </c>
      <c r="E21" s="546"/>
      <c r="F21" s="312"/>
      <c r="G21" s="546"/>
      <c r="H21" s="312"/>
      <c r="I21" s="597"/>
      <c r="J21" s="684"/>
      <c r="K21" s="597"/>
      <c r="L21" s="366" t="s">
        <v>1503</v>
      </c>
      <c r="M21" s="597"/>
      <c r="N21" s="288"/>
      <c r="O21" s="597"/>
      <c r="P21" s="288"/>
      <c r="Q21" s="597"/>
      <c r="R21" s="288"/>
      <c r="S21" s="597"/>
      <c r="T21" s="413"/>
      <c r="U21" s="413"/>
      <c r="V21" s="413"/>
      <c r="W21" s="413"/>
      <c r="X21" s="413"/>
      <c r="Y21" s="413"/>
      <c r="Z21" s="413"/>
    </row>
    <row r="22" spans="1:26" ht="16.5" customHeight="1">
      <c r="A22" s="127"/>
      <c r="B22" s="296" t="s">
        <v>1612</v>
      </c>
      <c r="C22" s="545"/>
      <c r="D22" s="310" t="s">
        <v>1479</v>
      </c>
      <c r="E22" s="546"/>
      <c r="F22" s="312"/>
      <c r="G22" s="546"/>
      <c r="H22" s="312"/>
      <c r="I22" s="597"/>
      <c r="J22" s="684"/>
      <c r="K22" s="597"/>
      <c r="L22" s="366" t="s">
        <v>1503</v>
      </c>
      <c r="M22" s="597"/>
      <c r="N22" s="288"/>
      <c r="O22" s="597"/>
      <c r="P22" s="288"/>
      <c r="Q22" s="597"/>
      <c r="R22" s="288"/>
      <c r="S22" s="597"/>
      <c r="T22" s="413"/>
      <c r="U22" s="413"/>
      <c r="V22" s="413"/>
      <c r="W22" s="413"/>
      <c r="X22" s="413"/>
      <c r="Y22" s="413"/>
      <c r="Z22" s="413"/>
    </row>
    <row r="23" spans="1:26" ht="16.5" customHeight="1">
      <c r="A23" s="127"/>
      <c r="B23" s="296" t="s">
        <v>1613</v>
      </c>
      <c r="C23" s="545"/>
      <c r="D23" s="310" t="s">
        <v>1479</v>
      </c>
      <c r="E23" s="546"/>
      <c r="F23" s="312"/>
      <c r="G23" s="546"/>
      <c r="H23" s="312"/>
      <c r="I23" s="597"/>
      <c r="J23" s="684"/>
      <c r="K23" s="597"/>
      <c r="L23" s="366" t="s">
        <v>1503</v>
      </c>
      <c r="M23" s="597"/>
      <c r="N23" s="288"/>
      <c r="O23" s="597"/>
      <c r="P23" s="288"/>
      <c r="Q23" s="597"/>
      <c r="R23" s="288"/>
      <c r="S23" s="597"/>
      <c r="T23" s="413"/>
      <c r="U23" s="413"/>
      <c r="V23" s="413"/>
      <c r="W23" s="413"/>
      <c r="X23" s="413"/>
      <c r="Y23" s="413"/>
      <c r="Z23" s="413"/>
    </row>
    <row r="24" spans="1:26" ht="16.5" customHeight="1">
      <c r="A24" s="127"/>
      <c r="B24" s="296" t="s">
        <v>1614</v>
      </c>
      <c r="C24" s="545"/>
      <c r="D24" s="310" t="s">
        <v>1615</v>
      </c>
      <c r="E24" s="546"/>
      <c r="F24" s="312" t="s">
        <v>1616</v>
      </c>
      <c r="G24" s="546"/>
      <c r="H24" s="312"/>
      <c r="I24" s="597"/>
      <c r="J24" s="684"/>
      <c r="K24" s="597"/>
      <c r="L24" s="366" t="s">
        <v>1503</v>
      </c>
      <c r="M24" s="597"/>
      <c r="N24" s="288"/>
      <c r="O24" s="597"/>
      <c r="P24" s="288"/>
      <c r="Q24" s="597"/>
      <c r="R24" s="288"/>
      <c r="S24" s="597"/>
      <c r="T24" s="413"/>
      <c r="U24" s="413"/>
      <c r="V24" s="413"/>
      <c r="W24" s="413"/>
      <c r="X24" s="413"/>
      <c r="Y24" s="413"/>
      <c r="Z24" s="413"/>
    </row>
    <row r="25" spans="1:26" ht="16.5" customHeight="1">
      <c r="A25" s="127"/>
      <c r="B25" s="296" t="s">
        <v>1617</v>
      </c>
      <c r="C25" s="545"/>
      <c r="D25" s="310" t="s">
        <v>1618</v>
      </c>
      <c r="E25" s="546"/>
      <c r="F25" s="596" t="s">
        <v>1619</v>
      </c>
      <c r="G25" s="546"/>
      <c r="H25" s="312"/>
      <c r="I25" s="597"/>
      <c r="J25" s="686"/>
      <c r="K25" s="597"/>
      <c r="L25" s="366" t="s">
        <v>1503</v>
      </c>
      <c r="M25" s="597"/>
      <c r="N25" s="288"/>
      <c r="O25" s="597"/>
      <c r="P25" s="288"/>
      <c r="Q25" s="597"/>
      <c r="R25" s="288"/>
      <c r="S25" s="597"/>
      <c r="T25" s="413"/>
      <c r="U25" s="413"/>
      <c r="V25" s="413"/>
      <c r="W25" s="413"/>
      <c r="X25" s="413"/>
      <c r="Y25" s="413"/>
      <c r="Z25" s="413"/>
    </row>
    <row r="26" spans="1:26" ht="16.5" customHeight="1">
      <c r="A26" s="96"/>
      <c r="B26" s="313"/>
      <c r="C26" s="86"/>
      <c r="D26" s="86"/>
      <c r="E26" s="86"/>
      <c r="F26" s="314"/>
      <c r="G26" s="86"/>
      <c r="H26" s="314"/>
      <c r="I26" s="81"/>
      <c r="J26" s="81"/>
      <c r="K26" s="81"/>
      <c r="L26" s="364"/>
      <c r="M26" s="81"/>
      <c r="N26" s="81"/>
      <c r="O26" s="81"/>
      <c r="P26" s="81"/>
      <c r="Q26" s="81"/>
      <c r="R26" s="81"/>
      <c r="S26" s="81"/>
      <c r="T26" s="81"/>
      <c r="U26" s="81"/>
      <c r="V26" s="81"/>
      <c r="W26" s="81"/>
      <c r="X26" s="81"/>
      <c r="Y26" s="81"/>
      <c r="Z26" s="81"/>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7:J25"/>
  </mergeCells>
  <hyperlinks>
    <hyperlink ref="F7" r:id="rId1" xr:uid="{00000000-0004-0000-1600-000000000000}"/>
    <hyperlink ref="F8" r:id="rId2" xr:uid="{00000000-0004-0000-1600-000001000000}"/>
    <hyperlink ref="F9" r:id="rId3" xr:uid="{00000000-0004-0000-1600-000002000000}"/>
    <hyperlink ref="F10" r:id="rId4" xr:uid="{00000000-0004-0000-1600-000003000000}"/>
    <hyperlink ref="H11" r:id="rId5" xr:uid="{00000000-0004-0000-1600-000004000000}"/>
    <hyperlink ref="F12" r:id="rId6" xr:uid="{00000000-0004-0000-1600-000005000000}"/>
    <hyperlink ref="H13" r:id="rId7" xr:uid="{00000000-0004-0000-1600-000006000000}"/>
    <hyperlink ref="H14" r:id="rId8" xr:uid="{00000000-0004-0000-1600-000007000000}"/>
    <hyperlink ref="H15" r:id="rId9" xr:uid="{00000000-0004-0000-1600-000008000000}"/>
    <hyperlink ref="H16" r:id="rId10" xr:uid="{00000000-0004-0000-1600-000009000000}"/>
    <hyperlink ref="F17" r:id="rId11" xr:uid="{00000000-0004-0000-1600-00000A000000}"/>
    <hyperlink ref="H17" r:id="rId12" xr:uid="{00000000-0004-0000-1600-00000B000000}"/>
    <hyperlink ref="F19" r:id="rId13" xr:uid="{00000000-0004-0000-1600-00000C000000}"/>
    <hyperlink ref="F24" r:id="rId14" xr:uid="{00000000-0004-0000-1600-00000D000000}"/>
    <hyperlink ref="F25" r:id="rId15" xr:uid="{00000000-0004-0000-1600-00000E000000}"/>
  </hyperlinks>
  <pageMargins left="0.7" right="0.7" top="0.75" bottom="0.75" header="0" footer="0"/>
  <pageSetup paperSize="8" orientation="landscape"/>
  <legacyDrawing r:id="rId16"/>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6A70A"/>
  </sheetPr>
  <dimension ref="A1:Z1000"/>
  <sheetViews>
    <sheetView workbookViewId="0">
      <selection activeCell="L8" sqref="L8"/>
    </sheetView>
  </sheetViews>
  <sheetFormatPr defaultColWidth="11.33203125" defaultRowHeight="15" customHeight="1"/>
  <cols>
    <col min="1" max="1" width="13.109375" customWidth="1"/>
    <col min="2" max="2" width="28.109375" customWidth="1"/>
    <col min="3" max="3" width="3.33203125" customWidth="1"/>
    <col min="4" max="4" width="21.109375" customWidth="1"/>
    <col min="5" max="5" width="3.33203125" customWidth="1"/>
    <col min="6" max="6" width="23.109375" customWidth="1"/>
    <col min="7" max="7" width="3.33203125" customWidth="1"/>
    <col min="8" max="8" width="22.6640625" customWidth="1"/>
    <col min="9" max="9" width="3.33203125" customWidth="1"/>
    <col min="10" max="10" width="29.554687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3" customHeight="1">
      <c r="A1" s="38" t="s">
        <v>1620</v>
      </c>
      <c r="B1" s="117"/>
      <c r="C1" s="117"/>
      <c r="D1" s="117"/>
      <c r="E1" s="117"/>
      <c r="F1" s="315"/>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315"/>
      <c r="G2" s="117"/>
      <c r="H2" s="117"/>
      <c r="I2" s="117"/>
      <c r="J2" s="117"/>
      <c r="K2" s="117"/>
      <c r="L2" s="315"/>
      <c r="M2" s="117"/>
      <c r="N2" s="117"/>
      <c r="O2" s="117"/>
      <c r="P2" s="117"/>
      <c r="Q2" s="117"/>
      <c r="R2" s="117"/>
      <c r="S2" s="117"/>
      <c r="T2" s="117"/>
      <c r="U2" s="117"/>
      <c r="V2" s="117"/>
      <c r="W2" s="117"/>
      <c r="X2" s="117"/>
      <c r="Y2" s="117"/>
      <c r="Z2" s="117"/>
    </row>
    <row r="3" spans="1:26" ht="186" customHeight="1">
      <c r="A3" s="69" t="s">
        <v>1621</v>
      </c>
      <c r="B3" s="42" t="s">
        <v>1622</v>
      </c>
      <c r="C3" s="518"/>
      <c r="D3" s="290" t="s">
        <v>1623</v>
      </c>
      <c r="E3" s="518"/>
      <c r="F3" s="44"/>
      <c r="G3" s="518"/>
      <c r="H3" s="44"/>
      <c r="I3" s="518"/>
      <c r="J3" s="70"/>
      <c r="K3" s="518"/>
      <c r="L3" s="361" t="s">
        <v>1624</v>
      </c>
      <c r="M3" s="518"/>
      <c r="N3" s="71"/>
      <c r="O3" s="518"/>
      <c r="P3" s="71"/>
      <c r="Q3" s="518"/>
      <c r="R3" s="71"/>
      <c r="S3" s="518"/>
      <c r="T3" s="518"/>
      <c r="U3" s="518"/>
      <c r="V3" s="518"/>
      <c r="W3" s="518"/>
      <c r="X3" s="518"/>
      <c r="Y3" s="518"/>
      <c r="Z3" s="518"/>
    </row>
    <row r="4" spans="1:26" ht="16.5" customHeight="1">
      <c r="A4" s="519"/>
      <c r="B4" s="512"/>
      <c r="C4" s="408"/>
      <c r="D4" s="512"/>
      <c r="E4" s="408"/>
      <c r="F4" s="510"/>
      <c r="G4" s="408"/>
      <c r="H4" s="512"/>
      <c r="I4" s="408"/>
      <c r="J4" s="520"/>
      <c r="K4" s="408"/>
      <c r="L4" s="521"/>
      <c r="M4" s="408"/>
      <c r="N4" s="408"/>
      <c r="O4" s="408"/>
      <c r="P4" s="408"/>
      <c r="Q4" s="408"/>
      <c r="R4" s="408"/>
      <c r="S4" s="408"/>
      <c r="T4" s="408"/>
      <c r="U4" s="408"/>
      <c r="V4" s="408"/>
      <c r="W4" s="408"/>
      <c r="X4" s="408"/>
      <c r="Y4" s="408"/>
      <c r="Z4" s="408"/>
    </row>
    <row r="5" spans="1:26" ht="108.95"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0"/>
      <c r="G6" s="408"/>
      <c r="H6" s="512"/>
      <c r="I6" s="408"/>
      <c r="J6" s="520"/>
      <c r="K6" s="408"/>
      <c r="L6" s="521"/>
      <c r="M6" s="408"/>
      <c r="N6" s="520"/>
      <c r="O6" s="408"/>
      <c r="P6" s="520"/>
      <c r="Q6" s="408"/>
      <c r="R6" s="520"/>
      <c r="S6" s="408"/>
      <c r="T6" s="408"/>
      <c r="U6" s="408"/>
      <c r="V6" s="408"/>
      <c r="W6" s="408"/>
      <c r="X6" s="408"/>
      <c r="Y6" s="408"/>
      <c r="Z6" s="408"/>
    </row>
    <row r="7" spans="1:26" ht="390" customHeight="1">
      <c r="A7" s="157"/>
      <c r="B7" s="296" t="s">
        <v>1625</v>
      </c>
      <c r="C7" s="356"/>
      <c r="D7" s="316" t="s">
        <v>58</v>
      </c>
      <c r="E7" s="72"/>
      <c r="F7" s="598" t="s">
        <v>1626</v>
      </c>
      <c r="G7" s="589"/>
      <c r="H7" s="317" t="s">
        <v>111</v>
      </c>
      <c r="I7" s="408"/>
      <c r="J7" s="670"/>
      <c r="K7" s="408"/>
      <c r="L7" s="361" t="s">
        <v>1627</v>
      </c>
      <c r="M7" s="408"/>
      <c r="N7" s="361" t="s">
        <v>1628</v>
      </c>
      <c r="O7" s="408"/>
      <c r="P7" s="71"/>
      <c r="Q7" s="408"/>
      <c r="R7" s="71"/>
      <c r="S7" s="408"/>
      <c r="T7" s="74"/>
      <c r="U7" s="74"/>
      <c r="V7" s="74"/>
      <c r="W7" s="74"/>
      <c r="X7" s="74"/>
      <c r="Y7" s="74"/>
      <c r="Z7" s="74"/>
    </row>
    <row r="8" spans="1:26" ht="57" customHeight="1">
      <c r="A8" s="157"/>
      <c r="B8" s="296" t="s">
        <v>1629</v>
      </c>
      <c r="C8" s="356"/>
      <c r="D8" s="318" t="s">
        <v>1479</v>
      </c>
      <c r="E8" s="319"/>
      <c r="F8" s="367" t="s">
        <v>1630</v>
      </c>
      <c r="G8" s="599"/>
      <c r="H8" s="320"/>
      <c r="I8" s="408"/>
      <c r="J8" s="684"/>
      <c r="K8" s="408"/>
      <c r="L8" s="361" t="s">
        <v>1631</v>
      </c>
      <c r="M8" s="408"/>
      <c r="N8" s="71"/>
      <c r="O8" s="408"/>
      <c r="P8" s="71"/>
      <c r="Q8" s="408"/>
      <c r="R8" s="71"/>
      <c r="S8" s="408"/>
      <c r="T8" s="74"/>
      <c r="U8" s="74"/>
      <c r="V8" s="74"/>
      <c r="W8" s="74"/>
      <c r="X8" s="74"/>
      <c r="Y8" s="74"/>
      <c r="Z8" s="74"/>
    </row>
    <row r="9" spans="1:26" ht="57" customHeight="1">
      <c r="A9" s="157"/>
      <c r="B9" s="296" t="s">
        <v>1632</v>
      </c>
      <c r="C9" s="356"/>
      <c r="D9" s="318" t="s">
        <v>1479</v>
      </c>
      <c r="E9" s="321"/>
      <c r="F9" s="323"/>
      <c r="G9" s="600"/>
      <c r="H9" s="322"/>
      <c r="I9" s="518"/>
      <c r="J9" s="684"/>
      <c r="K9" s="518"/>
      <c r="L9" s="361" t="s">
        <v>1631</v>
      </c>
      <c r="M9" s="518"/>
      <c r="N9" s="71"/>
      <c r="O9" s="518"/>
      <c r="P9" s="71"/>
      <c r="Q9" s="518"/>
      <c r="R9" s="71"/>
      <c r="S9" s="518"/>
      <c r="T9" s="74"/>
      <c r="U9" s="74"/>
      <c r="V9" s="74"/>
      <c r="W9" s="74"/>
      <c r="X9" s="74"/>
      <c r="Y9" s="74"/>
      <c r="Z9" s="74"/>
    </row>
    <row r="10" spans="1:26" ht="132" customHeight="1">
      <c r="A10" s="157"/>
      <c r="B10" s="296" t="s">
        <v>1633</v>
      </c>
      <c r="C10" s="356"/>
      <c r="D10" s="318" t="s">
        <v>1479</v>
      </c>
      <c r="E10" s="321"/>
      <c r="F10" s="601" t="s">
        <v>1634</v>
      </c>
      <c r="G10" s="599"/>
      <c r="H10" s="320"/>
      <c r="I10" s="408"/>
      <c r="J10" s="684"/>
      <c r="K10" s="408"/>
      <c r="L10" s="361" t="s">
        <v>1631</v>
      </c>
      <c r="M10" s="408"/>
      <c r="N10" s="71"/>
      <c r="O10" s="408"/>
      <c r="P10" s="71"/>
      <c r="Q10" s="408"/>
      <c r="R10" s="71"/>
      <c r="S10" s="408"/>
      <c r="T10" s="74"/>
      <c r="U10" s="74"/>
      <c r="V10" s="74"/>
      <c r="W10" s="74"/>
      <c r="X10" s="74"/>
      <c r="Y10" s="74"/>
      <c r="Z10" s="74"/>
    </row>
    <row r="11" spans="1:26" ht="57" customHeight="1">
      <c r="A11" s="157"/>
      <c r="B11" s="296" t="s">
        <v>1635</v>
      </c>
      <c r="C11" s="356"/>
      <c r="D11" s="318" t="s">
        <v>1479</v>
      </c>
      <c r="E11" s="321"/>
      <c r="F11" s="323"/>
      <c r="G11" s="602"/>
      <c r="H11" s="320"/>
      <c r="I11" s="408"/>
      <c r="J11" s="684"/>
      <c r="K11" s="408"/>
      <c r="L11" s="361" t="s">
        <v>1631</v>
      </c>
      <c r="M11" s="408"/>
      <c r="N11" s="71"/>
      <c r="O11" s="408"/>
      <c r="P11" s="71"/>
      <c r="Q11" s="408"/>
      <c r="R11" s="71"/>
      <c r="S11" s="408"/>
      <c r="T11" s="74"/>
      <c r="U11" s="74"/>
      <c r="V11" s="74"/>
      <c r="W11" s="74"/>
      <c r="X11" s="74"/>
      <c r="Y11" s="74"/>
      <c r="Z11" s="74"/>
    </row>
    <row r="12" spans="1:26" ht="57" customHeight="1">
      <c r="A12" s="157"/>
      <c r="B12" s="296" t="s">
        <v>1636</v>
      </c>
      <c r="C12" s="356"/>
      <c r="D12" s="318" t="s">
        <v>1479</v>
      </c>
      <c r="E12" s="321"/>
      <c r="F12" s="323"/>
      <c r="G12" s="602"/>
      <c r="H12" s="324"/>
      <c r="I12" s="408"/>
      <c r="J12" s="684"/>
      <c r="K12" s="408"/>
      <c r="L12" s="360" t="s">
        <v>1631</v>
      </c>
      <c r="M12" s="408"/>
      <c r="N12" s="71"/>
      <c r="O12" s="408"/>
      <c r="P12" s="71"/>
      <c r="Q12" s="408"/>
      <c r="R12" s="71"/>
      <c r="S12" s="408"/>
      <c r="T12" s="74"/>
      <c r="U12" s="74"/>
      <c r="V12" s="74"/>
      <c r="W12" s="74"/>
      <c r="X12" s="74"/>
      <c r="Y12" s="74"/>
      <c r="Z12" s="74"/>
    </row>
    <row r="13" spans="1:26" ht="57" customHeight="1">
      <c r="A13" s="157"/>
      <c r="B13" s="296" t="s">
        <v>1637</v>
      </c>
      <c r="C13" s="356"/>
      <c r="D13" s="318" t="s">
        <v>1479</v>
      </c>
      <c r="E13" s="321"/>
      <c r="F13" s="323"/>
      <c r="G13" s="602"/>
      <c r="H13" s="324"/>
      <c r="I13" s="408"/>
      <c r="J13" s="684"/>
      <c r="K13" s="408"/>
      <c r="L13" s="360" t="s">
        <v>1631</v>
      </c>
      <c r="M13" s="408"/>
      <c r="N13" s="71"/>
      <c r="O13" s="408"/>
      <c r="P13" s="71"/>
      <c r="Q13" s="408"/>
      <c r="R13" s="71"/>
      <c r="S13" s="408"/>
      <c r="T13" s="74"/>
      <c r="U13" s="74"/>
      <c r="V13" s="74"/>
      <c r="W13" s="74"/>
      <c r="X13" s="74"/>
      <c r="Y13" s="74"/>
      <c r="Z13" s="74"/>
    </row>
    <row r="14" spans="1:26" ht="399" customHeight="1">
      <c r="A14" s="157"/>
      <c r="B14" s="296" t="s">
        <v>1638</v>
      </c>
      <c r="C14" s="356"/>
      <c r="D14" s="318" t="s">
        <v>58</v>
      </c>
      <c r="E14" s="72"/>
      <c r="F14" s="367" t="s">
        <v>1639</v>
      </c>
      <c r="G14" s="589"/>
      <c r="H14" s="324"/>
      <c r="I14" s="408"/>
      <c r="J14" s="686"/>
      <c r="K14" s="408"/>
      <c r="L14" s="361"/>
      <c r="M14" s="408"/>
      <c r="N14" s="71"/>
      <c r="O14" s="408"/>
      <c r="P14" s="71"/>
      <c r="Q14" s="408"/>
      <c r="R14" s="71"/>
      <c r="S14" s="408"/>
      <c r="T14" s="74"/>
      <c r="U14" s="74"/>
      <c r="V14" s="74"/>
      <c r="W14" s="74"/>
      <c r="X14" s="74"/>
      <c r="Y14" s="74"/>
      <c r="Z14" s="74"/>
    </row>
    <row r="15" spans="1:26" ht="16.5" customHeight="1">
      <c r="A15" s="80"/>
      <c r="B15" s="86"/>
      <c r="C15" s="86"/>
      <c r="D15" s="86"/>
      <c r="E15" s="86"/>
      <c r="F15" s="313"/>
      <c r="G15" s="86"/>
      <c r="H15" s="86"/>
      <c r="I15" s="81"/>
      <c r="J15" s="81"/>
      <c r="K15" s="81"/>
      <c r="L15" s="364"/>
      <c r="M15" s="81"/>
      <c r="N15" s="81"/>
      <c r="O15" s="81"/>
      <c r="P15" s="81"/>
      <c r="Q15" s="81"/>
      <c r="R15" s="81"/>
      <c r="S15" s="81"/>
      <c r="T15" s="81"/>
      <c r="U15" s="81"/>
      <c r="V15" s="81"/>
      <c r="W15" s="81"/>
      <c r="X15" s="81"/>
      <c r="Y15" s="81"/>
      <c r="Z15" s="81"/>
    </row>
    <row r="16" spans="1:26" ht="16.5" customHeight="1">
      <c r="A16" s="117"/>
      <c r="B16" s="117"/>
      <c r="C16" s="117"/>
      <c r="D16" s="117"/>
      <c r="E16" s="117"/>
      <c r="F16" s="315"/>
      <c r="G16" s="117"/>
      <c r="H16" s="117"/>
      <c r="I16" s="117"/>
      <c r="J16" s="117"/>
      <c r="K16" s="117"/>
      <c r="L16" s="315"/>
      <c r="M16" s="117"/>
      <c r="N16" s="117"/>
      <c r="O16" s="117"/>
      <c r="P16" s="117"/>
      <c r="Q16" s="117"/>
      <c r="R16" s="117"/>
      <c r="S16" s="117"/>
      <c r="T16" s="117"/>
      <c r="U16" s="117"/>
      <c r="V16" s="117"/>
      <c r="W16" s="117"/>
      <c r="X16" s="117"/>
      <c r="Y16" s="117"/>
      <c r="Z16" s="117"/>
    </row>
    <row r="17" spans="1:26" ht="16.5" customHeight="1">
      <c r="A17" s="117"/>
      <c r="B17" s="117"/>
      <c r="C17" s="117"/>
      <c r="D17" s="117"/>
      <c r="E17" s="117"/>
      <c r="F17" s="315"/>
      <c r="G17" s="117"/>
      <c r="H17" s="117"/>
      <c r="I17" s="117"/>
      <c r="J17" s="117"/>
      <c r="K17" s="117"/>
      <c r="L17" s="315"/>
      <c r="M17" s="117"/>
      <c r="N17" s="117"/>
      <c r="O17" s="117"/>
      <c r="P17" s="117"/>
      <c r="Q17" s="117"/>
      <c r="R17" s="117"/>
      <c r="S17" s="117"/>
      <c r="T17" s="117"/>
      <c r="U17" s="117"/>
      <c r="V17" s="117"/>
      <c r="W17" s="117"/>
      <c r="X17" s="117"/>
      <c r="Y17" s="117"/>
      <c r="Z17" s="117"/>
    </row>
    <row r="18" spans="1:26" ht="16.5" customHeight="1">
      <c r="A18" s="117"/>
      <c r="B18" s="117"/>
      <c r="C18" s="117"/>
      <c r="D18" s="117"/>
      <c r="E18" s="117"/>
      <c r="F18" s="315"/>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315"/>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315"/>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315"/>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315"/>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315"/>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315"/>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315"/>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315"/>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315"/>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315"/>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315"/>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315"/>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315"/>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315"/>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315"/>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315"/>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315"/>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315"/>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315"/>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315"/>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315"/>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315"/>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315"/>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315"/>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315"/>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315"/>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315"/>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315"/>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315"/>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315"/>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315"/>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315"/>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315"/>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315"/>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315"/>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315"/>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315"/>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315"/>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315"/>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315"/>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315"/>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315"/>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315"/>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315"/>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315"/>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315"/>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315"/>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315"/>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315"/>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315"/>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315"/>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315"/>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315"/>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315"/>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315"/>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315"/>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315"/>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315"/>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315"/>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315"/>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315"/>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315"/>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315"/>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315"/>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315"/>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315"/>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315"/>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315"/>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315"/>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315"/>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315"/>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315"/>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315"/>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315"/>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315"/>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315"/>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315"/>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315"/>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315"/>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315"/>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315"/>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315"/>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315"/>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315"/>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315"/>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315"/>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315"/>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315"/>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315"/>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315"/>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315"/>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315"/>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315"/>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315"/>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315"/>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315"/>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315"/>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315"/>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315"/>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315"/>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315"/>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315"/>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315"/>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315"/>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315"/>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315"/>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315"/>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315"/>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315"/>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315"/>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315"/>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315"/>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315"/>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315"/>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315"/>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315"/>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315"/>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315"/>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315"/>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315"/>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315"/>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315"/>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315"/>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315"/>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315"/>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315"/>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315"/>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315"/>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315"/>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315"/>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315"/>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315"/>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315"/>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315"/>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315"/>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315"/>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315"/>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315"/>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315"/>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315"/>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315"/>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315"/>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315"/>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315"/>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315"/>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315"/>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315"/>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315"/>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315"/>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315"/>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315"/>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315"/>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315"/>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315"/>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315"/>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315"/>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315"/>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315"/>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315"/>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315"/>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315"/>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315"/>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315"/>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315"/>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315"/>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315"/>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315"/>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315"/>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315"/>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315"/>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315"/>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315"/>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315"/>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315"/>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315"/>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315"/>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315"/>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315"/>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315"/>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315"/>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315"/>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315"/>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315"/>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315"/>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315"/>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315"/>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315"/>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315"/>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315"/>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315"/>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315"/>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315"/>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315"/>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315"/>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315"/>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315"/>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315"/>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315"/>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315"/>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315"/>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315"/>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315"/>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315"/>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315"/>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315"/>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315"/>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315"/>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315"/>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315"/>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315"/>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315"/>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315"/>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315"/>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315"/>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315"/>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315"/>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315"/>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315"/>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315"/>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315"/>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315"/>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315"/>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315"/>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315"/>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315"/>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315"/>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315"/>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315"/>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315"/>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315"/>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315"/>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315"/>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315"/>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315"/>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315"/>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315"/>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315"/>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315"/>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315"/>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315"/>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315"/>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315"/>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315"/>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315"/>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315"/>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315"/>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315"/>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315"/>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315"/>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315"/>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315"/>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315"/>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315"/>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315"/>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315"/>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315"/>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315"/>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315"/>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315"/>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315"/>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315"/>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315"/>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315"/>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315"/>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315"/>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315"/>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315"/>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315"/>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315"/>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315"/>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315"/>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315"/>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315"/>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315"/>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315"/>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315"/>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315"/>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315"/>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315"/>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315"/>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315"/>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315"/>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315"/>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315"/>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315"/>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315"/>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315"/>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315"/>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315"/>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315"/>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315"/>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315"/>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315"/>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315"/>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315"/>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315"/>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315"/>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315"/>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315"/>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315"/>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315"/>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315"/>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315"/>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315"/>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315"/>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315"/>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315"/>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315"/>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315"/>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315"/>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315"/>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315"/>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315"/>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315"/>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315"/>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315"/>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315"/>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315"/>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315"/>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315"/>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315"/>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315"/>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315"/>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315"/>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315"/>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315"/>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315"/>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315"/>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315"/>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315"/>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315"/>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315"/>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315"/>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315"/>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315"/>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315"/>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315"/>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315"/>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315"/>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315"/>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315"/>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315"/>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315"/>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315"/>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315"/>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315"/>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315"/>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315"/>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315"/>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315"/>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315"/>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315"/>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315"/>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315"/>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315"/>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315"/>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315"/>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315"/>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315"/>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315"/>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315"/>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315"/>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315"/>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315"/>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315"/>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315"/>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315"/>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315"/>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315"/>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315"/>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315"/>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315"/>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315"/>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315"/>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315"/>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315"/>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315"/>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315"/>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315"/>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315"/>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315"/>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315"/>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315"/>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315"/>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315"/>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315"/>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315"/>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315"/>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315"/>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315"/>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315"/>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315"/>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315"/>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315"/>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315"/>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315"/>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315"/>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315"/>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315"/>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315"/>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315"/>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315"/>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315"/>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315"/>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315"/>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315"/>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315"/>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315"/>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315"/>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315"/>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315"/>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315"/>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315"/>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315"/>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315"/>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315"/>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315"/>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315"/>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315"/>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315"/>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315"/>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315"/>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315"/>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315"/>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315"/>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315"/>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315"/>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315"/>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315"/>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315"/>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315"/>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315"/>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315"/>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315"/>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315"/>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315"/>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315"/>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315"/>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315"/>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315"/>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315"/>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315"/>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315"/>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315"/>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315"/>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315"/>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315"/>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315"/>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315"/>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315"/>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315"/>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315"/>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315"/>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315"/>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315"/>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315"/>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315"/>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315"/>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315"/>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315"/>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315"/>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315"/>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315"/>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315"/>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315"/>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315"/>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315"/>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315"/>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315"/>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315"/>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315"/>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315"/>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315"/>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315"/>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315"/>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315"/>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315"/>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315"/>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315"/>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315"/>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315"/>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315"/>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315"/>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315"/>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315"/>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315"/>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315"/>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315"/>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315"/>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315"/>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315"/>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315"/>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315"/>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315"/>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315"/>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315"/>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315"/>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315"/>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315"/>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315"/>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315"/>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315"/>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315"/>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315"/>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315"/>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315"/>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315"/>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315"/>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315"/>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315"/>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315"/>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315"/>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315"/>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315"/>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315"/>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315"/>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315"/>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315"/>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315"/>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315"/>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315"/>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315"/>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315"/>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315"/>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315"/>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315"/>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315"/>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315"/>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315"/>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315"/>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315"/>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315"/>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315"/>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315"/>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315"/>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315"/>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315"/>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315"/>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315"/>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315"/>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315"/>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315"/>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315"/>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315"/>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315"/>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315"/>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315"/>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315"/>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315"/>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315"/>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315"/>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315"/>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315"/>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315"/>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315"/>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315"/>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315"/>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315"/>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315"/>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315"/>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315"/>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315"/>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315"/>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315"/>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315"/>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315"/>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315"/>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315"/>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315"/>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315"/>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315"/>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315"/>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315"/>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315"/>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315"/>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315"/>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315"/>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315"/>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315"/>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315"/>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315"/>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315"/>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315"/>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315"/>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315"/>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315"/>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315"/>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315"/>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315"/>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315"/>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315"/>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315"/>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315"/>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315"/>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315"/>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315"/>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315"/>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315"/>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315"/>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315"/>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315"/>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315"/>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315"/>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315"/>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315"/>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315"/>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315"/>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315"/>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315"/>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315"/>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315"/>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315"/>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315"/>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315"/>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315"/>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315"/>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315"/>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315"/>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315"/>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315"/>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315"/>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315"/>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315"/>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315"/>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315"/>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315"/>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315"/>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315"/>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315"/>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315"/>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315"/>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315"/>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315"/>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315"/>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315"/>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315"/>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315"/>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315"/>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315"/>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315"/>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315"/>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315"/>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315"/>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315"/>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315"/>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315"/>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315"/>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315"/>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315"/>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315"/>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315"/>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315"/>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315"/>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315"/>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315"/>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315"/>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315"/>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315"/>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315"/>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315"/>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315"/>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315"/>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315"/>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315"/>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315"/>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315"/>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315"/>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315"/>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315"/>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315"/>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315"/>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315"/>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315"/>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315"/>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315"/>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315"/>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315"/>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315"/>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315"/>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315"/>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315"/>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315"/>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315"/>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315"/>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315"/>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315"/>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315"/>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315"/>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315"/>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315"/>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315"/>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315"/>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315"/>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315"/>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315"/>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315"/>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315"/>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315"/>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315"/>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315"/>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315"/>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315"/>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315"/>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315"/>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315"/>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315"/>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315"/>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315"/>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315"/>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315"/>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315"/>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315"/>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315"/>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315"/>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315"/>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315"/>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315"/>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315"/>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315"/>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315"/>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315"/>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315"/>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315"/>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315"/>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315"/>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315"/>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315"/>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315"/>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315"/>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315"/>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315"/>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315"/>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315"/>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315"/>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315"/>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315"/>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315"/>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315"/>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315"/>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315"/>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315"/>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315"/>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315"/>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315"/>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315"/>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315"/>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315"/>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315"/>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315"/>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315"/>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315"/>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315"/>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315"/>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315"/>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315"/>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315"/>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315"/>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315"/>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315"/>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315"/>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315"/>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315"/>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315"/>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315"/>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315"/>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315"/>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315"/>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315"/>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315"/>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315"/>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315"/>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315"/>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315"/>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315"/>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315"/>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315"/>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315"/>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315"/>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315"/>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315"/>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315"/>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315"/>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315"/>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315"/>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315"/>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315"/>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315"/>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315"/>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315"/>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315"/>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315"/>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315"/>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315"/>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315"/>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315"/>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315"/>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315"/>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315"/>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315"/>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315"/>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315"/>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315"/>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315"/>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315"/>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315"/>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315"/>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315"/>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315"/>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315"/>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315"/>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315"/>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315"/>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315"/>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315"/>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315"/>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315"/>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315"/>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315"/>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315"/>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315"/>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315"/>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315"/>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315"/>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315"/>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315"/>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315"/>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315"/>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315"/>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315"/>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315"/>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315"/>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315"/>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315"/>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315"/>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315"/>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315"/>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315"/>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315"/>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315"/>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315"/>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315"/>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315"/>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315"/>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315"/>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315"/>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315"/>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315"/>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315"/>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315"/>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315"/>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315"/>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315"/>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315"/>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315"/>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315"/>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315"/>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315"/>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315"/>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315"/>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315"/>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315"/>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315"/>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315"/>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315"/>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315"/>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315"/>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315"/>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315"/>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315"/>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315"/>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315"/>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315"/>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315"/>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315"/>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315"/>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315"/>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315"/>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315"/>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315"/>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315"/>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315"/>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315"/>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315"/>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315"/>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315"/>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315"/>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315"/>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315"/>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315"/>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315"/>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315"/>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315"/>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315"/>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315"/>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315"/>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315"/>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315"/>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315"/>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315"/>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315"/>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315"/>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315"/>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315"/>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315"/>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315"/>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315"/>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315"/>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315"/>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315"/>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315"/>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315"/>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315"/>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315"/>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315"/>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315"/>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315"/>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315"/>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315"/>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315"/>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315"/>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315"/>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315"/>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315"/>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315"/>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315"/>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315"/>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315"/>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315"/>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315"/>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315"/>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315"/>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315"/>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315"/>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315"/>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315"/>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315"/>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315"/>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315"/>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315"/>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315"/>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315"/>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315"/>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315"/>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315"/>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315"/>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315"/>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315"/>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315"/>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315"/>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315"/>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315"/>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315"/>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315"/>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315"/>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315"/>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315"/>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315"/>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315"/>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315"/>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315"/>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315"/>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315"/>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315"/>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315"/>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315"/>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315"/>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315"/>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315"/>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315"/>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315"/>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315"/>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315"/>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315"/>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315"/>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315"/>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315"/>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315"/>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315"/>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315"/>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315"/>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315"/>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315"/>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7:J14"/>
  </mergeCells>
  <hyperlinks>
    <hyperlink ref="F8" r:id="rId1" xr:uid="{00000000-0004-0000-1700-000000000000}"/>
    <hyperlink ref="F14" r:id="rId2" xr:uid="{00000000-0004-0000-1700-000001000000}"/>
  </hyperlinks>
  <pageMargins left="0.7" right="0.7" top="0.75" bottom="0.75" header="0" footer="0"/>
  <pageSetup paperSize="8" orientation="landscape"/>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6A70A"/>
  </sheetPr>
  <dimension ref="A1:Z1000"/>
  <sheetViews>
    <sheetView zoomScale="110" zoomScaleNormal="110" workbookViewId="0">
      <selection activeCell="B3" sqref="B3"/>
    </sheetView>
  </sheetViews>
  <sheetFormatPr defaultColWidth="11.33203125" defaultRowHeight="15" customHeight="1"/>
  <cols>
    <col min="1" max="1" width="13.44140625" customWidth="1"/>
    <col min="2" max="2" width="26.44140625" customWidth="1"/>
    <col min="3" max="3" width="3" customWidth="1"/>
    <col min="4" max="4" width="22.88671875" customWidth="1"/>
    <col min="5" max="5" width="3" customWidth="1"/>
    <col min="6" max="6" width="22.5546875" customWidth="1"/>
    <col min="7" max="7" width="3" customWidth="1"/>
    <col min="8" max="8" width="23.109375" customWidth="1"/>
    <col min="9" max="9" width="3" customWidth="1"/>
    <col min="10" max="10" width="24.5546875" customWidth="1"/>
    <col min="11" max="11" width="3" customWidth="1"/>
    <col min="12" max="12" width="48.332031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9.950000000000003" customHeight="1">
      <c r="A1" s="38" t="s">
        <v>1640</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325"/>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68" customHeight="1">
      <c r="A3" s="69" t="s">
        <v>1641</v>
      </c>
      <c r="B3" s="42" t="s">
        <v>1642</v>
      </c>
      <c r="C3" s="518"/>
      <c r="D3" s="338" t="s">
        <v>173</v>
      </c>
      <c r="E3" s="518"/>
      <c r="F3" s="44"/>
      <c r="G3" s="518"/>
      <c r="H3" s="44"/>
      <c r="I3" s="518"/>
      <c r="J3" s="70"/>
      <c r="K3" s="518"/>
      <c r="L3" s="361" t="s">
        <v>1643</v>
      </c>
      <c r="M3" s="518"/>
      <c r="N3" s="71"/>
      <c r="O3" s="518"/>
      <c r="P3" s="71"/>
      <c r="Q3" s="518"/>
      <c r="R3" s="71"/>
      <c r="S3" s="518"/>
      <c r="T3" s="518"/>
      <c r="U3" s="518"/>
      <c r="V3" s="518"/>
      <c r="W3" s="518"/>
      <c r="X3" s="518"/>
      <c r="Y3" s="518"/>
      <c r="Z3" s="518"/>
    </row>
    <row r="4" spans="1:26" ht="16.5" customHeight="1">
      <c r="A4" s="52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69.95" customHeight="1">
      <c r="A5" s="603"/>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2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206.1" customHeight="1">
      <c r="A7" s="69" t="s">
        <v>175</v>
      </c>
      <c r="B7" s="294" t="s">
        <v>1644</v>
      </c>
      <c r="C7" s="585"/>
      <c r="D7" s="65" t="s">
        <v>58</v>
      </c>
      <c r="E7" s="586"/>
      <c r="F7" s="299"/>
      <c r="G7" s="586"/>
      <c r="H7" s="299"/>
      <c r="I7" s="518"/>
      <c r="J7" s="70"/>
      <c r="K7" s="518"/>
      <c r="L7" s="361" t="s">
        <v>1645</v>
      </c>
      <c r="M7" s="518"/>
      <c r="N7" s="71"/>
      <c r="O7" s="518"/>
      <c r="P7" s="361" t="s">
        <v>1646</v>
      </c>
      <c r="Q7" s="518"/>
      <c r="R7" s="71"/>
      <c r="S7" s="518"/>
      <c r="T7" s="518"/>
      <c r="U7" s="518"/>
      <c r="V7" s="518"/>
      <c r="W7" s="518"/>
      <c r="X7" s="518"/>
      <c r="Y7" s="518"/>
      <c r="Z7" s="518"/>
    </row>
    <row r="8" spans="1:26" ht="16.5" customHeight="1">
      <c r="A8" s="529"/>
      <c r="B8" s="587"/>
      <c r="C8" s="588"/>
      <c r="D8" s="591"/>
      <c r="E8" s="589"/>
      <c r="F8" s="591"/>
      <c r="G8" s="589"/>
      <c r="H8" s="591"/>
      <c r="I8" s="408"/>
      <c r="J8" s="520"/>
      <c r="K8" s="408"/>
      <c r="L8" s="521"/>
      <c r="M8" s="408"/>
      <c r="N8" s="520"/>
      <c r="O8" s="408"/>
      <c r="P8" s="520"/>
      <c r="Q8" s="408"/>
      <c r="R8" s="520"/>
      <c r="S8" s="408"/>
      <c r="T8" s="408"/>
      <c r="U8" s="408"/>
      <c r="V8" s="408"/>
      <c r="W8" s="408"/>
      <c r="X8" s="408"/>
      <c r="Y8" s="408"/>
      <c r="Z8" s="408"/>
    </row>
    <row r="9" spans="1:26" ht="269.10000000000002" customHeight="1">
      <c r="A9" s="636" t="s">
        <v>1647</v>
      </c>
      <c r="B9" s="296" t="s">
        <v>1648</v>
      </c>
      <c r="C9" s="356"/>
      <c r="D9" s="326" t="s">
        <v>58</v>
      </c>
      <c r="E9" s="72"/>
      <c r="F9" s="65" t="s">
        <v>1649</v>
      </c>
      <c r="G9" s="589"/>
      <c r="H9" s="53" t="s">
        <v>1650</v>
      </c>
      <c r="I9" s="408"/>
      <c r="J9" s="670"/>
      <c r="K9" s="408"/>
      <c r="L9" s="361" t="s">
        <v>1651</v>
      </c>
      <c r="M9" s="408"/>
      <c r="N9" s="361"/>
      <c r="O9" s="408"/>
      <c r="P9" s="71"/>
      <c r="Q9" s="408"/>
      <c r="R9" s="71"/>
      <c r="S9" s="408"/>
      <c r="T9" s="74"/>
      <c r="U9" s="74"/>
      <c r="V9" s="74"/>
      <c r="W9" s="74"/>
      <c r="X9" s="74"/>
      <c r="Y9" s="74"/>
      <c r="Z9" s="74"/>
    </row>
    <row r="10" spans="1:26" ht="129" customHeight="1">
      <c r="A10" s="683"/>
      <c r="B10" s="296" t="s">
        <v>1652</v>
      </c>
      <c r="C10" s="356"/>
      <c r="D10" s="357" t="s">
        <v>1653</v>
      </c>
      <c r="E10" s="72"/>
      <c r="F10" s="53" t="s">
        <v>1654</v>
      </c>
      <c r="G10" s="589"/>
      <c r="H10" s="53" t="s">
        <v>1655</v>
      </c>
      <c r="I10" s="408"/>
      <c r="J10" s="684"/>
      <c r="K10" s="408"/>
      <c r="L10" s="361" t="s">
        <v>1656</v>
      </c>
      <c r="M10" s="408"/>
      <c r="N10" s="71"/>
      <c r="O10" s="408"/>
      <c r="P10" s="71"/>
      <c r="Q10" s="408"/>
      <c r="R10" s="71"/>
      <c r="S10" s="408"/>
      <c r="T10" s="74"/>
      <c r="U10" s="74"/>
      <c r="V10" s="74"/>
      <c r="W10" s="74"/>
      <c r="X10" s="74"/>
      <c r="Y10" s="74"/>
      <c r="Z10" s="74"/>
    </row>
    <row r="11" spans="1:26" ht="408.95" customHeight="1">
      <c r="A11" s="683"/>
      <c r="B11" s="296" t="s">
        <v>1657</v>
      </c>
      <c r="C11" s="356"/>
      <c r="D11" s="357" t="s">
        <v>1658</v>
      </c>
      <c r="E11" s="72"/>
      <c r="F11" s="65" t="s">
        <v>1659</v>
      </c>
      <c r="G11" s="586"/>
      <c r="H11" s="65" t="s">
        <v>1660</v>
      </c>
      <c r="I11" s="518"/>
      <c r="J11" s="684"/>
      <c r="K11" s="518"/>
      <c r="L11" s="361" t="s">
        <v>1661</v>
      </c>
      <c r="M11" s="518"/>
      <c r="N11" s="361" t="s">
        <v>1662</v>
      </c>
      <c r="O11" s="518"/>
      <c r="P11" s="71"/>
      <c r="Q11" s="518"/>
      <c r="R11" s="71"/>
      <c r="S11" s="518"/>
      <c r="T11" s="74"/>
      <c r="U11" s="74"/>
      <c r="V11" s="74"/>
      <c r="W11" s="74"/>
      <c r="X11" s="74"/>
      <c r="Y11" s="74"/>
      <c r="Z11" s="74"/>
    </row>
    <row r="12" spans="1:26" ht="363.95" customHeight="1">
      <c r="A12" s="685"/>
      <c r="B12" s="296" t="s">
        <v>1663</v>
      </c>
      <c r="C12" s="356"/>
      <c r="D12" s="357" t="s">
        <v>1658</v>
      </c>
      <c r="E12" s="72"/>
      <c r="F12" s="65" t="s">
        <v>1659</v>
      </c>
      <c r="G12" s="586"/>
      <c r="H12" s="53" t="s">
        <v>1664</v>
      </c>
      <c r="I12" s="518"/>
      <c r="J12" s="684"/>
      <c r="K12" s="518"/>
      <c r="L12" s="361" t="s">
        <v>1665</v>
      </c>
      <c r="M12" s="518"/>
      <c r="N12" s="361" t="s">
        <v>1666</v>
      </c>
      <c r="O12" s="518"/>
      <c r="P12" s="71"/>
      <c r="Q12" s="518"/>
      <c r="R12" s="71"/>
      <c r="S12" s="518"/>
      <c r="T12" s="74"/>
      <c r="U12" s="74"/>
      <c r="V12" s="74"/>
      <c r="W12" s="74"/>
      <c r="X12" s="74"/>
      <c r="Y12" s="74"/>
      <c r="Z12" s="74"/>
    </row>
    <row r="13" spans="1:26" ht="56.1" customHeight="1">
      <c r="A13" s="327"/>
      <c r="B13" s="296"/>
      <c r="C13" s="356"/>
      <c r="D13" s="57"/>
      <c r="E13" s="72"/>
      <c r="F13" s="57"/>
      <c r="G13" s="586"/>
      <c r="H13" s="57"/>
      <c r="I13" s="518"/>
      <c r="J13" s="74"/>
      <c r="K13" s="518"/>
      <c r="L13" s="368"/>
      <c r="M13" s="518"/>
      <c r="N13" s="74"/>
      <c r="O13" s="518"/>
      <c r="P13" s="74"/>
      <c r="Q13" s="518"/>
      <c r="R13" s="74"/>
      <c r="S13" s="518"/>
      <c r="T13" s="74"/>
      <c r="U13" s="74"/>
      <c r="V13" s="74"/>
      <c r="W13" s="74"/>
      <c r="X13" s="74"/>
      <c r="Y13" s="74"/>
      <c r="Z13" s="74"/>
    </row>
    <row r="14" spans="1:26" ht="89.1" customHeight="1">
      <c r="A14" s="636" t="s">
        <v>1667</v>
      </c>
      <c r="B14" s="296" t="s">
        <v>1648</v>
      </c>
      <c r="C14" s="356"/>
      <c r="D14" s="326" t="s">
        <v>58</v>
      </c>
      <c r="E14" s="321"/>
      <c r="F14" s="65" t="s">
        <v>1659</v>
      </c>
      <c r="G14" s="602"/>
      <c r="H14" s="65"/>
      <c r="I14" s="408"/>
      <c r="J14" s="670"/>
      <c r="K14" s="408"/>
      <c r="L14" s="361"/>
      <c r="M14" s="408"/>
      <c r="N14" s="71"/>
      <c r="O14" s="408"/>
      <c r="P14" s="71"/>
      <c r="Q14" s="408"/>
      <c r="R14" s="71"/>
      <c r="S14" s="408"/>
      <c r="T14" s="74"/>
      <c r="U14" s="74"/>
      <c r="V14" s="74"/>
      <c r="W14" s="74"/>
      <c r="X14" s="74"/>
      <c r="Y14" s="74"/>
      <c r="Z14" s="74"/>
    </row>
    <row r="15" spans="1:26" ht="89.1" customHeight="1">
      <c r="A15" s="683"/>
      <c r="B15" s="296" t="s">
        <v>1652</v>
      </c>
      <c r="C15" s="356"/>
      <c r="D15" s="357" t="s">
        <v>58</v>
      </c>
      <c r="E15" s="321"/>
      <c r="F15" s="65" t="s">
        <v>1659</v>
      </c>
      <c r="G15" s="602"/>
      <c r="H15" s="65"/>
      <c r="I15" s="408"/>
      <c r="J15" s="684"/>
      <c r="K15" s="408"/>
      <c r="L15" s="361"/>
      <c r="M15" s="408"/>
      <c r="N15" s="71"/>
      <c r="O15" s="408"/>
      <c r="P15" s="71"/>
      <c r="Q15" s="408"/>
      <c r="R15" s="71"/>
      <c r="S15" s="408"/>
      <c r="T15" s="74"/>
      <c r="U15" s="74"/>
      <c r="V15" s="74"/>
      <c r="W15" s="74"/>
      <c r="X15" s="74"/>
      <c r="Y15" s="74"/>
      <c r="Z15" s="74"/>
    </row>
    <row r="16" spans="1:26" ht="89.1" customHeight="1">
      <c r="A16" s="683"/>
      <c r="B16" s="296" t="s">
        <v>1657</v>
      </c>
      <c r="C16" s="356"/>
      <c r="D16" s="357" t="s">
        <v>58</v>
      </c>
      <c r="E16" s="321"/>
      <c r="F16" s="65" t="s">
        <v>1659</v>
      </c>
      <c r="G16" s="604"/>
      <c r="H16" s="65"/>
      <c r="I16" s="518"/>
      <c r="J16" s="684"/>
      <c r="K16" s="518"/>
      <c r="L16" s="361"/>
      <c r="M16" s="518"/>
      <c r="N16" s="71"/>
      <c r="O16" s="518"/>
      <c r="P16" s="71"/>
      <c r="Q16" s="518"/>
      <c r="R16" s="71"/>
      <c r="S16" s="518"/>
      <c r="T16" s="74"/>
      <c r="U16" s="74"/>
      <c r="V16" s="74"/>
      <c r="W16" s="74"/>
      <c r="X16" s="74"/>
      <c r="Y16" s="74"/>
      <c r="Z16" s="74"/>
    </row>
    <row r="17" spans="1:26" ht="89.1" customHeight="1">
      <c r="A17" s="685"/>
      <c r="B17" s="296" t="s">
        <v>1663</v>
      </c>
      <c r="C17" s="356"/>
      <c r="D17" s="357" t="s">
        <v>58</v>
      </c>
      <c r="E17" s="321"/>
      <c r="F17" s="65" t="s">
        <v>1659</v>
      </c>
      <c r="G17" s="604"/>
      <c r="H17" s="65"/>
      <c r="I17" s="518"/>
      <c r="J17" s="684"/>
      <c r="K17" s="518"/>
      <c r="L17" s="361"/>
      <c r="M17" s="518"/>
      <c r="N17" s="71"/>
      <c r="O17" s="518"/>
      <c r="P17" s="71"/>
      <c r="Q17" s="518"/>
      <c r="R17" s="71"/>
      <c r="S17" s="518"/>
      <c r="T17" s="74"/>
      <c r="U17" s="74"/>
      <c r="V17" s="74"/>
      <c r="W17" s="74"/>
      <c r="X17" s="74"/>
      <c r="Y17" s="74"/>
      <c r="Z17" s="74"/>
    </row>
    <row r="18" spans="1:26" ht="56.1" customHeight="1">
      <c r="A18" s="327"/>
      <c r="B18" s="296"/>
      <c r="C18" s="356"/>
      <c r="D18" s="57"/>
      <c r="E18" s="72"/>
      <c r="F18" s="57"/>
      <c r="G18" s="586"/>
      <c r="H18" s="57"/>
      <c r="I18" s="518"/>
      <c r="J18" s="74"/>
      <c r="K18" s="518"/>
      <c r="L18" s="368"/>
      <c r="M18" s="518"/>
      <c r="N18" s="74"/>
      <c r="O18" s="518"/>
      <c r="P18" s="74"/>
      <c r="Q18" s="518"/>
      <c r="R18" s="74"/>
      <c r="S18" s="518"/>
      <c r="T18" s="74"/>
      <c r="U18" s="74"/>
      <c r="V18" s="74"/>
      <c r="W18" s="74"/>
      <c r="X18" s="74"/>
      <c r="Y18" s="74"/>
      <c r="Z18" s="74"/>
    </row>
    <row r="19" spans="1:26" ht="74.099999999999994" customHeight="1">
      <c r="A19" s="328"/>
      <c r="B19" s="296" t="s">
        <v>1668</v>
      </c>
      <c r="C19" s="76"/>
      <c r="D19" s="326" t="s">
        <v>58</v>
      </c>
      <c r="E19" s="72"/>
      <c r="F19" s="65"/>
      <c r="G19" s="589"/>
      <c r="H19" s="420" t="s">
        <v>1669</v>
      </c>
      <c r="I19" s="408"/>
      <c r="J19" s="670"/>
      <c r="K19" s="408"/>
      <c r="L19" s="361" t="s">
        <v>1670</v>
      </c>
      <c r="M19" s="408"/>
      <c r="N19" s="71"/>
      <c r="O19" s="408"/>
      <c r="P19" s="71"/>
      <c r="Q19" s="408"/>
      <c r="R19" s="71"/>
      <c r="S19" s="408"/>
      <c r="T19" s="74"/>
      <c r="U19" s="77"/>
      <c r="V19" s="77"/>
      <c r="W19" s="77"/>
      <c r="X19" s="77"/>
      <c r="Y19" s="77"/>
      <c r="Z19" s="77"/>
    </row>
    <row r="20" spans="1:26" ht="72.95" customHeight="1">
      <c r="A20" s="328"/>
      <c r="B20" s="296" t="s">
        <v>1671</v>
      </c>
      <c r="C20" s="76"/>
      <c r="D20" s="357" t="s">
        <v>67</v>
      </c>
      <c r="E20" s="72"/>
      <c r="F20" s="65"/>
      <c r="G20" s="589"/>
      <c r="H20" s="84" t="s">
        <v>1672</v>
      </c>
      <c r="I20" s="408"/>
      <c r="J20" s="684"/>
      <c r="K20" s="408"/>
      <c r="L20" s="361"/>
      <c r="M20" s="408"/>
      <c r="N20" s="71"/>
      <c r="O20" s="408"/>
      <c r="P20" s="71"/>
      <c r="Q20" s="408"/>
      <c r="R20" s="71"/>
      <c r="S20" s="408"/>
      <c r="T20" s="74"/>
      <c r="U20" s="77"/>
      <c r="V20" s="77"/>
      <c r="W20" s="77"/>
      <c r="X20" s="77"/>
      <c r="Y20" s="77"/>
      <c r="Z20" s="77"/>
    </row>
    <row r="21" spans="1:26" ht="153.94999999999999" customHeight="1">
      <c r="A21" s="328"/>
      <c r="B21" s="296" t="s">
        <v>1673</v>
      </c>
      <c r="C21" s="76"/>
      <c r="D21" s="357" t="s">
        <v>593</v>
      </c>
      <c r="E21" s="72"/>
      <c r="F21" s="65"/>
      <c r="G21" s="589"/>
      <c r="H21" s="53" t="s">
        <v>1674</v>
      </c>
      <c r="I21" s="408"/>
      <c r="J21" s="686"/>
      <c r="K21" s="408"/>
      <c r="L21" s="361" t="s">
        <v>1675</v>
      </c>
      <c r="M21" s="408"/>
      <c r="N21" s="71"/>
      <c r="O21" s="408"/>
      <c r="P21" s="71"/>
      <c r="Q21" s="408"/>
      <c r="R21" s="71"/>
      <c r="S21" s="408"/>
      <c r="T21" s="74"/>
      <c r="U21" s="77"/>
      <c r="V21" s="77"/>
      <c r="W21" s="77"/>
      <c r="X21" s="77"/>
      <c r="Y21" s="77"/>
      <c r="Z21" s="77"/>
    </row>
    <row r="22" spans="1:26" ht="16.5" customHeight="1">
      <c r="A22" s="329"/>
      <c r="B22" s="81"/>
      <c r="C22" s="81"/>
      <c r="D22" s="81"/>
      <c r="E22" s="81"/>
      <c r="F22" s="81"/>
      <c r="G22" s="81"/>
      <c r="H22" s="81"/>
      <c r="I22" s="81"/>
      <c r="J22" s="81"/>
      <c r="K22" s="81"/>
      <c r="L22" s="364"/>
      <c r="M22" s="81"/>
      <c r="N22" s="81"/>
      <c r="O22" s="81"/>
      <c r="P22" s="81"/>
      <c r="Q22" s="81"/>
      <c r="R22" s="81"/>
      <c r="S22" s="81"/>
      <c r="T22" s="81"/>
      <c r="U22" s="81"/>
      <c r="V22" s="81"/>
      <c r="W22" s="81"/>
      <c r="X22" s="81"/>
      <c r="Y22" s="81"/>
      <c r="Z22" s="81"/>
    </row>
    <row r="23" spans="1:26" ht="16.5" customHeight="1">
      <c r="A23" s="325"/>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325"/>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325"/>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325"/>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325"/>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325"/>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325"/>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325"/>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325"/>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325"/>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325"/>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325"/>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325"/>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325"/>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325"/>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325"/>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325"/>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325"/>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325"/>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325"/>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325"/>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325"/>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325"/>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325"/>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325"/>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325"/>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325"/>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325"/>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325"/>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325"/>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325"/>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325"/>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325"/>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325"/>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325"/>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325"/>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325"/>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325"/>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325"/>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325"/>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325"/>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325"/>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325"/>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325"/>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325"/>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325"/>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325"/>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325"/>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325"/>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325"/>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325"/>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325"/>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325"/>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325"/>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325"/>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325"/>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325"/>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325"/>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325"/>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325"/>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325"/>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325"/>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325"/>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325"/>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325"/>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325"/>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325"/>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325"/>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325"/>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325"/>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325"/>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325"/>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325"/>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325"/>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325"/>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325"/>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325"/>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325"/>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325"/>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325"/>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325"/>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325"/>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325"/>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325"/>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325"/>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325"/>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325"/>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325"/>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325"/>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325"/>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325"/>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325"/>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325"/>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325"/>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325"/>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325"/>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325"/>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325"/>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325"/>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325"/>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325"/>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325"/>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325"/>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325"/>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325"/>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325"/>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325"/>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325"/>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325"/>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325"/>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325"/>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325"/>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325"/>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325"/>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325"/>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325"/>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325"/>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325"/>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325"/>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325"/>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325"/>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325"/>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325"/>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325"/>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325"/>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325"/>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325"/>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325"/>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325"/>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325"/>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325"/>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325"/>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325"/>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325"/>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325"/>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325"/>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325"/>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325"/>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325"/>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325"/>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325"/>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325"/>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325"/>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325"/>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325"/>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325"/>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325"/>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325"/>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325"/>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325"/>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325"/>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325"/>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325"/>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325"/>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325"/>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325"/>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325"/>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325"/>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325"/>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325"/>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325"/>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325"/>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325"/>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325"/>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325"/>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325"/>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325"/>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325"/>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325"/>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325"/>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325"/>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325"/>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325"/>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325"/>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325"/>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325"/>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325"/>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325"/>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325"/>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325"/>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325"/>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325"/>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325"/>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325"/>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325"/>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325"/>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325"/>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325"/>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325"/>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325"/>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325"/>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325"/>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325"/>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325"/>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325"/>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325"/>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325"/>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325"/>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325"/>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325"/>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325"/>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325"/>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325"/>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325"/>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325"/>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325"/>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325"/>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325"/>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325"/>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325"/>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325"/>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325"/>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325"/>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325"/>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325"/>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325"/>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325"/>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325"/>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325"/>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325"/>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325"/>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325"/>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325"/>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325"/>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325"/>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325"/>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325"/>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325"/>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325"/>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325"/>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325"/>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325"/>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325"/>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325"/>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325"/>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325"/>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325"/>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325"/>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325"/>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325"/>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325"/>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325"/>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325"/>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325"/>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325"/>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325"/>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325"/>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325"/>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325"/>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325"/>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325"/>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325"/>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325"/>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325"/>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325"/>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325"/>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325"/>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325"/>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325"/>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325"/>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325"/>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325"/>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325"/>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325"/>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325"/>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325"/>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325"/>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325"/>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325"/>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325"/>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325"/>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325"/>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325"/>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325"/>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325"/>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325"/>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325"/>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325"/>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325"/>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325"/>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325"/>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325"/>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325"/>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325"/>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325"/>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325"/>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325"/>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325"/>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325"/>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325"/>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325"/>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325"/>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325"/>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325"/>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325"/>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325"/>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325"/>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325"/>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325"/>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325"/>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325"/>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325"/>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325"/>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325"/>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325"/>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325"/>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325"/>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325"/>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325"/>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325"/>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325"/>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325"/>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325"/>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325"/>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325"/>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325"/>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325"/>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325"/>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325"/>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325"/>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325"/>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325"/>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325"/>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325"/>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325"/>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325"/>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325"/>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325"/>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325"/>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325"/>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325"/>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325"/>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325"/>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325"/>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325"/>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325"/>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325"/>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325"/>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325"/>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325"/>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325"/>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325"/>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325"/>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325"/>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325"/>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325"/>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325"/>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325"/>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325"/>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325"/>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325"/>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325"/>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325"/>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325"/>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325"/>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325"/>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325"/>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325"/>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325"/>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325"/>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325"/>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325"/>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325"/>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325"/>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325"/>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325"/>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325"/>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325"/>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325"/>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325"/>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325"/>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325"/>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325"/>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325"/>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325"/>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325"/>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325"/>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325"/>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325"/>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325"/>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325"/>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325"/>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325"/>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325"/>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325"/>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325"/>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325"/>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325"/>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325"/>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325"/>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325"/>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325"/>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325"/>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325"/>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325"/>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325"/>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325"/>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325"/>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325"/>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325"/>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325"/>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325"/>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325"/>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325"/>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325"/>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325"/>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325"/>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325"/>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325"/>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325"/>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325"/>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325"/>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325"/>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325"/>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325"/>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325"/>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325"/>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325"/>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325"/>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325"/>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325"/>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325"/>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325"/>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325"/>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325"/>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325"/>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325"/>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325"/>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325"/>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325"/>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325"/>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325"/>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325"/>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325"/>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325"/>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325"/>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325"/>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325"/>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325"/>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325"/>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325"/>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325"/>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325"/>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325"/>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325"/>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325"/>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325"/>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325"/>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325"/>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325"/>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325"/>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325"/>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325"/>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325"/>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325"/>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325"/>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325"/>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325"/>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325"/>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325"/>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325"/>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325"/>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325"/>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325"/>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325"/>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325"/>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325"/>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325"/>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325"/>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325"/>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325"/>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325"/>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325"/>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325"/>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325"/>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325"/>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325"/>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325"/>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325"/>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325"/>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325"/>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325"/>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325"/>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325"/>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325"/>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325"/>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325"/>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325"/>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325"/>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325"/>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325"/>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325"/>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325"/>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325"/>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325"/>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325"/>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325"/>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325"/>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325"/>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325"/>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325"/>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325"/>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325"/>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325"/>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325"/>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325"/>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325"/>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325"/>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325"/>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325"/>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325"/>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325"/>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325"/>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325"/>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325"/>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325"/>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325"/>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325"/>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325"/>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325"/>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325"/>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325"/>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325"/>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325"/>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325"/>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325"/>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325"/>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325"/>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325"/>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325"/>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325"/>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325"/>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325"/>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325"/>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325"/>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325"/>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325"/>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325"/>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325"/>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325"/>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325"/>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325"/>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325"/>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325"/>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325"/>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325"/>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325"/>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325"/>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325"/>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325"/>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325"/>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325"/>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325"/>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325"/>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325"/>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325"/>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325"/>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325"/>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325"/>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325"/>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325"/>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325"/>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325"/>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325"/>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325"/>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325"/>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325"/>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325"/>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325"/>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325"/>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325"/>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325"/>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325"/>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325"/>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325"/>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325"/>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325"/>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325"/>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325"/>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325"/>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325"/>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325"/>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325"/>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325"/>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325"/>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325"/>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325"/>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325"/>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325"/>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325"/>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325"/>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325"/>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325"/>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325"/>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325"/>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325"/>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325"/>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325"/>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325"/>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325"/>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325"/>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325"/>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325"/>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325"/>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325"/>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325"/>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325"/>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325"/>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325"/>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325"/>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325"/>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325"/>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325"/>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325"/>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325"/>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325"/>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325"/>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325"/>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325"/>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325"/>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325"/>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325"/>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325"/>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325"/>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325"/>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325"/>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325"/>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325"/>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325"/>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325"/>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325"/>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325"/>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325"/>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325"/>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325"/>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325"/>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325"/>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325"/>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325"/>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325"/>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325"/>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325"/>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325"/>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325"/>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325"/>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325"/>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325"/>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325"/>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325"/>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325"/>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325"/>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325"/>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325"/>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325"/>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325"/>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325"/>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325"/>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325"/>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325"/>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325"/>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325"/>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325"/>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325"/>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325"/>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325"/>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325"/>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325"/>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325"/>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325"/>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325"/>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325"/>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325"/>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325"/>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325"/>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325"/>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325"/>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325"/>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325"/>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325"/>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325"/>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325"/>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325"/>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325"/>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325"/>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325"/>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325"/>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325"/>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325"/>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325"/>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325"/>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325"/>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325"/>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325"/>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325"/>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325"/>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325"/>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325"/>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325"/>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325"/>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325"/>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325"/>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325"/>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325"/>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325"/>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325"/>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325"/>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325"/>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325"/>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325"/>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325"/>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325"/>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325"/>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325"/>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325"/>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325"/>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325"/>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325"/>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325"/>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325"/>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325"/>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325"/>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325"/>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325"/>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325"/>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325"/>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325"/>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325"/>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325"/>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325"/>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325"/>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325"/>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325"/>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325"/>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325"/>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325"/>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325"/>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325"/>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325"/>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325"/>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325"/>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325"/>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325"/>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325"/>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325"/>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325"/>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325"/>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325"/>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325"/>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325"/>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325"/>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325"/>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325"/>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325"/>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325"/>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325"/>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325"/>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325"/>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325"/>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325"/>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325"/>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325"/>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325"/>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325"/>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325"/>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325"/>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325"/>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325"/>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325"/>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325"/>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325"/>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325"/>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325"/>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325"/>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325"/>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325"/>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325"/>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325"/>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325"/>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325"/>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325"/>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325"/>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325"/>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325"/>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325"/>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325"/>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325"/>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325"/>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325"/>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325"/>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325"/>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325"/>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325"/>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325"/>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325"/>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325"/>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325"/>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325"/>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325"/>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325"/>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325"/>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325"/>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325"/>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325"/>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325"/>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325"/>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325"/>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325"/>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325"/>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325"/>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325"/>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325"/>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325"/>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325"/>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325"/>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325"/>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325"/>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325"/>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325"/>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325"/>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325"/>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325"/>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325"/>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325"/>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325"/>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325"/>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325"/>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325"/>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325"/>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325"/>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325"/>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325"/>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325"/>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325"/>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325"/>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325"/>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325"/>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325"/>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325"/>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325"/>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325"/>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325"/>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325"/>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325"/>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325"/>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325"/>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325"/>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325"/>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325"/>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325"/>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325"/>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325"/>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325"/>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325"/>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325"/>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325"/>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325"/>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325"/>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325"/>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325"/>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325"/>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325"/>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325"/>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325"/>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325"/>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325"/>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325"/>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325"/>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325"/>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325"/>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325"/>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325"/>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325"/>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325"/>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325"/>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325"/>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325"/>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325"/>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325"/>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325"/>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325"/>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325"/>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325"/>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325"/>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325"/>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325"/>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325"/>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325"/>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325"/>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325"/>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325"/>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325"/>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325"/>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325"/>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325"/>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325"/>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325"/>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325"/>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325"/>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325"/>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325"/>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325"/>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325"/>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325"/>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325"/>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325"/>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325"/>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325"/>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325"/>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325"/>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325"/>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325"/>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325"/>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325"/>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325"/>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325"/>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325"/>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325"/>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325"/>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325"/>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325"/>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325"/>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325"/>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325"/>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325"/>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325"/>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325"/>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325"/>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325"/>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325"/>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325"/>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325"/>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325"/>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325"/>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325"/>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325"/>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325"/>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325"/>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325"/>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325"/>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325"/>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325"/>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325"/>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325"/>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325"/>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325"/>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325"/>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325"/>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325"/>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325"/>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325"/>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325"/>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325"/>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325"/>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325"/>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325"/>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325"/>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325"/>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325"/>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325"/>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325"/>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325"/>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325"/>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325"/>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325"/>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325"/>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325"/>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325"/>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325"/>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325"/>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325"/>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325"/>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325"/>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325"/>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325"/>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325"/>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325"/>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325"/>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325"/>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5">
    <mergeCell ref="A9:A12"/>
    <mergeCell ref="J9:J12"/>
    <mergeCell ref="A14:A17"/>
    <mergeCell ref="J14:J17"/>
    <mergeCell ref="J19:J21"/>
  </mergeCells>
  <hyperlinks>
    <hyperlink ref="H9" r:id="rId1" display="p. 181, V. LGUs in focus; Sixth PH-EITI Report_x000a_http://pheiti.dof.gov.ph/download/sixth-ph-eiti-report-fy-2018/?wpdmdl=898 " xr:uid="{00000000-0004-0000-1800-000000000000}"/>
    <hyperlink ref="F10" r:id="rId2" xr:uid="{00000000-0004-0000-1800-000001000000}"/>
    <hyperlink ref="H10" r:id="rId3" xr:uid="{00000000-0004-0000-1800-000002000000}"/>
    <hyperlink ref="H12" r:id="rId4" xr:uid="{00000000-0004-0000-1800-000003000000}"/>
    <hyperlink ref="H19" r:id="rId5" xr:uid="{00000000-0004-0000-1800-000004000000}"/>
    <hyperlink ref="H21" r:id="rId6" xr:uid="{00000000-0004-0000-1800-000005000000}"/>
  </hyperlink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6A70A"/>
  </sheetPr>
  <dimension ref="A1:Z1000"/>
  <sheetViews>
    <sheetView workbookViewId="0">
      <selection activeCell="L10" sqref="L10"/>
    </sheetView>
  </sheetViews>
  <sheetFormatPr defaultColWidth="11.33203125" defaultRowHeight="15" customHeight="1"/>
  <cols>
    <col min="1" max="1" width="13.44140625" customWidth="1"/>
    <col min="2" max="2" width="23.109375" customWidth="1"/>
    <col min="3" max="3" width="2.88671875" customWidth="1"/>
    <col min="4" max="4" width="22" customWidth="1"/>
    <col min="5" max="5" width="2.88671875" customWidth="1"/>
    <col min="6" max="6" width="23.33203125" customWidth="1"/>
    <col min="7" max="7" width="2.88671875" customWidth="1"/>
    <col min="8" max="8" width="28.88671875" customWidth="1"/>
    <col min="9" max="9" width="2.88671875" customWidth="1"/>
    <col min="10" max="10" width="23.109375" customWidth="1"/>
    <col min="11" max="11" width="3" customWidth="1"/>
    <col min="12" max="12" width="39.6640625" style="365" customWidth="1"/>
    <col min="13" max="13" width="3" customWidth="1"/>
    <col min="14" max="14" width="39.6640625" style="36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3" customHeight="1">
      <c r="A1" s="38" t="s">
        <v>1676</v>
      </c>
      <c r="B1" s="117"/>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162.94999999999999" customHeight="1">
      <c r="A3" s="69" t="s">
        <v>1677</v>
      </c>
      <c r="B3" s="42" t="s">
        <v>1678</v>
      </c>
      <c r="C3" s="518"/>
      <c r="D3" s="338" t="s">
        <v>461</v>
      </c>
      <c r="E3" s="518"/>
      <c r="F3" s="44"/>
      <c r="G3" s="518"/>
      <c r="H3" s="44"/>
      <c r="I3" s="518"/>
      <c r="J3" s="70"/>
      <c r="K3" s="518"/>
      <c r="L3" s="361" t="s">
        <v>1679</v>
      </c>
      <c r="M3" s="518"/>
      <c r="N3" s="36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530"/>
      <c r="O4" s="408"/>
      <c r="P4" s="408"/>
      <c r="Q4" s="408"/>
      <c r="R4" s="408"/>
      <c r="S4" s="408"/>
      <c r="T4" s="408"/>
      <c r="U4" s="408"/>
      <c r="V4" s="408"/>
      <c r="W4" s="408"/>
      <c r="X4" s="408"/>
      <c r="Y4" s="408"/>
      <c r="Z4" s="408"/>
    </row>
    <row r="5" spans="1:26" ht="153"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401.1" customHeight="1">
      <c r="A7" s="157"/>
      <c r="B7" s="296" t="s">
        <v>1680</v>
      </c>
      <c r="C7" s="356"/>
      <c r="D7" s="326" t="s">
        <v>213</v>
      </c>
      <c r="E7" s="72"/>
      <c r="F7" s="326" t="s">
        <v>1681</v>
      </c>
      <c r="G7" s="589"/>
      <c r="H7" s="330" t="s">
        <v>1682</v>
      </c>
      <c r="I7" s="408"/>
      <c r="J7" s="670"/>
      <c r="K7" s="408"/>
      <c r="L7" s="361" t="s">
        <v>1683</v>
      </c>
      <c r="M7" s="408"/>
      <c r="N7" s="361" t="s">
        <v>1684</v>
      </c>
      <c r="O7" s="408"/>
      <c r="P7" s="71"/>
      <c r="Q7" s="408"/>
      <c r="R7" s="71"/>
      <c r="S7" s="408"/>
      <c r="T7" s="74"/>
      <c r="U7" s="74"/>
      <c r="V7" s="74"/>
      <c r="W7" s="74"/>
      <c r="X7" s="74"/>
      <c r="Y7" s="74"/>
      <c r="Z7" s="74"/>
    </row>
    <row r="8" spans="1:26" ht="113.1" customHeight="1">
      <c r="A8" s="157"/>
      <c r="B8" s="296" t="s">
        <v>1685</v>
      </c>
      <c r="C8" s="356"/>
      <c r="D8" s="326" t="s">
        <v>213</v>
      </c>
      <c r="E8" s="72"/>
      <c r="F8" s="420" t="s">
        <v>1686</v>
      </c>
      <c r="G8" s="586"/>
      <c r="H8" s="420" t="s">
        <v>1687</v>
      </c>
      <c r="I8" s="518"/>
      <c r="J8" s="684"/>
      <c r="K8" s="518"/>
      <c r="L8" s="361" t="s">
        <v>1688</v>
      </c>
      <c r="M8" s="518"/>
      <c r="N8" s="361"/>
      <c r="O8" s="518"/>
      <c r="P8" s="71"/>
      <c r="Q8" s="518"/>
      <c r="R8" s="71"/>
      <c r="S8" s="518"/>
      <c r="T8" s="74"/>
      <c r="U8" s="74"/>
      <c r="V8" s="74"/>
      <c r="W8" s="74"/>
      <c r="X8" s="74"/>
      <c r="Y8" s="74"/>
      <c r="Z8" s="74"/>
    </row>
    <row r="9" spans="1:26" ht="353.1" customHeight="1">
      <c r="A9" s="331"/>
      <c r="B9" s="332" t="s">
        <v>1689</v>
      </c>
      <c r="C9" s="115"/>
      <c r="D9" s="357" t="s">
        <v>58</v>
      </c>
      <c r="E9" s="90"/>
      <c r="F9" s="420" t="s">
        <v>1690</v>
      </c>
      <c r="G9" s="605"/>
      <c r="H9" s="357"/>
      <c r="I9" s="584"/>
      <c r="J9" s="701"/>
      <c r="K9" s="584"/>
      <c r="L9" s="389" t="s">
        <v>1691</v>
      </c>
      <c r="M9" s="584"/>
      <c r="N9" s="389"/>
      <c r="O9" s="584"/>
      <c r="P9" s="92"/>
      <c r="Q9" s="584"/>
      <c r="R9" s="92"/>
      <c r="S9" s="584"/>
      <c r="T9" s="289"/>
      <c r="U9" s="289"/>
      <c r="V9" s="289"/>
      <c r="W9" s="289"/>
      <c r="X9" s="289"/>
      <c r="Y9" s="289"/>
      <c r="Z9" s="289"/>
    </row>
    <row r="10" spans="1:26" ht="16.5" customHeight="1">
      <c r="A10" s="117"/>
      <c r="B10" s="117"/>
      <c r="C10" s="117"/>
      <c r="D10" s="117"/>
      <c r="E10" s="117"/>
      <c r="F10" s="117"/>
      <c r="G10" s="117"/>
      <c r="H10" s="117"/>
      <c r="I10" s="117"/>
      <c r="J10" s="117"/>
      <c r="K10" s="117"/>
      <c r="L10" s="315"/>
      <c r="M10" s="117"/>
      <c r="N10" s="315"/>
      <c r="O10" s="117"/>
      <c r="P10" s="117"/>
      <c r="Q10" s="117"/>
      <c r="R10" s="117"/>
      <c r="S10" s="117"/>
      <c r="T10" s="117"/>
      <c r="U10" s="117"/>
      <c r="V10" s="117"/>
      <c r="W10" s="117"/>
      <c r="X10" s="117"/>
      <c r="Y10" s="117"/>
      <c r="Z10" s="117"/>
    </row>
    <row r="11" spans="1:26" ht="16.5" customHeight="1">
      <c r="A11" s="117"/>
      <c r="B11" s="117"/>
      <c r="C11" s="117"/>
      <c r="D11" s="117"/>
      <c r="E11" s="117"/>
      <c r="F11" s="117"/>
      <c r="G11" s="117"/>
      <c r="H11" s="117"/>
      <c r="I11" s="117"/>
      <c r="J11" s="117"/>
      <c r="K11" s="117"/>
      <c r="L11" s="315"/>
      <c r="M11" s="117"/>
      <c r="N11" s="315"/>
      <c r="O11" s="117"/>
      <c r="P11" s="117"/>
      <c r="Q11" s="117"/>
      <c r="R11" s="117"/>
      <c r="S11" s="117"/>
      <c r="T11" s="117"/>
      <c r="U11" s="117"/>
      <c r="V11" s="117"/>
      <c r="W11" s="117"/>
      <c r="X11" s="117"/>
      <c r="Y11" s="117"/>
      <c r="Z11" s="117"/>
    </row>
    <row r="12" spans="1:26" ht="16.5" customHeight="1">
      <c r="A12" s="117"/>
      <c r="B12" s="117"/>
      <c r="C12" s="117"/>
      <c r="D12" s="117"/>
      <c r="E12" s="117"/>
      <c r="F12" s="117"/>
      <c r="G12" s="117"/>
      <c r="H12" s="117"/>
      <c r="I12" s="117"/>
      <c r="J12" s="117"/>
      <c r="K12" s="117"/>
      <c r="L12" s="315"/>
      <c r="M12" s="117"/>
      <c r="N12" s="315"/>
      <c r="O12" s="117"/>
      <c r="P12" s="117"/>
      <c r="Q12" s="117"/>
      <c r="R12" s="117"/>
      <c r="S12" s="117"/>
      <c r="T12" s="117"/>
      <c r="U12" s="117"/>
      <c r="V12" s="117"/>
      <c r="W12" s="117"/>
      <c r="X12" s="117"/>
      <c r="Y12" s="117"/>
      <c r="Z12" s="117"/>
    </row>
    <row r="13" spans="1:26" ht="16.5" customHeight="1">
      <c r="A13" s="117"/>
      <c r="B13" s="117"/>
      <c r="C13" s="117"/>
      <c r="D13" s="117"/>
      <c r="E13" s="117"/>
      <c r="F13" s="117"/>
      <c r="G13" s="117"/>
      <c r="H13" s="117"/>
      <c r="I13" s="117"/>
      <c r="J13" s="117"/>
      <c r="K13" s="117"/>
      <c r="L13" s="315"/>
      <c r="M13" s="117"/>
      <c r="N13" s="315"/>
      <c r="O13" s="117"/>
      <c r="P13" s="117"/>
      <c r="Q13" s="117"/>
      <c r="R13" s="117"/>
      <c r="S13" s="117"/>
      <c r="T13" s="117"/>
      <c r="U13" s="117"/>
      <c r="V13" s="117"/>
      <c r="W13" s="117"/>
      <c r="X13" s="117"/>
      <c r="Y13" s="117"/>
      <c r="Z13" s="117"/>
    </row>
    <row r="14" spans="1:26" ht="16.5" customHeight="1">
      <c r="A14" s="117"/>
      <c r="B14" s="117"/>
      <c r="C14" s="117"/>
      <c r="D14" s="117"/>
      <c r="E14" s="117"/>
      <c r="F14" s="117"/>
      <c r="G14" s="117"/>
      <c r="H14" s="117"/>
      <c r="I14" s="117"/>
      <c r="J14" s="117"/>
      <c r="K14" s="117"/>
      <c r="L14" s="315"/>
      <c r="M14" s="117"/>
      <c r="N14" s="315"/>
      <c r="O14" s="117"/>
      <c r="P14" s="117"/>
      <c r="Q14" s="117"/>
      <c r="R14" s="117"/>
      <c r="S14" s="117"/>
      <c r="T14" s="117"/>
      <c r="U14" s="117"/>
      <c r="V14" s="117"/>
      <c r="W14" s="117"/>
      <c r="X14" s="117"/>
      <c r="Y14" s="117"/>
      <c r="Z14" s="117"/>
    </row>
    <row r="15" spans="1:26" ht="16.5" customHeight="1">
      <c r="A15" s="117"/>
      <c r="B15" s="117"/>
      <c r="C15" s="117"/>
      <c r="D15" s="117"/>
      <c r="E15" s="117"/>
      <c r="F15" s="117"/>
      <c r="G15" s="117"/>
      <c r="H15" s="117"/>
      <c r="I15" s="117"/>
      <c r="J15" s="117"/>
      <c r="K15" s="117"/>
      <c r="L15" s="315"/>
      <c r="M15" s="117"/>
      <c r="N15" s="315"/>
      <c r="O15" s="117"/>
      <c r="P15" s="117"/>
      <c r="Q15" s="117"/>
      <c r="R15" s="117"/>
      <c r="S15" s="117"/>
      <c r="T15" s="117"/>
      <c r="U15" s="117"/>
      <c r="V15" s="117"/>
      <c r="W15" s="117"/>
      <c r="X15" s="117"/>
      <c r="Y15" s="117"/>
      <c r="Z15" s="117"/>
    </row>
    <row r="16" spans="1:26" ht="16.5" customHeight="1">
      <c r="A16" s="117"/>
      <c r="B16" s="117"/>
      <c r="C16" s="117"/>
      <c r="D16" s="117"/>
      <c r="E16" s="117"/>
      <c r="F16" s="117"/>
      <c r="G16" s="117"/>
      <c r="H16" s="117"/>
      <c r="I16" s="117"/>
      <c r="J16" s="117"/>
      <c r="K16" s="117"/>
      <c r="L16" s="315"/>
      <c r="M16" s="117"/>
      <c r="N16" s="315"/>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315"/>
      <c r="M17" s="117"/>
      <c r="N17" s="315"/>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315"/>
      <c r="M18" s="117"/>
      <c r="N18" s="315"/>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315"/>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315"/>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315"/>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315"/>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315"/>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315"/>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315"/>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315"/>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315"/>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315"/>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315"/>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315"/>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row>
  </sheetData>
  <mergeCells count="1">
    <mergeCell ref="J7:J9"/>
  </mergeCells>
  <hyperlinks>
    <hyperlink ref="H7" r:id="rId1" xr:uid="{00000000-0004-0000-1900-000000000000}"/>
    <hyperlink ref="F8" r:id="rId2" xr:uid="{00000000-0004-0000-1900-000001000000}"/>
    <hyperlink ref="H8" r:id="rId3" xr:uid="{00000000-0004-0000-1900-000002000000}"/>
    <hyperlink ref="F9" r:id="rId4" xr:uid="{00000000-0004-0000-1900-000003000000}"/>
  </hyperlink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6A70A"/>
  </sheetPr>
  <dimension ref="A1:Z995"/>
  <sheetViews>
    <sheetView topLeftCell="I7" zoomScale="110" zoomScaleNormal="110" workbookViewId="0">
      <selection activeCell="H3" sqref="H3"/>
    </sheetView>
  </sheetViews>
  <sheetFormatPr defaultColWidth="11.33203125" defaultRowHeight="15" customHeight="1"/>
  <cols>
    <col min="1" max="1" width="13.5546875" customWidth="1"/>
    <col min="2" max="2" width="21.44140625" customWidth="1"/>
    <col min="3" max="3" width="3.109375" customWidth="1"/>
    <col min="4" max="4" width="16" customWidth="1"/>
    <col min="5" max="5" width="3.109375" customWidth="1"/>
    <col min="6" max="6" width="23.44140625" customWidth="1"/>
    <col min="7" max="7" width="3.109375" customWidth="1"/>
    <col min="8" max="8" width="23.44140625" customWidth="1"/>
    <col min="9" max="9" width="3.109375" customWidth="1"/>
    <col min="10" max="10" width="20.44140625" customWidth="1"/>
    <col min="11" max="11" width="3" customWidth="1"/>
    <col min="12" max="12" width="61.6640625" style="365" customWidth="1"/>
    <col min="13" max="13" width="3" customWidth="1"/>
    <col min="14" max="14" width="39.6640625" style="36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54" customHeight="1">
      <c r="A1" s="38" t="s">
        <v>1692</v>
      </c>
      <c r="B1" s="117"/>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224.1" customHeight="1">
      <c r="A3" s="69" t="s">
        <v>1693</v>
      </c>
      <c r="B3" s="42" t="s">
        <v>1694</v>
      </c>
      <c r="C3" s="518"/>
      <c r="D3" s="338" t="s">
        <v>461</v>
      </c>
      <c r="E3" s="518"/>
      <c r="F3" s="44"/>
      <c r="G3" s="518"/>
      <c r="H3" s="44"/>
      <c r="I3" s="518"/>
      <c r="J3" s="70"/>
      <c r="K3" s="518"/>
      <c r="L3" s="361" t="s">
        <v>1695</v>
      </c>
      <c r="M3" s="518"/>
      <c r="N3" s="36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530"/>
      <c r="O4" s="408"/>
      <c r="P4" s="408"/>
      <c r="Q4" s="408"/>
      <c r="R4" s="408"/>
      <c r="S4" s="408"/>
      <c r="T4" s="408"/>
      <c r="U4" s="408"/>
      <c r="V4" s="408"/>
      <c r="W4" s="408"/>
      <c r="X4" s="408"/>
      <c r="Y4" s="408"/>
      <c r="Z4" s="408"/>
    </row>
    <row r="5" spans="1:26" ht="144.94999999999999"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296.10000000000002" customHeight="1">
      <c r="A7" s="69" t="s">
        <v>175</v>
      </c>
      <c r="B7" s="42" t="s">
        <v>1696</v>
      </c>
      <c r="C7" s="518"/>
      <c r="D7" s="333" t="s">
        <v>58</v>
      </c>
      <c r="E7" s="606"/>
      <c r="F7" s="607"/>
      <c r="G7" s="606"/>
      <c r="H7" s="607"/>
      <c r="I7" s="518"/>
      <c r="J7" s="70"/>
      <c r="K7" s="518"/>
      <c r="L7" s="361" t="s">
        <v>1697</v>
      </c>
      <c r="M7" s="408"/>
      <c r="N7" s="361"/>
      <c r="O7" s="408"/>
      <c r="P7" s="71"/>
      <c r="Q7" s="408"/>
      <c r="R7" s="71"/>
      <c r="S7" s="518"/>
      <c r="T7" s="518"/>
      <c r="U7" s="518"/>
      <c r="V7" s="518"/>
      <c r="W7" s="518"/>
      <c r="X7" s="518"/>
      <c r="Y7" s="518"/>
      <c r="Z7" s="518"/>
    </row>
    <row r="8" spans="1:26" ht="16.5" customHeight="1">
      <c r="A8" s="519"/>
      <c r="B8" s="512"/>
      <c r="C8" s="408"/>
      <c r="D8" s="608"/>
      <c r="E8" s="609"/>
      <c r="F8" s="608"/>
      <c r="G8" s="609"/>
      <c r="H8" s="608"/>
      <c r="I8" s="408"/>
      <c r="J8" s="520"/>
      <c r="K8" s="408"/>
      <c r="L8" s="521"/>
      <c r="M8" s="408"/>
      <c r="N8" s="521"/>
      <c r="O8" s="408"/>
      <c r="P8" s="520"/>
      <c r="Q8" s="408"/>
      <c r="R8" s="520"/>
      <c r="S8" s="408"/>
      <c r="T8" s="408"/>
      <c r="U8" s="408"/>
      <c r="V8" s="408"/>
      <c r="W8" s="408"/>
      <c r="X8" s="408"/>
      <c r="Y8" s="408"/>
      <c r="Z8" s="408"/>
    </row>
    <row r="9" spans="1:26" ht="132" customHeight="1">
      <c r="A9" s="636" t="s">
        <v>1698</v>
      </c>
      <c r="B9" s="296" t="s">
        <v>1699</v>
      </c>
      <c r="C9" s="356"/>
      <c r="D9" s="65" t="s">
        <v>1700</v>
      </c>
      <c r="E9" s="72"/>
      <c r="F9" s="53" t="s">
        <v>1701</v>
      </c>
      <c r="G9" s="589"/>
      <c r="H9" s="610" t="s">
        <v>1702</v>
      </c>
      <c r="I9" s="408"/>
      <c r="J9" s="670"/>
      <c r="K9" s="408"/>
      <c r="L9" s="361" t="s">
        <v>1703</v>
      </c>
      <c r="M9" s="408"/>
      <c r="N9" s="361" t="s">
        <v>1704</v>
      </c>
      <c r="O9" s="408"/>
      <c r="P9" s="71"/>
      <c r="Q9" s="408"/>
      <c r="R9" s="71"/>
      <c r="S9" s="408"/>
      <c r="T9" s="74"/>
      <c r="U9" s="74"/>
      <c r="V9" s="74"/>
      <c r="W9" s="74"/>
      <c r="X9" s="74"/>
      <c r="Y9" s="74"/>
      <c r="Z9" s="74"/>
    </row>
    <row r="10" spans="1:26" ht="129.94999999999999" customHeight="1">
      <c r="A10" s="683"/>
      <c r="B10" s="296" t="s">
        <v>1705</v>
      </c>
      <c r="C10" s="356"/>
      <c r="D10" s="357" t="s">
        <v>1706</v>
      </c>
      <c r="E10" s="72"/>
      <c r="F10" s="65"/>
      <c r="G10" s="586"/>
      <c r="H10" s="420" t="s">
        <v>1707</v>
      </c>
      <c r="I10" s="518"/>
      <c r="J10" s="684"/>
      <c r="K10" s="518"/>
      <c r="L10" s="361" t="s">
        <v>1708</v>
      </c>
      <c r="M10" s="518"/>
      <c r="N10" s="361" t="s">
        <v>1709</v>
      </c>
      <c r="O10" s="518"/>
      <c r="P10" s="71"/>
      <c r="Q10" s="518"/>
      <c r="R10" s="71"/>
      <c r="S10" s="518"/>
      <c r="T10" s="74"/>
      <c r="U10" s="74"/>
      <c r="V10" s="74"/>
      <c r="W10" s="74"/>
      <c r="X10" s="74"/>
      <c r="Y10" s="74"/>
      <c r="Z10" s="74"/>
    </row>
    <row r="11" spans="1:26" s="412" customFormat="1" ht="131.1" customHeight="1">
      <c r="A11" s="683"/>
      <c r="B11" s="296" t="s">
        <v>1710</v>
      </c>
      <c r="C11" s="95"/>
      <c r="D11" s="403"/>
      <c r="E11" s="404"/>
      <c r="F11" s="405"/>
      <c r="G11" s="406"/>
      <c r="H11" s="407" t="s">
        <v>1711</v>
      </c>
      <c r="I11" s="408"/>
      <c r="J11" s="684"/>
      <c r="K11" s="408"/>
      <c r="L11" s="409" t="s">
        <v>1712</v>
      </c>
      <c r="M11" s="408"/>
      <c r="N11" s="409"/>
      <c r="O11" s="408"/>
      <c r="P11" s="410"/>
      <c r="Q11" s="408"/>
      <c r="R11" s="410"/>
      <c r="S11" s="408"/>
      <c r="T11" s="411"/>
      <c r="U11" s="411"/>
      <c r="V11" s="411"/>
      <c r="W11" s="411"/>
      <c r="X11" s="411"/>
      <c r="Y11" s="411"/>
      <c r="Z11" s="411"/>
    </row>
    <row r="12" spans="1:26" ht="408.95" customHeight="1">
      <c r="A12" s="683"/>
      <c r="B12" s="296" t="s">
        <v>1713</v>
      </c>
      <c r="C12" s="356"/>
      <c r="D12" s="357" t="s">
        <v>58</v>
      </c>
      <c r="E12" s="72"/>
      <c r="F12" s="65"/>
      <c r="G12" s="589"/>
      <c r="H12" s="610" t="s">
        <v>1714</v>
      </c>
      <c r="I12" s="408"/>
      <c r="J12" s="684"/>
      <c r="K12" s="408"/>
      <c r="L12" s="361" t="s">
        <v>1715</v>
      </c>
      <c r="M12" s="408"/>
      <c r="N12" s="361" t="s">
        <v>1716</v>
      </c>
      <c r="O12" s="408"/>
      <c r="P12" s="415"/>
      <c r="Q12" s="408"/>
      <c r="R12" s="361"/>
      <c r="S12" s="408"/>
      <c r="T12" s="74"/>
      <c r="U12" s="74"/>
      <c r="V12" s="74"/>
      <c r="W12" s="74"/>
      <c r="X12" s="74"/>
      <c r="Y12" s="74"/>
      <c r="Z12" s="74"/>
    </row>
    <row r="13" spans="1:26" ht="137.1" customHeight="1">
      <c r="A13" s="683"/>
      <c r="B13" s="296" t="s">
        <v>1717</v>
      </c>
      <c r="C13" s="356"/>
      <c r="D13" s="357" t="s">
        <v>1653</v>
      </c>
      <c r="E13" s="72"/>
      <c r="F13" s="65"/>
      <c r="G13" s="72"/>
      <c r="H13" s="420" t="s">
        <v>1718</v>
      </c>
      <c r="I13" s="77"/>
      <c r="J13" s="684"/>
      <c r="K13" s="77"/>
      <c r="L13" s="361" t="s">
        <v>1719</v>
      </c>
      <c r="M13" s="77"/>
      <c r="N13" s="361"/>
      <c r="O13" s="77"/>
      <c r="P13" s="71"/>
      <c r="Q13" s="77"/>
      <c r="R13" s="71"/>
      <c r="S13" s="77"/>
      <c r="T13" s="74"/>
      <c r="U13" s="74"/>
      <c r="V13" s="74"/>
      <c r="W13" s="74"/>
      <c r="X13" s="74"/>
      <c r="Y13" s="74"/>
      <c r="Z13" s="74"/>
    </row>
    <row r="14" spans="1:26" ht="225.95" customHeight="1">
      <c r="A14" s="636" t="s">
        <v>1720</v>
      </c>
      <c r="B14" s="296" t="s">
        <v>1721</v>
      </c>
      <c r="C14" s="356"/>
      <c r="D14" s="357" t="s">
        <v>1722</v>
      </c>
      <c r="E14" s="72"/>
      <c r="F14" s="53" t="s">
        <v>1723</v>
      </c>
      <c r="G14" s="72"/>
      <c r="H14" s="610" t="s">
        <v>1724</v>
      </c>
      <c r="I14" s="77"/>
      <c r="J14" s="670"/>
      <c r="K14" s="77"/>
      <c r="L14" s="361" t="s">
        <v>1725</v>
      </c>
      <c r="M14" s="77"/>
      <c r="N14" s="361" t="s">
        <v>1726</v>
      </c>
      <c r="O14" s="77"/>
      <c r="P14" s="71"/>
      <c r="Q14" s="77"/>
      <c r="R14" s="71"/>
      <c r="S14" s="77"/>
      <c r="T14" s="74"/>
      <c r="U14" s="74"/>
      <c r="V14" s="74"/>
      <c r="W14" s="74"/>
      <c r="X14" s="74"/>
      <c r="Y14" s="74"/>
      <c r="Z14" s="74"/>
    </row>
    <row r="15" spans="1:26" ht="90" customHeight="1">
      <c r="A15" s="683"/>
      <c r="B15" s="296" t="s">
        <v>1727</v>
      </c>
      <c r="C15" s="356"/>
      <c r="D15" s="357" t="s">
        <v>1728</v>
      </c>
      <c r="E15" s="72"/>
      <c r="F15" s="65"/>
      <c r="G15" s="72"/>
      <c r="H15" s="420" t="s">
        <v>1729</v>
      </c>
      <c r="I15" s="77"/>
      <c r="J15" s="684"/>
      <c r="K15" s="77"/>
      <c r="L15" s="361" t="s">
        <v>1730</v>
      </c>
      <c r="M15" s="77"/>
      <c r="N15" s="361" t="s">
        <v>1731</v>
      </c>
      <c r="O15" s="77"/>
      <c r="P15" s="71"/>
      <c r="Q15" s="77"/>
      <c r="R15" s="71"/>
      <c r="S15" s="77"/>
      <c r="T15" s="74"/>
      <c r="U15" s="74"/>
      <c r="V15" s="74"/>
      <c r="W15" s="74"/>
      <c r="X15" s="74"/>
      <c r="Y15" s="74"/>
      <c r="Z15" s="74"/>
    </row>
    <row r="16" spans="1:26" ht="90" customHeight="1">
      <c r="A16" s="683"/>
      <c r="B16" s="296" t="s">
        <v>1732</v>
      </c>
      <c r="C16" s="356"/>
      <c r="D16" s="334"/>
      <c r="E16" s="72"/>
      <c r="F16" s="335"/>
      <c r="G16" s="72"/>
      <c r="H16" s="334"/>
      <c r="I16" s="77"/>
      <c r="J16" s="684"/>
      <c r="K16" s="77"/>
      <c r="L16" s="361" t="s">
        <v>1503</v>
      </c>
      <c r="M16" s="77"/>
      <c r="N16" s="361"/>
      <c r="O16" s="77"/>
      <c r="P16" s="71"/>
      <c r="Q16" s="77"/>
      <c r="R16" s="71"/>
      <c r="S16" s="77"/>
      <c r="T16" s="74"/>
      <c r="U16" s="74"/>
      <c r="V16" s="74"/>
      <c r="W16" s="74"/>
      <c r="X16" s="74"/>
      <c r="Y16" s="74"/>
      <c r="Z16" s="74"/>
    </row>
    <row r="17" spans="1:26" ht="90" customHeight="1">
      <c r="A17" s="685"/>
      <c r="B17" s="296" t="s">
        <v>1733</v>
      </c>
      <c r="C17" s="356"/>
      <c r="D17" s="357" t="s">
        <v>1653</v>
      </c>
      <c r="E17" s="72"/>
      <c r="F17" s="65"/>
      <c r="G17" s="72"/>
      <c r="H17" s="420" t="s">
        <v>1718</v>
      </c>
      <c r="I17" s="77"/>
      <c r="J17" s="686"/>
      <c r="K17" s="77"/>
      <c r="L17" s="361" t="s">
        <v>1503</v>
      </c>
      <c r="M17" s="77"/>
      <c r="N17" s="361"/>
      <c r="O17" s="77"/>
      <c r="P17" s="71"/>
      <c r="Q17" s="77"/>
      <c r="R17" s="71"/>
      <c r="S17" s="77"/>
      <c r="T17" s="74"/>
      <c r="U17" s="74"/>
      <c r="V17" s="74"/>
      <c r="W17" s="74"/>
      <c r="X17" s="74"/>
      <c r="Y17" s="74"/>
      <c r="Z17" s="74"/>
    </row>
    <row r="18" spans="1:26" ht="16.5" customHeight="1">
      <c r="A18" s="80"/>
      <c r="B18" s="86"/>
      <c r="C18" s="86"/>
      <c r="D18" s="336"/>
      <c r="E18" s="90"/>
      <c r="F18" s="90"/>
      <c r="G18" s="90"/>
      <c r="H18" s="90"/>
      <c r="I18" s="81"/>
      <c r="J18" s="81"/>
      <c r="K18" s="81"/>
      <c r="L18" s="364"/>
      <c r="M18" s="81"/>
      <c r="N18" s="364"/>
      <c r="O18" s="81"/>
      <c r="P18" s="81"/>
      <c r="Q18" s="81"/>
      <c r="R18" s="81"/>
      <c r="S18" s="81"/>
      <c r="T18" s="81"/>
      <c r="U18" s="81"/>
      <c r="V18" s="81"/>
      <c r="W18" s="81"/>
      <c r="X18" s="81"/>
      <c r="Y18" s="81"/>
      <c r="Z18" s="81"/>
    </row>
    <row r="19" spans="1:26" ht="16.5" customHeight="1">
      <c r="A19" s="117"/>
      <c r="B19" s="117"/>
      <c r="C19" s="117"/>
      <c r="D19" s="117"/>
      <c r="E19" s="117"/>
      <c r="F19" s="117"/>
      <c r="G19" s="117"/>
      <c r="H19" s="117"/>
      <c r="I19" s="117"/>
      <c r="J19" s="117"/>
      <c r="K19" s="117"/>
      <c r="L19" s="315"/>
      <c r="M19" s="117"/>
      <c r="N19" s="315"/>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315"/>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315"/>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315"/>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315"/>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315"/>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315"/>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315"/>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315"/>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315"/>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315"/>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315"/>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sheetData>
  <mergeCells count="4">
    <mergeCell ref="A9:A13"/>
    <mergeCell ref="J9:J13"/>
    <mergeCell ref="A14:A17"/>
    <mergeCell ref="J14:J17"/>
  </mergeCells>
  <hyperlinks>
    <hyperlink ref="F9" r:id="rId1" location="/public/sdmp" xr:uid="{00000000-0004-0000-1A00-000000000000}"/>
    <hyperlink ref="H9" r:id="rId2" xr:uid="{00000000-0004-0000-1A00-000001000000}"/>
    <hyperlink ref="H10" r:id="rId3" xr:uid="{00000000-0004-0000-1A00-000002000000}"/>
    <hyperlink ref="H11" r:id="rId4" xr:uid="{00000000-0004-0000-1A00-000003000000}"/>
    <hyperlink ref="H12" r:id="rId5" xr:uid="{00000000-0004-0000-1A00-000004000000}"/>
    <hyperlink ref="H13" r:id="rId6" xr:uid="{00000000-0004-0000-1A00-000005000000}"/>
    <hyperlink ref="F14" r:id="rId7" location="/public/envi-protection-enhancement-program" xr:uid="{00000000-0004-0000-1A00-00000B000000}"/>
    <hyperlink ref="H14" r:id="rId8" xr:uid="{00000000-0004-0000-1A00-00000C000000}"/>
    <hyperlink ref="H15" r:id="rId9" xr:uid="{00000000-0004-0000-1A00-00000D000000}"/>
    <hyperlink ref="H17" r:id="rId10" xr:uid="{00000000-0004-0000-1A00-00000E000000}"/>
  </hyperlinks>
  <pageMargins left="0.7" right="0.7" top="0.75" bottom="0.75" header="0" footer="0"/>
  <pageSetup paperSize="8" orientation="landscape"/>
  <legacy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6A70A"/>
  </sheetPr>
  <dimension ref="A1:Z1000"/>
  <sheetViews>
    <sheetView workbookViewId="0">
      <selection activeCell="L8" sqref="L8"/>
    </sheetView>
  </sheetViews>
  <sheetFormatPr defaultColWidth="11.33203125" defaultRowHeight="15" customHeight="1"/>
  <cols>
    <col min="1" max="1" width="13.88671875" customWidth="1"/>
    <col min="2" max="2" width="24.44140625" customWidth="1"/>
    <col min="3" max="3" width="3.109375" customWidth="1"/>
    <col min="4" max="4" width="18.44140625" customWidth="1"/>
    <col min="5" max="5" width="3.109375" customWidth="1"/>
    <col min="6" max="6" width="19.5546875" customWidth="1"/>
    <col min="7" max="7" width="3.109375" customWidth="1"/>
    <col min="8" max="8" width="19.33203125" customWidth="1"/>
    <col min="9" max="9" width="3.109375" customWidth="1"/>
    <col min="10" max="10" width="21.33203125" customWidth="1"/>
    <col min="11" max="11" width="3" customWidth="1"/>
    <col min="12" max="12" width="39.664062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9" customHeight="1">
      <c r="A1" s="38" t="s">
        <v>1734</v>
      </c>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row>
    <row r="3" spans="1:26" ht="155.1" customHeight="1">
      <c r="A3" s="69" t="s">
        <v>1735</v>
      </c>
      <c r="B3" s="42" t="s">
        <v>1736</v>
      </c>
      <c r="C3" s="518"/>
      <c r="D3" s="338" t="s">
        <v>1479</v>
      </c>
      <c r="E3" s="518"/>
      <c r="F3" s="44"/>
      <c r="G3" s="518"/>
      <c r="H3" s="44"/>
      <c r="I3" s="518"/>
      <c r="J3" s="70"/>
      <c r="K3" s="518"/>
      <c r="L3" s="361" t="s">
        <v>1737</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0"/>
      <c r="M4" s="408"/>
      <c r="N4" s="408"/>
      <c r="O4" s="408"/>
      <c r="P4" s="408"/>
      <c r="Q4" s="408"/>
      <c r="R4" s="408"/>
      <c r="S4" s="408"/>
      <c r="T4" s="408"/>
      <c r="U4" s="408"/>
      <c r="V4" s="408"/>
      <c r="W4" s="408"/>
      <c r="X4" s="408"/>
      <c r="Y4" s="408"/>
      <c r="Z4" s="408"/>
    </row>
    <row r="5" spans="1:26" ht="126"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0"/>
      <c r="M6" s="408"/>
      <c r="N6" s="520"/>
      <c r="O6" s="408"/>
      <c r="P6" s="520"/>
      <c r="Q6" s="408"/>
      <c r="R6" s="520"/>
      <c r="S6" s="408"/>
      <c r="T6" s="408"/>
      <c r="U6" s="408"/>
      <c r="V6" s="408"/>
      <c r="W6" s="408"/>
      <c r="X6" s="408"/>
      <c r="Y6" s="408"/>
      <c r="Z6" s="408"/>
    </row>
    <row r="7" spans="1:26" ht="189.95" customHeight="1">
      <c r="A7" s="69" t="s">
        <v>175</v>
      </c>
      <c r="B7" s="42" t="s">
        <v>1738</v>
      </c>
      <c r="C7" s="518"/>
      <c r="D7" s="337" t="s">
        <v>67</v>
      </c>
      <c r="E7" s="518"/>
      <c r="F7" s="611" t="s">
        <v>1445</v>
      </c>
      <c r="G7" s="518"/>
      <c r="H7" s="612"/>
      <c r="I7" s="518"/>
      <c r="J7" s="70"/>
      <c r="K7" s="518"/>
      <c r="L7" s="362" t="s">
        <v>1739</v>
      </c>
      <c r="M7" s="518"/>
      <c r="N7" s="362" t="s">
        <v>1740</v>
      </c>
      <c r="O7" s="518"/>
      <c r="P7" s="528"/>
      <c r="Q7" s="518"/>
      <c r="R7" s="528"/>
      <c r="S7" s="518"/>
      <c r="T7" s="518"/>
      <c r="U7" s="518"/>
      <c r="V7" s="518"/>
      <c r="W7" s="518"/>
      <c r="X7" s="518"/>
      <c r="Y7" s="518"/>
      <c r="Z7" s="518"/>
    </row>
    <row r="8" spans="1:26" ht="16.5" customHeight="1">
      <c r="A8" s="519"/>
      <c r="B8" s="512"/>
      <c r="C8" s="408"/>
      <c r="D8" s="587"/>
      <c r="E8" s="408"/>
      <c r="F8" s="512"/>
      <c r="G8" s="408"/>
      <c r="H8" s="512"/>
      <c r="I8" s="408"/>
      <c r="J8" s="520"/>
      <c r="K8" s="408"/>
      <c r="L8" s="520"/>
      <c r="M8" s="408"/>
      <c r="N8" s="520"/>
      <c r="O8" s="408"/>
      <c r="P8" s="520"/>
      <c r="Q8" s="408"/>
      <c r="R8" s="520"/>
      <c r="S8" s="408"/>
      <c r="T8" s="408"/>
      <c r="U8" s="408"/>
      <c r="V8" s="408"/>
      <c r="W8" s="408"/>
      <c r="X8" s="408"/>
      <c r="Y8" s="408"/>
      <c r="Z8" s="408"/>
    </row>
    <row r="9" spans="1:26" ht="16.5" customHeight="1">
      <c r="A9" s="636" t="s">
        <v>1741</v>
      </c>
      <c r="B9" s="170" t="s">
        <v>1742</v>
      </c>
      <c r="C9" s="74"/>
      <c r="D9" s="337" t="s">
        <v>1479</v>
      </c>
      <c r="F9" s="338"/>
      <c r="G9" s="408"/>
      <c r="H9" s="338"/>
      <c r="I9" s="408"/>
      <c r="J9" s="670"/>
      <c r="K9" s="408"/>
      <c r="L9" s="71"/>
      <c r="M9" s="408"/>
      <c r="N9" s="71"/>
      <c r="O9" s="408"/>
      <c r="P9" s="71"/>
      <c r="Q9" s="408"/>
      <c r="R9" s="71"/>
      <c r="S9" s="408"/>
      <c r="T9" s="74"/>
      <c r="U9" s="74"/>
      <c r="V9" s="74"/>
      <c r="W9" s="74"/>
      <c r="X9" s="74"/>
      <c r="Y9" s="74"/>
      <c r="Z9" s="74"/>
    </row>
    <row r="10" spans="1:26" ht="16.5" customHeight="1">
      <c r="A10" s="683"/>
      <c r="B10" s="170" t="s">
        <v>1743</v>
      </c>
      <c r="C10" s="74"/>
      <c r="D10" s="337" t="s">
        <v>1479</v>
      </c>
      <c r="E10" s="74"/>
      <c r="F10" s="338"/>
      <c r="G10" s="518"/>
      <c r="H10" s="338"/>
      <c r="I10" s="518"/>
      <c r="J10" s="684"/>
      <c r="K10" s="518"/>
      <c r="L10" s="71"/>
      <c r="M10" s="518"/>
      <c r="N10" s="71"/>
      <c r="O10" s="518"/>
      <c r="P10" s="71"/>
      <c r="Q10" s="518"/>
      <c r="R10" s="71"/>
      <c r="S10" s="518"/>
      <c r="T10" s="74"/>
      <c r="U10" s="74"/>
      <c r="V10" s="74"/>
      <c r="W10" s="74"/>
      <c r="X10" s="74"/>
      <c r="Y10" s="74"/>
      <c r="Z10" s="74"/>
    </row>
    <row r="11" spans="1:26" ht="16.5" customHeight="1">
      <c r="A11" s="683"/>
      <c r="B11" s="170" t="s">
        <v>1744</v>
      </c>
      <c r="C11" s="74"/>
      <c r="D11" s="339" t="s">
        <v>1479</v>
      </c>
      <c r="E11" s="74"/>
      <c r="F11" s="338"/>
      <c r="G11" s="518"/>
      <c r="H11" s="338"/>
      <c r="I11" s="518"/>
      <c r="J11" s="684"/>
      <c r="K11" s="518"/>
      <c r="L11" s="71"/>
      <c r="M11" s="518"/>
      <c r="N11" s="71"/>
      <c r="O11" s="518"/>
      <c r="P11" s="71"/>
      <c r="Q11" s="518"/>
      <c r="R11" s="71"/>
      <c r="S11" s="518"/>
      <c r="T11" s="74"/>
      <c r="U11" s="74"/>
      <c r="V11" s="74"/>
      <c r="W11" s="74"/>
      <c r="X11" s="74"/>
      <c r="Y11" s="74"/>
      <c r="Z11" s="74"/>
    </row>
    <row r="12" spans="1:26" ht="16.5" customHeight="1">
      <c r="A12" s="683"/>
      <c r="B12" s="170" t="s">
        <v>1745</v>
      </c>
      <c r="C12" s="74"/>
      <c r="D12" s="340" t="s">
        <v>1479</v>
      </c>
      <c r="E12" s="74"/>
      <c r="F12" s="338"/>
      <c r="G12" s="518"/>
      <c r="H12" s="338"/>
      <c r="I12" s="518"/>
      <c r="J12" s="684"/>
      <c r="K12" s="518"/>
      <c r="L12" s="71"/>
      <c r="M12" s="518"/>
      <c r="N12" s="71"/>
      <c r="O12" s="518"/>
      <c r="P12" s="71"/>
      <c r="Q12" s="518"/>
      <c r="R12" s="71"/>
      <c r="S12" s="518"/>
      <c r="T12" s="74"/>
      <c r="U12" s="74"/>
      <c r="V12" s="74"/>
      <c r="W12" s="74"/>
      <c r="X12" s="74"/>
      <c r="Y12" s="74"/>
      <c r="Z12" s="74"/>
    </row>
    <row r="13" spans="1:26" ht="69" customHeight="1">
      <c r="A13" s="685"/>
      <c r="B13" s="170" t="s">
        <v>1746</v>
      </c>
      <c r="C13" s="74"/>
      <c r="D13" s="340" t="s">
        <v>1479</v>
      </c>
      <c r="E13" s="74"/>
      <c r="F13" s="338"/>
      <c r="G13" s="518"/>
      <c r="H13" s="338"/>
      <c r="I13" s="518"/>
      <c r="J13" s="686"/>
      <c r="K13" s="518"/>
      <c r="L13" s="71"/>
      <c r="M13" s="518"/>
      <c r="N13" s="71"/>
      <c r="O13" s="518"/>
      <c r="P13" s="71"/>
      <c r="Q13" s="518"/>
      <c r="R13" s="71"/>
      <c r="S13" s="518"/>
      <c r="T13" s="74"/>
      <c r="U13" s="74"/>
      <c r="V13" s="74"/>
      <c r="W13" s="74"/>
      <c r="X13" s="74"/>
      <c r="Y13" s="74"/>
      <c r="Z13" s="74"/>
    </row>
    <row r="14" spans="1:26" ht="16.5" customHeight="1">
      <c r="A14" s="75"/>
      <c r="B14" s="77"/>
      <c r="C14" s="77"/>
      <c r="D14" s="76"/>
      <c r="E14" s="77"/>
      <c r="F14" s="77"/>
      <c r="G14" s="77"/>
      <c r="H14" s="77"/>
      <c r="I14" s="77"/>
      <c r="J14" s="77"/>
      <c r="K14" s="77"/>
      <c r="L14" s="77"/>
      <c r="M14" s="77"/>
      <c r="N14" s="77"/>
      <c r="O14" s="77"/>
      <c r="P14" s="77"/>
      <c r="Q14" s="77"/>
      <c r="R14" s="77"/>
      <c r="S14" s="77"/>
      <c r="T14" s="77"/>
      <c r="U14" s="77"/>
      <c r="V14" s="77"/>
      <c r="W14" s="77"/>
      <c r="X14" s="77"/>
      <c r="Y14" s="77"/>
      <c r="Z14" s="77"/>
    </row>
    <row r="15" spans="1:26" ht="16.5" customHeight="1">
      <c r="A15" s="636" t="s">
        <v>1747</v>
      </c>
      <c r="B15" s="170" t="s">
        <v>1742</v>
      </c>
      <c r="C15" s="74"/>
      <c r="D15" s="339" t="s">
        <v>1479</v>
      </c>
      <c r="E15" s="74"/>
      <c r="F15" s="341"/>
      <c r="G15" s="408"/>
      <c r="H15" s="338"/>
      <c r="I15" s="408"/>
      <c r="J15" s="670"/>
      <c r="K15" s="408"/>
      <c r="L15" s="71"/>
      <c r="M15" s="408"/>
      <c r="N15" s="71"/>
      <c r="O15" s="408"/>
      <c r="P15" s="71"/>
      <c r="Q15" s="408"/>
      <c r="R15" s="71"/>
      <c r="S15" s="408"/>
      <c r="T15" s="74"/>
      <c r="U15" s="74"/>
      <c r="V15" s="74"/>
      <c r="W15" s="74"/>
      <c r="X15" s="74"/>
      <c r="Y15" s="74"/>
      <c r="Z15" s="74"/>
    </row>
    <row r="16" spans="1:26" ht="16.5" customHeight="1">
      <c r="A16" s="683"/>
      <c r="B16" s="170" t="s">
        <v>1743</v>
      </c>
      <c r="C16" s="74"/>
      <c r="D16" s="340" t="s">
        <v>1479</v>
      </c>
      <c r="E16" s="74"/>
      <c r="F16" s="342"/>
      <c r="G16" s="518"/>
      <c r="H16" s="338"/>
      <c r="I16" s="518"/>
      <c r="J16" s="684"/>
      <c r="K16" s="518"/>
      <c r="L16" s="71"/>
      <c r="M16" s="518"/>
      <c r="N16" s="71"/>
      <c r="O16" s="518"/>
      <c r="P16" s="71"/>
      <c r="Q16" s="518"/>
      <c r="R16" s="71"/>
      <c r="S16" s="518"/>
      <c r="T16" s="74"/>
      <c r="U16" s="74"/>
      <c r="V16" s="74"/>
      <c r="W16" s="74"/>
      <c r="X16" s="74"/>
      <c r="Y16" s="74"/>
      <c r="Z16" s="74"/>
    </row>
    <row r="17" spans="1:26" ht="16.5" customHeight="1">
      <c r="A17" s="683"/>
      <c r="B17" s="170" t="s">
        <v>1744</v>
      </c>
      <c r="C17" s="74"/>
      <c r="D17" s="340" t="s">
        <v>1479</v>
      </c>
      <c r="E17" s="74"/>
      <c r="F17" s="338"/>
      <c r="G17" s="518"/>
      <c r="H17" s="338"/>
      <c r="I17" s="518"/>
      <c r="J17" s="684"/>
      <c r="K17" s="518"/>
      <c r="L17" s="71"/>
      <c r="M17" s="518"/>
      <c r="N17" s="71"/>
      <c r="O17" s="518"/>
      <c r="P17" s="71"/>
      <c r="Q17" s="518"/>
      <c r="R17" s="71"/>
      <c r="S17" s="518"/>
      <c r="T17" s="74"/>
      <c r="U17" s="74"/>
      <c r="V17" s="74"/>
      <c r="W17" s="74"/>
      <c r="X17" s="74"/>
      <c r="Y17" s="74"/>
      <c r="Z17" s="74"/>
    </row>
    <row r="18" spans="1:26" ht="16.5" customHeight="1">
      <c r="A18" s="683"/>
      <c r="B18" s="170" t="s">
        <v>1745</v>
      </c>
      <c r="C18" s="74"/>
      <c r="D18" s="340" t="s">
        <v>1479</v>
      </c>
      <c r="E18" s="74"/>
      <c r="F18" s="338"/>
      <c r="G18" s="518"/>
      <c r="H18" s="338"/>
      <c r="I18" s="518"/>
      <c r="J18" s="684"/>
      <c r="K18" s="518"/>
      <c r="L18" s="71"/>
      <c r="M18" s="518"/>
      <c r="N18" s="71"/>
      <c r="O18" s="518"/>
      <c r="P18" s="71"/>
      <c r="Q18" s="518"/>
      <c r="R18" s="71"/>
      <c r="S18" s="518"/>
      <c r="T18" s="74"/>
      <c r="U18" s="74"/>
      <c r="V18" s="74"/>
      <c r="W18" s="74"/>
      <c r="X18" s="74"/>
      <c r="Y18" s="74"/>
      <c r="Z18" s="74"/>
    </row>
    <row r="19" spans="1:26" ht="69" customHeight="1">
      <c r="A19" s="702"/>
      <c r="B19" s="343" t="s">
        <v>1746</v>
      </c>
      <c r="C19" s="289"/>
      <c r="D19" s="340" t="s">
        <v>1479</v>
      </c>
      <c r="E19" s="289"/>
      <c r="F19" s="344"/>
      <c r="G19" s="613"/>
      <c r="H19" s="344"/>
      <c r="I19" s="613"/>
      <c r="J19" s="686"/>
      <c r="K19" s="613"/>
      <c r="L19" s="92"/>
      <c r="M19" s="613"/>
      <c r="N19" s="92"/>
      <c r="O19" s="613"/>
      <c r="P19" s="92"/>
      <c r="Q19" s="613"/>
      <c r="R19" s="92"/>
      <c r="S19" s="613"/>
      <c r="T19" s="289"/>
      <c r="U19" s="289"/>
      <c r="V19" s="289"/>
      <c r="W19" s="289"/>
      <c r="X19" s="289"/>
      <c r="Y19" s="289"/>
      <c r="Z19" s="289"/>
    </row>
    <row r="20" spans="1:26" ht="16.5" customHeight="1">
      <c r="A20" s="117"/>
      <c r="B20" s="117"/>
      <c r="C20" s="117"/>
      <c r="D20" s="214" t="s">
        <v>1748</v>
      </c>
      <c r="E20" s="117"/>
      <c r="F20" s="117"/>
      <c r="G20" s="117"/>
      <c r="H20" s="117"/>
      <c r="I20" s="117"/>
      <c r="J20" s="117"/>
      <c r="K20" s="117"/>
      <c r="L20" s="117"/>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mergeCells count="4">
    <mergeCell ref="A9:A13"/>
    <mergeCell ref="J9:J13"/>
    <mergeCell ref="A15:A19"/>
    <mergeCell ref="J15:J19"/>
  </mergeCells>
  <hyperlinks>
    <hyperlink ref="F7" r:id="rId1" xr:uid="{00000000-0004-0000-1B00-000000000000}"/>
  </hyperlink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6A70A"/>
  </sheetPr>
  <dimension ref="A1:Z1000"/>
  <sheetViews>
    <sheetView topLeftCell="B8" workbookViewId="0">
      <selection activeCell="L16" sqref="L16"/>
    </sheetView>
  </sheetViews>
  <sheetFormatPr defaultColWidth="11.33203125" defaultRowHeight="15" customHeight="1"/>
  <cols>
    <col min="1" max="1" width="14.109375" customWidth="1"/>
    <col min="2" max="2" width="23.109375" style="365" customWidth="1"/>
    <col min="3" max="3" width="3.33203125" customWidth="1"/>
    <col min="4" max="4" width="18.33203125" customWidth="1"/>
    <col min="5" max="5" width="3.33203125" customWidth="1"/>
    <col min="6" max="6" width="21.44140625" customWidth="1"/>
    <col min="7" max="7" width="3.33203125" customWidth="1"/>
    <col min="8" max="8" width="24.5546875" customWidth="1"/>
    <col min="9" max="9" width="3.33203125" customWidth="1"/>
    <col min="10" max="10" width="23"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6" customHeight="1">
      <c r="A1" s="38" t="s">
        <v>1749</v>
      </c>
      <c r="B1" s="315"/>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325"/>
      <c r="B2" s="315"/>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38" customHeight="1">
      <c r="A3" s="69" t="s">
        <v>1750</v>
      </c>
      <c r="B3" s="42" t="s">
        <v>1751</v>
      </c>
      <c r="C3" s="518"/>
      <c r="D3" s="338" t="s">
        <v>588</v>
      </c>
      <c r="E3" s="518"/>
      <c r="F3" s="44"/>
      <c r="G3" s="518"/>
      <c r="H3" s="44"/>
      <c r="I3" s="518"/>
      <c r="J3" s="70"/>
      <c r="K3" s="518"/>
      <c r="L3" s="361" t="s">
        <v>1752</v>
      </c>
      <c r="M3" s="518"/>
      <c r="N3" s="71"/>
      <c r="O3" s="518"/>
      <c r="P3" s="71"/>
      <c r="Q3" s="518"/>
      <c r="R3" s="71"/>
      <c r="S3" s="518"/>
      <c r="T3" s="518"/>
      <c r="U3" s="518"/>
      <c r="V3" s="518"/>
      <c r="W3" s="518"/>
      <c r="X3" s="518"/>
      <c r="Y3" s="518"/>
      <c r="Z3" s="518"/>
    </row>
    <row r="4" spans="1:26" ht="16.5" customHeight="1">
      <c r="A4" s="529"/>
      <c r="B4" s="510"/>
      <c r="C4" s="408"/>
      <c r="D4" s="512"/>
      <c r="E4" s="408"/>
      <c r="F4" s="512"/>
      <c r="G4" s="408"/>
      <c r="H4" s="512"/>
      <c r="I4" s="408"/>
      <c r="J4" s="520"/>
      <c r="K4" s="408"/>
      <c r="L4" s="521"/>
      <c r="M4" s="408"/>
      <c r="N4" s="520"/>
      <c r="O4" s="408"/>
      <c r="P4" s="520"/>
      <c r="Q4" s="408"/>
      <c r="R4" s="520"/>
      <c r="S4" s="408"/>
      <c r="T4" s="408"/>
      <c r="U4" s="408"/>
      <c r="V4" s="408"/>
      <c r="W4" s="408"/>
      <c r="X4" s="408"/>
      <c r="Y4" s="408"/>
      <c r="Z4" s="408"/>
    </row>
    <row r="5" spans="1:26" ht="156.94999999999999" customHeight="1">
      <c r="A5" s="603"/>
      <c r="B5" s="507"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29"/>
      <c r="B6" s="510"/>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68.099999999999994" customHeight="1">
      <c r="A7" s="345"/>
      <c r="B7" s="296" t="s">
        <v>1753</v>
      </c>
      <c r="C7" s="356"/>
      <c r="D7" s="326" t="s">
        <v>1754</v>
      </c>
      <c r="E7" s="72"/>
      <c r="F7" s="610"/>
      <c r="G7" s="589"/>
      <c r="H7" s="610" t="s">
        <v>1755</v>
      </c>
      <c r="I7" s="408"/>
      <c r="J7" s="670"/>
      <c r="K7" s="408"/>
      <c r="L7" s="361"/>
      <c r="M7" s="408"/>
      <c r="N7" s="71"/>
      <c r="O7" s="408"/>
      <c r="P7" s="71"/>
      <c r="Q7" s="408"/>
      <c r="R7" s="71"/>
      <c r="S7" s="408"/>
      <c r="T7" s="74"/>
      <c r="U7" s="74"/>
      <c r="V7" s="74"/>
      <c r="W7" s="74"/>
      <c r="X7" s="74"/>
      <c r="Y7" s="74"/>
      <c r="Z7" s="74"/>
    </row>
    <row r="8" spans="1:26" ht="74.099999999999994" customHeight="1">
      <c r="A8" s="345"/>
      <c r="B8" s="346" t="s">
        <v>1756</v>
      </c>
      <c r="C8" s="356"/>
      <c r="D8" s="357" t="s">
        <v>1757</v>
      </c>
      <c r="E8" s="72"/>
      <c r="F8" s="420" t="s">
        <v>1758</v>
      </c>
      <c r="G8" s="586"/>
      <c r="H8" s="420" t="s">
        <v>1759</v>
      </c>
      <c r="I8" s="518"/>
      <c r="J8" s="684"/>
      <c r="K8" s="518"/>
      <c r="L8" s="361"/>
      <c r="M8" s="518"/>
      <c r="N8" s="71"/>
      <c r="O8" s="518"/>
      <c r="P8" s="71"/>
      <c r="Q8" s="518"/>
      <c r="R8" s="71"/>
      <c r="S8" s="518"/>
      <c r="T8" s="74"/>
      <c r="U8" s="74"/>
      <c r="V8" s="74"/>
      <c r="W8" s="74"/>
      <c r="X8" s="74"/>
      <c r="Y8" s="74"/>
      <c r="Z8" s="74"/>
    </row>
    <row r="9" spans="1:26" ht="41.1" customHeight="1">
      <c r="A9" s="345"/>
      <c r="B9" s="148" t="s">
        <v>1760</v>
      </c>
      <c r="C9" s="356"/>
      <c r="D9" s="357" t="s">
        <v>1761</v>
      </c>
      <c r="E9" s="72"/>
      <c r="F9" s="420" t="s">
        <v>1758</v>
      </c>
      <c r="G9" s="589"/>
      <c r="H9" s="420" t="s">
        <v>1762</v>
      </c>
      <c r="I9" s="408"/>
      <c r="J9" s="684"/>
      <c r="K9" s="408"/>
      <c r="L9" s="361"/>
      <c r="M9" s="408"/>
      <c r="N9" s="71"/>
      <c r="O9" s="408"/>
      <c r="P9" s="71"/>
      <c r="Q9" s="408"/>
      <c r="R9" s="71"/>
      <c r="S9" s="408"/>
      <c r="T9" s="74"/>
      <c r="U9" s="74"/>
      <c r="V9" s="74"/>
      <c r="W9" s="74"/>
      <c r="X9" s="74"/>
      <c r="Y9" s="74"/>
      <c r="Z9" s="74"/>
    </row>
    <row r="10" spans="1:26" ht="41.1" customHeight="1">
      <c r="A10" s="345"/>
      <c r="B10" s="148" t="s">
        <v>1763</v>
      </c>
      <c r="C10" s="356"/>
      <c r="D10" s="357" t="s">
        <v>1764</v>
      </c>
      <c r="E10" s="72"/>
      <c r="F10" s="357"/>
      <c r="G10" s="586"/>
      <c r="H10" s="420" t="s">
        <v>1765</v>
      </c>
      <c r="I10" s="518"/>
      <c r="J10" s="684"/>
      <c r="K10" s="518"/>
      <c r="L10" s="361"/>
      <c r="M10" s="518"/>
      <c r="N10" s="71"/>
      <c r="O10" s="518"/>
      <c r="P10" s="71"/>
      <c r="Q10" s="518"/>
      <c r="R10" s="71"/>
      <c r="S10" s="518"/>
      <c r="T10" s="74"/>
      <c r="U10" s="74"/>
      <c r="V10" s="74"/>
      <c r="W10" s="74"/>
      <c r="X10" s="74"/>
      <c r="Y10" s="74"/>
      <c r="Z10" s="74"/>
    </row>
    <row r="11" spans="1:26" ht="189.95" customHeight="1">
      <c r="A11" s="345"/>
      <c r="B11" s="148" t="s">
        <v>1766</v>
      </c>
      <c r="C11" s="356"/>
      <c r="D11" s="357" t="s">
        <v>1767</v>
      </c>
      <c r="E11" s="72"/>
      <c r="F11" s="357"/>
      <c r="G11" s="589"/>
      <c r="H11" s="420" t="s">
        <v>1768</v>
      </c>
      <c r="I11" s="408"/>
      <c r="J11" s="684"/>
      <c r="K11" s="408"/>
      <c r="L11" s="361" t="s">
        <v>1769</v>
      </c>
      <c r="M11" s="408"/>
      <c r="N11" s="361" t="s">
        <v>1770</v>
      </c>
      <c r="O11" s="408"/>
      <c r="P11" s="71"/>
      <c r="Q11" s="408"/>
      <c r="R11" s="71"/>
      <c r="S11" s="408"/>
      <c r="T11" s="74"/>
      <c r="U11" s="74"/>
      <c r="V11" s="74"/>
      <c r="W11" s="74"/>
      <c r="X11" s="74"/>
      <c r="Y11" s="74"/>
      <c r="Z11" s="74"/>
    </row>
    <row r="12" spans="1:26" ht="41.1" customHeight="1">
      <c r="A12" s="345"/>
      <c r="B12" s="148" t="s">
        <v>1771</v>
      </c>
      <c r="C12" s="356"/>
      <c r="D12" s="357" t="s">
        <v>1772</v>
      </c>
      <c r="E12" s="72"/>
      <c r="F12" s="420" t="s">
        <v>1773</v>
      </c>
      <c r="G12" s="72"/>
      <c r="H12" s="357"/>
      <c r="I12" s="77"/>
      <c r="J12" s="684"/>
      <c r="K12" s="77"/>
      <c r="L12" s="361"/>
      <c r="M12" s="77"/>
      <c r="N12" s="71"/>
      <c r="O12" s="77"/>
      <c r="P12" s="71"/>
      <c r="Q12" s="77"/>
      <c r="R12" s="71"/>
      <c r="S12" s="77"/>
      <c r="T12" s="74"/>
      <c r="U12" s="74"/>
      <c r="V12" s="74"/>
      <c r="W12" s="74"/>
      <c r="X12" s="74"/>
      <c r="Y12" s="74"/>
      <c r="Z12" s="74"/>
    </row>
    <row r="13" spans="1:26" ht="41.1" customHeight="1">
      <c r="A13" s="345"/>
      <c r="B13" s="148" t="s">
        <v>1774</v>
      </c>
      <c r="C13" s="356"/>
      <c r="D13" s="357" t="s">
        <v>1775</v>
      </c>
      <c r="E13" s="72"/>
      <c r="F13" s="357"/>
      <c r="G13" s="72"/>
      <c r="H13" s="420" t="s">
        <v>1776</v>
      </c>
      <c r="I13" s="77"/>
      <c r="J13" s="684"/>
      <c r="K13" s="77"/>
      <c r="L13" s="361"/>
      <c r="M13" s="77"/>
      <c r="N13" s="71"/>
      <c r="O13" s="77"/>
      <c r="P13" s="71"/>
      <c r="Q13" s="77"/>
      <c r="R13" s="71"/>
      <c r="S13" s="77"/>
      <c r="T13" s="74"/>
      <c r="U13" s="74"/>
      <c r="V13" s="74"/>
      <c r="W13" s="74"/>
      <c r="X13" s="74"/>
      <c r="Y13" s="74"/>
      <c r="Z13" s="74"/>
    </row>
    <row r="14" spans="1:26" ht="78" customHeight="1">
      <c r="A14" s="345"/>
      <c r="B14" s="148" t="s">
        <v>1777</v>
      </c>
      <c r="C14" s="356"/>
      <c r="D14" s="334" t="s">
        <v>584</v>
      </c>
      <c r="E14" s="72"/>
      <c r="F14" s="334" t="s">
        <v>1778</v>
      </c>
      <c r="G14" s="72"/>
      <c r="H14" s="334" t="s">
        <v>1779</v>
      </c>
      <c r="I14" s="77"/>
      <c r="J14" s="684"/>
      <c r="K14" s="77"/>
      <c r="L14" s="361" t="s">
        <v>1780</v>
      </c>
      <c r="M14" s="77"/>
      <c r="N14" s="361"/>
      <c r="O14" s="77"/>
      <c r="P14" s="71"/>
      <c r="Q14" s="77"/>
      <c r="R14" s="71"/>
      <c r="S14" s="77"/>
      <c r="T14" s="74"/>
      <c r="U14" s="74"/>
      <c r="V14" s="74"/>
      <c r="W14" s="74"/>
      <c r="X14" s="74"/>
      <c r="Y14" s="74"/>
      <c r="Z14" s="74"/>
    </row>
    <row r="15" spans="1:26" ht="51.95" customHeight="1">
      <c r="A15" s="345"/>
      <c r="B15" s="148" t="s">
        <v>1781</v>
      </c>
      <c r="C15" s="356"/>
      <c r="D15" s="347">
        <v>178836</v>
      </c>
      <c r="E15" s="72"/>
      <c r="F15" s="348" t="s">
        <v>1782</v>
      </c>
      <c r="G15" s="72"/>
      <c r="H15" s="420" t="s">
        <v>1783</v>
      </c>
      <c r="I15" s="77"/>
      <c r="J15" s="684"/>
      <c r="K15" s="77"/>
      <c r="L15" s="361" t="s">
        <v>1784</v>
      </c>
      <c r="M15" s="77"/>
      <c r="N15" s="71"/>
      <c r="O15" s="77"/>
      <c r="P15" s="71"/>
      <c r="Q15" s="77"/>
      <c r="R15" s="71"/>
      <c r="S15" s="77"/>
      <c r="T15" s="74"/>
      <c r="U15" s="74"/>
      <c r="V15" s="74"/>
      <c r="W15" s="74"/>
      <c r="X15" s="74"/>
      <c r="Y15" s="74"/>
      <c r="Z15" s="74"/>
    </row>
    <row r="16" spans="1:26" ht="41.1" customHeight="1">
      <c r="A16" s="345"/>
      <c r="B16" s="148" t="s">
        <v>1785</v>
      </c>
      <c r="C16" s="356"/>
      <c r="D16" s="347">
        <v>15777</v>
      </c>
      <c r="E16" s="72"/>
      <c r="F16" s="348" t="s">
        <v>1782</v>
      </c>
      <c r="G16" s="72"/>
      <c r="H16" s="420" t="s">
        <v>1783</v>
      </c>
      <c r="I16" s="77"/>
      <c r="J16" s="684"/>
      <c r="K16" s="77"/>
      <c r="L16" s="361"/>
      <c r="M16" s="77"/>
      <c r="N16" s="71"/>
      <c r="O16" s="77"/>
      <c r="P16" s="71"/>
      <c r="Q16" s="77"/>
      <c r="R16" s="71"/>
      <c r="S16" s="77"/>
      <c r="T16" s="74"/>
      <c r="U16" s="74"/>
      <c r="V16" s="74"/>
      <c r="W16" s="74"/>
      <c r="X16" s="74"/>
      <c r="Y16" s="74"/>
      <c r="Z16" s="74"/>
    </row>
    <row r="17" spans="1:26" ht="54.95" customHeight="1">
      <c r="A17" s="345"/>
      <c r="B17" s="148" t="s">
        <v>1786</v>
      </c>
      <c r="C17" s="356"/>
      <c r="D17" s="347">
        <v>206625</v>
      </c>
      <c r="E17" s="72"/>
      <c r="F17" s="348" t="s">
        <v>1782</v>
      </c>
      <c r="G17" s="72"/>
      <c r="H17" s="420" t="s">
        <v>1783</v>
      </c>
      <c r="I17" s="77"/>
      <c r="J17" s="684"/>
      <c r="K17" s="77"/>
      <c r="L17" s="361" t="s">
        <v>1787</v>
      </c>
      <c r="M17" s="77"/>
      <c r="N17" s="71"/>
      <c r="O17" s="77"/>
      <c r="P17" s="71"/>
      <c r="Q17" s="77"/>
      <c r="R17" s="71"/>
      <c r="S17" s="77"/>
      <c r="T17" s="74"/>
      <c r="U17" s="74"/>
      <c r="V17" s="74"/>
      <c r="W17" s="74"/>
      <c r="X17" s="74"/>
      <c r="Y17" s="74"/>
      <c r="Z17" s="74"/>
    </row>
    <row r="18" spans="1:26" ht="41.1" customHeight="1">
      <c r="A18" s="345"/>
      <c r="B18" s="148" t="s">
        <v>1788</v>
      </c>
      <c r="C18" s="356"/>
      <c r="D18" s="347">
        <v>71339000000</v>
      </c>
      <c r="E18" s="72"/>
      <c r="F18" s="348" t="s">
        <v>1782</v>
      </c>
      <c r="G18" s="72"/>
      <c r="H18" s="357"/>
      <c r="I18" s="77"/>
      <c r="J18" s="684"/>
      <c r="K18" s="77"/>
      <c r="L18" s="361"/>
      <c r="M18" s="77"/>
      <c r="N18" s="71"/>
      <c r="O18" s="77"/>
      <c r="P18" s="71"/>
      <c r="Q18" s="77"/>
      <c r="R18" s="71"/>
      <c r="S18" s="77"/>
      <c r="T18" s="74"/>
      <c r="U18" s="74"/>
      <c r="V18" s="74"/>
      <c r="W18" s="74"/>
      <c r="X18" s="74"/>
      <c r="Y18" s="74"/>
      <c r="Z18" s="74"/>
    </row>
    <row r="19" spans="1:26" ht="41.1" customHeight="1">
      <c r="A19" s="345"/>
      <c r="B19" s="148" t="s">
        <v>1789</v>
      </c>
      <c r="C19" s="356"/>
      <c r="D19" s="334" t="s">
        <v>584</v>
      </c>
      <c r="E19" s="72"/>
      <c r="F19" s="334" t="s">
        <v>1779</v>
      </c>
      <c r="G19" s="72"/>
      <c r="H19" s="334" t="s">
        <v>1779</v>
      </c>
      <c r="I19" s="77"/>
      <c r="J19" s="684"/>
      <c r="K19" s="77"/>
      <c r="L19" s="361"/>
      <c r="M19" s="77"/>
      <c r="N19" s="71"/>
      <c r="O19" s="77"/>
      <c r="P19" s="71"/>
      <c r="Q19" s="77"/>
      <c r="R19" s="71"/>
      <c r="S19" s="77"/>
      <c r="T19" s="74"/>
      <c r="U19" s="74"/>
      <c r="V19" s="74"/>
      <c r="W19" s="74"/>
      <c r="X19" s="74"/>
      <c r="Y19" s="74"/>
      <c r="Z19" s="74"/>
    </row>
    <row r="20" spans="1:26" ht="41.1" customHeight="1">
      <c r="A20" s="345"/>
      <c r="B20" s="148" t="s">
        <v>1790</v>
      </c>
      <c r="C20" s="356"/>
      <c r="D20" s="334" t="s">
        <v>584</v>
      </c>
      <c r="E20" s="72"/>
      <c r="F20" s="334" t="s">
        <v>1779</v>
      </c>
      <c r="G20" s="72"/>
      <c r="H20" s="334" t="s">
        <v>1779</v>
      </c>
      <c r="I20" s="77"/>
      <c r="J20" s="684"/>
      <c r="K20" s="77"/>
      <c r="L20" s="361"/>
      <c r="M20" s="77"/>
      <c r="N20" s="71"/>
      <c r="O20" s="77"/>
      <c r="P20" s="71"/>
      <c r="Q20" s="77"/>
      <c r="R20" s="71"/>
      <c r="S20" s="77"/>
      <c r="T20" s="74"/>
      <c r="U20" s="74"/>
      <c r="V20" s="74"/>
      <c r="W20" s="74"/>
      <c r="X20" s="74"/>
      <c r="Y20" s="74"/>
      <c r="Z20" s="74"/>
    </row>
    <row r="21" spans="1:26" ht="72" customHeight="1">
      <c r="A21" s="345"/>
      <c r="B21" s="296" t="s">
        <v>1791</v>
      </c>
      <c r="C21" s="356"/>
      <c r="D21" s="357" t="s">
        <v>1700</v>
      </c>
      <c r="E21" s="72"/>
      <c r="F21" s="614" t="s">
        <v>1792</v>
      </c>
      <c r="G21" s="589"/>
      <c r="H21" s="357"/>
      <c r="I21" s="408"/>
      <c r="J21" s="686"/>
      <c r="K21" s="408"/>
      <c r="L21" s="361" t="s">
        <v>1793</v>
      </c>
      <c r="M21" s="408"/>
      <c r="N21" s="71"/>
      <c r="O21" s="408"/>
      <c r="P21" s="71"/>
      <c r="Q21" s="408"/>
      <c r="R21" s="71"/>
      <c r="S21" s="408"/>
      <c r="T21" s="74"/>
      <c r="U21" s="74"/>
      <c r="V21" s="74"/>
      <c r="W21" s="74"/>
      <c r="X21" s="74"/>
      <c r="Y21" s="74"/>
      <c r="Z21" s="74"/>
    </row>
    <row r="22" spans="1:26" ht="16.5" customHeight="1">
      <c r="A22" s="329"/>
      <c r="B22" s="364"/>
      <c r="C22" s="81"/>
      <c r="D22" s="81"/>
      <c r="E22" s="81"/>
      <c r="F22" s="81"/>
      <c r="G22" s="81"/>
      <c r="H22" s="81"/>
      <c r="I22" s="81"/>
      <c r="J22" s="81"/>
      <c r="K22" s="81"/>
      <c r="L22" s="364"/>
      <c r="M22" s="81"/>
      <c r="N22" s="81"/>
      <c r="O22" s="81"/>
      <c r="P22" s="81"/>
      <c r="Q22" s="81"/>
      <c r="R22" s="81"/>
      <c r="S22" s="81"/>
      <c r="T22" s="81"/>
      <c r="U22" s="81"/>
      <c r="V22" s="81"/>
      <c r="W22" s="81"/>
      <c r="X22" s="81"/>
      <c r="Y22" s="81"/>
      <c r="Z22" s="81"/>
    </row>
    <row r="23" spans="1:26" ht="16.5" customHeight="1">
      <c r="A23" s="325"/>
      <c r="B23" s="315"/>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325"/>
      <c r="B24" s="315"/>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325"/>
      <c r="B25" s="315"/>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325"/>
      <c r="B26" s="315"/>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325"/>
      <c r="B27" s="315"/>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325"/>
      <c r="B28" s="315"/>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325"/>
      <c r="B29" s="315"/>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325"/>
      <c r="B30" s="315"/>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325"/>
      <c r="B31" s="315"/>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325"/>
      <c r="B32" s="315"/>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325"/>
      <c r="B33" s="315"/>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325"/>
      <c r="B34" s="315"/>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325"/>
      <c r="B35" s="315"/>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325"/>
      <c r="B36" s="315"/>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325"/>
      <c r="B37" s="315"/>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325"/>
      <c r="B38" s="315"/>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325"/>
      <c r="B39" s="315"/>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325"/>
      <c r="B40" s="315"/>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325"/>
      <c r="B41" s="315"/>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325"/>
      <c r="B42" s="315"/>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325"/>
      <c r="B43" s="315"/>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325"/>
      <c r="B44" s="315"/>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325"/>
      <c r="B45" s="315"/>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325"/>
      <c r="B46" s="315"/>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325"/>
      <c r="B47" s="315"/>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325"/>
      <c r="B48" s="315"/>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325"/>
      <c r="B49" s="315"/>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325"/>
      <c r="B50" s="315"/>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325"/>
      <c r="B51" s="315"/>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325"/>
      <c r="B52" s="315"/>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325"/>
      <c r="B53" s="315"/>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325"/>
      <c r="B54" s="315"/>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325"/>
      <c r="B55" s="315"/>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325"/>
      <c r="B56" s="315"/>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325"/>
      <c r="B57" s="315"/>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325"/>
      <c r="B58" s="315"/>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325"/>
      <c r="B59" s="315"/>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325"/>
      <c r="B60" s="315"/>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325"/>
      <c r="B61" s="315"/>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325"/>
      <c r="B62" s="315"/>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325"/>
      <c r="B63" s="315"/>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325"/>
      <c r="B64" s="315"/>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325"/>
      <c r="B65" s="315"/>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325"/>
      <c r="B66" s="315"/>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325"/>
      <c r="B67" s="315"/>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325"/>
      <c r="B68" s="315"/>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325"/>
      <c r="B69" s="315"/>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325"/>
      <c r="B70" s="315"/>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325"/>
      <c r="B71" s="315"/>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325"/>
      <c r="B72" s="315"/>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325"/>
      <c r="B73" s="315"/>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325"/>
      <c r="B74" s="315"/>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325"/>
      <c r="B75" s="315"/>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325"/>
      <c r="B76" s="315"/>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325"/>
      <c r="B77" s="315"/>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325"/>
      <c r="B78" s="315"/>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325"/>
      <c r="B79" s="315"/>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325"/>
      <c r="B80" s="315"/>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325"/>
      <c r="B81" s="315"/>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325"/>
      <c r="B82" s="315"/>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325"/>
      <c r="B83" s="315"/>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325"/>
      <c r="B84" s="315"/>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325"/>
      <c r="B85" s="315"/>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325"/>
      <c r="B86" s="315"/>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325"/>
      <c r="B87" s="315"/>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325"/>
      <c r="B88" s="315"/>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325"/>
      <c r="B89" s="315"/>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325"/>
      <c r="B90" s="315"/>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325"/>
      <c r="B91" s="315"/>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325"/>
      <c r="B92" s="315"/>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325"/>
      <c r="B93" s="315"/>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325"/>
      <c r="B94" s="315"/>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325"/>
      <c r="B95" s="315"/>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325"/>
      <c r="B96" s="315"/>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325"/>
      <c r="B97" s="315"/>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325"/>
      <c r="B98" s="315"/>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325"/>
      <c r="B99" s="315"/>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325"/>
      <c r="B100" s="315"/>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325"/>
      <c r="B101" s="315"/>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325"/>
      <c r="B102" s="315"/>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325"/>
      <c r="B103" s="315"/>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325"/>
      <c r="B104" s="315"/>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325"/>
      <c r="B105" s="315"/>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325"/>
      <c r="B106" s="315"/>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325"/>
      <c r="B107" s="315"/>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325"/>
      <c r="B108" s="315"/>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325"/>
      <c r="B109" s="315"/>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325"/>
      <c r="B110" s="315"/>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325"/>
      <c r="B111" s="315"/>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325"/>
      <c r="B112" s="315"/>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325"/>
      <c r="B113" s="315"/>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325"/>
      <c r="B114" s="315"/>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325"/>
      <c r="B115" s="315"/>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325"/>
      <c r="B116" s="315"/>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325"/>
      <c r="B117" s="315"/>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325"/>
      <c r="B118" s="315"/>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325"/>
      <c r="B119" s="315"/>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325"/>
      <c r="B120" s="315"/>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325"/>
      <c r="B121" s="315"/>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325"/>
      <c r="B122" s="315"/>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325"/>
      <c r="B123" s="315"/>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325"/>
      <c r="B124" s="315"/>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325"/>
      <c r="B125" s="315"/>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325"/>
      <c r="B126" s="315"/>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325"/>
      <c r="B127" s="315"/>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325"/>
      <c r="B128" s="315"/>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325"/>
      <c r="B129" s="315"/>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325"/>
      <c r="B130" s="315"/>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325"/>
      <c r="B131" s="315"/>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325"/>
      <c r="B132" s="315"/>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325"/>
      <c r="B133" s="315"/>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325"/>
      <c r="B134" s="315"/>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325"/>
      <c r="B135" s="315"/>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325"/>
      <c r="B136" s="315"/>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325"/>
      <c r="B137" s="315"/>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325"/>
      <c r="B138" s="315"/>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325"/>
      <c r="B139" s="315"/>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325"/>
      <c r="B140" s="315"/>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325"/>
      <c r="B141" s="315"/>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325"/>
      <c r="B142" s="315"/>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325"/>
      <c r="B143" s="315"/>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325"/>
      <c r="B144" s="315"/>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325"/>
      <c r="B145" s="315"/>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325"/>
      <c r="B146" s="315"/>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325"/>
      <c r="B147" s="315"/>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325"/>
      <c r="B148" s="315"/>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325"/>
      <c r="B149" s="315"/>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325"/>
      <c r="B150" s="315"/>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325"/>
      <c r="B151" s="315"/>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325"/>
      <c r="B152" s="315"/>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325"/>
      <c r="B153" s="315"/>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325"/>
      <c r="B154" s="315"/>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325"/>
      <c r="B155" s="315"/>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325"/>
      <c r="B156" s="315"/>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325"/>
      <c r="B157" s="315"/>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325"/>
      <c r="B158" s="315"/>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325"/>
      <c r="B159" s="315"/>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325"/>
      <c r="B160" s="315"/>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325"/>
      <c r="B161" s="315"/>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325"/>
      <c r="B162" s="315"/>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325"/>
      <c r="B163" s="315"/>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325"/>
      <c r="B164" s="315"/>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325"/>
      <c r="B165" s="315"/>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325"/>
      <c r="B166" s="315"/>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325"/>
      <c r="B167" s="315"/>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325"/>
      <c r="B168" s="315"/>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325"/>
      <c r="B169" s="315"/>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325"/>
      <c r="B170" s="315"/>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325"/>
      <c r="B171" s="315"/>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325"/>
      <c r="B172" s="315"/>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325"/>
      <c r="B173" s="315"/>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325"/>
      <c r="B174" s="315"/>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325"/>
      <c r="B175" s="315"/>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325"/>
      <c r="B176" s="315"/>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325"/>
      <c r="B177" s="315"/>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325"/>
      <c r="B178" s="315"/>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325"/>
      <c r="B179" s="315"/>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325"/>
      <c r="B180" s="315"/>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325"/>
      <c r="B181" s="315"/>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325"/>
      <c r="B182" s="315"/>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325"/>
      <c r="B183" s="315"/>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325"/>
      <c r="B184" s="315"/>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325"/>
      <c r="B185" s="315"/>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325"/>
      <c r="B186" s="315"/>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325"/>
      <c r="B187" s="315"/>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325"/>
      <c r="B188" s="315"/>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325"/>
      <c r="B189" s="315"/>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325"/>
      <c r="B190" s="315"/>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325"/>
      <c r="B191" s="315"/>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325"/>
      <c r="B192" s="315"/>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325"/>
      <c r="B193" s="315"/>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325"/>
      <c r="B194" s="315"/>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325"/>
      <c r="B195" s="315"/>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325"/>
      <c r="B196" s="315"/>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325"/>
      <c r="B197" s="315"/>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325"/>
      <c r="B198" s="315"/>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325"/>
      <c r="B199" s="315"/>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325"/>
      <c r="B200" s="315"/>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325"/>
      <c r="B201" s="315"/>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325"/>
      <c r="B202" s="315"/>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325"/>
      <c r="B203" s="315"/>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325"/>
      <c r="B204" s="315"/>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325"/>
      <c r="B205" s="315"/>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325"/>
      <c r="B206" s="315"/>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325"/>
      <c r="B207" s="315"/>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325"/>
      <c r="B208" s="315"/>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325"/>
      <c r="B209" s="315"/>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325"/>
      <c r="B210" s="315"/>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325"/>
      <c r="B211" s="315"/>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325"/>
      <c r="B212" s="315"/>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325"/>
      <c r="B213" s="315"/>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325"/>
      <c r="B214" s="315"/>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325"/>
      <c r="B215" s="315"/>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325"/>
      <c r="B216" s="315"/>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325"/>
      <c r="B217" s="315"/>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325"/>
      <c r="B218" s="315"/>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325"/>
      <c r="B219" s="315"/>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325"/>
      <c r="B220" s="315"/>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325"/>
      <c r="B221" s="315"/>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325"/>
      <c r="B222" s="315"/>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325"/>
      <c r="B223" s="315"/>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325"/>
      <c r="B224" s="315"/>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325"/>
      <c r="B225" s="315"/>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325"/>
      <c r="B226" s="315"/>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325"/>
      <c r="B227" s="315"/>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325"/>
      <c r="B228" s="315"/>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325"/>
      <c r="B229" s="315"/>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325"/>
      <c r="B230" s="315"/>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325"/>
      <c r="B231" s="315"/>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325"/>
      <c r="B232" s="315"/>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325"/>
      <c r="B233" s="315"/>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325"/>
      <c r="B234" s="315"/>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325"/>
      <c r="B235" s="315"/>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325"/>
      <c r="B236" s="315"/>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325"/>
      <c r="B237" s="315"/>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325"/>
      <c r="B238" s="315"/>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325"/>
      <c r="B239" s="315"/>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325"/>
      <c r="B240" s="315"/>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325"/>
      <c r="B241" s="315"/>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325"/>
      <c r="B242" s="315"/>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325"/>
      <c r="B243" s="315"/>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325"/>
      <c r="B244" s="315"/>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325"/>
      <c r="B245" s="315"/>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325"/>
      <c r="B246" s="315"/>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325"/>
      <c r="B247" s="315"/>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325"/>
      <c r="B248" s="315"/>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325"/>
      <c r="B249" s="315"/>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325"/>
      <c r="B250" s="315"/>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325"/>
      <c r="B251" s="315"/>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325"/>
      <c r="B252" s="315"/>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325"/>
      <c r="B253" s="315"/>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325"/>
      <c r="B254" s="315"/>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325"/>
      <c r="B255" s="315"/>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325"/>
      <c r="B256" s="315"/>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325"/>
      <c r="B257" s="315"/>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325"/>
      <c r="B258" s="315"/>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325"/>
      <c r="B259" s="315"/>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325"/>
      <c r="B260" s="315"/>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325"/>
      <c r="B261" s="315"/>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325"/>
      <c r="B262" s="315"/>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325"/>
      <c r="B263" s="315"/>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325"/>
      <c r="B264" s="315"/>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325"/>
      <c r="B265" s="315"/>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325"/>
      <c r="B266" s="315"/>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325"/>
      <c r="B267" s="315"/>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325"/>
      <c r="B268" s="315"/>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325"/>
      <c r="B269" s="315"/>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325"/>
      <c r="B270" s="315"/>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325"/>
      <c r="B271" s="315"/>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325"/>
      <c r="B272" s="315"/>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325"/>
      <c r="B273" s="315"/>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325"/>
      <c r="B274" s="315"/>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325"/>
      <c r="B275" s="315"/>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325"/>
      <c r="B276" s="315"/>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325"/>
      <c r="B277" s="315"/>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325"/>
      <c r="B278" s="315"/>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325"/>
      <c r="B279" s="315"/>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325"/>
      <c r="B280" s="315"/>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325"/>
      <c r="B281" s="315"/>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325"/>
      <c r="B282" s="315"/>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325"/>
      <c r="B283" s="315"/>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325"/>
      <c r="B284" s="315"/>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325"/>
      <c r="B285" s="315"/>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325"/>
      <c r="B286" s="315"/>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325"/>
      <c r="B287" s="315"/>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325"/>
      <c r="B288" s="315"/>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325"/>
      <c r="B289" s="315"/>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325"/>
      <c r="B290" s="315"/>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325"/>
      <c r="B291" s="315"/>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325"/>
      <c r="B292" s="315"/>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325"/>
      <c r="B293" s="315"/>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325"/>
      <c r="B294" s="315"/>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325"/>
      <c r="B295" s="315"/>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325"/>
      <c r="B296" s="315"/>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325"/>
      <c r="B297" s="315"/>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325"/>
      <c r="B298" s="315"/>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325"/>
      <c r="B299" s="315"/>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325"/>
      <c r="B300" s="315"/>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325"/>
      <c r="B301" s="315"/>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325"/>
      <c r="B302" s="315"/>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325"/>
      <c r="B303" s="315"/>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325"/>
      <c r="B304" s="315"/>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325"/>
      <c r="B305" s="315"/>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325"/>
      <c r="B306" s="315"/>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325"/>
      <c r="B307" s="315"/>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325"/>
      <c r="B308" s="315"/>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325"/>
      <c r="B309" s="315"/>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325"/>
      <c r="B310" s="315"/>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325"/>
      <c r="B311" s="315"/>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325"/>
      <c r="B312" s="315"/>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325"/>
      <c r="B313" s="315"/>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325"/>
      <c r="B314" s="315"/>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325"/>
      <c r="B315" s="315"/>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325"/>
      <c r="B316" s="315"/>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325"/>
      <c r="B317" s="315"/>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325"/>
      <c r="B318" s="315"/>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325"/>
      <c r="B319" s="315"/>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325"/>
      <c r="B320" s="315"/>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325"/>
      <c r="B321" s="315"/>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325"/>
      <c r="B322" s="315"/>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325"/>
      <c r="B323" s="315"/>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325"/>
      <c r="B324" s="315"/>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325"/>
      <c r="B325" s="315"/>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325"/>
      <c r="B326" s="315"/>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325"/>
      <c r="B327" s="315"/>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325"/>
      <c r="B328" s="315"/>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325"/>
      <c r="B329" s="315"/>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325"/>
      <c r="B330" s="315"/>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325"/>
      <c r="B331" s="315"/>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325"/>
      <c r="B332" s="315"/>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325"/>
      <c r="B333" s="315"/>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325"/>
      <c r="B334" s="315"/>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325"/>
      <c r="B335" s="315"/>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325"/>
      <c r="B336" s="315"/>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325"/>
      <c r="B337" s="315"/>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325"/>
      <c r="B338" s="315"/>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325"/>
      <c r="B339" s="315"/>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325"/>
      <c r="B340" s="315"/>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325"/>
      <c r="B341" s="315"/>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325"/>
      <c r="B342" s="315"/>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325"/>
      <c r="B343" s="315"/>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325"/>
      <c r="B344" s="315"/>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325"/>
      <c r="B345" s="315"/>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325"/>
      <c r="B346" s="315"/>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325"/>
      <c r="B347" s="315"/>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325"/>
      <c r="B348" s="315"/>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325"/>
      <c r="B349" s="315"/>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325"/>
      <c r="B350" s="315"/>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325"/>
      <c r="B351" s="315"/>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325"/>
      <c r="B352" s="315"/>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325"/>
      <c r="B353" s="315"/>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325"/>
      <c r="B354" s="315"/>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325"/>
      <c r="B355" s="315"/>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325"/>
      <c r="B356" s="315"/>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325"/>
      <c r="B357" s="315"/>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325"/>
      <c r="B358" s="315"/>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325"/>
      <c r="B359" s="315"/>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325"/>
      <c r="B360" s="315"/>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325"/>
      <c r="B361" s="315"/>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325"/>
      <c r="B362" s="315"/>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325"/>
      <c r="B363" s="315"/>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325"/>
      <c r="B364" s="315"/>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325"/>
      <c r="B365" s="315"/>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325"/>
      <c r="B366" s="315"/>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325"/>
      <c r="B367" s="315"/>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325"/>
      <c r="B368" s="315"/>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325"/>
      <c r="B369" s="315"/>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325"/>
      <c r="B370" s="315"/>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325"/>
      <c r="B371" s="315"/>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325"/>
      <c r="B372" s="315"/>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325"/>
      <c r="B373" s="315"/>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325"/>
      <c r="B374" s="315"/>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325"/>
      <c r="B375" s="315"/>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325"/>
      <c r="B376" s="315"/>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325"/>
      <c r="B377" s="315"/>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325"/>
      <c r="B378" s="315"/>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325"/>
      <c r="B379" s="315"/>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325"/>
      <c r="B380" s="315"/>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325"/>
      <c r="B381" s="315"/>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325"/>
      <c r="B382" s="315"/>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325"/>
      <c r="B383" s="315"/>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325"/>
      <c r="B384" s="315"/>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325"/>
      <c r="B385" s="315"/>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325"/>
      <c r="B386" s="315"/>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325"/>
      <c r="B387" s="315"/>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325"/>
      <c r="B388" s="315"/>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325"/>
      <c r="B389" s="315"/>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325"/>
      <c r="B390" s="315"/>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325"/>
      <c r="B391" s="315"/>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325"/>
      <c r="B392" s="315"/>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325"/>
      <c r="B393" s="315"/>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325"/>
      <c r="B394" s="315"/>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325"/>
      <c r="B395" s="315"/>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325"/>
      <c r="B396" s="315"/>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325"/>
      <c r="B397" s="315"/>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325"/>
      <c r="B398" s="315"/>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325"/>
      <c r="B399" s="315"/>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325"/>
      <c r="B400" s="315"/>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325"/>
      <c r="B401" s="315"/>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325"/>
      <c r="B402" s="315"/>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325"/>
      <c r="B403" s="315"/>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325"/>
      <c r="B404" s="315"/>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325"/>
      <c r="B405" s="315"/>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325"/>
      <c r="B406" s="315"/>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325"/>
      <c r="B407" s="315"/>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325"/>
      <c r="B408" s="315"/>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325"/>
      <c r="B409" s="315"/>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325"/>
      <c r="B410" s="315"/>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325"/>
      <c r="B411" s="315"/>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325"/>
      <c r="B412" s="315"/>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325"/>
      <c r="B413" s="315"/>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325"/>
      <c r="B414" s="315"/>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325"/>
      <c r="B415" s="315"/>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325"/>
      <c r="B416" s="315"/>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325"/>
      <c r="B417" s="315"/>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325"/>
      <c r="B418" s="315"/>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325"/>
      <c r="B419" s="315"/>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325"/>
      <c r="B420" s="315"/>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325"/>
      <c r="B421" s="315"/>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325"/>
      <c r="B422" s="315"/>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325"/>
      <c r="B423" s="315"/>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325"/>
      <c r="B424" s="315"/>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325"/>
      <c r="B425" s="315"/>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325"/>
      <c r="B426" s="315"/>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325"/>
      <c r="B427" s="315"/>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325"/>
      <c r="B428" s="315"/>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325"/>
      <c r="B429" s="315"/>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325"/>
      <c r="B430" s="315"/>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325"/>
      <c r="B431" s="315"/>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325"/>
      <c r="B432" s="315"/>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325"/>
      <c r="B433" s="315"/>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325"/>
      <c r="B434" s="315"/>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325"/>
      <c r="B435" s="315"/>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325"/>
      <c r="B436" s="315"/>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325"/>
      <c r="B437" s="315"/>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325"/>
      <c r="B438" s="315"/>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325"/>
      <c r="B439" s="315"/>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325"/>
      <c r="B440" s="315"/>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325"/>
      <c r="B441" s="315"/>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325"/>
      <c r="B442" s="315"/>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325"/>
      <c r="B443" s="315"/>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325"/>
      <c r="B444" s="315"/>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325"/>
      <c r="B445" s="315"/>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325"/>
      <c r="B446" s="315"/>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325"/>
      <c r="B447" s="315"/>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325"/>
      <c r="B448" s="315"/>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325"/>
      <c r="B449" s="315"/>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325"/>
      <c r="B450" s="315"/>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325"/>
      <c r="B451" s="315"/>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325"/>
      <c r="B452" s="315"/>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325"/>
      <c r="B453" s="315"/>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325"/>
      <c r="B454" s="315"/>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325"/>
      <c r="B455" s="315"/>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325"/>
      <c r="B456" s="315"/>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325"/>
      <c r="B457" s="315"/>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325"/>
      <c r="B458" s="315"/>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325"/>
      <c r="B459" s="315"/>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325"/>
      <c r="B460" s="315"/>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325"/>
      <c r="B461" s="315"/>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325"/>
      <c r="B462" s="315"/>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325"/>
      <c r="B463" s="315"/>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325"/>
      <c r="B464" s="315"/>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325"/>
      <c r="B465" s="315"/>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325"/>
      <c r="B466" s="315"/>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325"/>
      <c r="B467" s="315"/>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325"/>
      <c r="B468" s="315"/>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325"/>
      <c r="B469" s="315"/>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325"/>
      <c r="B470" s="315"/>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325"/>
      <c r="B471" s="315"/>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325"/>
      <c r="B472" s="315"/>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325"/>
      <c r="B473" s="315"/>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325"/>
      <c r="B474" s="315"/>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325"/>
      <c r="B475" s="315"/>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325"/>
      <c r="B476" s="315"/>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325"/>
      <c r="B477" s="315"/>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325"/>
      <c r="B478" s="315"/>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325"/>
      <c r="B479" s="315"/>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325"/>
      <c r="B480" s="315"/>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325"/>
      <c r="B481" s="315"/>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325"/>
      <c r="B482" s="315"/>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325"/>
      <c r="B483" s="315"/>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325"/>
      <c r="B484" s="315"/>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325"/>
      <c r="B485" s="315"/>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325"/>
      <c r="B486" s="315"/>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325"/>
      <c r="B487" s="315"/>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325"/>
      <c r="B488" s="315"/>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325"/>
      <c r="B489" s="315"/>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325"/>
      <c r="B490" s="315"/>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325"/>
      <c r="B491" s="315"/>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325"/>
      <c r="B492" s="315"/>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325"/>
      <c r="B493" s="315"/>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325"/>
      <c r="B494" s="315"/>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325"/>
      <c r="B495" s="315"/>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325"/>
      <c r="B496" s="315"/>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325"/>
      <c r="B497" s="315"/>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325"/>
      <c r="B498" s="315"/>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325"/>
      <c r="B499" s="315"/>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325"/>
      <c r="B500" s="315"/>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325"/>
      <c r="B501" s="315"/>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325"/>
      <c r="B502" s="315"/>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325"/>
      <c r="B503" s="315"/>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325"/>
      <c r="B504" s="315"/>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325"/>
      <c r="B505" s="315"/>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325"/>
      <c r="B506" s="315"/>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325"/>
      <c r="B507" s="315"/>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325"/>
      <c r="B508" s="315"/>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325"/>
      <c r="B509" s="315"/>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325"/>
      <c r="B510" s="315"/>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325"/>
      <c r="B511" s="315"/>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325"/>
      <c r="B512" s="315"/>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325"/>
      <c r="B513" s="315"/>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325"/>
      <c r="B514" s="315"/>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325"/>
      <c r="B515" s="315"/>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325"/>
      <c r="B516" s="315"/>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325"/>
      <c r="B517" s="315"/>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325"/>
      <c r="B518" s="315"/>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325"/>
      <c r="B519" s="315"/>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325"/>
      <c r="B520" s="315"/>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325"/>
      <c r="B521" s="315"/>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325"/>
      <c r="B522" s="315"/>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325"/>
      <c r="B523" s="315"/>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325"/>
      <c r="B524" s="315"/>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325"/>
      <c r="B525" s="315"/>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325"/>
      <c r="B526" s="315"/>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325"/>
      <c r="B527" s="315"/>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325"/>
      <c r="B528" s="315"/>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325"/>
      <c r="B529" s="315"/>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325"/>
      <c r="B530" s="315"/>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325"/>
      <c r="B531" s="315"/>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325"/>
      <c r="B532" s="315"/>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325"/>
      <c r="B533" s="315"/>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325"/>
      <c r="B534" s="315"/>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325"/>
      <c r="B535" s="315"/>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325"/>
      <c r="B536" s="315"/>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325"/>
      <c r="B537" s="315"/>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325"/>
      <c r="B538" s="315"/>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325"/>
      <c r="B539" s="315"/>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325"/>
      <c r="B540" s="315"/>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325"/>
      <c r="B541" s="315"/>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325"/>
      <c r="B542" s="315"/>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325"/>
      <c r="B543" s="315"/>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325"/>
      <c r="B544" s="315"/>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325"/>
      <c r="B545" s="315"/>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325"/>
      <c r="B546" s="315"/>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325"/>
      <c r="B547" s="315"/>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325"/>
      <c r="B548" s="315"/>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325"/>
      <c r="B549" s="315"/>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325"/>
      <c r="B550" s="315"/>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325"/>
      <c r="B551" s="315"/>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325"/>
      <c r="B552" s="315"/>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325"/>
      <c r="B553" s="315"/>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325"/>
      <c r="B554" s="315"/>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325"/>
      <c r="B555" s="315"/>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325"/>
      <c r="B556" s="315"/>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325"/>
      <c r="B557" s="315"/>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325"/>
      <c r="B558" s="315"/>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325"/>
      <c r="B559" s="315"/>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325"/>
      <c r="B560" s="315"/>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325"/>
      <c r="B561" s="315"/>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325"/>
      <c r="B562" s="315"/>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325"/>
      <c r="B563" s="315"/>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325"/>
      <c r="B564" s="315"/>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325"/>
      <c r="B565" s="315"/>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325"/>
      <c r="B566" s="315"/>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325"/>
      <c r="B567" s="315"/>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325"/>
      <c r="B568" s="315"/>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325"/>
      <c r="B569" s="315"/>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325"/>
      <c r="B570" s="315"/>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325"/>
      <c r="B571" s="315"/>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325"/>
      <c r="B572" s="315"/>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325"/>
      <c r="B573" s="315"/>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325"/>
      <c r="B574" s="315"/>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325"/>
      <c r="B575" s="315"/>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325"/>
      <c r="B576" s="315"/>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325"/>
      <c r="B577" s="315"/>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325"/>
      <c r="B578" s="315"/>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325"/>
      <c r="B579" s="315"/>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325"/>
      <c r="B580" s="315"/>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325"/>
      <c r="B581" s="315"/>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325"/>
      <c r="B582" s="315"/>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325"/>
      <c r="B583" s="315"/>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325"/>
      <c r="B584" s="315"/>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325"/>
      <c r="B585" s="315"/>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325"/>
      <c r="B586" s="315"/>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325"/>
      <c r="B587" s="315"/>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325"/>
      <c r="B588" s="315"/>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325"/>
      <c r="B589" s="315"/>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325"/>
      <c r="B590" s="315"/>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325"/>
      <c r="B591" s="315"/>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325"/>
      <c r="B592" s="315"/>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325"/>
      <c r="B593" s="315"/>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325"/>
      <c r="B594" s="315"/>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325"/>
      <c r="B595" s="315"/>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325"/>
      <c r="B596" s="315"/>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325"/>
      <c r="B597" s="315"/>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325"/>
      <c r="B598" s="315"/>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325"/>
      <c r="B599" s="315"/>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325"/>
      <c r="B600" s="315"/>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325"/>
      <c r="B601" s="315"/>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325"/>
      <c r="B602" s="315"/>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325"/>
      <c r="B603" s="315"/>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325"/>
      <c r="B604" s="315"/>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325"/>
      <c r="B605" s="315"/>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325"/>
      <c r="B606" s="315"/>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325"/>
      <c r="B607" s="315"/>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325"/>
      <c r="B608" s="315"/>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325"/>
      <c r="B609" s="315"/>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325"/>
      <c r="B610" s="315"/>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325"/>
      <c r="B611" s="315"/>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325"/>
      <c r="B612" s="315"/>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325"/>
      <c r="B613" s="315"/>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325"/>
      <c r="B614" s="315"/>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325"/>
      <c r="B615" s="315"/>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325"/>
      <c r="B616" s="315"/>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325"/>
      <c r="B617" s="315"/>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325"/>
      <c r="B618" s="315"/>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325"/>
      <c r="B619" s="315"/>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325"/>
      <c r="B620" s="315"/>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325"/>
      <c r="B621" s="315"/>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325"/>
      <c r="B622" s="315"/>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325"/>
      <c r="B623" s="315"/>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325"/>
      <c r="B624" s="315"/>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325"/>
      <c r="B625" s="315"/>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325"/>
      <c r="B626" s="315"/>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325"/>
      <c r="B627" s="315"/>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325"/>
      <c r="B628" s="315"/>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325"/>
      <c r="B629" s="315"/>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325"/>
      <c r="B630" s="315"/>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325"/>
      <c r="B631" s="315"/>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325"/>
      <c r="B632" s="315"/>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325"/>
      <c r="B633" s="315"/>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325"/>
      <c r="B634" s="315"/>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325"/>
      <c r="B635" s="315"/>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325"/>
      <c r="B636" s="315"/>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325"/>
      <c r="B637" s="315"/>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325"/>
      <c r="B638" s="315"/>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325"/>
      <c r="B639" s="315"/>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325"/>
      <c r="B640" s="315"/>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325"/>
      <c r="B641" s="315"/>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325"/>
      <c r="B642" s="315"/>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325"/>
      <c r="B643" s="315"/>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325"/>
      <c r="B644" s="315"/>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325"/>
      <c r="B645" s="315"/>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325"/>
      <c r="B646" s="315"/>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325"/>
      <c r="B647" s="315"/>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325"/>
      <c r="B648" s="315"/>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325"/>
      <c r="B649" s="315"/>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325"/>
      <c r="B650" s="315"/>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325"/>
      <c r="B651" s="315"/>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325"/>
      <c r="B652" s="315"/>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325"/>
      <c r="B653" s="315"/>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325"/>
      <c r="B654" s="315"/>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325"/>
      <c r="B655" s="315"/>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325"/>
      <c r="B656" s="315"/>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325"/>
      <c r="B657" s="315"/>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325"/>
      <c r="B658" s="315"/>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325"/>
      <c r="B659" s="315"/>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325"/>
      <c r="B660" s="315"/>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325"/>
      <c r="B661" s="315"/>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325"/>
      <c r="B662" s="315"/>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325"/>
      <c r="B663" s="315"/>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325"/>
      <c r="B664" s="315"/>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325"/>
      <c r="B665" s="315"/>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325"/>
      <c r="B666" s="315"/>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325"/>
      <c r="B667" s="315"/>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325"/>
      <c r="B668" s="315"/>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325"/>
      <c r="B669" s="315"/>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325"/>
      <c r="B670" s="315"/>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325"/>
      <c r="B671" s="315"/>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325"/>
      <c r="B672" s="315"/>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325"/>
      <c r="B673" s="315"/>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325"/>
      <c r="B674" s="315"/>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325"/>
      <c r="B675" s="315"/>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325"/>
      <c r="B676" s="315"/>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325"/>
      <c r="B677" s="315"/>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325"/>
      <c r="B678" s="315"/>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325"/>
      <c r="B679" s="315"/>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325"/>
      <c r="B680" s="315"/>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325"/>
      <c r="B681" s="315"/>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325"/>
      <c r="B682" s="315"/>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325"/>
      <c r="B683" s="315"/>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325"/>
      <c r="B684" s="315"/>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325"/>
      <c r="B685" s="315"/>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325"/>
      <c r="B686" s="315"/>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325"/>
      <c r="B687" s="315"/>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325"/>
      <c r="B688" s="315"/>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325"/>
      <c r="B689" s="315"/>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325"/>
      <c r="B690" s="315"/>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325"/>
      <c r="B691" s="315"/>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325"/>
      <c r="B692" s="315"/>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325"/>
      <c r="B693" s="315"/>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325"/>
      <c r="B694" s="315"/>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325"/>
      <c r="B695" s="315"/>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325"/>
      <c r="B696" s="315"/>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325"/>
      <c r="B697" s="315"/>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325"/>
      <c r="B698" s="315"/>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325"/>
      <c r="B699" s="315"/>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325"/>
      <c r="B700" s="315"/>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325"/>
      <c r="B701" s="315"/>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325"/>
      <c r="B702" s="315"/>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325"/>
      <c r="B703" s="315"/>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325"/>
      <c r="B704" s="315"/>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325"/>
      <c r="B705" s="315"/>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325"/>
      <c r="B706" s="315"/>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325"/>
      <c r="B707" s="315"/>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325"/>
      <c r="B708" s="315"/>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325"/>
      <c r="B709" s="315"/>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325"/>
      <c r="B710" s="315"/>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325"/>
      <c r="B711" s="315"/>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325"/>
      <c r="B712" s="315"/>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325"/>
      <c r="B713" s="315"/>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325"/>
      <c r="B714" s="315"/>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325"/>
      <c r="B715" s="315"/>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325"/>
      <c r="B716" s="315"/>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325"/>
      <c r="B717" s="315"/>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325"/>
      <c r="B718" s="315"/>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325"/>
      <c r="B719" s="315"/>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325"/>
      <c r="B720" s="315"/>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325"/>
      <c r="B721" s="315"/>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325"/>
      <c r="B722" s="315"/>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325"/>
      <c r="B723" s="315"/>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325"/>
      <c r="B724" s="315"/>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325"/>
      <c r="B725" s="315"/>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325"/>
      <c r="B726" s="315"/>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325"/>
      <c r="B727" s="315"/>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325"/>
      <c r="B728" s="315"/>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325"/>
      <c r="B729" s="315"/>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325"/>
      <c r="B730" s="315"/>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325"/>
      <c r="B731" s="315"/>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325"/>
      <c r="B732" s="315"/>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325"/>
      <c r="B733" s="315"/>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325"/>
      <c r="B734" s="315"/>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325"/>
      <c r="B735" s="315"/>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325"/>
      <c r="B736" s="315"/>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325"/>
      <c r="B737" s="315"/>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325"/>
      <c r="B738" s="315"/>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325"/>
      <c r="B739" s="315"/>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325"/>
      <c r="B740" s="315"/>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325"/>
      <c r="B741" s="315"/>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325"/>
      <c r="B742" s="315"/>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325"/>
      <c r="B743" s="315"/>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325"/>
      <c r="B744" s="315"/>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325"/>
      <c r="B745" s="315"/>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325"/>
      <c r="B746" s="315"/>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325"/>
      <c r="B747" s="315"/>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325"/>
      <c r="B748" s="315"/>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325"/>
      <c r="B749" s="315"/>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325"/>
      <c r="B750" s="315"/>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325"/>
      <c r="B751" s="315"/>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325"/>
      <c r="B752" s="315"/>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325"/>
      <c r="B753" s="315"/>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325"/>
      <c r="B754" s="315"/>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325"/>
      <c r="B755" s="315"/>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325"/>
      <c r="B756" s="315"/>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325"/>
      <c r="B757" s="315"/>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325"/>
      <c r="B758" s="315"/>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325"/>
      <c r="B759" s="315"/>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325"/>
      <c r="B760" s="315"/>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325"/>
      <c r="B761" s="315"/>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325"/>
      <c r="B762" s="315"/>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325"/>
      <c r="B763" s="315"/>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325"/>
      <c r="B764" s="315"/>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325"/>
      <c r="B765" s="315"/>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325"/>
      <c r="B766" s="315"/>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325"/>
      <c r="B767" s="315"/>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325"/>
      <c r="B768" s="315"/>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325"/>
      <c r="B769" s="315"/>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325"/>
      <c r="B770" s="315"/>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325"/>
      <c r="B771" s="315"/>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325"/>
      <c r="B772" s="315"/>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325"/>
      <c r="B773" s="315"/>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325"/>
      <c r="B774" s="315"/>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325"/>
      <c r="B775" s="315"/>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325"/>
      <c r="B776" s="315"/>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325"/>
      <c r="B777" s="315"/>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325"/>
      <c r="B778" s="315"/>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325"/>
      <c r="B779" s="315"/>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325"/>
      <c r="B780" s="315"/>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325"/>
      <c r="B781" s="315"/>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325"/>
      <c r="B782" s="315"/>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325"/>
      <c r="B783" s="315"/>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325"/>
      <c r="B784" s="315"/>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325"/>
      <c r="B785" s="315"/>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325"/>
      <c r="B786" s="315"/>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325"/>
      <c r="B787" s="315"/>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325"/>
      <c r="B788" s="315"/>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325"/>
      <c r="B789" s="315"/>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325"/>
      <c r="B790" s="315"/>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325"/>
      <c r="B791" s="315"/>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325"/>
      <c r="B792" s="315"/>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325"/>
      <c r="B793" s="315"/>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325"/>
      <c r="B794" s="315"/>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325"/>
      <c r="B795" s="315"/>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325"/>
      <c r="B796" s="315"/>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325"/>
      <c r="B797" s="315"/>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325"/>
      <c r="B798" s="315"/>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325"/>
      <c r="B799" s="315"/>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325"/>
      <c r="B800" s="315"/>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325"/>
      <c r="B801" s="315"/>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325"/>
      <c r="B802" s="315"/>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325"/>
      <c r="B803" s="315"/>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325"/>
      <c r="B804" s="315"/>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325"/>
      <c r="B805" s="315"/>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325"/>
      <c r="B806" s="315"/>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325"/>
      <c r="B807" s="315"/>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325"/>
      <c r="B808" s="315"/>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325"/>
      <c r="B809" s="315"/>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325"/>
      <c r="B810" s="315"/>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325"/>
      <c r="B811" s="315"/>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325"/>
      <c r="B812" s="315"/>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325"/>
      <c r="B813" s="315"/>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325"/>
      <c r="B814" s="315"/>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325"/>
      <c r="B815" s="315"/>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325"/>
      <c r="B816" s="315"/>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325"/>
      <c r="B817" s="315"/>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325"/>
      <c r="B818" s="315"/>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325"/>
      <c r="B819" s="315"/>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325"/>
      <c r="B820" s="315"/>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325"/>
      <c r="B821" s="315"/>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325"/>
      <c r="B822" s="315"/>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325"/>
      <c r="B823" s="315"/>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325"/>
      <c r="B824" s="315"/>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325"/>
      <c r="B825" s="315"/>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325"/>
      <c r="B826" s="315"/>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325"/>
      <c r="B827" s="315"/>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325"/>
      <c r="B828" s="315"/>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325"/>
      <c r="B829" s="315"/>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325"/>
      <c r="B830" s="315"/>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325"/>
      <c r="B831" s="315"/>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325"/>
      <c r="B832" s="315"/>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325"/>
      <c r="B833" s="315"/>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325"/>
      <c r="B834" s="315"/>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325"/>
      <c r="B835" s="315"/>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325"/>
      <c r="B836" s="315"/>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325"/>
      <c r="B837" s="315"/>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325"/>
      <c r="B838" s="315"/>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325"/>
      <c r="B839" s="315"/>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325"/>
      <c r="B840" s="315"/>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325"/>
      <c r="B841" s="315"/>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325"/>
      <c r="B842" s="315"/>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325"/>
      <c r="B843" s="315"/>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325"/>
      <c r="B844" s="315"/>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325"/>
      <c r="B845" s="315"/>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325"/>
      <c r="B846" s="315"/>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325"/>
      <c r="B847" s="315"/>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325"/>
      <c r="B848" s="315"/>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325"/>
      <c r="B849" s="315"/>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325"/>
      <c r="B850" s="315"/>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325"/>
      <c r="B851" s="315"/>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325"/>
      <c r="B852" s="315"/>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325"/>
      <c r="B853" s="315"/>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325"/>
      <c r="B854" s="315"/>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325"/>
      <c r="B855" s="315"/>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325"/>
      <c r="B856" s="315"/>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325"/>
      <c r="B857" s="315"/>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325"/>
      <c r="B858" s="315"/>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325"/>
      <c r="B859" s="315"/>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325"/>
      <c r="B860" s="315"/>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325"/>
      <c r="B861" s="315"/>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325"/>
      <c r="B862" s="315"/>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325"/>
      <c r="B863" s="315"/>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325"/>
      <c r="B864" s="315"/>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325"/>
      <c r="B865" s="315"/>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325"/>
      <c r="B866" s="315"/>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325"/>
      <c r="B867" s="315"/>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325"/>
      <c r="B868" s="315"/>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325"/>
      <c r="B869" s="315"/>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325"/>
      <c r="B870" s="315"/>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325"/>
      <c r="B871" s="315"/>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325"/>
      <c r="B872" s="315"/>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325"/>
      <c r="B873" s="315"/>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325"/>
      <c r="B874" s="315"/>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325"/>
      <c r="B875" s="315"/>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325"/>
      <c r="B876" s="315"/>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325"/>
      <c r="B877" s="315"/>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325"/>
      <c r="B878" s="315"/>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325"/>
      <c r="B879" s="315"/>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325"/>
      <c r="B880" s="315"/>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325"/>
      <c r="B881" s="315"/>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325"/>
      <c r="B882" s="315"/>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325"/>
      <c r="B883" s="315"/>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325"/>
      <c r="B884" s="315"/>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325"/>
      <c r="B885" s="315"/>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325"/>
      <c r="B886" s="315"/>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325"/>
      <c r="B887" s="315"/>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325"/>
      <c r="B888" s="315"/>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325"/>
      <c r="B889" s="315"/>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325"/>
      <c r="B890" s="315"/>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325"/>
      <c r="B891" s="315"/>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325"/>
      <c r="B892" s="315"/>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325"/>
      <c r="B893" s="315"/>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325"/>
      <c r="B894" s="315"/>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325"/>
      <c r="B895" s="315"/>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325"/>
      <c r="B896" s="315"/>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325"/>
      <c r="B897" s="315"/>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325"/>
      <c r="B898" s="315"/>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325"/>
      <c r="B899" s="315"/>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325"/>
      <c r="B900" s="315"/>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325"/>
      <c r="B901" s="315"/>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325"/>
      <c r="B902" s="315"/>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325"/>
      <c r="B903" s="315"/>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325"/>
      <c r="B904" s="315"/>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325"/>
      <c r="B905" s="315"/>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325"/>
      <c r="B906" s="315"/>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325"/>
      <c r="B907" s="315"/>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325"/>
      <c r="B908" s="315"/>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325"/>
      <c r="B909" s="315"/>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325"/>
      <c r="B910" s="315"/>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325"/>
      <c r="B911" s="315"/>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325"/>
      <c r="B912" s="315"/>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325"/>
      <c r="B913" s="315"/>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325"/>
      <c r="B914" s="315"/>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325"/>
      <c r="B915" s="315"/>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325"/>
      <c r="B916" s="315"/>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325"/>
      <c r="B917" s="315"/>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325"/>
      <c r="B918" s="315"/>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325"/>
      <c r="B919" s="315"/>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325"/>
      <c r="B920" s="315"/>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325"/>
      <c r="B921" s="315"/>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325"/>
      <c r="B922" s="315"/>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325"/>
      <c r="B923" s="315"/>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325"/>
      <c r="B924" s="315"/>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325"/>
      <c r="B925" s="315"/>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325"/>
      <c r="B926" s="315"/>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325"/>
      <c r="B927" s="315"/>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325"/>
      <c r="B928" s="315"/>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325"/>
      <c r="B929" s="315"/>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325"/>
      <c r="B930" s="315"/>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325"/>
      <c r="B931" s="315"/>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325"/>
      <c r="B932" s="315"/>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325"/>
      <c r="B933" s="315"/>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325"/>
      <c r="B934" s="315"/>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325"/>
      <c r="B935" s="315"/>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325"/>
      <c r="B936" s="315"/>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325"/>
      <c r="B937" s="315"/>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325"/>
      <c r="B938" s="315"/>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325"/>
      <c r="B939" s="315"/>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325"/>
      <c r="B940" s="315"/>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325"/>
      <c r="B941" s="315"/>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325"/>
      <c r="B942" s="315"/>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325"/>
      <c r="B943" s="315"/>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325"/>
      <c r="B944" s="315"/>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325"/>
      <c r="B945" s="315"/>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325"/>
      <c r="B946" s="315"/>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325"/>
      <c r="B947" s="315"/>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325"/>
      <c r="B948" s="315"/>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325"/>
      <c r="B949" s="315"/>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325"/>
      <c r="B950" s="315"/>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325"/>
      <c r="B951" s="315"/>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325"/>
      <c r="B952" s="315"/>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325"/>
      <c r="B953" s="315"/>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325"/>
      <c r="B954" s="315"/>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325"/>
      <c r="B955" s="315"/>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325"/>
      <c r="B956" s="315"/>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325"/>
      <c r="B957" s="315"/>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325"/>
      <c r="B958" s="315"/>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325"/>
      <c r="B959" s="315"/>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325"/>
      <c r="B960" s="315"/>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325"/>
      <c r="B961" s="315"/>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325"/>
      <c r="B962" s="315"/>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325"/>
      <c r="B963" s="315"/>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325"/>
      <c r="B964" s="315"/>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325"/>
      <c r="B965" s="315"/>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325"/>
      <c r="B966" s="315"/>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325"/>
      <c r="B967" s="315"/>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325"/>
      <c r="B968" s="315"/>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325"/>
      <c r="B969" s="315"/>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325"/>
      <c r="B970" s="315"/>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325"/>
      <c r="B971" s="315"/>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325"/>
      <c r="B972" s="315"/>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325"/>
      <c r="B973" s="315"/>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325"/>
      <c r="B974" s="315"/>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325"/>
      <c r="B975" s="315"/>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325"/>
      <c r="B976" s="315"/>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325"/>
      <c r="B977" s="315"/>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325"/>
      <c r="B978" s="315"/>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325"/>
      <c r="B979" s="315"/>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325"/>
      <c r="B980" s="315"/>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325"/>
      <c r="B981" s="315"/>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325"/>
      <c r="B982" s="315"/>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325"/>
      <c r="B983" s="315"/>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325"/>
      <c r="B984" s="315"/>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325"/>
      <c r="B985" s="315"/>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325"/>
      <c r="B986" s="315"/>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325"/>
      <c r="B987" s="315"/>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325"/>
      <c r="B988" s="315"/>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325"/>
      <c r="B989" s="315"/>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325"/>
      <c r="B990" s="315"/>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325"/>
      <c r="B991" s="315"/>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325"/>
      <c r="B992" s="315"/>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325"/>
      <c r="B993" s="315"/>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325"/>
      <c r="B994" s="315"/>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325"/>
      <c r="B995" s="315"/>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325"/>
      <c r="B996" s="315"/>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325"/>
      <c r="B997" s="315"/>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325"/>
      <c r="B998" s="315"/>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325"/>
      <c r="B999" s="315"/>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325"/>
      <c r="B1000" s="315"/>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1">
    <mergeCell ref="J7:J21"/>
  </mergeCells>
  <hyperlinks>
    <hyperlink ref="H7" r:id="rId1" xr:uid="{00000000-0004-0000-1C00-000000000000}"/>
    <hyperlink ref="B8" r:id="rId2" xr:uid="{00000000-0004-0000-1C00-000001000000}"/>
    <hyperlink ref="F8" r:id="rId3" xr:uid="{00000000-0004-0000-1C00-000002000000}"/>
    <hyperlink ref="H8" r:id="rId4" xr:uid="{00000000-0004-0000-1C00-000003000000}"/>
    <hyperlink ref="F9" r:id="rId5" xr:uid="{00000000-0004-0000-1C00-000004000000}"/>
    <hyperlink ref="H9" r:id="rId6" xr:uid="{00000000-0004-0000-1C00-000005000000}"/>
    <hyperlink ref="H10" r:id="rId7" xr:uid="{00000000-0004-0000-1C00-000006000000}"/>
    <hyperlink ref="H11" r:id="rId8" xr:uid="{00000000-0004-0000-1C00-000007000000}"/>
    <hyperlink ref="F12" r:id="rId9" xr:uid="{00000000-0004-0000-1C00-000008000000}"/>
    <hyperlink ref="H13" r:id="rId10" xr:uid="{00000000-0004-0000-1C00-000009000000}"/>
    <hyperlink ref="F15" r:id="rId11" xr:uid="{00000000-0004-0000-1C00-00000A000000}"/>
    <hyperlink ref="H15" r:id="rId12" xr:uid="{00000000-0004-0000-1C00-00000B000000}"/>
    <hyperlink ref="F16" r:id="rId13" xr:uid="{00000000-0004-0000-1C00-00000C000000}"/>
    <hyperlink ref="H16" r:id="rId14" xr:uid="{00000000-0004-0000-1C00-00000D000000}"/>
    <hyperlink ref="F17" r:id="rId15" xr:uid="{00000000-0004-0000-1C00-00000E000000}"/>
    <hyperlink ref="H17" r:id="rId16" xr:uid="{00000000-0004-0000-1C00-00000F000000}"/>
    <hyperlink ref="F18" r:id="rId17" xr:uid="{00000000-0004-0000-1C00-000010000000}"/>
    <hyperlink ref="F21" r:id="rId18" xr:uid="{00000000-0004-0000-1C00-000011000000}"/>
  </hyperlinks>
  <pageMargins left="0.7" right="0.7" top="0.75" bottom="0.75" header="0" footer="0"/>
  <pageSetup paperSize="8" orientation="landscape"/>
  <legacyDrawing r:id="rId1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6A70A"/>
  </sheetPr>
  <dimension ref="A1:Z1000"/>
  <sheetViews>
    <sheetView workbookViewId="0">
      <selection activeCell="L12" sqref="L12"/>
    </sheetView>
  </sheetViews>
  <sheetFormatPr defaultColWidth="11.33203125" defaultRowHeight="15" customHeight="1"/>
  <cols>
    <col min="1" max="1" width="13.5546875" customWidth="1"/>
    <col min="2" max="2" width="27.109375" style="365" customWidth="1"/>
    <col min="3" max="3" width="3.109375" customWidth="1"/>
    <col min="4" max="4" width="19.44140625" customWidth="1"/>
    <col min="5" max="5" width="3.109375" customWidth="1"/>
    <col min="6" max="6" width="26.88671875" customWidth="1"/>
    <col min="7" max="7" width="3.109375" customWidth="1"/>
    <col min="8" max="8" width="24.33203125" customWidth="1"/>
    <col min="9" max="9" width="3.109375" customWidth="1"/>
    <col min="10" max="10" width="20.33203125" customWidth="1"/>
    <col min="11" max="11" width="3.109375" customWidth="1"/>
    <col min="12" max="12" width="39.6640625" style="365" customWidth="1"/>
    <col min="13" max="13" width="3.109375" customWidth="1"/>
    <col min="14" max="14" width="39.6640625" customWidth="1"/>
    <col min="15" max="15" width="3.109375" customWidth="1"/>
    <col min="16" max="16" width="39.6640625" customWidth="1"/>
    <col min="17" max="17" width="3.109375" customWidth="1"/>
    <col min="18" max="18" width="39.6640625" customWidth="1"/>
    <col min="19" max="19" width="3.109375" customWidth="1"/>
    <col min="20" max="26" width="10.6640625" customWidth="1"/>
  </cols>
  <sheetData>
    <row r="1" spans="1:26" ht="16.5" customHeight="1">
      <c r="A1" s="38" t="s">
        <v>111</v>
      </c>
      <c r="B1" s="370"/>
      <c r="C1" s="39"/>
      <c r="D1" s="39"/>
      <c r="E1" s="39"/>
      <c r="F1" s="39"/>
      <c r="G1" s="39"/>
      <c r="H1" s="39"/>
      <c r="I1" s="39"/>
      <c r="J1" s="39"/>
      <c r="K1" s="39"/>
      <c r="L1" s="370"/>
      <c r="M1" s="39"/>
      <c r="N1" s="39"/>
      <c r="O1" s="39"/>
      <c r="P1" s="39"/>
      <c r="Q1" s="39"/>
      <c r="R1" s="39"/>
      <c r="S1" s="39"/>
      <c r="T1" s="39"/>
      <c r="U1" s="39"/>
      <c r="V1" s="39"/>
      <c r="W1" s="39"/>
      <c r="X1" s="39"/>
      <c r="Y1" s="39"/>
      <c r="Z1" s="39"/>
    </row>
    <row r="2" spans="1:26" ht="16.5" customHeight="1">
      <c r="A2" s="40"/>
      <c r="B2" s="370"/>
      <c r="C2" s="39"/>
      <c r="D2" s="39"/>
      <c r="E2" s="39"/>
      <c r="F2" s="39"/>
      <c r="G2" s="39"/>
      <c r="H2" s="39"/>
      <c r="I2" s="39"/>
      <c r="J2" s="39"/>
      <c r="K2" s="39"/>
      <c r="L2" s="370"/>
      <c r="M2" s="39"/>
      <c r="N2" s="39"/>
      <c r="O2" s="39"/>
      <c r="P2" s="39"/>
      <c r="Q2" s="39"/>
      <c r="R2" s="39"/>
      <c r="S2" s="39"/>
      <c r="T2" s="39"/>
      <c r="U2" s="39"/>
      <c r="V2" s="39"/>
      <c r="W2" s="39"/>
      <c r="X2" s="39"/>
      <c r="Y2" s="39"/>
      <c r="Z2" s="39"/>
    </row>
    <row r="3" spans="1:26" ht="162" customHeight="1">
      <c r="A3" s="41" t="s">
        <v>112</v>
      </c>
      <c r="B3" s="42" t="s">
        <v>113</v>
      </c>
      <c r="C3" s="43"/>
      <c r="D3" s="338" t="s">
        <v>114</v>
      </c>
      <c r="E3" s="43"/>
      <c r="F3" s="44"/>
      <c r="G3" s="43"/>
      <c r="H3" s="44"/>
      <c r="I3" s="43"/>
      <c r="J3" s="45"/>
      <c r="K3" s="43"/>
      <c r="L3" s="360" t="s">
        <v>115</v>
      </c>
      <c r="M3" s="43"/>
      <c r="N3" s="46"/>
      <c r="O3" s="43"/>
      <c r="P3" s="46"/>
      <c r="Q3" s="43"/>
      <c r="R3" s="46"/>
      <c r="S3" s="43"/>
      <c r="T3" s="43"/>
      <c r="U3" s="43"/>
      <c r="V3" s="43"/>
      <c r="W3" s="43"/>
      <c r="X3" s="43"/>
      <c r="Y3" s="43"/>
      <c r="Z3" s="43"/>
    </row>
    <row r="4" spans="1:26" ht="16.5" customHeight="1">
      <c r="A4" s="41"/>
      <c r="B4" s="42"/>
      <c r="C4" s="43"/>
      <c r="D4" s="505"/>
      <c r="E4" s="43"/>
      <c r="F4" s="505"/>
      <c r="G4" s="43"/>
      <c r="H4" s="505"/>
      <c r="I4" s="43"/>
      <c r="J4" s="47"/>
      <c r="K4" s="43"/>
      <c r="L4" s="371"/>
      <c r="M4" s="43"/>
      <c r="N4" s="47"/>
      <c r="O4" s="43"/>
      <c r="P4" s="47"/>
      <c r="Q4" s="43"/>
      <c r="R4" s="47"/>
      <c r="S4" s="43"/>
      <c r="T4" s="43"/>
      <c r="U4" s="43"/>
      <c r="V4" s="43"/>
      <c r="W4" s="43"/>
      <c r="X4" s="43"/>
      <c r="Y4" s="43"/>
      <c r="Z4" s="43"/>
    </row>
    <row r="5" spans="1:26" ht="149.1" customHeight="1">
      <c r="A5" s="506"/>
      <c r="B5" s="507" t="s">
        <v>116</v>
      </c>
      <c r="C5" s="48"/>
      <c r="D5" s="507" t="s">
        <v>117</v>
      </c>
      <c r="E5" s="508"/>
      <c r="F5" s="507" t="s">
        <v>118</v>
      </c>
      <c r="G5" s="508"/>
      <c r="H5" s="507" t="s">
        <v>119</v>
      </c>
      <c r="I5" s="48"/>
      <c r="J5" s="507" t="s">
        <v>120</v>
      </c>
      <c r="K5" s="508"/>
      <c r="L5" s="507" t="s">
        <v>121</v>
      </c>
      <c r="M5" s="508"/>
      <c r="N5" s="507" t="s">
        <v>122</v>
      </c>
      <c r="O5" s="508"/>
      <c r="P5" s="507" t="s">
        <v>123</v>
      </c>
      <c r="Q5" s="508"/>
      <c r="R5" s="507" t="s">
        <v>124</v>
      </c>
      <c r="S5" s="508"/>
      <c r="T5" s="48"/>
      <c r="U5" s="48"/>
      <c r="V5" s="48"/>
      <c r="W5" s="48"/>
      <c r="X5" s="48"/>
      <c r="Y5" s="48"/>
      <c r="Z5" s="48"/>
    </row>
    <row r="6" spans="1:26" ht="16.5" customHeight="1">
      <c r="A6" s="509"/>
      <c r="B6" s="510"/>
      <c r="C6" s="511"/>
      <c r="D6" s="512"/>
      <c r="E6" s="511"/>
      <c r="F6" s="512"/>
      <c r="G6" s="511"/>
      <c r="H6" s="512"/>
      <c r="I6" s="511"/>
      <c r="J6" s="512"/>
      <c r="K6" s="511"/>
      <c r="L6" s="510"/>
      <c r="M6" s="511"/>
      <c r="N6" s="512"/>
      <c r="O6" s="511"/>
      <c r="P6" s="512"/>
      <c r="Q6" s="511"/>
      <c r="R6" s="512"/>
      <c r="S6" s="511"/>
      <c r="T6" s="511"/>
      <c r="U6" s="511"/>
      <c r="V6" s="511"/>
      <c r="W6" s="511"/>
      <c r="X6" s="511"/>
      <c r="Y6" s="511"/>
      <c r="Z6" s="511"/>
    </row>
    <row r="7" spans="1:26" ht="29.1" customHeight="1">
      <c r="A7" s="633" t="s">
        <v>125</v>
      </c>
      <c r="B7" s="148" t="s">
        <v>126</v>
      </c>
      <c r="C7" s="49"/>
      <c r="D7" s="148"/>
      <c r="E7" s="49"/>
      <c r="F7" s="148"/>
      <c r="G7" s="49"/>
      <c r="H7" s="148"/>
      <c r="I7" s="47"/>
      <c r="J7" s="47"/>
      <c r="K7" s="50"/>
      <c r="L7" s="401"/>
      <c r="M7" s="50"/>
      <c r="N7" s="50"/>
      <c r="O7" s="50"/>
      <c r="P7" s="50"/>
      <c r="Q7" s="50"/>
      <c r="R7" s="50"/>
      <c r="S7" s="50"/>
      <c r="T7" s="47"/>
      <c r="U7" s="47"/>
      <c r="V7" s="47"/>
      <c r="W7" s="47"/>
      <c r="X7" s="47"/>
      <c r="Y7" s="47"/>
      <c r="Z7" s="47"/>
    </row>
    <row r="8" spans="1:26" ht="65.099999999999994" customHeight="1">
      <c r="A8" s="683"/>
      <c r="B8" s="148" t="s">
        <v>127</v>
      </c>
      <c r="C8" s="49"/>
      <c r="D8" s="65" t="s">
        <v>128</v>
      </c>
      <c r="E8" s="51"/>
      <c r="F8" s="52" t="s">
        <v>129</v>
      </c>
      <c r="G8" s="51"/>
      <c r="H8" s="53" t="s">
        <v>130</v>
      </c>
      <c r="I8" s="47"/>
      <c r="J8" s="634"/>
      <c r="K8" s="511"/>
      <c r="L8" s="360" t="s">
        <v>131</v>
      </c>
      <c r="M8" s="511"/>
      <c r="N8" s="46"/>
      <c r="O8" s="511"/>
      <c r="P8" s="46"/>
      <c r="Q8" s="511"/>
      <c r="R8" s="46"/>
      <c r="S8" s="511"/>
      <c r="T8" s="47"/>
      <c r="U8" s="47"/>
      <c r="V8" s="47"/>
      <c r="W8" s="47"/>
      <c r="X8" s="47"/>
      <c r="Y8" s="47"/>
      <c r="Z8" s="47"/>
    </row>
    <row r="9" spans="1:26" ht="129" customHeight="1">
      <c r="A9" s="683"/>
      <c r="B9" s="148" t="s">
        <v>132</v>
      </c>
      <c r="C9" s="49"/>
      <c r="D9" s="65" t="s">
        <v>128</v>
      </c>
      <c r="E9" s="51"/>
      <c r="F9" s="53" t="s">
        <v>133</v>
      </c>
      <c r="G9" s="51"/>
      <c r="H9" s="53" t="s">
        <v>134</v>
      </c>
      <c r="I9" s="47"/>
      <c r="J9" s="684"/>
      <c r="K9" s="43"/>
      <c r="L9" s="360" t="s">
        <v>135</v>
      </c>
      <c r="M9" s="43"/>
      <c r="N9" s="46"/>
      <c r="O9" s="43"/>
      <c r="P9" s="46"/>
      <c r="Q9" s="43"/>
      <c r="R9" s="46"/>
      <c r="S9" s="43"/>
      <c r="T9" s="47"/>
      <c r="U9" s="47"/>
      <c r="V9" s="47"/>
      <c r="W9" s="47"/>
      <c r="X9" s="47"/>
      <c r="Y9" s="47"/>
      <c r="Z9" s="47"/>
    </row>
    <row r="10" spans="1:26" ht="50.1" customHeight="1">
      <c r="A10" s="683"/>
      <c r="B10" s="148" t="s">
        <v>136</v>
      </c>
      <c r="C10" s="49"/>
      <c r="D10" s="65" t="s">
        <v>128</v>
      </c>
      <c r="E10" s="51"/>
      <c r="F10" s="53" t="s">
        <v>137</v>
      </c>
      <c r="G10" s="51"/>
      <c r="H10" s="53" t="s">
        <v>138</v>
      </c>
      <c r="I10" s="47"/>
      <c r="J10" s="684"/>
      <c r="K10" s="511"/>
      <c r="L10" s="360" t="s">
        <v>139</v>
      </c>
      <c r="M10" s="511"/>
      <c r="N10" s="46"/>
      <c r="O10" s="511"/>
      <c r="P10" s="46"/>
      <c r="Q10" s="511"/>
      <c r="R10" s="46"/>
      <c r="S10" s="511"/>
      <c r="T10" s="47"/>
      <c r="U10" s="47"/>
      <c r="V10" s="47"/>
      <c r="W10" s="47"/>
      <c r="X10" s="47"/>
      <c r="Y10" s="47"/>
      <c r="Z10" s="47"/>
    </row>
    <row r="11" spans="1:26" ht="409.6">
      <c r="A11" s="683"/>
      <c r="B11" s="148" t="s">
        <v>140</v>
      </c>
      <c r="C11" s="49"/>
      <c r="D11" s="65" t="s">
        <v>128</v>
      </c>
      <c r="E11" s="51"/>
      <c r="F11" s="53" t="s">
        <v>141</v>
      </c>
      <c r="G11" s="51"/>
      <c r="H11" s="53" t="s">
        <v>142</v>
      </c>
      <c r="I11" s="47"/>
      <c r="J11" s="684"/>
      <c r="K11" s="50"/>
      <c r="L11" s="360" t="s">
        <v>143</v>
      </c>
      <c r="M11" s="50"/>
      <c r="N11" s="46"/>
      <c r="O11" s="50"/>
      <c r="P11" s="46"/>
      <c r="Q11" s="50"/>
      <c r="R11" s="46"/>
      <c r="S11" s="50"/>
      <c r="T11" s="47"/>
      <c r="U11" s="47"/>
      <c r="V11" s="47"/>
      <c r="W11" s="47"/>
      <c r="X11" s="47"/>
      <c r="Y11" s="47"/>
      <c r="Z11" s="47"/>
    </row>
    <row r="12" spans="1:26" ht="75" customHeight="1">
      <c r="A12" s="683"/>
      <c r="B12" s="148" t="s">
        <v>144</v>
      </c>
      <c r="C12" s="54"/>
      <c r="D12" s="65" t="s">
        <v>128</v>
      </c>
      <c r="E12" s="51"/>
      <c r="F12" s="53" t="s">
        <v>145</v>
      </c>
      <c r="G12" s="51"/>
      <c r="H12" s="53" t="s">
        <v>146</v>
      </c>
      <c r="I12" s="47"/>
      <c r="J12" s="684"/>
      <c r="K12" s="50"/>
      <c r="L12" s="360" t="s">
        <v>147</v>
      </c>
      <c r="M12" s="50"/>
      <c r="N12" s="46"/>
      <c r="O12" s="50"/>
      <c r="P12" s="46"/>
      <c r="Q12" s="50"/>
      <c r="R12" s="46"/>
      <c r="S12" s="50"/>
      <c r="T12" s="55"/>
      <c r="U12" s="55"/>
      <c r="V12" s="55"/>
      <c r="W12" s="55"/>
      <c r="X12" s="55"/>
      <c r="Y12" s="55"/>
      <c r="Z12" s="55"/>
    </row>
    <row r="13" spans="1:26" ht="75" customHeight="1">
      <c r="A13" s="685"/>
      <c r="B13" s="148" t="s">
        <v>148</v>
      </c>
      <c r="C13" s="54"/>
      <c r="D13" s="65" t="s">
        <v>128</v>
      </c>
      <c r="E13" s="51"/>
      <c r="F13" s="53" t="s">
        <v>149</v>
      </c>
      <c r="G13" s="51"/>
      <c r="H13" s="53" t="s">
        <v>150</v>
      </c>
      <c r="I13" s="47"/>
      <c r="J13" s="686"/>
      <c r="K13" s="50"/>
      <c r="L13" s="360" t="s">
        <v>151</v>
      </c>
      <c r="M13" s="50"/>
      <c r="N13" s="46"/>
      <c r="O13" s="50"/>
      <c r="P13" s="46"/>
      <c r="Q13" s="50"/>
      <c r="R13" s="46"/>
      <c r="S13" s="50"/>
      <c r="T13" s="55"/>
      <c r="U13" s="55"/>
      <c r="V13" s="55"/>
      <c r="W13" s="55"/>
      <c r="X13" s="55"/>
      <c r="Y13" s="55"/>
      <c r="Z13" s="55"/>
    </row>
    <row r="14" spans="1:26" ht="15.75" customHeight="1">
      <c r="A14" s="56"/>
      <c r="B14" s="148"/>
      <c r="C14" s="54"/>
      <c r="D14" s="51"/>
      <c r="E14" s="51"/>
      <c r="F14" s="51"/>
      <c r="G14" s="51"/>
      <c r="H14" s="51"/>
      <c r="I14" s="55"/>
      <c r="J14" s="55"/>
      <c r="K14" s="55"/>
      <c r="L14" s="371"/>
      <c r="M14" s="55"/>
      <c r="N14" s="47"/>
      <c r="O14" s="55"/>
      <c r="P14" s="47"/>
      <c r="Q14" s="55"/>
      <c r="R14" s="47"/>
      <c r="S14" s="55"/>
      <c r="T14" s="55"/>
      <c r="U14" s="55"/>
      <c r="V14" s="55"/>
      <c r="W14" s="55"/>
      <c r="X14" s="55"/>
      <c r="Y14" s="55"/>
      <c r="Z14" s="55"/>
    </row>
    <row r="15" spans="1:26" ht="16.5" customHeight="1">
      <c r="A15" s="633" t="s">
        <v>152</v>
      </c>
      <c r="B15" s="148" t="s">
        <v>126</v>
      </c>
      <c r="C15" s="49"/>
      <c r="D15" s="57"/>
      <c r="E15" s="51"/>
      <c r="F15" s="57"/>
      <c r="G15" s="51"/>
      <c r="H15" s="57"/>
      <c r="I15" s="47"/>
      <c r="J15" s="47"/>
      <c r="K15" s="55"/>
      <c r="L15" s="371"/>
      <c r="M15" s="55"/>
      <c r="N15" s="47"/>
      <c r="O15" s="55"/>
      <c r="P15" s="47"/>
      <c r="Q15" s="55"/>
      <c r="R15" s="47"/>
      <c r="S15" s="55"/>
      <c r="T15" s="55"/>
      <c r="U15" s="55"/>
      <c r="V15" s="55"/>
      <c r="W15" s="55"/>
      <c r="X15" s="55"/>
      <c r="Y15" s="55"/>
      <c r="Z15" s="55"/>
    </row>
    <row r="16" spans="1:26" ht="72.95" customHeight="1">
      <c r="A16" s="683"/>
      <c r="B16" s="148" t="s">
        <v>127</v>
      </c>
      <c r="C16" s="49"/>
      <c r="D16" s="65" t="s">
        <v>128</v>
      </c>
      <c r="E16" s="51"/>
      <c r="F16" s="53" t="s">
        <v>153</v>
      </c>
      <c r="G16" s="51"/>
      <c r="H16" s="513" t="s">
        <v>154</v>
      </c>
      <c r="I16" s="47"/>
      <c r="J16" s="634"/>
      <c r="K16" s="55"/>
      <c r="L16" s="360" t="s">
        <v>155</v>
      </c>
      <c r="M16" s="55"/>
      <c r="N16" s="46"/>
      <c r="O16" s="55"/>
      <c r="P16" s="46"/>
      <c r="Q16" s="55"/>
      <c r="R16" s="46"/>
      <c r="S16" s="55"/>
      <c r="T16" s="55"/>
      <c r="U16" s="55"/>
      <c r="V16" s="55"/>
      <c r="W16" s="55"/>
      <c r="X16" s="55"/>
      <c r="Y16" s="55"/>
      <c r="Z16" s="55"/>
    </row>
    <row r="17" spans="1:26" ht="72.95" customHeight="1">
      <c r="A17" s="683"/>
      <c r="B17" s="148" t="s">
        <v>132</v>
      </c>
      <c r="C17" s="49"/>
      <c r="D17" s="65" t="s">
        <v>128</v>
      </c>
      <c r="E17" s="51"/>
      <c r="F17" s="53" t="s">
        <v>156</v>
      </c>
      <c r="G17" s="51"/>
      <c r="H17" s="53" t="s">
        <v>157</v>
      </c>
      <c r="I17" s="47"/>
      <c r="J17" s="684"/>
      <c r="K17" s="55"/>
      <c r="L17" s="360" t="s">
        <v>158</v>
      </c>
      <c r="M17" s="55"/>
      <c r="N17" s="46"/>
      <c r="O17" s="55"/>
      <c r="P17" s="46"/>
      <c r="Q17" s="55"/>
      <c r="R17" s="46"/>
      <c r="S17" s="55"/>
      <c r="T17" s="55"/>
      <c r="U17" s="55"/>
      <c r="V17" s="55"/>
      <c r="W17" s="55"/>
      <c r="X17" s="55"/>
      <c r="Y17" s="55"/>
      <c r="Z17" s="55"/>
    </row>
    <row r="18" spans="1:26" ht="72.95" customHeight="1">
      <c r="A18" s="683"/>
      <c r="B18" s="148" t="s">
        <v>136</v>
      </c>
      <c r="C18" s="49"/>
      <c r="D18" s="65" t="s">
        <v>128</v>
      </c>
      <c r="E18" s="51"/>
      <c r="F18" s="53" t="s">
        <v>159</v>
      </c>
      <c r="G18" s="51"/>
      <c r="H18" s="53" t="s">
        <v>160</v>
      </c>
      <c r="I18" s="47"/>
      <c r="J18" s="684"/>
      <c r="K18" s="55"/>
      <c r="L18" s="360" t="s">
        <v>161</v>
      </c>
      <c r="M18" s="55"/>
      <c r="N18" s="46"/>
      <c r="O18" s="55"/>
      <c r="P18" s="46"/>
      <c r="Q18" s="55"/>
      <c r="R18" s="46"/>
      <c r="S18" s="55"/>
      <c r="T18" s="55"/>
      <c r="U18" s="55"/>
      <c r="V18" s="55"/>
      <c r="W18" s="55"/>
      <c r="X18" s="55"/>
      <c r="Y18" s="55"/>
      <c r="Z18" s="55"/>
    </row>
    <row r="19" spans="1:26" ht="72.95" customHeight="1">
      <c r="A19" s="683"/>
      <c r="B19" s="148" t="s">
        <v>140</v>
      </c>
      <c r="C19" s="49"/>
      <c r="D19" s="65" t="s">
        <v>128</v>
      </c>
      <c r="E19" s="51"/>
      <c r="F19" s="53" t="s">
        <v>162</v>
      </c>
      <c r="G19" s="51"/>
      <c r="H19" s="53" t="s">
        <v>163</v>
      </c>
      <c r="I19" s="47"/>
      <c r="J19" s="684"/>
      <c r="K19" s="55"/>
      <c r="L19" s="360" t="s">
        <v>164</v>
      </c>
      <c r="M19" s="55"/>
      <c r="N19" s="46"/>
      <c r="O19" s="55"/>
      <c r="P19" s="46"/>
      <c r="Q19" s="55"/>
      <c r="R19" s="46"/>
      <c r="S19" s="55"/>
      <c r="T19" s="55"/>
      <c r="U19" s="55"/>
      <c r="V19" s="55"/>
      <c r="W19" s="55"/>
      <c r="X19" s="55"/>
      <c r="Y19" s="55"/>
      <c r="Z19" s="55"/>
    </row>
    <row r="20" spans="1:26" ht="72.95" customHeight="1">
      <c r="A20" s="683"/>
      <c r="B20" s="148" t="s">
        <v>144</v>
      </c>
      <c r="C20" s="54"/>
      <c r="D20" s="65" t="s">
        <v>128</v>
      </c>
      <c r="E20" s="51"/>
      <c r="F20" s="53" t="s">
        <v>165</v>
      </c>
      <c r="G20" s="51"/>
      <c r="H20" s="53" t="s">
        <v>166</v>
      </c>
      <c r="I20" s="47"/>
      <c r="J20" s="684"/>
      <c r="K20" s="55"/>
      <c r="L20" s="360" t="s">
        <v>147</v>
      </c>
      <c r="M20" s="55"/>
      <c r="N20" s="46"/>
      <c r="O20" s="55"/>
      <c r="P20" s="46"/>
      <c r="Q20" s="55"/>
      <c r="R20" s="46"/>
      <c r="S20" s="55"/>
      <c r="T20" s="55"/>
      <c r="U20" s="55"/>
      <c r="V20" s="55"/>
      <c r="W20" s="55"/>
      <c r="X20" s="55"/>
      <c r="Y20" s="55"/>
      <c r="Z20" s="55"/>
    </row>
    <row r="21" spans="1:26" ht="258" customHeight="1">
      <c r="A21" s="685"/>
      <c r="B21" s="148" t="s">
        <v>148</v>
      </c>
      <c r="C21" s="54"/>
      <c r="D21" s="65" t="s">
        <v>128</v>
      </c>
      <c r="E21" s="51"/>
      <c r="F21" s="53" t="s">
        <v>167</v>
      </c>
      <c r="G21" s="51"/>
      <c r="H21" s="53" t="s">
        <v>168</v>
      </c>
      <c r="I21" s="47"/>
      <c r="J21" s="686"/>
      <c r="K21" s="55"/>
      <c r="L21" s="360" t="s">
        <v>169</v>
      </c>
      <c r="M21" s="55"/>
      <c r="N21" s="46"/>
      <c r="O21" s="55"/>
      <c r="P21" s="46"/>
      <c r="Q21" s="55"/>
      <c r="R21" s="46"/>
      <c r="S21" s="55"/>
      <c r="T21" s="55"/>
      <c r="U21" s="55"/>
      <c r="V21" s="55"/>
      <c r="W21" s="55"/>
      <c r="X21" s="55"/>
      <c r="Y21" s="55"/>
      <c r="Z21" s="55"/>
    </row>
    <row r="22" spans="1:26" ht="16.5" customHeight="1">
      <c r="A22" s="56"/>
      <c r="B22" s="375"/>
      <c r="C22" s="54"/>
      <c r="D22" s="51"/>
      <c r="E22" s="51"/>
      <c r="F22" s="51"/>
      <c r="G22" s="51"/>
      <c r="H22" s="51"/>
      <c r="I22" s="55"/>
      <c r="J22" s="55"/>
      <c r="K22" s="55"/>
      <c r="L22" s="372"/>
      <c r="M22" s="55"/>
      <c r="N22" s="55"/>
      <c r="O22" s="55"/>
      <c r="P22" s="55"/>
      <c r="Q22" s="55"/>
      <c r="R22" s="55"/>
      <c r="S22" s="55"/>
      <c r="T22" s="55"/>
      <c r="U22" s="55"/>
      <c r="V22" s="55"/>
      <c r="W22" s="55"/>
      <c r="X22" s="55"/>
      <c r="Y22" s="55"/>
      <c r="Z22" s="55"/>
    </row>
    <row r="23" spans="1:26" ht="16.5" customHeight="1">
      <c r="A23" s="58"/>
      <c r="B23" s="376"/>
      <c r="C23" s="59"/>
      <c r="D23" s="60"/>
      <c r="E23" s="60"/>
      <c r="F23" s="60"/>
      <c r="G23" s="60"/>
      <c r="H23" s="60"/>
      <c r="I23" s="61"/>
      <c r="J23" s="61"/>
      <c r="K23" s="61"/>
      <c r="L23" s="373"/>
      <c r="M23" s="61"/>
      <c r="N23" s="61"/>
      <c r="O23" s="61"/>
      <c r="P23" s="61"/>
      <c r="Q23" s="61"/>
      <c r="R23" s="61"/>
      <c r="S23" s="61"/>
      <c r="T23" s="61"/>
      <c r="U23" s="61"/>
      <c r="V23" s="61"/>
      <c r="W23" s="61"/>
      <c r="X23" s="61"/>
      <c r="Y23" s="61"/>
      <c r="Z23" s="61"/>
    </row>
    <row r="24" spans="1:26" ht="16.5" customHeight="1">
      <c r="A24" s="40"/>
      <c r="B24" s="370"/>
      <c r="C24" s="39"/>
      <c r="D24" s="39"/>
      <c r="E24" s="39"/>
      <c r="F24" s="39"/>
      <c r="G24" s="39"/>
      <c r="H24" s="39"/>
      <c r="I24" s="39"/>
      <c r="J24" s="39"/>
      <c r="K24" s="39"/>
      <c r="L24" s="370"/>
      <c r="M24" s="39"/>
      <c r="N24" s="39"/>
      <c r="O24" s="39"/>
      <c r="P24" s="39"/>
      <c r="Q24" s="39"/>
      <c r="R24" s="39"/>
      <c r="S24" s="39"/>
      <c r="T24" s="39"/>
      <c r="U24" s="39"/>
      <c r="V24" s="39"/>
      <c r="W24" s="39"/>
      <c r="X24" s="39"/>
      <c r="Y24" s="39"/>
      <c r="Z24" s="39"/>
    </row>
    <row r="25" spans="1:26" ht="16.5" customHeight="1">
      <c r="A25" s="40"/>
      <c r="B25" s="370"/>
      <c r="C25" s="39"/>
      <c r="D25" s="39"/>
      <c r="E25" s="39"/>
      <c r="F25" s="39"/>
      <c r="G25" s="39"/>
      <c r="H25" s="39"/>
      <c r="I25" s="39"/>
      <c r="J25" s="39"/>
      <c r="K25" s="39"/>
      <c r="L25" s="370"/>
      <c r="M25" s="39"/>
      <c r="N25" s="39"/>
      <c r="O25" s="39"/>
      <c r="P25" s="39"/>
      <c r="Q25" s="39"/>
      <c r="R25" s="39"/>
      <c r="S25" s="39"/>
      <c r="T25" s="39"/>
      <c r="U25" s="39"/>
      <c r="V25" s="39"/>
      <c r="W25" s="39"/>
      <c r="X25" s="39"/>
      <c r="Y25" s="39"/>
      <c r="Z25" s="39"/>
    </row>
    <row r="26" spans="1:26" ht="16.5" customHeight="1">
      <c r="A26" s="40"/>
      <c r="B26" s="370"/>
      <c r="C26" s="39"/>
      <c r="D26" s="39"/>
      <c r="E26" s="39"/>
      <c r="F26" s="39"/>
      <c r="G26" s="39"/>
      <c r="H26" s="39"/>
      <c r="I26" s="39"/>
      <c r="J26" s="39"/>
      <c r="K26" s="39"/>
      <c r="L26" s="370"/>
      <c r="M26" s="39"/>
      <c r="N26" s="39"/>
      <c r="O26" s="39"/>
      <c r="P26" s="39"/>
      <c r="Q26" s="39"/>
      <c r="R26" s="39"/>
      <c r="S26" s="39"/>
      <c r="T26" s="39"/>
      <c r="U26" s="39"/>
      <c r="V26" s="39"/>
      <c r="W26" s="39"/>
      <c r="X26" s="39"/>
      <c r="Y26" s="39"/>
      <c r="Z26" s="39"/>
    </row>
    <row r="27" spans="1:26" ht="16.5" customHeight="1">
      <c r="A27" s="40"/>
      <c r="B27" s="370"/>
      <c r="C27" s="39"/>
      <c r="D27" s="39"/>
      <c r="E27" s="39"/>
      <c r="F27" s="39"/>
      <c r="G27" s="39"/>
      <c r="H27" s="39"/>
      <c r="I27" s="39"/>
      <c r="J27" s="39"/>
      <c r="K27" s="39"/>
      <c r="L27" s="370"/>
      <c r="M27" s="39"/>
      <c r="N27" s="39"/>
      <c r="O27" s="39"/>
      <c r="P27" s="39"/>
      <c r="Q27" s="39"/>
      <c r="R27" s="39"/>
      <c r="S27" s="39"/>
      <c r="T27" s="39"/>
      <c r="U27" s="39"/>
      <c r="V27" s="39"/>
      <c r="W27" s="39"/>
      <c r="X27" s="39"/>
      <c r="Y27" s="39"/>
      <c r="Z27" s="39"/>
    </row>
    <row r="28" spans="1:26" ht="16.5" customHeight="1">
      <c r="A28" s="40"/>
      <c r="B28" s="370"/>
      <c r="C28" s="39"/>
      <c r="D28" s="39"/>
      <c r="E28" s="39"/>
      <c r="F28" s="39"/>
      <c r="G28" s="39"/>
      <c r="H28" s="39"/>
      <c r="I28" s="39"/>
      <c r="J28" s="39"/>
      <c r="K28" s="39"/>
      <c r="L28" s="370"/>
      <c r="M28" s="39"/>
      <c r="N28" s="39"/>
      <c r="O28" s="39"/>
      <c r="P28" s="39"/>
      <c r="Q28" s="39"/>
      <c r="R28" s="39"/>
      <c r="S28" s="39"/>
      <c r="T28" s="39"/>
      <c r="U28" s="39"/>
      <c r="V28" s="39"/>
      <c r="W28" s="39"/>
      <c r="X28" s="39"/>
      <c r="Y28" s="39"/>
      <c r="Z28" s="39"/>
    </row>
    <row r="29" spans="1:26" ht="16.5" customHeight="1">
      <c r="A29" s="40"/>
      <c r="B29" s="370"/>
      <c r="C29" s="39"/>
      <c r="D29" s="39"/>
      <c r="E29" s="39"/>
      <c r="F29" s="39"/>
      <c r="G29" s="39"/>
      <c r="H29" s="39"/>
      <c r="I29" s="39"/>
      <c r="J29" s="39"/>
      <c r="K29" s="39"/>
      <c r="L29" s="370"/>
      <c r="M29" s="39"/>
      <c r="N29" s="39"/>
      <c r="O29" s="39"/>
      <c r="P29" s="39"/>
      <c r="Q29" s="39"/>
      <c r="R29" s="39"/>
      <c r="S29" s="39"/>
      <c r="T29" s="39"/>
      <c r="U29" s="39"/>
      <c r="V29" s="39"/>
      <c r="W29" s="39"/>
      <c r="X29" s="39"/>
      <c r="Y29" s="39"/>
      <c r="Z29" s="39"/>
    </row>
    <row r="30" spans="1:26" ht="16.5" customHeight="1">
      <c r="A30" s="40"/>
      <c r="B30" s="370"/>
      <c r="C30" s="39"/>
      <c r="D30" s="39"/>
      <c r="E30" s="39"/>
      <c r="F30" s="39"/>
      <c r="G30" s="39"/>
      <c r="H30" s="39"/>
      <c r="I30" s="39"/>
      <c r="J30" s="39"/>
      <c r="K30" s="39"/>
      <c r="L30" s="370"/>
      <c r="M30" s="39"/>
      <c r="N30" s="39"/>
      <c r="O30" s="39"/>
      <c r="P30" s="39"/>
      <c r="Q30" s="39"/>
      <c r="R30" s="39"/>
      <c r="S30" s="39"/>
      <c r="T30" s="39"/>
      <c r="U30" s="39"/>
      <c r="V30" s="39"/>
      <c r="W30" s="39"/>
      <c r="X30" s="39"/>
      <c r="Y30" s="39"/>
      <c r="Z30" s="39"/>
    </row>
    <row r="31" spans="1:26" ht="16.5" customHeight="1">
      <c r="A31" s="40"/>
      <c r="B31" s="370"/>
      <c r="C31" s="39"/>
      <c r="D31" s="39"/>
      <c r="E31" s="39"/>
      <c r="F31" s="39"/>
      <c r="G31" s="39"/>
      <c r="H31" s="39"/>
      <c r="I31" s="39"/>
      <c r="J31" s="39"/>
      <c r="K31" s="39"/>
      <c r="L31" s="370"/>
      <c r="M31" s="39"/>
      <c r="N31" s="39"/>
      <c r="O31" s="39"/>
      <c r="P31" s="39"/>
      <c r="Q31" s="39"/>
      <c r="R31" s="39"/>
      <c r="S31" s="39"/>
      <c r="T31" s="39"/>
      <c r="U31" s="39"/>
      <c r="V31" s="39"/>
      <c r="W31" s="39"/>
      <c r="X31" s="39"/>
      <c r="Y31" s="39"/>
      <c r="Z31" s="39"/>
    </row>
    <row r="32" spans="1:26" ht="16.5" customHeight="1">
      <c r="A32" s="40"/>
      <c r="B32" s="370"/>
      <c r="C32" s="39"/>
      <c r="D32" s="39"/>
      <c r="E32" s="39"/>
      <c r="F32" s="39"/>
      <c r="G32" s="39"/>
      <c r="H32" s="39"/>
      <c r="I32" s="39"/>
      <c r="J32" s="39"/>
      <c r="K32" s="39"/>
      <c r="L32" s="370"/>
      <c r="M32" s="39"/>
      <c r="N32" s="39"/>
      <c r="O32" s="39"/>
      <c r="P32" s="39"/>
      <c r="Q32" s="39"/>
      <c r="R32" s="39"/>
      <c r="S32" s="39"/>
      <c r="T32" s="39"/>
      <c r="U32" s="39"/>
      <c r="V32" s="39"/>
      <c r="W32" s="39"/>
      <c r="X32" s="39"/>
      <c r="Y32" s="39"/>
      <c r="Z32" s="39"/>
    </row>
    <row r="33" spans="1:26" ht="16.5" customHeight="1">
      <c r="A33" s="40"/>
      <c r="B33" s="370"/>
      <c r="C33" s="39"/>
      <c r="D33" s="39"/>
      <c r="E33" s="39"/>
      <c r="F33" s="39"/>
      <c r="G33" s="39"/>
      <c r="H33" s="39"/>
      <c r="I33" s="39"/>
      <c r="J33" s="39"/>
      <c r="K33" s="39"/>
      <c r="L33" s="370"/>
      <c r="M33" s="39"/>
      <c r="N33" s="39"/>
      <c r="O33" s="39"/>
      <c r="P33" s="39"/>
      <c r="Q33" s="39"/>
      <c r="R33" s="39"/>
      <c r="S33" s="39"/>
      <c r="T33" s="39"/>
      <c r="U33" s="39"/>
      <c r="V33" s="39"/>
      <c r="W33" s="39"/>
      <c r="X33" s="39"/>
      <c r="Y33" s="39"/>
      <c r="Z33" s="39"/>
    </row>
    <row r="34" spans="1:26" ht="16.5" customHeight="1">
      <c r="A34" s="40"/>
      <c r="B34" s="370"/>
      <c r="C34" s="39"/>
      <c r="D34" s="39"/>
      <c r="E34" s="39"/>
      <c r="F34" s="39"/>
      <c r="G34" s="39"/>
      <c r="H34" s="39"/>
      <c r="I34" s="39"/>
      <c r="J34" s="39"/>
      <c r="K34" s="39"/>
      <c r="L34" s="370"/>
      <c r="M34" s="39"/>
      <c r="N34" s="39"/>
      <c r="O34" s="39"/>
      <c r="P34" s="39"/>
      <c r="Q34" s="39"/>
      <c r="R34" s="39"/>
      <c r="S34" s="39"/>
      <c r="T34" s="39"/>
      <c r="U34" s="39"/>
      <c r="V34" s="39"/>
      <c r="W34" s="39"/>
      <c r="X34" s="39"/>
      <c r="Y34" s="39"/>
      <c r="Z34" s="39"/>
    </row>
    <row r="35" spans="1:26" ht="16.5" customHeight="1">
      <c r="A35" s="40"/>
      <c r="B35" s="370"/>
      <c r="C35" s="39"/>
      <c r="D35" s="39"/>
      <c r="E35" s="39"/>
      <c r="F35" s="39"/>
      <c r="G35" s="39"/>
      <c r="H35" s="39"/>
      <c r="I35" s="39"/>
      <c r="J35" s="39"/>
      <c r="K35" s="39"/>
      <c r="L35" s="370"/>
      <c r="M35" s="39"/>
      <c r="N35" s="39"/>
      <c r="O35" s="39"/>
      <c r="P35" s="39"/>
      <c r="Q35" s="39"/>
      <c r="R35" s="39"/>
      <c r="S35" s="39"/>
      <c r="T35" s="39"/>
      <c r="U35" s="39"/>
      <c r="V35" s="39"/>
      <c r="W35" s="39"/>
      <c r="X35" s="39"/>
      <c r="Y35" s="39"/>
      <c r="Z35" s="39"/>
    </row>
    <row r="36" spans="1:26" ht="16.5" customHeight="1">
      <c r="A36" s="40"/>
      <c r="B36" s="370"/>
      <c r="C36" s="39"/>
      <c r="D36" s="39"/>
      <c r="E36" s="39"/>
      <c r="F36" s="39"/>
      <c r="G36" s="39"/>
      <c r="H36" s="39"/>
      <c r="I36" s="39"/>
      <c r="J36" s="39"/>
      <c r="K36" s="39"/>
      <c r="L36" s="370"/>
      <c r="M36" s="39"/>
      <c r="N36" s="39"/>
      <c r="O36" s="39"/>
      <c r="P36" s="39"/>
      <c r="Q36" s="39"/>
      <c r="R36" s="39"/>
      <c r="S36" s="39"/>
      <c r="T36" s="39"/>
      <c r="U36" s="39"/>
      <c r="V36" s="39"/>
      <c r="W36" s="39"/>
      <c r="X36" s="39"/>
      <c r="Y36" s="39"/>
      <c r="Z36" s="39"/>
    </row>
    <row r="37" spans="1:26" ht="16.5" customHeight="1">
      <c r="A37" s="40"/>
      <c r="B37" s="370"/>
      <c r="C37" s="39"/>
      <c r="D37" s="39"/>
      <c r="E37" s="39"/>
      <c r="F37" s="39"/>
      <c r="G37" s="39"/>
      <c r="H37" s="39"/>
      <c r="I37" s="39"/>
      <c r="J37" s="39"/>
      <c r="K37" s="39"/>
      <c r="L37" s="370"/>
      <c r="M37" s="39"/>
      <c r="N37" s="39"/>
      <c r="O37" s="39"/>
      <c r="P37" s="39"/>
      <c r="Q37" s="39"/>
      <c r="R37" s="39"/>
      <c r="S37" s="39"/>
      <c r="T37" s="39"/>
      <c r="U37" s="39"/>
      <c r="V37" s="39"/>
      <c r="W37" s="39"/>
      <c r="X37" s="39"/>
      <c r="Y37" s="39"/>
      <c r="Z37" s="39"/>
    </row>
    <row r="38" spans="1:26" ht="16.5" customHeight="1">
      <c r="A38" s="40"/>
      <c r="B38" s="370"/>
      <c r="C38" s="39"/>
      <c r="D38" s="39"/>
      <c r="E38" s="39"/>
      <c r="F38" s="39"/>
      <c r="G38" s="39"/>
      <c r="H38" s="39"/>
      <c r="I38" s="39"/>
      <c r="J38" s="39"/>
      <c r="K38" s="39"/>
      <c r="L38" s="370"/>
      <c r="M38" s="39"/>
      <c r="N38" s="39"/>
      <c r="O38" s="39"/>
      <c r="P38" s="39"/>
      <c r="Q38" s="39"/>
      <c r="R38" s="39"/>
      <c r="S38" s="39"/>
      <c r="T38" s="39"/>
      <c r="U38" s="39"/>
      <c r="V38" s="39"/>
      <c r="W38" s="39"/>
      <c r="X38" s="39"/>
      <c r="Y38" s="39"/>
      <c r="Z38" s="39"/>
    </row>
    <row r="39" spans="1:26" ht="16.5" customHeight="1">
      <c r="A39" s="40"/>
      <c r="B39" s="370"/>
      <c r="C39" s="39"/>
      <c r="D39" s="39"/>
      <c r="E39" s="39"/>
      <c r="F39" s="39"/>
      <c r="G39" s="39"/>
      <c r="H39" s="39"/>
      <c r="I39" s="39"/>
      <c r="J39" s="39"/>
      <c r="K39" s="39"/>
      <c r="L39" s="370"/>
      <c r="M39" s="39"/>
      <c r="N39" s="39"/>
      <c r="O39" s="39"/>
      <c r="P39" s="39"/>
      <c r="Q39" s="39"/>
      <c r="R39" s="39"/>
      <c r="S39" s="39"/>
      <c r="T39" s="39"/>
      <c r="U39" s="39"/>
      <c r="V39" s="39"/>
      <c r="W39" s="39"/>
      <c r="X39" s="39"/>
      <c r="Y39" s="39"/>
      <c r="Z39" s="39"/>
    </row>
    <row r="40" spans="1:26" ht="16.5" customHeight="1">
      <c r="A40" s="40"/>
      <c r="B40" s="370"/>
      <c r="C40" s="39"/>
      <c r="D40" s="39"/>
      <c r="E40" s="39"/>
      <c r="F40" s="39"/>
      <c r="G40" s="39"/>
      <c r="H40" s="39"/>
      <c r="I40" s="39"/>
      <c r="J40" s="39"/>
      <c r="K40" s="39"/>
      <c r="L40" s="370"/>
      <c r="M40" s="39"/>
      <c r="N40" s="39"/>
      <c r="O40" s="39"/>
      <c r="P40" s="39"/>
      <c r="Q40" s="39"/>
      <c r="R40" s="39"/>
      <c r="S40" s="39"/>
      <c r="T40" s="39"/>
      <c r="U40" s="39"/>
      <c r="V40" s="39"/>
      <c r="W40" s="39"/>
      <c r="X40" s="39"/>
      <c r="Y40" s="39"/>
      <c r="Z40" s="39"/>
    </row>
    <row r="41" spans="1:26" ht="16.5" customHeight="1">
      <c r="A41" s="40"/>
      <c r="B41" s="370"/>
      <c r="C41" s="39"/>
      <c r="D41" s="39"/>
      <c r="E41" s="39"/>
      <c r="F41" s="39"/>
      <c r="G41" s="39"/>
      <c r="H41" s="39"/>
      <c r="I41" s="39"/>
      <c r="J41" s="39"/>
      <c r="K41" s="39"/>
      <c r="L41" s="370"/>
      <c r="M41" s="39"/>
      <c r="N41" s="39"/>
      <c r="O41" s="39"/>
      <c r="P41" s="39"/>
      <c r="Q41" s="39"/>
      <c r="R41" s="39"/>
      <c r="S41" s="39"/>
      <c r="T41" s="39"/>
      <c r="U41" s="39"/>
      <c r="V41" s="39"/>
      <c r="W41" s="39"/>
      <c r="X41" s="39"/>
      <c r="Y41" s="39"/>
      <c r="Z41" s="39"/>
    </row>
    <row r="42" spans="1:26" ht="16.5" customHeight="1">
      <c r="A42" s="40"/>
      <c r="B42" s="370"/>
      <c r="C42" s="39"/>
      <c r="D42" s="39"/>
      <c r="E42" s="39"/>
      <c r="F42" s="39"/>
      <c r="G42" s="39"/>
      <c r="H42" s="39"/>
      <c r="I42" s="39"/>
      <c r="J42" s="39"/>
      <c r="K42" s="39"/>
      <c r="L42" s="370"/>
      <c r="M42" s="39"/>
      <c r="N42" s="39"/>
      <c r="O42" s="39"/>
      <c r="P42" s="39"/>
      <c r="Q42" s="39"/>
      <c r="R42" s="39"/>
      <c r="S42" s="39"/>
      <c r="T42" s="39"/>
      <c r="U42" s="39"/>
      <c r="V42" s="39"/>
      <c r="W42" s="39"/>
      <c r="X42" s="39"/>
      <c r="Y42" s="39"/>
      <c r="Z42" s="39"/>
    </row>
    <row r="43" spans="1:26" ht="16.5" customHeight="1">
      <c r="A43" s="40"/>
      <c r="B43" s="370"/>
      <c r="C43" s="39"/>
      <c r="D43" s="39"/>
      <c r="E43" s="39"/>
      <c r="F43" s="39"/>
      <c r="G43" s="39"/>
      <c r="H43" s="39"/>
      <c r="I43" s="39"/>
      <c r="J43" s="39"/>
      <c r="K43" s="39"/>
      <c r="L43" s="370"/>
      <c r="M43" s="39"/>
      <c r="N43" s="39"/>
      <c r="O43" s="39"/>
      <c r="P43" s="39"/>
      <c r="Q43" s="39"/>
      <c r="R43" s="39"/>
      <c r="S43" s="39"/>
      <c r="T43" s="39"/>
      <c r="U43" s="39"/>
      <c r="V43" s="39"/>
      <c r="W43" s="39"/>
      <c r="X43" s="39"/>
      <c r="Y43" s="39"/>
      <c r="Z43" s="39"/>
    </row>
    <row r="44" spans="1:26" ht="16.5" customHeight="1">
      <c r="A44" s="40"/>
      <c r="B44" s="370"/>
      <c r="C44" s="39"/>
      <c r="D44" s="39"/>
      <c r="E44" s="39"/>
      <c r="F44" s="39"/>
      <c r="G44" s="39"/>
      <c r="H44" s="39"/>
      <c r="I44" s="39"/>
      <c r="J44" s="39"/>
      <c r="K44" s="39"/>
      <c r="L44" s="370"/>
      <c r="M44" s="39"/>
      <c r="N44" s="39"/>
      <c r="O44" s="39"/>
      <c r="P44" s="39"/>
      <c r="Q44" s="39"/>
      <c r="R44" s="39"/>
      <c r="S44" s="39"/>
      <c r="T44" s="39"/>
      <c r="U44" s="39"/>
      <c r="V44" s="39"/>
      <c r="W44" s="39"/>
      <c r="X44" s="39"/>
      <c r="Y44" s="39"/>
      <c r="Z44" s="39"/>
    </row>
    <row r="45" spans="1:26" ht="16.5" customHeight="1">
      <c r="A45" s="40"/>
      <c r="B45" s="370"/>
      <c r="C45" s="39"/>
      <c r="D45" s="39"/>
      <c r="E45" s="39"/>
      <c r="F45" s="39"/>
      <c r="G45" s="39"/>
      <c r="H45" s="39"/>
      <c r="I45" s="39"/>
      <c r="J45" s="39"/>
      <c r="K45" s="39"/>
      <c r="L45" s="370"/>
      <c r="M45" s="39"/>
      <c r="N45" s="39"/>
      <c r="O45" s="39"/>
      <c r="P45" s="39"/>
      <c r="Q45" s="39"/>
      <c r="R45" s="39"/>
      <c r="S45" s="39"/>
      <c r="T45" s="39"/>
      <c r="U45" s="39"/>
      <c r="V45" s="39"/>
      <c r="W45" s="39"/>
      <c r="X45" s="39"/>
      <c r="Y45" s="39"/>
      <c r="Z45" s="39"/>
    </row>
    <row r="46" spans="1:26" ht="16.5" customHeight="1">
      <c r="A46" s="40"/>
      <c r="B46" s="370"/>
      <c r="C46" s="39"/>
      <c r="D46" s="39"/>
      <c r="E46" s="39"/>
      <c r="F46" s="39"/>
      <c r="G46" s="39"/>
      <c r="H46" s="39"/>
      <c r="I46" s="39"/>
      <c r="J46" s="39"/>
      <c r="K46" s="39"/>
      <c r="L46" s="370"/>
      <c r="M46" s="39"/>
      <c r="N46" s="39"/>
      <c r="O46" s="39"/>
      <c r="P46" s="39"/>
      <c r="Q46" s="39"/>
      <c r="R46" s="39"/>
      <c r="S46" s="39"/>
      <c r="T46" s="39"/>
      <c r="U46" s="39"/>
      <c r="V46" s="39"/>
      <c r="W46" s="39"/>
      <c r="X46" s="39"/>
      <c r="Y46" s="39"/>
      <c r="Z46" s="39"/>
    </row>
    <row r="47" spans="1:26" ht="16.5" customHeight="1">
      <c r="A47" s="40"/>
      <c r="B47" s="370"/>
      <c r="C47" s="39"/>
      <c r="D47" s="39"/>
      <c r="E47" s="39"/>
      <c r="F47" s="39"/>
      <c r="G47" s="39"/>
      <c r="H47" s="39"/>
      <c r="I47" s="39"/>
      <c r="J47" s="39"/>
      <c r="K47" s="39"/>
      <c r="L47" s="370"/>
      <c r="M47" s="39"/>
      <c r="N47" s="39"/>
      <c r="O47" s="39"/>
      <c r="P47" s="39"/>
      <c r="Q47" s="39"/>
      <c r="R47" s="39"/>
      <c r="S47" s="39"/>
      <c r="T47" s="39"/>
      <c r="U47" s="39"/>
      <c r="V47" s="39"/>
      <c r="W47" s="39"/>
      <c r="X47" s="39"/>
      <c r="Y47" s="39"/>
      <c r="Z47" s="39"/>
    </row>
    <row r="48" spans="1:26" ht="16.5" customHeight="1">
      <c r="A48" s="40"/>
      <c r="B48" s="370"/>
      <c r="C48" s="39"/>
      <c r="D48" s="39"/>
      <c r="E48" s="39"/>
      <c r="F48" s="39"/>
      <c r="G48" s="39"/>
      <c r="H48" s="39"/>
      <c r="I48" s="39"/>
      <c r="J48" s="39"/>
      <c r="K48" s="39"/>
      <c r="L48" s="370"/>
      <c r="M48" s="39"/>
      <c r="N48" s="39"/>
      <c r="O48" s="39"/>
      <c r="P48" s="39"/>
      <c r="Q48" s="39"/>
      <c r="R48" s="39"/>
      <c r="S48" s="39"/>
      <c r="T48" s="39"/>
      <c r="U48" s="39"/>
      <c r="V48" s="39"/>
      <c r="W48" s="39"/>
      <c r="X48" s="39"/>
      <c r="Y48" s="39"/>
      <c r="Z48" s="39"/>
    </row>
    <row r="49" spans="1:26" ht="16.5" customHeight="1">
      <c r="A49" s="40"/>
      <c r="B49" s="370"/>
      <c r="C49" s="39"/>
      <c r="D49" s="39"/>
      <c r="E49" s="39"/>
      <c r="F49" s="39"/>
      <c r="G49" s="39"/>
      <c r="H49" s="39"/>
      <c r="I49" s="39"/>
      <c r="J49" s="39"/>
      <c r="K49" s="39"/>
      <c r="L49" s="370"/>
      <c r="M49" s="39"/>
      <c r="N49" s="39"/>
      <c r="O49" s="39"/>
      <c r="P49" s="39"/>
      <c r="Q49" s="39"/>
      <c r="R49" s="39"/>
      <c r="S49" s="39"/>
      <c r="T49" s="39"/>
      <c r="U49" s="39"/>
      <c r="V49" s="39"/>
      <c r="W49" s="39"/>
      <c r="X49" s="39"/>
      <c r="Y49" s="39"/>
      <c r="Z49" s="39"/>
    </row>
    <row r="50" spans="1:26" ht="16.5" customHeight="1">
      <c r="A50" s="40"/>
      <c r="B50" s="370"/>
      <c r="C50" s="39"/>
      <c r="D50" s="39"/>
      <c r="E50" s="39"/>
      <c r="F50" s="39"/>
      <c r="G50" s="39"/>
      <c r="H50" s="39"/>
      <c r="I50" s="39"/>
      <c r="J50" s="39"/>
      <c r="K50" s="39"/>
      <c r="L50" s="370"/>
      <c r="M50" s="39"/>
      <c r="N50" s="39"/>
      <c r="O50" s="39"/>
      <c r="P50" s="39"/>
      <c r="Q50" s="39"/>
      <c r="R50" s="39"/>
      <c r="S50" s="39"/>
      <c r="T50" s="39"/>
      <c r="U50" s="39"/>
      <c r="V50" s="39"/>
      <c r="W50" s="39"/>
      <c r="X50" s="39"/>
      <c r="Y50" s="39"/>
      <c r="Z50" s="39"/>
    </row>
    <row r="51" spans="1:26" ht="16.5" customHeight="1">
      <c r="A51" s="40"/>
      <c r="B51" s="370"/>
      <c r="C51" s="39"/>
      <c r="D51" s="39"/>
      <c r="E51" s="39"/>
      <c r="F51" s="39"/>
      <c r="G51" s="39"/>
      <c r="H51" s="39"/>
      <c r="I51" s="39"/>
      <c r="J51" s="39"/>
      <c r="K51" s="39"/>
      <c r="L51" s="370"/>
      <c r="M51" s="39"/>
      <c r="N51" s="39"/>
      <c r="O51" s="39"/>
      <c r="P51" s="39"/>
      <c r="Q51" s="39"/>
      <c r="R51" s="39"/>
      <c r="S51" s="39"/>
      <c r="T51" s="39"/>
      <c r="U51" s="39"/>
      <c r="V51" s="39"/>
      <c r="W51" s="39"/>
      <c r="X51" s="39"/>
      <c r="Y51" s="39"/>
      <c r="Z51" s="39"/>
    </row>
    <row r="52" spans="1:26" ht="16.5" customHeight="1">
      <c r="A52" s="40"/>
      <c r="B52" s="370"/>
      <c r="C52" s="39"/>
      <c r="D52" s="39"/>
      <c r="E52" s="39"/>
      <c r="F52" s="39"/>
      <c r="G52" s="39"/>
      <c r="H52" s="39"/>
      <c r="I52" s="39"/>
      <c r="J52" s="39"/>
      <c r="K52" s="39"/>
      <c r="L52" s="370"/>
      <c r="M52" s="39"/>
      <c r="N52" s="39"/>
      <c r="O52" s="39"/>
      <c r="P52" s="39"/>
      <c r="Q52" s="39"/>
      <c r="R52" s="39"/>
      <c r="S52" s="39"/>
      <c r="T52" s="39"/>
      <c r="U52" s="39"/>
      <c r="V52" s="39"/>
      <c r="W52" s="39"/>
      <c r="X52" s="39"/>
      <c r="Y52" s="39"/>
      <c r="Z52" s="39"/>
    </row>
    <row r="53" spans="1:26" ht="16.5" customHeight="1">
      <c r="A53" s="40"/>
      <c r="B53" s="370"/>
      <c r="C53" s="39"/>
      <c r="D53" s="39"/>
      <c r="E53" s="39"/>
      <c r="F53" s="39"/>
      <c r="G53" s="39"/>
      <c r="H53" s="39"/>
      <c r="I53" s="39"/>
      <c r="J53" s="39"/>
      <c r="K53" s="39"/>
      <c r="L53" s="370"/>
      <c r="M53" s="39"/>
      <c r="N53" s="39"/>
      <c r="O53" s="39"/>
      <c r="P53" s="39"/>
      <c r="Q53" s="39"/>
      <c r="R53" s="39"/>
      <c r="S53" s="39"/>
      <c r="T53" s="39"/>
      <c r="U53" s="39"/>
      <c r="V53" s="39"/>
      <c r="W53" s="39"/>
      <c r="X53" s="39"/>
      <c r="Y53" s="39"/>
      <c r="Z53" s="39"/>
    </row>
    <row r="54" spans="1:26" ht="16.5" customHeight="1">
      <c r="A54" s="40"/>
      <c r="B54" s="370"/>
      <c r="C54" s="39"/>
      <c r="D54" s="39"/>
      <c r="E54" s="39"/>
      <c r="F54" s="39"/>
      <c r="G54" s="39"/>
      <c r="H54" s="39"/>
      <c r="I54" s="39"/>
      <c r="J54" s="39"/>
      <c r="K54" s="39"/>
      <c r="L54" s="370"/>
      <c r="M54" s="39"/>
      <c r="N54" s="39"/>
      <c r="O54" s="39"/>
      <c r="P54" s="39"/>
      <c r="Q54" s="39"/>
      <c r="R54" s="39"/>
      <c r="S54" s="39"/>
      <c r="T54" s="39"/>
      <c r="U54" s="39"/>
      <c r="V54" s="39"/>
      <c r="W54" s="39"/>
      <c r="X54" s="39"/>
      <c r="Y54" s="39"/>
      <c r="Z54" s="39"/>
    </row>
    <row r="55" spans="1:26" ht="16.5" customHeight="1">
      <c r="A55" s="40"/>
      <c r="B55" s="370"/>
      <c r="C55" s="39"/>
      <c r="D55" s="39"/>
      <c r="E55" s="39"/>
      <c r="F55" s="39"/>
      <c r="G55" s="39"/>
      <c r="H55" s="39"/>
      <c r="I55" s="39"/>
      <c r="J55" s="39"/>
      <c r="K55" s="39"/>
      <c r="L55" s="370"/>
      <c r="M55" s="39"/>
      <c r="N55" s="39"/>
      <c r="O55" s="39"/>
      <c r="P55" s="39"/>
      <c r="Q55" s="39"/>
      <c r="R55" s="39"/>
      <c r="S55" s="39"/>
      <c r="T55" s="39"/>
      <c r="U55" s="39"/>
      <c r="V55" s="39"/>
      <c r="W55" s="39"/>
      <c r="X55" s="39"/>
      <c r="Y55" s="39"/>
      <c r="Z55" s="39"/>
    </row>
    <row r="56" spans="1:26" ht="16.5" customHeight="1">
      <c r="A56" s="40"/>
      <c r="B56" s="370"/>
      <c r="C56" s="39"/>
      <c r="D56" s="39"/>
      <c r="E56" s="39"/>
      <c r="F56" s="39"/>
      <c r="G56" s="39"/>
      <c r="H56" s="39"/>
      <c r="I56" s="39"/>
      <c r="J56" s="39"/>
      <c r="K56" s="39"/>
      <c r="L56" s="370"/>
      <c r="M56" s="39"/>
      <c r="N56" s="39"/>
      <c r="O56" s="39"/>
      <c r="P56" s="39"/>
      <c r="Q56" s="39"/>
      <c r="R56" s="39"/>
      <c r="S56" s="39"/>
      <c r="T56" s="39"/>
      <c r="U56" s="39"/>
      <c r="V56" s="39"/>
      <c r="W56" s="39"/>
      <c r="X56" s="39"/>
      <c r="Y56" s="39"/>
      <c r="Z56" s="39"/>
    </row>
    <row r="57" spans="1:26" ht="16.5" customHeight="1">
      <c r="A57" s="40"/>
      <c r="B57" s="370"/>
      <c r="C57" s="39"/>
      <c r="D57" s="39"/>
      <c r="E57" s="39"/>
      <c r="F57" s="39"/>
      <c r="G57" s="39"/>
      <c r="H57" s="39"/>
      <c r="I57" s="39"/>
      <c r="J57" s="39"/>
      <c r="K57" s="39"/>
      <c r="L57" s="370"/>
      <c r="M57" s="39"/>
      <c r="N57" s="39"/>
      <c r="O57" s="39"/>
      <c r="P57" s="39"/>
      <c r="Q57" s="39"/>
      <c r="R57" s="39"/>
      <c r="S57" s="39"/>
      <c r="T57" s="39"/>
      <c r="U57" s="39"/>
      <c r="V57" s="39"/>
      <c r="W57" s="39"/>
      <c r="X57" s="39"/>
      <c r="Y57" s="39"/>
      <c r="Z57" s="39"/>
    </row>
    <row r="58" spans="1:26" ht="16.5" customHeight="1">
      <c r="A58" s="40"/>
      <c r="B58" s="370"/>
      <c r="C58" s="39"/>
      <c r="D58" s="39"/>
      <c r="E58" s="39"/>
      <c r="F58" s="39"/>
      <c r="G58" s="39"/>
      <c r="H58" s="39"/>
      <c r="I58" s="39"/>
      <c r="J58" s="39"/>
      <c r="K58" s="39"/>
      <c r="L58" s="370"/>
      <c r="M58" s="39"/>
      <c r="N58" s="39"/>
      <c r="O58" s="39"/>
      <c r="P58" s="39"/>
      <c r="Q58" s="39"/>
      <c r="R58" s="39"/>
      <c r="S58" s="39"/>
      <c r="T58" s="39"/>
      <c r="U58" s="39"/>
      <c r="V58" s="39"/>
      <c r="W58" s="39"/>
      <c r="X58" s="39"/>
      <c r="Y58" s="39"/>
      <c r="Z58" s="39"/>
    </row>
    <row r="59" spans="1:26" ht="16.5" customHeight="1">
      <c r="A59" s="40"/>
      <c r="B59" s="370"/>
      <c r="C59" s="39"/>
      <c r="D59" s="39"/>
      <c r="E59" s="39"/>
      <c r="F59" s="39"/>
      <c r="G59" s="39"/>
      <c r="H59" s="39"/>
      <c r="I59" s="39"/>
      <c r="J59" s="39"/>
      <c r="K59" s="39"/>
      <c r="L59" s="370"/>
      <c r="M59" s="39"/>
      <c r="N59" s="39"/>
      <c r="O59" s="39"/>
      <c r="P59" s="39"/>
      <c r="Q59" s="39"/>
      <c r="R59" s="39"/>
      <c r="S59" s="39"/>
      <c r="T59" s="39"/>
      <c r="U59" s="39"/>
      <c r="V59" s="39"/>
      <c r="W59" s="39"/>
      <c r="X59" s="39"/>
      <c r="Y59" s="39"/>
      <c r="Z59" s="39"/>
    </row>
    <row r="60" spans="1:26" ht="16.5" customHeight="1">
      <c r="A60" s="40"/>
      <c r="B60" s="370"/>
      <c r="C60" s="39"/>
      <c r="D60" s="39"/>
      <c r="E60" s="39"/>
      <c r="F60" s="39"/>
      <c r="G60" s="39"/>
      <c r="H60" s="39"/>
      <c r="I60" s="39"/>
      <c r="J60" s="39"/>
      <c r="K60" s="39"/>
      <c r="L60" s="370"/>
      <c r="M60" s="39"/>
      <c r="N60" s="39"/>
      <c r="O60" s="39"/>
      <c r="P60" s="39"/>
      <c r="Q60" s="39"/>
      <c r="R60" s="39"/>
      <c r="S60" s="39"/>
      <c r="T60" s="39"/>
      <c r="U60" s="39"/>
      <c r="V60" s="39"/>
      <c r="W60" s="39"/>
      <c r="X60" s="39"/>
      <c r="Y60" s="39"/>
      <c r="Z60" s="39"/>
    </row>
    <row r="61" spans="1:26" ht="16.5" customHeight="1">
      <c r="A61" s="40"/>
      <c r="B61" s="370"/>
      <c r="C61" s="39"/>
      <c r="D61" s="39"/>
      <c r="E61" s="39"/>
      <c r="F61" s="39"/>
      <c r="G61" s="39"/>
      <c r="H61" s="39"/>
      <c r="I61" s="39"/>
      <c r="J61" s="39"/>
      <c r="K61" s="39"/>
      <c r="L61" s="370"/>
      <c r="M61" s="39"/>
      <c r="N61" s="39"/>
      <c r="O61" s="39"/>
      <c r="P61" s="39"/>
      <c r="Q61" s="39"/>
      <c r="R61" s="39"/>
      <c r="S61" s="39"/>
      <c r="T61" s="39"/>
      <c r="U61" s="39"/>
      <c r="V61" s="39"/>
      <c r="W61" s="39"/>
      <c r="X61" s="39"/>
      <c r="Y61" s="39"/>
      <c r="Z61" s="39"/>
    </row>
    <row r="62" spans="1:26" ht="16.5" customHeight="1">
      <c r="A62" s="40"/>
      <c r="B62" s="370"/>
      <c r="C62" s="39"/>
      <c r="D62" s="39"/>
      <c r="E62" s="39"/>
      <c r="F62" s="39"/>
      <c r="G62" s="39"/>
      <c r="H62" s="39"/>
      <c r="I62" s="39"/>
      <c r="J62" s="39"/>
      <c r="K62" s="39"/>
      <c r="L62" s="370"/>
      <c r="M62" s="39"/>
      <c r="N62" s="39"/>
      <c r="O62" s="39"/>
      <c r="P62" s="39"/>
      <c r="Q62" s="39"/>
      <c r="R62" s="39"/>
      <c r="S62" s="39"/>
      <c r="T62" s="39"/>
      <c r="U62" s="39"/>
      <c r="V62" s="39"/>
      <c r="W62" s="39"/>
      <c r="X62" s="39"/>
      <c r="Y62" s="39"/>
      <c r="Z62" s="39"/>
    </row>
    <row r="63" spans="1:26" ht="16.5" customHeight="1">
      <c r="A63" s="40"/>
      <c r="B63" s="370"/>
      <c r="C63" s="39"/>
      <c r="D63" s="39"/>
      <c r="E63" s="39"/>
      <c r="F63" s="39"/>
      <c r="G63" s="39"/>
      <c r="H63" s="39"/>
      <c r="I63" s="39"/>
      <c r="J63" s="39"/>
      <c r="K63" s="39"/>
      <c r="L63" s="370"/>
      <c r="M63" s="39"/>
      <c r="N63" s="39"/>
      <c r="O63" s="39"/>
      <c r="P63" s="39"/>
      <c r="Q63" s="39"/>
      <c r="R63" s="39"/>
      <c r="S63" s="39"/>
      <c r="T63" s="39"/>
      <c r="U63" s="39"/>
      <c r="V63" s="39"/>
      <c r="W63" s="39"/>
      <c r="X63" s="39"/>
      <c r="Y63" s="39"/>
      <c r="Z63" s="39"/>
    </row>
    <row r="64" spans="1:26" ht="16.5" customHeight="1">
      <c r="A64" s="40"/>
      <c r="B64" s="370"/>
      <c r="C64" s="39"/>
      <c r="D64" s="39"/>
      <c r="E64" s="39"/>
      <c r="F64" s="39"/>
      <c r="G64" s="39"/>
      <c r="H64" s="39"/>
      <c r="I64" s="39"/>
      <c r="J64" s="39"/>
      <c r="K64" s="39"/>
      <c r="L64" s="370"/>
      <c r="M64" s="39"/>
      <c r="N64" s="39"/>
      <c r="O64" s="39"/>
      <c r="P64" s="39"/>
      <c r="Q64" s="39"/>
      <c r="R64" s="39"/>
      <c r="S64" s="39"/>
      <c r="T64" s="39"/>
      <c r="U64" s="39"/>
      <c r="V64" s="39"/>
      <c r="W64" s="39"/>
      <c r="X64" s="39"/>
      <c r="Y64" s="39"/>
      <c r="Z64" s="39"/>
    </row>
    <row r="65" spans="1:26" ht="16.5" customHeight="1">
      <c r="A65" s="40"/>
      <c r="B65" s="370"/>
      <c r="C65" s="39"/>
      <c r="D65" s="39"/>
      <c r="E65" s="39"/>
      <c r="F65" s="39"/>
      <c r="G65" s="39"/>
      <c r="H65" s="39"/>
      <c r="I65" s="39"/>
      <c r="J65" s="39"/>
      <c r="K65" s="39"/>
      <c r="L65" s="370"/>
      <c r="M65" s="39"/>
      <c r="N65" s="39"/>
      <c r="O65" s="39"/>
      <c r="P65" s="39"/>
      <c r="Q65" s="39"/>
      <c r="R65" s="39"/>
      <c r="S65" s="39"/>
      <c r="T65" s="39"/>
      <c r="U65" s="39"/>
      <c r="V65" s="39"/>
      <c r="W65" s="39"/>
      <c r="X65" s="39"/>
      <c r="Y65" s="39"/>
      <c r="Z65" s="39"/>
    </row>
    <row r="66" spans="1:26" ht="16.5" customHeight="1">
      <c r="A66" s="40"/>
      <c r="B66" s="370"/>
      <c r="C66" s="39"/>
      <c r="D66" s="39"/>
      <c r="E66" s="39"/>
      <c r="F66" s="39"/>
      <c r="G66" s="39"/>
      <c r="H66" s="39"/>
      <c r="I66" s="39"/>
      <c r="J66" s="39"/>
      <c r="K66" s="39"/>
      <c r="L66" s="370"/>
      <c r="M66" s="39"/>
      <c r="N66" s="39"/>
      <c r="O66" s="39"/>
      <c r="P66" s="39"/>
      <c r="Q66" s="39"/>
      <c r="R66" s="39"/>
      <c r="S66" s="39"/>
      <c r="T66" s="39"/>
      <c r="U66" s="39"/>
      <c r="V66" s="39"/>
      <c r="W66" s="39"/>
      <c r="X66" s="39"/>
      <c r="Y66" s="39"/>
      <c r="Z66" s="39"/>
    </row>
    <row r="67" spans="1:26" ht="16.5" customHeight="1">
      <c r="A67" s="40"/>
      <c r="B67" s="370"/>
      <c r="C67" s="39"/>
      <c r="D67" s="39"/>
      <c r="E67" s="39"/>
      <c r="F67" s="39"/>
      <c r="G67" s="39"/>
      <c r="H67" s="39"/>
      <c r="I67" s="39"/>
      <c r="J67" s="39"/>
      <c r="K67" s="39"/>
      <c r="L67" s="370"/>
      <c r="M67" s="39"/>
      <c r="N67" s="39"/>
      <c r="O67" s="39"/>
      <c r="P67" s="39"/>
      <c r="Q67" s="39"/>
      <c r="R67" s="39"/>
      <c r="S67" s="39"/>
      <c r="T67" s="39"/>
      <c r="U67" s="39"/>
      <c r="V67" s="39"/>
      <c r="W67" s="39"/>
      <c r="X67" s="39"/>
      <c r="Y67" s="39"/>
      <c r="Z67" s="39"/>
    </row>
    <row r="68" spans="1:26" ht="16.5" customHeight="1">
      <c r="A68" s="40"/>
      <c r="B68" s="370"/>
      <c r="C68" s="39"/>
      <c r="D68" s="39"/>
      <c r="E68" s="39"/>
      <c r="F68" s="39"/>
      <c r="G68" s="39"/>
      <c r="H68" s="39"/>
      <c r="I68" s="39"/>
      <c r="J68" s="39"/>
      <c r="K68" s="39"/>
      <c r="L68" s="370"/>
      <c r="M68" s="39"/>
      <c r="N68" s="39"/>
      <c r="O68" s="39"/>
      <c r="P68" s="39"/>
      <c r="Q68" s="39"/>
      <c r="R68" s="39"/>
      <c r="S68" s="39"/>
      <c r="T68" s="39"/>
      <c r="U68" s="39"/>
      <c r="V68" s="39"/>
      <c r="W68" s="39"/>
      <c r="X68" s="39"/>
      <c r="Y68" s="39"/>
      <c r="Z68" s="39"/>
    </row>
    <row r="69" spans="1:26" ht="16.5" customHeight="1">
      <c r="A69" s="40"/>
      <c r="B69" s="370"/>
      <c r="C69" s="39"/>
      <c r="D69" s="39"/>
      <c r="E69" s="39"/>
      <c r="F69" s="39"/>
      <c r="G69" s="39"/>
      <c r="H69" s="39"/>
      <c r="I69" s="39"/>
      <c r="J69" s="39"/>
      <c r="K69" s="39"/>
      <c r="L69" s="370"/>
      <c r="M69" s="39"/>
      <c r="N69" s="39"/>
      <c r="O69" s="39"/>
      <c r="P69" s="39"/>
      <c r="Q69" s="39"/>
      <c r="R69" s="39"/>
      <c r="S69" s="39"/>
      <c r="T69" s="39"/>
      <c r="U69" s="39"/>
      <c r="V69" s="39"/>
      <c r="W69" s="39"/>
      <c r="X69" s="39"/>
      <c r="Y69" s="39"/>
      <c r="Z69" s="39"/>
    </row>
    <row r="70" spans="1:26" ht="16.5" customHeight="1">
      <c r="A70" s="40"/>
      <c r="B70" s="370"/>
      <c r="C70" s="39"/>
      <c r="D70" s="39"/>
      <c r="E70" s="39"/>
      <c r="F70" s="39"/>
      <c r="G70" s="39"/>
      <c r="H70" s="39"/>
      <c r="I70" s="39"/>
      <c r="J70" s="39"/>
      <c r="K70" s="39"/>
      <c r="L70" s="370"/>
      <c r="M70" s="39"/>
      <c r="N70" s="39"/>
      <c r="O70" s="39"/>
      <c r="P70" s="39"/>
      <c r="Q70" s="39"/>
      <c r="R70" s="39"/>
      <c r="S70" s="39"/>
      <c r="T70" s="39"/>
      <c r="U70" s="39"/>
      <c r="V70" s="39"/>
      <c r="W70" s="39"/>
      <c r="X70" s="39"/>
      <c r="Y70" s="39"/>
      <c r="Z70" s="39"/>
    </row>
    <row r="71" spans="1:26" ht="16.5" customHeight="1">
      <c r="A71" s="40"/>
      <c r="B71" s="370"/>
      <c r="C71" s="39"/>
      <c r="D71" s="39"/>
      <c r="E71" s="39"/>
      <c r="F71" s="39"/>
      <c r="G71" s="39"/>
      <c r="H71" s="39"/>
      <c r="I71" s="39"/>
      <c r="J71" s="39"/>
      <c r="K71" s="39"/>
      <c r="L71" s="370"/>
      <c r="M71" s="39"/>
      <c r="N71" s="39"/>
      <c r="O71" s="39"/>
      <c r="P71" s="39"/>
      <c r="Q71" s="39"/>
      <c r="R71" s="39"/>
      <c r="S71" s="39"/>
      <c r="T71" s="39"/>
      <c r="U71" s="39"/>
      <c r="V71" s="39"/>
      <c r="W71" s="39"/>
      <c r="X71" s="39"/>
      <c r="Y71" s="39"/>
      <c r="Z71" s="39"/>
    </row>
    <row r="72" spans="1:26" ht="16.5" customHeight="1">
      <c r="A72" s="40"/>
      <c r="B72" s="370"/>
      <c r="C72" s="39"/>
      <c r="D72" s="39"/>
      <c r="E72" s="39"/>
      <c r="F72" s="39"/>
      <c r="G72" s="39"/>
      <c r="H72" s="39"/>
      <c r="I72" s="39"/>
      <c r="J72" s="39"/>
      <c r="K72" s="39"/>
      <c r="L72" s="370"/>
      <c r="M72" s="39"/>
      <c r="N72" s="39"/>
      <c r="O72" s="39"/>
      <c r="P72" s="39"/>
      <c r="Q72" s="39"/>
      <c r="R72" s="39"/>
      <c r="S72" s="39"/>
      <c r="T72" s="39"/>
      <c r="U72" s="39"/>
      <c r="V72" s="39"/>
      <c r="W72" s="39"/>
      <c r="X72" s="39"/>
      <c r="Y72" s="39"/>
      <c r="Z72" s="39"/>
    </row>
    <row r="73" spans="1:26" ht="16.5" customHeight="1">
      <c r="A73" s="40"/>
      <c r="B73" s="370"/>
      <c r="C73" s="39"/>
      <c r="D73" s="39"/>
      <c r="E73" s="39"/>
      <c r="F73" s="39"/>
      <c r="G73" s="39"/>
      <c r="H73" s="39"/>
      <c r="I73" s="39"/>
      <c r="J73" s="39"/>
      <c r="K73" s="39"/>
      <c r="L73" s="370"/>
      <c r="M73" s="39"/>
      <c r="N73" s="39"/>
      <c r="O73" s="39"/>
      <c r="P73" s="39"/>
      <c r="Q73" s="39"/>
      <c r="R73" s="39"/>
      <c r="S73" s="39"/>
      <c r="T73" s="39"/>
      <c r="U73" s="39"/>
      <c r="V73" s="39"/>
      <c r="W73" s="39"/>
      <c r="X73" s="39"/>
      <c r="Y73" s="39"/>
      <c r="Z73" s="39"/>
    </row>
    <row r="74" spans="1:26" ht="16.5" customHeight="1">
      <c r="A74" s="40"/>
      <c r="B74" s="370"/>
      <c r="C74" s="39"/>
      <c r="D74" s="39"/>
      <c r="E74" s="39"/>
      <c r="F74" s="39"/>
      <c r="G74" s="39"/>
      <c r="H74" s="39"/>
      <c r="I74" s="39"/>
      <c r="J74" s="39"/>
      <c r="K74" s="39"/>
      <c r="L74" s="370"/>
      <c r="M74" s="39"/>
      <c r="N74" s="39"/>
      <c r="O74" s="39"/>
      <c r="P74" s="39"/>
      <c r="Q74" s="39"/>
      <c r="R74" s="39"/>
      <c r="S74" s="39"/>
      <c r="T74" s="39"/>
      <c r="U74" s="39"/>
      <c r="V74" s="39"/>
      <c r="W74" s="39"/>
      <c r="X74" s="39"/>
      <c r="Y74" s="39"/>
      <c r="Z74" s="39"/>
    </row>
    <row r="75" spans="1:26" ht="16.5" customHeight="1">
      <c r="A75" s="40"/>
      <c r="B75" s="370"/>
      <c r="C75" s="39"/>
      <c r="D75" s="39"/>
      <c r="E75" s="39"/>
      <c r="F75" s="39"/>
      <c r="G75" s="39"/>
      <c r="H75" s="39"/>
      <c r="I75" s="39"/>
      <c r="J75" s="39"/>
      <c r="K75" s="39"/>
      <c r="L75" s="370"/>
      <c r="M75" s="39"/>
      <c r="N75" s="39"/>
      <c r="O75" s="39"/>
      <c r="P75" s="39"/>
      <c r="Q75" s="39"/>
      <c r="R75" s="39"/>
      <c r="S75" s="39"/>
      <c r="T75" s="39"/>
      <c r="U75" s="39"/>
      <c r="V75" s="39"/>
      <c r="W75" s="39"/>
      <c r="X75" s="39"/>
      <c r="Y75" s="39"/>
      <c r="Z75" s="39"/>
    </row>
    <row r="76" spans="1:26" ht="16.5" customHeight="1">
      <c r="A76" s="40"/>
      <c r="B76" s="370"/>
      <c r="C76" s="39"/>
      <c r="D76" s="39"/>
      <c r="E76" s="39"/>
      <c r="F76" s="39"/>
      <c r="G76" s="39"/>
      <c r="H76" s="39"/>
      <c r="I76" s="39"/>
      <c r="J76" s="39"/>
      <c r="K76" s="39"/>
      <c r="L76" s="370"/>
      <c r="M76" s="39"/>
      <c r="N76" s="39"/>
      <c r="O76" s="39"/>
      <c r="P76" s="39"/>
      <c r="Q76" s="39"/>
      <c r="R76" s="39"/>
      <c r="S76" s="39"/>
      <c r="T76" s="39"/>
      <c r="U76" s="39"/>
      <c r="V76" s="39"/>
      <c r="W76" s="39"/>
      <c r="X76" s="39"/>
      <c r="Y76" s="39"/>
      <c r="Z76" s="39"/>
    </row>
    <row r="77" spans="1:26" ht="16.5" customHeight="1">
      <c r="A77" s="40"/>
      <c r="B77" s="370"/>
      <c r="C77" s="39"/>
      <c r="D77" s="39"/>
      <c r="E77" s="39"/>
      <c r="F77" s="39"/>
      <c r="G77" s="39"/>
      <c r="H77" s="39"/>
      <c r="I77" s="39"/>
      <c r="J77" s="39"/>
      <c r="K77" s="39"/>
      <c r="L77" s="370"/>
      <c r="M77" s="39"/>
      <c r="N77" s="39"/>
      <c r="O77" s="39"/>
      <c r="P77" s="39"/>
      <c r="Q77" s="39"/>
      <c r="R77" s="39"/>
      <c r="S77" s="39"/>
      <c r="T77" s="39"/>
      <c r="U77" s="39"/>
      <c r="V77" s="39"/>
      <c r="W77" s="39"/>
      <c r="X77" s="39"/>
      <c r="Y77" s="39"/>
      <c r="Z77" s="39"/>
    </row>
    <row r="78" spans="1:26" ht="16.5" customHeight="1">
      <c r="A78" s="40"/>
      <c r="B78" s="370"/>
      <c r="C78" s="39"/>
      <c r="D78" s="39"/>
      <c r="E78" s="39"/>
      <c r="F78" s="39"/>
      <c r="G78" s="39"/>
      <c r="H78" s="39"/>
      <c r="I78" s="39"/>
      <c r="J78" s="39"/>
      <c r="K78" s="39"/>
      <c r="L78" s="370"/>
      <c r="M78" s="39"/>
      <c r="N78" s="39"/>
      <c r="O78" s="39"/>
      <c r="P78" s="39"/>
      <c r="Q78" s="39"/>
      <c r="R78" s="39"/>
      <c r="S78" s="39"/>
      <c r="T78" s="39"/>
      <c r="U78" s="39"/>
      <c r="V78" s="39"/>
      <c r="W78" s="39"/>
      <c r="X78" s="39"/>
      <c r="Y78" s="39"/>
      <c r="Z78" s="39"/>
    </row>
    <row r="79" spans="1:26" ht="16.5" customHeight="1">
      <c r="A79" s="40"/>
      <c r="B79" s="370"/>
      <c r="C79" s="39"/>
      <c r="D79" s="39"/>
      <c r="E79" s="39"/>
      <c r="F79" s="39"/>
      <c r="G79" s="39"/>
      <c r="H79" s="39"/>
      <c r="I79" s="39"/>
      <c r="J79" s="39"/>
      <c r="K79" s="39"/>
      <c r="L79" s="370"/>
      <c r="M79" s="39"/>
      <c r="N79" s="39"/>
      <c r="O79" s="39"/>
      <c r="P79" s="39"/>
      <c r="Q79" s="39"/>
      <c r="R79" s="39"/>
      <c r="S79" s="39"/>
      <c r="T79" s="39"/>
      <c r="U79" s="39"/>
      <c r="V79" s="39"/>
      <c r="W79" s="39"/>
      <c r="X79" s="39"/>
      <c r="Y79" s="39"/>
      <c r="Z79" s="39"/>
    </row>
    <row r="80" spans="1:26" ht="16.5" customHeight="1">
      <c r="A80" s="40"/>
      <c r="B80" s="370"/>
      <c r="C80" s="39"/>
      <c r="D80" s="39"/>
      <c r="E80" s="39"/>
      <c r="F80" s="39"/>
      <c r="G80" s="39"/>
      <c r="H80" s="39"/>
      <c r="I80" s="39"/>
      <c r="J80" s="39"/>
      <c r="K80" s="39"/>
      <c r="L80" s="370"/>
      <c r="M80" s="39"/>
      <c r="N80" s="39"/>
      <c r="O80" s="39"/>
      <c r="P80" s="39"/>
      <c r="Q80" s="39"/>
      <c r="R80" s="39"/>
      <c r="S80" s="39"/>
      <c r="T80" s="39"/>
      <c r="U80" s="39"/>
      <c r="V80" s="39"/>
      <c r="W80" s="39"/>
      <c r="X80" s="39"/>
      <c r="Y80" s="39"/>
      <c r="Z80" s="39"/>
    </row>
    <row r="81" spans="1:26" ht="16.5" customHeight="1">
      <c r="A81" s="40"/>
      <c r="B81" s="370"/>
      <c r="C81" s="39"/>
      <c r="D81" s="39"/>
      <c r="E81" s="39"/>
      <c r="F81" s="39"/>
      <c r="G81" s="39"/>
      <c r="H81" s="39"/>
      <c r="I81" s="39"/>
      <c r="J81" s="39"/>
      <c r="K81" s="39"/>
      <c r="L81" s="370"/>
      <c r="M81" s="39"/>
      <c r="N81" s="39"/>
      <c r="O81" s="39"/>
      <c r="P81" s="39"/>
      <c r="Q81" s="39"/>
      <c r="R81" s="39"/>
      <c r="S81" s="39"/>
      <c r="T81" s="39"/>
      <c r="U81" s="39"/>
      <c r="V81" s="39"/>
      <c r="W81" s="39"/>
      <c r="X81" s="39"/>
      <c r="Y81" s="39"/>
      <c r="Z81" s="39"/>
    </row>
    <row r="82" spans="1:26" ht="16.5" customHeight="1">
      <c r="A82" s="40"/>
      <c r="B82" s="370"/>
      <c r="C82" s="39"/>
      <c r="D82" s="39"/>
      <c r="E82" s="39"/>
      <c r="F82" s="39"/>
      <c r="G82" s="39"/>
      <c r="H82" s="39"/>
      <c r="I82" s="39"/>
      <c r="J82" s="39"/>
      <c r="K82" s="39"/>
      <c r="L82" s="370"/>
      <c r="M82" s="39"/>
      <c r="N82" s="39"/>
      <c r="O82" s="39"/>
      <c r="P82" s="39"/>
      <c r="Q82" s="39"/>
      <c r="R82" s="39"/>
      <c r="S82" s="39"/>
      <c r="T82" s="39"/>
      <c r="U82" s="39"/>
      <c r="V82" s="39"/>
      <c r="W82" s="39"/>
      <c r="X82" s="39"/>
      <c r="Y82" s="39"/>
      <c r="Z82" s="39"/>
    </row>
    <row r="83" spans="1:26" ht="16.5" customHeight="1">
      <c r="A83" s="40"/>
      <c r="B83" s="370"/>
      <c r="C83" s="39"/>
      <c r="D83" s="39"/>
      <c r="E83" s="39"/>
      <c r="F83" s="39"/>
      <c r="G83" s="39"/>
      <c r="H83" s="39"/>
      <c r="I83" s="39"/>
      <c r="J83" s="39"/>
      <c r="K83" s="39"/>
      <c r="L83" s="370"/>
      <c r="M83" s="39"/>
      <c r="N83" s="39"/>
      <c r="O83" s="39"/>
      <c r="P83" s="39"/>
      <c r="Q83" s="39"/>
      <c r="R83" s="39"/>
      <c r="S83" s="39"/>
      <c r="T83" s="39"/>
      <c r="U83" s="39"/>
      <c r="V83" s="39"/>
      <c r="W83" s="39"/>
      <c r="X83" s="39"/>
      <c r="Y83" s="39"/>
      <c r="Z83" s="39"/>
    </row>
    <row r="84" spans="1:26" ht="16.5" customHeight="1">
      <c r="A84" s="40"/>
      <c r="B84" s="370"/>
      <c r="C84" s="39"/>
      <c r="D84" s="39"/>
      <c r="E84" s="39"/>
      <c r="F84" s="39"/>
      <c r="G84" s="39"/>
      <c r="H84" s="39"/>
      <c r="I84" s="39"/>
      <c r="J84" s="39"/>
      <c r="K84" s="39"/>
      <c r="L84" s="370"/>
      <c r="M84" s="39"/>
      <c r="N84" s="39"/>
      <c r="O84" s="39"/>
      <c r="P84" s="39"/>
      <c r="Q84" s="39"/>
      <c r="R84" s="39"/>
      <c r="S84" s="39"/>
      <c r="T84" s="39"/>
      <c r="U84" s="39"/>
      <c r="V84" s="39"/>
      <c r="W84" s="39"/>
      <c r="X84" s="39"/>
      <c r="Y84" s="39"/>
      <c r="Z84" s="39"/>
    </row>
    <row r="85" spans="1:26" ht="16.5" customHeight="1">
      <c r="A85" s="40"/>
      <c r="B85" s="370"/>
      <c r="C85" s="39"/>
      <c r="D85" s="39"/>
      <c r="E85" s="39"/>
      <c r="F85" s="39"/>
      <c r="G85" s="39"/>
      <c r="H85" s="39"/>
      <c r="I85" s="39"/>
      <c r="J85" s="39"/>
      <c r="K85" s="39"/>
      <c r="L85" s="370"/>
      <c r="M85" s="39"/>
      <c r="N85" s="39"/>
      <c r="O85" s="39"/>
      <c r="P85" s="39"/>
      <c r="Q85" s="39"/>
      <c r="R85" s="39"/>
      <c r="S85" s="39"/>
      <c r="T85" s="39"/>
      <c r="U85" s="39"/>
      <c r="V85" s="39"/>
      <c r="W85" s="39"/>
      <c r="X85" s="39"/>
      <c r="Y85" s="39"/>
      <c r="Z85" s="39"/>
    </row>
    <row r="86" spans="1:26" ht="16.5" customHeight="1">
      <c r="A86" s="40"/>
      <c r="B86" s="370"/>
      <c r="C86" s="39"/>
      <c r="D86" s="39"/>
      <c r="E86" s="39"/>
      <c r="F86" s="39"/>
      <c r="G86" s="39"/>
      <c r="H86" s="39"/>
      <c r="I86" s="39"/>
      <c r="J86" s="39"/>
      <c r="K86" s="39"/>
      <c r="L86" s="370"/>
      <c r="M86" s="39"/>
      <c r="N86" s="39"/>
      <c r="O86" s="39"/>
      <c r="P86" s="39"/>
      <c r="Q86" s="39"/>
      <c r="R86" s="39"/>
      <c r="S86" s="39"/>
      <c r="T86" s="39"/>
      <c r="U86" s="39"/>
      <c r="V86" s="39"/>
      <c r="W86" s="39"/>
      <c r="X86" s="39"/>
      <c r="Y86" s="39"/>
      <c r="Z86" s="39"/>
    </row>
    <row r="87" spans="1:26" ht="16.5" customHeight="1">
      <c r="A87" s="40"/>
      <c r="B87" s="370"/>
      <c r="C87" s="39"/>
      <c r="D87" s="39"/>
      <c r="E87" s="39"/>
      <c r="F87" s="39"/>
      <c r="G87" s="39"/>
      <c r="H87" s="39"/>
      <c r="I87" s="39"/>
      <c r="J87" s="39"/>
      <c r="K87" s="39"/>
      <c r="L87" s="370"/>
      <c r="M87" s="39"/>
      <c r="N87" s="39"/>
      <c r="O87" s="39"/>
      <c r="P87" s="39"/>
      <c r="Q87" s="39"/>
      <c r="R87" s="39"/>
      <c r="S87" s="39"/>
      <c r="T87" s="39"/>
      <c r="U87" s="39"/>
      <c r="V87" s="39"/>
      <c r="W87" s="39"/>
      <c r="X87" s="39"/>
      <c r="Y87" s="39"/>
      <c r="Z87" s="39"/>
    </row>
    <row r="88" spans="1:26" ht="16.5" customHeight="1">
      <c r="A88" s="40"/>
      <c r="B88" s="370"/>
      <c r="C88" s="39"/>
      <c r="D88" s="39"/>
      <c r="E88" s="39"/>
      <c r="F88" s="39"/>
      <c r="G88" s="39"/>
      <c r="H88" s="39"/>
      <c r="I88" s="39"/>
      <c r="J88" s="39"/>
      <c r="K88" s="39"/>
      <c r="L88" s="370"/>
      <c r="M88" s="39"/>
      <c r="N88" s="39"/>
      <c r="O88" s="39"/>
      <c r="P88" s="39"/>
      <c r="Q88" s="39"/>
      <c r="R88" s="39"/>
      <c r="S88" s="39"/>
      <c r="T88" s="39"/>
      <c r="U88" s="39"/>
      <c r="V88" s="39"/>
      <c r="W88" s="39"/>
      <c r="X88" s="39"/>
      <c r="Y88" s="39"/>
      <c r="Z88" s="39"/>
    </row>
    <row r="89" spans="1:26" ht="16.5" customHeight="1">
      <c r="A89" s="40"/>
      <c r="B89" s="370"/>
      <c r="C89" s="39"/>
      <c r="D89" s="39"/>
      <c r="E89" s="39"/>
      <c r="F89" s="39"/>
      <c r="G89" s="39"/>
      <c r="H89" s="39"/>
      <c r="I89" s="39"/>
      <c r="J89" s="39"/>
      <c r="K89" s="39"/>
      <c r="L89" s="370"/>
      <c r="M89" s="39"/>
      <c r="N89" s="39"/>
      <c r="O89" s="39"/>
      <c r="P89" s="39"/>
      <c r="Q89" s="39"/>
      <c r="R89" s="39"/>
      <c r="S89" s="39"/>
      <c r="T89" s="39"/>
      <c r="U89" s="39"/>
      <c r="V89" s="39"/>
      <c r="W89" s="39"/>
      <c r="X89" s="39"/>
      <c r="Y89" s="39"/>
      <c r="Z89" s="39"/>
    </row>
    <row r="90" spans="1:26" ht="16.5" customHeight="1">
      <c r="A90" s="40"/>
      <c r="B90" s="370"/>
      <c r="C90" s="39"/>
      <c r="D90" s="39"/>
      <c r="E90" s="39"/>
      <c r="F90" s="39"/>
      <c r="G90" s="39"/>
      <c r="H90" s="39"/>
      <c r="I90" s="39"/>
      <c r="J90" s="39"/>
      <c r="K90" s="39"/>
      <c r="L90" s="370"/>
      <c r="M90" s="39"/>
      <c r="N90" s="39"/>
      <c r="O90" s="39"/>
      <c r="P90" s="39"/>
      <c r="Q90" s="39"/>
      <c r="R90" s="39"/>
      <c r="S90" s="39"/>
      <c r="T90" s="39"/>
      <c r="U90" s="39"/>
      <c r="V90" s="39"/>
      <c r="W90" s="39"/>
      <c r="X90" s="39"/>
      <c r="Y90" s="39"/>
      <c r="Z90" s="39"/>
    </row>
    <row r="91" spans="1:26" ht="16.5" customHeight="1">
      <c r="A91" s="40"/>
      <c r="B91" s="370"/>
      <c r="C91" s="39"/>
      <c r="D91" s="39"/>
      <c r="E91" s="39"/>
      <c r="F91" s="39"/>
      <c r="G91" s="39"/>
      <c r="H91" s="39"/>
      <c r="I91" s="39"/>
      <c r="J91" s="39"/>
      <c r="K91" s="39"/>
      <c r="L91" s="370"/>
      <c r="M91" s="39"/>
      <c r="N91" s="39"/>
      <c r="O91" s="39"/>
      <c r="P91" s="39"/>
      <c r="Q91" s="39"/>
      <c r="R91" s="39"/>
      <c r="S91" s="39"/>
      <c r="T91" s="39"/>
      <c r="U91" s="39"/>
      <c r="V91" s="39"/>
      <c r="W91" s="39"/>
      <c r="X91" s="39"/>
      <c r="Y91" s="39"/>
      <c r="Z91" s="39"/>
    </row>
    <row r="92" spans="1:26" ht="16.5" customHeight="1">
      <c r="A92" s="40"/>
      <c r="B92" s="370"/>
      <c r="C92" s="39"/>
      <c r="D92" s="39"/>
      <c r="E92" s="39"/>
      <c r="F92" s="39"/>
      <c r="G92" s="39"/>
      <c r="H92" s="39"/>
      <c r="I92" s="39"/>
      <c r="J92" s="39"/>
      <c r="K92" s="39"/>
      <c r="L92" s="370"/>
      <c r="M92" s="39"/>
      <c r="N92" s="39"/>
      <c r="O92" s="39"/>
      <c r="P92" s="39"/>
      <c r="Q92" s="39"/>
      <c r="R92" s="39"/>
      <c r="S92" s="39"/>
      <c r="T92" s="39"/>
      <c r="U92" s="39"/>
      <c r="V92" s="39"/>
      <c r="W92" s="39"/>
      <c r="X92" s="39"/>
      <c r="Y92" s="39"/>
      <c r="Z92" s="39"/>
    </row>
    <row r="93" spans="1:26" ht="16.5" customHeight="1">
      <c r="A93" s="40"/>
      <c r="B93" s="370"/>
      <c r="C93" s="39"/>
      <c r="D93" s="39"/>
      <c r="E93" s="39"/>
      <c r="F93" s="39"/>
      <c r="G93" s="39"/>
      <c r="H93" s="39"/>
      <c r="I93" s="39"/>
      <c r="J93" s="39"/>
      <c r="K93" s="39"/>
      <c r="L93" s="370"/>
      <c r="M93" s="39"/>
      <c r="N93" s="39"/>
      <c r="O93" s="39"/>
      <c r="P93" s="39"/>
      <c r="Q93" s="39"/>
      <c r="R93" s="39"/>
      <c r="S93" s="39"/>
      <c r="T93" s="39"/>
      <c r="U93" s="39"/>
      <c r="V93" s="39"/>
      <c r="W93" s="39"/>
      <c r="X93" s="39"/>
      <c r="Y93" s="39"/>
      <c r="Z93" s="39"/>
    </row>
    <row r="94" spans="1:26" ht="16.5" customHeight="1">
      <c r="A94" s="40"/>
      <c r="B94" s="370"/>
      <c r="C94" s="39"/>
      <c r="D94" s="39"/>
      <c r="E94" s="39"/>
      <c r="F94" s="39"/>
      <c r="G94" s="39"/>
      <c r="H94" s="39"/>
      <c r="I94" s="39"/>
      <c r="J94" s="39"/>
      <c r="K94" s="39"/>
      <c r="L94" s="370"/>
      <c r="M94" s="39"/>
      <c r="N94" s="39"/>
      <c r="O94" s="39"/>
      <c r="P94" s="39"/>
      <c r="Q94" s="39"/>
      <c r="R94" s="39"/>
      <c r="S94" s="39"/>
      <c r="T94" s="39"/>
      <c r="U94" s="39"/>
      <c r="V94" s="39"/>
      <c r="W94" s="39"/>
      <c r="X94" s="39"/>
      <c r="Y94" s="39"/>
      <c r="Z94" s="39"/>
    </row>
    <row r="95" spans="1:26" ht="16.5" customHeight="1">
      <c r="A95" s="40"/>
      <c r="B95" s="370"/>
      <c r="C95" s="39"/>
      <c r="D95" s="39"/>
      <c r="E95" s="39"/>
      <c r="F95" s="39"/>
      <c r="G95" s="39"/>
      <c r="H95" s="39"/>
      <c r="I95" s="39"/>
      <c r="J95" s="39"/>
      <c r="K95" s="39"/>
      <c r="L95" s="370"/>
      <c r="M95" s="39"/>
      <c r="N95" s="39"/>
      <c r="O95" s="39"/>
      <c r="P95" s="39"/>
      <c r="Q95" s="39"/>
      <c r="R95" s="39"/>
      <c r="S95" s="39"/>
      <c r="T95" s="39"/>
      <c r="U95" s="39"/>
      <c r="V95" s="39"/>
      <c r="W95" s="39"/>
      <c r="X95" s="39"/>
      <c r="Y95" s="39"/>
      <c r="Z95" s="39"/>
    </row>
    <row r="96" spans="1:26" ht="16.5" customHeight="1">
      <c r="A96" s="40"/>
      <c r="B96" s="370"/>
      <c r="C96" s="39"/>
      <c r="D96" s="39"/>
      <c r="E96" s="39"/>
      <c r="F96" s="39"/>
      <c r="G96" s="39"/>
      <c r="H96" s="39"/>
      <c r="I96" s="39"/>
      <c r="J96" s="39"/>
      <c r="K96" s="39"/>
      <c r="L96" s="370"/>
      <c r="M96" s="39"/>
      <c r="N96" s="39"/>
      <c r="O96" s="39"/>
      <c r="P96" s="39"/>
      <c r="Q96" s="39"/>
      <c r="R96" s="39"/>
      <c r="S96" s="39"/>
      <c r="T96" s="39"/>
      <c r="U96" s="39"/>
      <c r="V96" s="39"/>
      <c r="W96" s="39"/>
      <c r="X96" s="39"/>
      <c r="Y96" s="39"/>
      <c r="Z96" s="39"/>
    </row>
    <row r="97" spans="1:26" ht="16.5" customHeight="1">
      <c r="A97" s="40"/>
      <c r="B97" s="370"/>
      <c r="C97" s="39"/>
      <c r="D97" s="39"/>
      <c r="E97" s="39"/>
      <c r="F97" s="39"/>
      <c r="G97" s="39"/>
      <c r="H97" s="39"/>
      <c r="I97" s="39"/>
      <c r="J97" s="39"/>
      <c r="K97" s="39"/>
      <c r="L97" s="370"/>
      <c r="M97" s="39"/>
      <c r="N97" s="39"/>
      <c r="O97" s="39"/>
      <c r="P97" s="39"/>
      <c r="Q97" s="39"/>
      <c r="R97" s="39"/>
      <c r="S97" s="39"/>
      <c r="T97" s="39"/>
      <c r="U97" s="39"/>
      <c r="V97" s="39"/>
      <c r="W97" s="39"/>
      <c r="X97" s="39"/>
      <c r="Y97" s="39"/>
      <c r="Z97" s="39"/>
    </row>
    <row r="98" spans="1:26" ht="16.5" customHeight="1">
      <c r="A98" s="40"/>
      <c r="B98" s="370"/>
      <c r="C98" s="39"/>
      <c r="D98" s="39"/>
      <c r="E98" s="39"/>
      <c r="F98" s="39"/>
      <c r="G98" s="39"/>
      <c r="H98" s="39"/>
      <c r="I98" s="39"/>
      <c r="J98" s="39"/>
      <c r="K98" s="39"/>
      <c r="L98" s="370"/>
      <c r="M98" s="39"/>
      <c r="N98" s="39"/>
      <c r="O98" s="39"/>
      <c r="P98" s="39"/>
      <c r="Q98" s="39"/>
      <c r="R98" s="39"/>
      <c r="S98" s="39"/>
      <c r="T98" s="39"/>
      <c r="U98" s="39"/>
      <c r="V98" s="39"/>
      <c r="W98" s="39"/>
      <c r="X98" s="39"/>
      <c r="Y98" s="39"/>
      <c r="Z98" s="39"/>
    </row>
    <row r="99" spans="1:26" ht="16.5" customHeight="1">
      <c r="A99" s="40"/>
      <c r="B99" s="370"/>
      <c r="C99" s="39"/>
      <c r="D99" s="39"/>
      <c r="E99" s="39"/>
      <c r="F99" s="39"/>
      <c r="G99" s="39"/>
      <c r="H99" s="39"/>
      <c r="I99" s="39"/>
      <c r="J99" s="39"/>
      <c r="K99" s="39"/>
      <c r="L99" s="370"/>
      <c r="M99" s="39"/>
      <c r="N99" s="39"/>
      <c r="O99" s="39"/>
      <c r="P99" s="39"/>
      <c r="Q99" s="39"/>
      <c r="R99" s="39"/>
      <c r="S99" s="39"/>
      <c r="T99" s="39"/>
      <c r="U99" s="39"/>
      <c r="V99" s="39"/>
      <c r="W99" s="39"/>
      <c r="X99" s="39"/>
      <c r="Y99" s="39"/>
      <c r="Z99" s="39"/>
    </row>
    <row r="100" spans="1:26" ht="16.5" customHeight="1">
      <c r="A100" s="40"/>
      <c r="B100" s="370"/>
      <c r="C100" s="39"/>
      <c r="D100" s="39"/>
      <c r="E100" s="39"/>
      <c r="F100" s="39"/>
      <c r="G100" s="39"/>
      <c r="H100" s="39"/>
      <c r="I100" s="39"/>
      <c r="J100" s="39"/>
      <c r="K100" s="39"/>
      <c r="L100" s="370"/>
      <c r="M100" s="39"/>
      <c r="N100" s="39"/>
      <c r="O100" s="39"/>
      <c r="P100" s="39"/>
      <c r="Q100" s="39"/>
      <c r="R100" s="39"/>
      <c r="S100" s="39"/>
      <c r="T100" s="39"/>
      <c r="U100" s="39"/>
      <c r="V100" s="39"/>
      <c r="W100" s="39"/>
      <c r="X100" s="39"/>
      <c r="Y100" s="39"/>
      <c r="Z100" s="39"/>
    </row>
    <row r="101" spans="1:26" ht="16.5" customHeight="1">
      <c r="A101" s="40"/>
      <c r="B101" s="370"/>
      <c r="C101" s="39"/>
      <c r="D101" s="39"/>
      <c r="E101" s="39"/>
      <c r="F101" s="39"/>
      <c r="G101" s="39"/>
      <c r="H101" s="39"/>
      <c r="I101" s="39"/>
      <c r="J101" s="39"/>
      <c r="K101" s="39"/>
      <c r="L101" s="370"/>
      <c r="M101" s="39"/>
      <c r="N101" s="39"/>
      <c r="O101" s="39"/>
      <c r="P101" s="39"/>
      <c r="Q101" s="39"/>
      <c r="R101" s="39"/>
      <c r="S101" s="39"/>
      <c r="T101" s="39"/>
      <c r="U101" s="39"/>
      <c r="V101" s="39"/>
      <c r="W101" s="39"/>
      <c r="X101" s="39"/>
      <c r="Y101" s="39"/>
      <c r="Z101" s="39"/>
    </row>
    <row r="102" spans="1:26" ht="16.5" customHeight="1">
      <c r="A102" s="40"/>
      <c r="B102" s="370"/>
      <c r="C102" s="39"/>
      <c r="D102" s="39"/>
      <c r="E102" s="39"/>
      <c r="F102" s="39"/>
      <c r="G102" s="39"/>
      <c r="H102" s="39"/>
      <c r="I102" s="39"/>
      <c r="J102" s="39"/>
      <c r="K102" s="39"/>
      <c r="L102" s="370"/>
      <c r="M102" s="39"/>
      <c r="N102" s="39"/>
      <c r="O102" s="39"/>
      <c r="P102" s="39"/>
      <c r="Q102" s="39"/>
      <c r="R102" s="39"/>
      <c r="S102" s="39"/>
      <c r="T102" s="39"/>
      <c r="U102" s="39"/>
      <c r="V102" s="39"/>
      <c r="W102" s="39"/>
      <c r="X102" s="39"/>
      <c r="Y102" s="39"/>
      <c r="Z102" s="39"/>
    </row>
    <row r="103" spans="1:26" ht="16.5" customHeight="1">
      <c r="A103" s="40"/>
      <c r="B103" s="370"/>
      <c r="C103" s="39"/>
      <c r="D103" s="39"/>
      <c r="E103" s="39"/>
      <c r="F103" s="39"/>
      <c r="G103" s="39"/>
      <c r="H103" s="39"/>
      <c r="I103" s="39"/>
      <c r="J103" s="39"/>
      <c r="K103" s="39"/>
      <c r="L103" s="370"/>
      <c r="M103" s="39"/>
      <c r="N103" s="39"/>
      <c r="O103" s="39"/>
      <c r="P103" s="39"/>
      <c r="Q103" s="39"/>
      <c r="R103" s="39"/>
      <c r="S103" s="39"/>
      <c r="T103" s="39"/>
      <c r="U103" s="39"/>
      <c r="V103" s="39"/>
      <c r="W103" s="39"/>
      <c r="X103" s="39"/>
      <c r="Y103" s="39"/>
      <c r="Z103" s="39"/>
    </row>
    <row r="104" spans="1:26" ht="16.5" customHeight="1">
      <c r="A104" s="40"/>
      <c r="B104" s="370"/>
      <c r="C104" s="39"/>
      <c r="D104" s="39"/>
      <c r="E104" s="39"/>
      <c r="F104" s="39"/>
      <c r="G104" s="39"/>
      <c r="H104" s="39"/>
      <c r="I104" s="39"/>
      <c r="J104" s="39"/>
      <c r="K104" s="39"/>
      <c r="L104" s="370"/>
      <c r="M104" s="39"/>
      <c r="N104" s="39"/>
      <c r="O104" s="39"/>
      <c r="P104" s="39"/>
      <c r="Q104" s="39"/>
      <c r="R104" s="39"/>
      <c r="S104" s="39"/>
      <c r="T104" s="39"/>
      <c r="U104" s="39"/>
      <c r="V104" s="39"/>
      <c r="W104" s="39"/>
      <c r="X104" s="39"/>
      <c r="Y104" s="39"/>
      <c r="Z104" s="39"/>
    </row>
    <row r="105" spans="1:26" ht="16.5" customHeight="1">
      <c r="A105" s="40"/>
      <c r="B105" s="370"/>
      <c r="C105" s="39"/>
      <c r="D105" s="39"/>
      <c r="E105" s="39"/>
      <c r="F105" s="39"/>
      <c r="G105" s="39"/>
      <c r="H105" s="39"/>
      <c r="I105" s="39"/>
      <c r="J105" s="39"/>
      <c r="K105" s="39"/>
      <c r="L105" s="370"/>
      <c r="M105" s="39"/>
      <c r="N105" s="39"/>
      <c r="O105" s="39"/>
      <c r="P105" s="39"/>
      <c r="Q105" s="39"/>
      <c r="R105" s="39"/>
      <c r="S105" s="39"/>
      <c r="T105" s="39"/>
      <c r="U105" s="39"/>
      <c r="V105" s="39"/>
      <c r="W105" s="39"/>
      <c r="X105" s="39"/>
      <c r="Y105" s="39"/>
      <c r="Z105" s="39"/>
    </row>
    <row r="106" spans="1:26" ht="16.5" customHeight="1">
      <c r="A106" s="40"/>
      <c r="B106" s="370"/>
      <c r="C106" s="39"/>
      <c r="D106" s="39"/>
      <c r="E106" s="39"/>
      <c r="F106" s="39"/>
      <c r="G106" s="39"/>
      <c r="H106" s="39"/>
      <c r="I106" s="39"/>
      <c r="J106" s="39"/>
      <c r="K106" s="39"/>
      <c r="L106" s="370"/>
      <c r="M106" s="39"/>
      <c r="N106" s="39"/>
      <c r="O106" s="39"/>
      <c r="P106" s="39"/>
      <c r="Q106" s="39"/>
      <c r="R106" s="39"/>
      <c r="S106" s="39"/>
      <c r="T106" s="39"/>
      <c r="U106" s="39"/>
      <c r="V106" s="39"/>
      <c r="W106" s="39"/>
      <c r="X106" s="39"/>
      <c r="Y106" s="39"/>
      <c r="Z106" s="39"/>
    </row>
    <row r="107" spans="1:26" ht="16.5" customHeight="1">
      <c r="A107" s="40"/>
      <c r="B107" s="370"/>
      <c r="C107" s="39"/>
      <c r="D107" s="39"/>
      <c r="E107" s="39"/>
      <c r="F107" s="39"/>
      <c r="G107" s="39"/>
      <c r="H107" s="39"/>
      <c r="I107" s="39"/>
      <c r="J107" s="39"/>
      <c r="K107" s="39"/>
      <c r="L107" s="370"/>
      <c r="M107" s="39"/>
      <c r="N107" s="39"/>
      <c r="O107" s="39"/>
      <c r="P107" s="39"/>
      <c r="Q107" s="39"/>
      <c r="R107" s="39"/>
      <c r="S107" s="39"/>
      <c r="T107" s="39"/>
      <c r="U107" s="39"/>
      <c r="V107" s="39"/>
      <c r="W107" s="39"/>
      <c r="X107" s="39"/>
      <c r="Y107" s="39"/>
      <c r="Z107" s="39"/>
    </row>
    <row r="108" spans="1:26" ht="16.5" customHeight="1">
      <c r="A108" s="40"/>
      <c r="B108" s="370"/>
      <c r="C108" s="39"/>
      <c r="D108" s="39"/>
      <c r="E108" s="39"/>
      <c r="F108" s="39"/>
      <c r="G108" s="39"/>
      <c r="H108" s="39"/>
      <c r="I108" s="39"/>
      <c r="J108" s="39"/>
      <c r="K108" s="39"/>
      <c r="L108" s="370"/>
      <c r="M108" s="39"/>
      <c r="N108" s="39"/>
      <c r="O108" s="39"/>
      <c r="P108" s="39"/>
      <c r="Q108" s="39"/>
      <c r="R108" s="39"/>
      <c r="S108" s="39"/>
      <c r="T108" s="39"/>
      <c r="U108" s="39"/>
      <c r="V108" s="39"/>
      <c r="W108" s="39"/>
      <c r="X108" s="39"/>
      <c r="Y108" s="39"/>
      <c r="Z108" s="39"/>
    </row>
    <row r="109" spans="1:26" ht="16.5" customHeight="1">
      <c r="A109" s="40"/>
      <c r="B109" s="370"/>
      <c r="C109" s="39"/>
      <c r="D109" s="39"/>
      <c r="E109" s="39"/>
      <c r="F109" s="39"/>
      <c r="G109" s="39"/>
      <c r="H109" s="39"/>
      <c r="I109" s="39"/>
      <c r="J109" s="39"/>
      <c r="K109" s="39"/>
      <c r="L109" s="370"/>
      <c r="M109" s="39"/>
      <c r="N109" s="39"/>
      <c r="O109" s="39"/>
      <c r="P109" s="39"/>
      <c r="Q109" s="39"/>
      <c r="R109" s="39"/>
      <c r="S109" s="39"/>
      <c r="T109" s="39"/>
      <c r="U109" s="39"/>
      <c r="V109" s="39"/>
      <c r="W109" s="39"/>
      <c r="X109" s="39"/>
      <c r="Y109" s="39"/>
      <c r="Z109" s="39"/>
    </row>
    <row r="110" spans="1:26" ht="16.5" customHeight="1">
      <c r="A110" s="40"/>
      <c r="B110" s="370"/>
      <c r="C110" s="39"/>
      <c r="D110" s="39"/>
      <c r="E110" s="39"/>
      <c r="F110" s="39"/>
      <c r="G110" s="39"/>
      <c r="H110" s="39"/>
      <c r="I110" s="39"/>
      <c r="J110" s="39"/>
      <c r="K110" s="39"/>
      <c r="L110" s="370"/>
      <c r="M110" s="39"/>
      <c r="N110" s="39"/>
      <c r="O110" s="39"/>
      <c r="P110" s="39"/>
      <c r="Q110" s="39"/>
      <c r="R110" s="39"/>
      <c r="S110" s="39"/>
      <c r="T110" s="39"/>
      <c r="U110" s="39"/>
      <c r="V110" s="39"/>
      <c r="W110" s="39"/>
      <c r="X110" s="39"/>
      <c r="Y110" s="39"/>
      <c r="Z110" s="39"/>
    </row>
    <row r="111" spans="1:26" ht="16.5" customHeight="1">
      <c r="A111" s="40"/>
      <c r="B111" s="370"/>
      <c r="C111" s="39"/>
      <c r="D111" s="39"/>
      <c r="E111" s="39"/>
      <c r="F111" s="39"/>
      <c r="G111" s="39"/>
      <c r="H111" s="39"/>
      <c r="I111" s="39"/>
      <c r="J111" s="39"/>
      <c r="K111" s="39"/>
      <c r="L111" s="370"/>
      <c r="M111" s="39"/>
      <c r="N111" s="39"/>
      <c r="O111" s="39"/>
      <c r="P111" s="39"/>
      <c r="Q111" s="39"/>
      <c r="R111" s="39"/>
      <c r="S111" s="39"/>
      <c r="T111" s="39"/>
      <c r="U111" s="39"/>
      <c r="V111" s="39"/>
      <c r="W111" s="39"/>
      <c r="X111" s="39"/>
      <c r="Y111" s="39"/>
      <c r="Z111" s="39"/>
    </row>
    <row r="112" spans="1:26" ht="16.5" customHeight="1">
      <c r="A112" s="40"/>
      <c r="B112" s="370"/>
      <c r="C112" s="39"/>
      <c r="D112" s="39"/>
      <c r="E112" s="39"/>
      <c r="F112" s="39"/>
      <c r="G112" s="39"/>
      <c r="H112" s="39"/>
      <c r="I112" s="39"/>
      <c r="J112" s="39"/>
      <c r="K112" s="39"/>
      <c r="L112" s="370"/>
      <c r="M112" s="39"/>
      <c r="N112" s="39"/>
      <c r="O112" s="39"/>
      <c r="P112" s="39"/>
      <c r="Q112" s="39"/>
      <c r="R112" s="39"/>
      <c r="S112" s="39"/>
      <c r="T112" s="39"/>
      <c r="U112" s="39"/>
      <c r="V112" s="39"/>
      <c r="W112" s="39"/>
      <c r="X112" s="39"/>
      <c r="Y112" s="39"/>
      <c r="Z112" s="39"/>
    </row>
    <row r="113" spans="1:26" ht="16.5" customHeight="1">
      <c r="A113" s="40"/>
      <c r="B113" s="370"/>
      <c r="C113" s="39"/>
      <c r="D113" s="39"/>
      <c r="E113" s="39"/>
      <c r="F113" s="39"/>
      <c r="G113" s="39"/>
      <c r="H113" s="39"/>
      <c r="I113" s="39"/>
      <c r="J113" s="39"/>
      <c r="K113" s="39"/>
      <c r="L113" s="370"/>
      <c r="M113" s="39"/>
      <c r="N113" s="39"/>
      <c r="O113" s="39"/>
      <c r="P113" s="39"/>
      <c r="Q113" s="39"/>
      <c r="R113" s="39"/>
      <c r="S113" s="39"/>
      <c r="T113" s="39"/>
      <c r="U113" s="39"/>
      <c r="V113" s="39"/>
      <c r="W113" s="39"/>
      <c r="X113" s="39"/>
      <c r="Y113" s="39"/>
      <c r="Z113" s="39"/>
    </row>
    <row r="114" spans="1:26" ht="16.5" customHeight="1">
      <c r="A114" s="40"/>
      <c r="B114" s="370"/>
      <c r="C114" s="39"/>
      <c r="D114" s="39"/>
      <c r="E114" s="39"/>
      <c r="F114" s="39"/>
      <c r="G114" s="39"/>
      <c r="H114" s="39"/>
      <c r="I114" s="39"/>
      <c r="J114" s="39"/>
      <c r="K114" s="39"/>
      <c r="L114" s="370"/>
      <c r="M114" s="39"/>
      <c r="N114" s="39"/>
      <c r="O114" s="39"/>
      <c r="P114" s="39"/>
      <c r="Q114" s="39"/>
      <c r="R114" s="39"/>
      <c r="S114" s="39"/>
      <c r="T114" s="39"/>
      <c r="U114" s="39"/>
      <c r="V114" s="39"/>
      <c r="W114" s="39"/>
      <c r="X114" s="39"/>
      <c r="Y114" s="39"/>
      <c r="Z114" s="39"/>
    </row>
    <row r="115" spans="1:26" ht="16.5" customHeight="1">
      <c r="A115" s="40"/>
      <c r="B115" s="370"/>
      <c r="C115" s="39"/>
      <c r="D115" s="39"/>
      <c r="E115" s="39"/>
      <c r="F115" s="39"/>
      <c r="G115" s="39"/>
      <c r="H115" s="39"/>
      <c r="I115" s="39"/>
      <c r="J115" s="39"/>
      <c r="K115" s="39"/>
      <c r="L115" s="370"/>
      <c r="M115" s="39"/>
      <c r="N115" s="39"/>
      <c r="O115" s="39"/>
      <c r="P115" s="39"/>
      <c r="Q115" s="39"/>
      <c r="R115" s="39"/>
      <c r="S115" s="39"/>
      <c r="T115" s="39"/>
      <c r="U115" s="39"/>
      <c r="V115" s="39"/>
      <c r="W115" s="39"/>
      <c r="X115" s="39"/>
      <c r="Y115" s="39"/>
      <c r="Z115" s="39"/>
    </row>
    <row r="116" spans="1:26" ht="16.5" customHeight="1">
      <c r="A116" s="40"/>
      <c r="B116" s="370"/>
      <c r="C116" s="39"/>
      <c r="D116" s="39"/>
      <c r="E116" s="39"/>
      <c r="F116" s="39"/>
      <c r="G116" s="39"/>
      <c r="H116" s="39"/>
      <c r="I116" s="39"/>
      <c r="J116" s="39"/>
      <c r="K116" s="39"/>
      <c r="L116" s="370"/>
      <c r="M116" s="39"/>
      <c r="N116" s="39"/>
      <c r="O116" s="39"/>
      <c r="P116" s="39"/>
      <c r="Q116" s="39"/>
      <c r="R116" s="39"/>
      <c r="S116" s="39"/>
      <c r="T116" s="39"/>
      <c r="U116" s="39"/>
      <c r="V116" s="39"/>
      <c r="W116" s="39"/>
      <c r="X116" s="39"/>
      <c r="Y116" s="39"/>
      <c r="Z116" s="39"/>
    </row>
    <row r="117" spans="1:26" ht="16.5" customHeight="1">
      <c r="A117" s="40"/>
      <c r="B117" s="370"/>
      <c r="C117" s="39"/>
      <c r="D117" s="39"/>
      <c r="E117" s="39"/>
      <c r="F117" s="39"/>
      <c r="G117" s="39"/>
      <c r="H117" s="39"/>
      <c r="I117" s="39"/>
      <c r="J117" s="39"/>
      <c r="K117" s="39"/>
      <c r="L117" s="370"/>
      <c r="M117" s="39"/>
      <c r="N117" s="39"/>
      <c r="O117" s="39"/>
      <c r="P117" s="39"/>
      <c r="Q117" s="39"/>
      <c r="R117" s="39"/>
      <c r="S117" s="39"/>
      <c r="T117" s="39"/>
      <c r="U117" s="39"/>
      <c r="V117" s="39"/>
      <c r="W117" s="39"/>
      <c r="X117" s="39"/>
      <c r="Y117" s="39"/>
      <c r="Z117" s="39"/>
    </row>
    <row r="118" spans="1:26" ht="16.5" customHeight="1">
      <c r="A118" s="40"/>
      <c r="B118" s="370"/>
      <c r="C118" s="39"/>
      <c r="D118" s="39"/>
      <c r="E118" s="39"/>
      <c r="F118" s="39"/>
      <c r="G118" s="39"/>
      <c r="H118" s="39"/>
      <c r="I118" s="39"/>
      <c r="J118" s="39"/>
      <c r="K118" s="39"/>
      <c r="L118" s="370"/>
      <c r="M118" s="39"/>
      <c r="N118" s="39"/>
      <c r="O118" s="39"/>
      <c r="P118" s="39"/>
      <c r="Q118" s="39"/>
      <c r="R118" s="39"/>
      <c r="S118" s="39"/>
      <c r="T118" s="39"/>
      <c r="U118" s="39"/>
      <c r="V118" s="39"/>
      <c r="W118" s="39"/>
      <c r="X118" s="39"/>
      <c r="Y118" s="39"/>
      <c r="Z118" s="39"/>
    </row>
    <row r="119" spans="1:26" ht="16.5" customHeight="1">
      <c r="A119" s="40"/>
      <c r="B119" s="370"/>
      <c r="C119" s="39"/>
      <c r="D119" s="39"/>
      <c r="E119" s="39"/>
      <c r="F119" s="39"/>
      <c r="G119" s="39"/>
      <c r="H119" s="39"/>
      <c r="I119" s="39"/>
      <c r="J119" s="39"/>
      <c r="K119" s="39"/>
      <c r="L119" s="370"/>
      <c r="M119" s="39"/>
      <c r="N119" s="39"/>
      <c r="O119" s="39"/>
      <c r="P119" s="39"/>
      <c r="Q119" s="39"/>
      <c r="R119" s="39"/>
      <c r="S119" s="39"/>
      <c r="T119" s="39"/>
      <c r="U119" s="39"/>
      <c r="V119" s="39"/>
      <c r="W119" s="39"/>
      <c r="X119" s="39"/>
      <c r="Y119" s="39"/>
      <c r="Z119" s="39"/>
    </row>
    <row r="120" spans="1:26" ht="16.5" customHeight="1">
      <c r="A120" s="40"/>
      <c r="B120" s="370"/>
      <c r="C120" s="39"/>
      <c r="D120" s="39"/>
      <c r="E120" s="39"/>
      <c r="F120" s="39"/>
      <c r="G120" s="39"/>
      <c r="H120" s="39"/>
      <c r="I120" s="39"/>
      <c r="J120" s="39"/>
      <c r="K120" s="39"/>
      <c r="L120" s="370"/>
      <c r="M120" s="39"/>
      <c r="N120" s="39"/>
      <c r="O120" s="39"/>
      <c r="P120" s="39"/>
      <c r="Q120" s="39"/>
      <c r="R120" s="39"/>
      <c r="S120" s="39"/>
      <c r="T120" s="39"/>
      <c r="U120" s="39"/>
      <c r="V120" s="39"/>
      <c r="W120" s="39"/>
      <c r="X120" s="39"/>
      <c r="Y120" s="39"/>
      <c r="Z120" s="39"/>
    </row>
    <row r="121" spans="1:26" ht="16.5" customHeight="1">
      <c r="A121" s="40"/>
      <c r="B121" s="370"/>
      <c r="C121" s="39"/>
      <c r="D121" s="39"/>
      <c r="E121" s="39"/>
      <c r="F121" s="39"/>
      <c r="G121" s="39"/>
      <c r="H121" s="39"/>
      <c r="I121" s="39"/>
      <c r="J121" s="39"/>
      <c r="K121" s="39"/>
      <c r="L121" s="370"/>
      <c r="M121" s="39"/>
      <c r="N121" s="39"/>
      <c r="O121" s="39"/>
      <c r="P121" s="39"/>
      <c r="Q121" s="39"/>
      <c r="R121" s="39"/>
      <c r="S121" s="39"/>
      <c r="T121" s="39"/>
      <c r="U121" s="39"/>
      <c r="V121" s="39"/>
      <c r="W121" s="39"/>
      <c r="X121" s="39"/>
      <c r="Y121" s="39"/>
      <c r="Z121" s="39"/>
    </row>
    <row r="122" spans="1:26" ht="16.5" customHeight="1">
      <c r="A122" s="40"/>
      <c r="B122" s="370"/>
      <c r="C122" s="39"/>
      <c r="D122" s="39"/>
      <c r="E122" s="39"/>
      <c r="F122" s="39"/>
      <c r="G122" s="39"/>
      <c r="H122" s="39"/>
      <c r="I122" s="39"/>
      <c r="J122" s="39"/>
      <c r="K122" s="39"/>
      <c r="L122" s="370"/>
      <c r="M122" s="39"/>
      <c r="N122" s="39"/>
      <c r="O122" s="39"/>
      <c r="P122" s="39"/>
      <c r="Q122" s="39"/>
      <c r="R122" s="39"/>
      <c r="S122" s="39"/>
      <c r="T122" s="39"/>
      <c r="U122" s="39"/>
      <c r="V122" s="39"/>
      <c r="W122" s="39"/>
      <c r="X122" s="39"/>
      <c r="Y122" s="39"/>
      <c r="Z122" s="39"/>
    </row>
    <row r="123" spans="1:26" ht="16.5" customHeight="1">
      <c r="A123" s="40"/>
      <c r="B123" s="370"/>
      <c r="C123" s="39"/>
      <c r="D123" s="39"/>
      <c r="E123" s="39"/>
      <c r="F123" s="39"/>
      <c r="G123" s="39"/>
      <c r="H123" s="39"/>
      <c r="I123" s="39"/>
      <c r="J123" s="39"/>
      <c r="K123" s="39"/>
      <c r="L123" s="370"/>
      <c r="M123" s="39"/>
      <c r="N123" s="39"/>
      <c r="O123" s="39"/>
      <c r="P123" s="39"/>
      <c r="Q123" s="39"/>
      <c r="R123" s="39"/>
      <c r="S123" s="39"/>
      <c r="T123" s="39"/>
      <c r="U123" s="39"/>
      <c r="V123" s="39"/>
      <c r="W123" s="39"/>
      <c r="X123" s="39"/>
      <c r="Y123" s="39"/>
      <c r="Z123" s="39"/>
    </row>
    <row r="124" spans="1:26" ht="16.5" customHeight="1">
      <c r="A124" s="40"/>
      <c r="B124" s="370"/>
      <c r="C124" s="39"/>
      <c r="D124" s="39"/>
      <c r="E124" s="39"/>
      <c r="F124" s="39"/>
      <c r="G124" s="39"/>
      <c r="H124" s="39"/>
      <c r="I124" s="39"/>
      <c r="J124" s="39"/>
      <c r="K124" s="39"/>
      <c r="L124" s="370"/>
      <c r="M124" s="39"/>
      <c r="N124" s="39"/>
      <c r="O124" s="39"/>
      <c r="P124" s="39"/>
      <c r="Q124" s="39"/>
      <c r="R124" s="39"/>
      <c r="S124" s="39"/>
      <c r="T124" s="39"/>
      <c r="U124" s="39"/>
      <c r="V124" s="39"/>
      <c r="W124" s="39"/>
      <c r="X124" s="39"/>
      <c r="Y124" s="39"/>
      <c r="Z124" s="39"/>
    </row>
    <row r="125" spans="1:26" ht="16.5" customHeight="1">
      <c r="A125" s="40"/>
      <c r="B125" s="370"/>
      <c r="C125" s="39"/>
      <c r="D125" s="39"/>
      <c r="E125" s="39"/>
      <c r="F125" s="39"/>
      <c r="G125" s="39"/>
      <c r="H125" s="39"/>
      <c r="I125" s="39"/>
      <c r="J125" s="39"/>
      <c r="K125" s="39"/>
      <c r="L125" s="370"/>
      <c r="M125" s="39"/>
      <c r="N125" s="39"/>
      <c r="O125" s="39"/>
      <c r="P125" s="39"/>
      <c r="Q125" s="39"/>
      <c r="R125" s="39"/>
      <c r="S125" s="39"/>
      <c r="T125" s="39"/>
      <c r="U125" s="39"/>
      <c r="V125" s="39"/>
      <c r="W125" s="39"/>
      <c r="X125" s="39"/>
      <c r="Y125" s="39"/>
      <c r="Z125" s="39"/>
    </row>
    <row r="126" spans="1:26" ht="16.5" customHeight="1">
      <c r="A126" s="40"/>
      <c r="B126" s="370"/>
      <c r="C126" s="39"/>
      <c r="D126" s="39"/>
      <c r="E126" s="39"/>
      <c r="F126" s="39"/>
      <c r="G126" s="39"/>
      <c r="H126" s="39"/>
      <c r="I126" s="39"/>
      <c r="J126" s="39"/>
      <c r="K126" s="39"/>
      <c r="L126" s="370"/>
      <c r="M126" s="39"/>
      <c r="N126" s="39"/>
      <c r="O126" s="39"/>
      <c r="P126" s="39"/>
      <c r="Q126" s="39"/>
      <c r="R126" s="39"/>
      <c r="S126" s="39"/>
      <c r="T126" s="39"/>
      <c r="U126" s="39"/>
      <c r="V126" s="39"/>
      <c r="W126" s="39"/>
      <c r="X126" s="39"/>
      <c r="Y126" s="39"/>
      <c r="Z126" s="39"/>
    </row>
    <row r="127" spans="1:26" ht="16.5" customHeight="1">
      <c r="A127" s="40"/>
      <c r="B127" s="370"/>
      <c r="C127" s="39"/>
      <c r="D127" s="39"/>
      <c r="E127" s="39"/>
      <c r="F127" s="39"/>
      <c r="G127" s="39"/>
      <c r="H127" s="39"/>
      <c r="I127" s="39"/>
      <c r="J127" s="39"/>
      <c r="K127" s="39"/>
      <c r="L127" s="370"/>
      <c r="M127" s="39"/>
      <c r="N127" s="39"/>
      <c r="O127" s="39"/>
      <c r="P127" s="39"/>
      <c r="Q127" s="39"/>
      <c r="R127" s="39"/>
      <c r="S127" s="39"/>
      <c r="T127" s="39"/>
      <c r="U127" s="39"/>
      <c r="V127" s="39"/>
      <c r="W127" s="39"/>
      <c r="X127" s="39"/>
      <c r="Y127" s="39"/>
      <c r="Z127" s="39"/>
    </row>
    <row r="128" spans="1:26" ht="16.5" customHeight="1">
      <c r="A128" s="40"/>
      <c r="B128" s="370"/>
      <c r="C128" s="39"/>
      <c r="D128" s="39"/>
      <c r="E128" s="39"/>
      <c r="F128" s="39"/>
      <c r="G128" s="39"/>
      <c r="H128" s="39"/>
      <c r="I128" s="39"/>
      <c r="J128" s="39"/>
      <c r="K128" s="39"/>
      <c r="L128" s="370"/>
      <c r="M128" s="39"/>
      <c r="N128" s="39"/>
      <c r="O128" s="39"/>
      <c r="P128" s="39"/>
      <c r="Q128" s="39"/>
      <c r="R128" s="39"/>
      <c r="S128" s="39"/>
      <c r="T128" s="39"/>
      <c r="U128" s="39"/>
      <c r="V128" s="39"/>
      <c r="W128" s="39"/>
      <c r="X128" s="39"/>
      <c r="Y128" s="39"/>
      <c r="Z128" s="39"/>
    </row>
    <row r="129" spans="1:26" ht="16.5" customHeight="1">
      <c r="A129" s="40"/>
      <c r="B129" s="370"/>
      <c r="C129" s="39"/>
      <c r="D129" s="39"/>
      <c r="E129" s="39"/>
      <c r="F129" s="39"/>
      <c r="G129" s="39"/>
      <c r="H129" s="39"/>
      <c r="I129" s="39"/>
      <c r="J129" s="39"/>
      <c r="K129" s="39"/>
      <c r="L129" s="370"/>
      <c r="M129" s="39"/>
      <c r="N129" s="39"/>
      <c r="O129" s="39"/>
      <c r="P129" s="39"/>
      <c r="Q129" s="39"/>
      <c r="R129" s="39"/>
      <c r="S129" s="39"/>
      <c r="T129" s="39"/>
      <c r="U129" s="39"/>
      <c r="V129" s="39"/>
      <c r="W129" s="39"/>
      <c r="X129" s="39"/>
      <c r="Y129" s="39"/>
      <c r="Z129" s="39"/>
    </row>
    <row r="130" spans="1:26" ht="16.5" customHeight="1">
      <c r="A130" s="40"/>
      <c r="B130" s="370"/>
      <c r="C130" s="39"/>
      <c r="D130" s="39"/>
      <c r="E130" s="39"/>
      <c r="F130" s="39"/>
      <c r="G130" s="39"/>
      <c r="H130" s="39"/>
      <c r="I130" s="39"/>
      <c r="J130" s="39"/>
      <c r="K130" s="39"/>
      <c r="L130" s="370"/>
      <c r="M130" s="39"/>
      <c r="N130" s="39"/>
      <c r="O130" s="39"/>
      <c r="P130" s="39"/>
      <c r="Q130" s="39"/>
      <c r="R130" s="39"/>
      <c r="S130" s="39"/>
      <c r="T130" s="39"/>
      <c r="U130" s="39"/>
      <c r="V130" s="39"/>
      <c r="W130" s="39"/>
      <c r="X130" s="39"/>
      <c r="Y130" s="39"/>
      <c r="Z130" s="39"/>
    </row>
    <row r="131" spans="1:26" ht="16.5" customHeight="1">
      <c r="A131" s="40"/>
      <c r="B131" s="370"/>
      <c r="C131" s="39"/>
      <c r="D131" s="39"/>
      <c r="E131" s="39"/>
      <c r="F131" s="39"/>
      <c r="G131" s="39"/>
      <c r="H131" s="39"/>
      <c r="I131" s="39"/>
      <c r="J131" s="39"/>
      <c r="K131" s="39"/>
      <c r="L131" s="370"/>
      <c r="M131" s="39"/>
      <c r="N131" s="39"/>
      <c r="O131" s="39"/>
      <c r="P131" s="39"/>
      <c r="Q131" s="39"/>
      <c r="R131" s="39"/>
      <c r="S131" s="39"/>
      <c r="T131" s="39"/>
      <c r="U131" s="39"/>
      <c r="V131" s="39"/>
      <c r="W131" s="39"/>
      <c r="X131" s="39"/>
      <c r="Y131" s="39"/>
      <c r="Z131" s="39"/>
    </row>
    <row r="132" spans="1:26" ht="16.5" customHeight="1">
      <c r="A132" s="40"/>
      <c r="B132" s="370"/>
      <c r="C132" s="39"/>
      <c r="D132" s="39"/>
      <c r="E132" s="39"/>
      <c r="F132" s="39"/>
      <c r="G132" s="39"/>
      <c r="H132" s="39"/>
      <c r="I132" s="39"/>
      <c r="J132" s="39"/>
      <c r="K132" s="39"/>
      <c r="L132" s="370"/>
      <c r="M132" s="39"/>
      <c r="N132" s="39"/>
      <c r="O132" s="39"/>
      <c r="P132" s="39"/>
      <c r="Q132" s="39"/>
      <c r="R132" s="39"/>
      <c r="S132" s="39"/>
      <c r="T132" s="39"/>
      <c r="U132" s="39"/>
      <c r="V132" s="39"/>
      <c r="W132" s="39"/>
      <c r="X132" s="39"/>
      <c r="Y132" s="39"/>
      <c r="Z132" s="39"/>
    </row>
    <row r="133" spans="1:26" ht="16.5" customHeight="1">
      <c r="A133" s="40"/>
      <c r="B133" s="370"/>
      <c r="C133" s="39"/>
      <c r="D133" s="39"/>
      <c r="E133" s="39"/>
      <c r="F133" s="39"/>
      <c r="G133" s="39"/>
      <c r="H133" s="39"/>
      <c r="I133" s="39"/>
      <c r="J133" s="39"/>
      <c r="K133" s="39"/>
      <c r="L133" s="370"/>
      <c r="M133" s="39"/>
      <c r="N133" s="39"/>
      <c r="O133" s="39"/>
      <c r="P133" s="39"/>
      <c r="Q133" s="39"/>
      <c r="R133" s="39"/>
      <c r="S133" s="39"/>
      <c r="T133" s="39"/>
      <c r="U133" s="39"/>
      <c r="V133" s="39"/>
      <c r="W133" s="39"/>
      <c r="X133" s="39"/>
      <c r="Y133" s="39"/>
      <c r="Z133" s="39"/>
    </row>
    <row r="134" spans="1:26" ht="16.5" customHeight="1">
      <c r="A134" s="40"/>
      <c r="B134" s="370"/>
      <c r="C134" s="39"/>
      <c r="D134" s="39"/>
      <c r="E134" s="39"/>
      <c r="F134" s="39"/>
      <c r="G134" s="39"/>
      <c r="H134" s="39"/>
      <c r="I134" s="39"/>
      <c r="J134" s="39"/>
      <c r="K134" s="39"/>
      <c r="L134" s="370"/>
      <c r="M134" s="39"/>
      <c r="N134" s="39"/>
      <c r="O134" s="39"/>
      <c r="P134" s="39"/>
      <c r="Q134" s="39"/>
      <c r="R134" s="39"/>
      <c r="S134" s="39"/>
      <c r="T134" s="39"/>
      <c r="U134" s="39"/>
      <c r="V134" s="39"/>
      <c r="W134" s="39"/>
      <c r="X134" s="39"/>
      <c r="Y134" s="39"/>
      <c r="Z134" s="39"/>
    </row>
    <row r="135" spans="1:26" ht="16.5" customHeight="1">
      <c r="A135" s="40"/>
      <c r="B135" s="370"/>
      <c r="C135" s="39"/>
      <c r="D135" s="39"/>
      <c r="E135" s="39"/>
      <c r="F135" s="39"/>
      <c r="G135" s="39"/>
      <c r="H135" s="39"/>
      <c r="I135" s="39"/>
      <c r="J135" s="39"/>
      <c r="K135" s="39"/>
      <c r="L135" s="370"/>
      <c r="M135" s="39"/>
      <c r="N135" s="39"/>
      <c r="O135" s="39"/>
      <c r="P135" s="39"/>
      <c r="Q135" s="39"/>
      <c r="R135" s="39"/>
      <c r="S135" s="39"/>
      <c r="T135" s="39"/>
      <c r="U135" s="39"/>
      <c r="V135" s="39"/>
      <c r="W135" s="39"/>
      <c r="X135" s="39"/>
      <c r="Y135" s="39"/>
      <c r="Z135" s="39"/>
    </row>
    <row r="136" spans="1:26" ht="16.5" customHeight="1">
      <c r="A136" s="40"/>
      <c r="B136" s="370"/>
      <c r="C136" s="39"/>
      <c r="D136" s="39"/>
      <c r="E136" s="39"/>
      <c r="F136" s="39"/>
      <c r="G136" s="39"/>
      <c r="H136" s="39"/>
      <c r="I136" s="39"/>
      <c r="J136" s="39"/>
      <c r="K136" s="39"/>
      <c r="L136" s="370"/>
      <c r="M136" s="39"/>
      <c r="N136" s="39"/>
      <c r="O136" s="39"/>
      <c r="P136" s="39"/>
      <c r="Q136" s="39"/>
      <c r="R136" s="39"/>
      <c r="S136" s="39"/>
      <c r="T136" s="39"/>
      <c r="U136" s="39"/>
      <c r="V136" s="39"/>
      <c r="W136" s="39"/>
      <c r="X136" s="39"/>
      <c r="Y136" s="39"/>
      <c r="Z136" s="39"/>
    </row>
    <row r="137" spans="1:26" ht="16.5" customHeight="1">
      <c r="A137" s="40"/>
      <c r="B137" s="370"/>
      <c r="C137" s="39"/>
      <c r="D137" s="39"/>
      <c r="E137" s="39"/>
      <c r="F137" s="39"/>
      <c r="G137" s="39"/>
      <c r="H137" s="39"/>
      <c r="I137" s="39"/>
      <c r="J137" s="39"/>
      <c r="K137" s="39"/>
      <c r="L137" s="370"/>
      <c r="M137" s="39"/>
      <c r="N137" s="39"/>
      <c r="O137" s="39"/>
      <c r="P137" s="39"/>
      <c r="Q137" s="39"/>
      <c r="R137" s="39"/>
      <c r="S137" s="39"/>
      <c r="T137" s="39"/>
      <c r="U137" s="39"/>
      <c r="V137" s="39"/>
      <c r="W137" s="39"/>
      <c r="X137" s="39"/>
      <c r="Y137" s="39"/>
      <c r="Z137" s="39"/>
    </row>
    <row r="138" spans="1:26" ht="16.5" customHeight="1">
      <c r="A138" s="40"/>
      <c r="B138" s="370"/>
      <c r="C138" s="39"/>
      <c r="D138" s="39"/>
      <c r="E138" s="39"/>
      <c r="F138" s="39"/>
      <c r="G138" s="39"/>
      <c r="H138" s="39"/>
      <c r="I138" s="39"/>
      <c r="J138" s="39"/>
      <c r="K138" s="39"/>
      <c r="L138" s="370"/>
      <c r="M138" s="39"/>
      <c r="N138" s="39"/>
      <c r="O138" s="39"/>
      <c r="P138" s="39"/>
      <c r="Q138" s="39"/>
      <c r="R138" s="39"/>
      <c r="S138" s="39"/>
      <c r="T138" s="39"/>
      <c r="U138" s="39"/>
      <c r="V138" s="39"/>
      <c r="W138" s="39"/>
      <c r="X138" s="39"/>
      <c r="Y138" s="39"/>
      <c r="Z138" s="39"/>
    </row>
    <row r="139" spans="1:26" ht="16.5" customHeight="1">
      <c r="A139" s="40"/>
      <c r="B139" s="370"/>
      <c r="C139" s="39"/>
      <c r="D139" s="39"/>
      <c r="E139" s="39"/>
      <c r="F139" s="39"/>
      <c r="G139" s="39"/>
      <c r="H139" s="39"/>
      <c r="I139" s="39"/>
      <c r="J139" s="39"/>
      <c r="K139" s="39"/>
      <c r="L139" s="370"/>
      <c r="M139" s="39"/>
      <c r="N139" s="39"/>
      <c r="O139" s="39"/>
      <c r="P139" s="39"/>
      <c r="Q139" s="39"/>
      <c r="R139" s="39"/>
      <c r="S139" s="39"/>
      <c r="T139" s="39"/>
      <c r="U139" s="39"/>
      <c r="V139" s="39"/>
      <c r="W139" s="39"/>
      <c r="X139" s="39"/>
      <c r="Y139" s="39"/>
      <c r="Z139" s="39"/>
    </row>
    <row r="140" spans="1:26" ht="16.5" customHeight="1">
      <c r="A140" s="40"/>
      <c r="B140" s="370"/>
      <c r="C140" s="39"/>
      <c r="D140" s="39"/>
      <c r="E140" s="39"/>
      <c r="F140" s="39"/>
      <c r="G140" s="39"/>
      <c r="H140" s="39"/>
      <c r="I140" s="39"/>
      <c r="J140" s="39"/>
      <c r="K140" s="39"/>
      <c r="L140" s="370"/>
      <c r="M140" s="39"/>
      <c r="N140" s="39"/>
      <c r="O140" s="39"/>
      <c r="P140" s="39"/>
      <c r="Q140" s="39"/>
      <c r="R140" s="39"/>
      <c r="S140" s="39"/>
      <c r="T140" s="39"/>
      <c r="U140" s="39"/>
      <c r="V140" s="39"/>
      <c r="W140" s="39"/>
      <c r="X140" s="39"/>
      <c r="Y140" s="39"/>
      <c r="Z140" s="39"/>
    </row>
    <row r="141" spans="1:26" ht="16.5" customHeight="1">
      <c r="A141" s="40"/>
      <c r="B141" s="370"/>
      <c r="C141" s="39"/>
      <c r="D141" s="39"/>
      <c r="E141" s="39"/>
      <c r="F141" s="39"/>
      <c r="G141" s="39"/>
      <c r="H141" s="39"/>
      <c r="I141" s="39"/>
      <c r="J141" s="39"/>
      <c r="K141" s="39"/>
      <c r="L141" s="370"/>
      <c r="M141" s="39"/>
      <c r="N141" s="39"/>
      <c r="O141" s="39"/>
      <c r="P141" s="39"/>
      <c r="Q141" s="39"/>
      <c r="R141" s="39"/>
      <c r="S141" s="39"/>
      <c r="T141" s="39"/>
      <c r="U141" s="39"/>
      <c r="V141" s="39"/>
      <c r="W141" s="39"/>
      <c r="X141" s="39"/>
      <c r="Y141" s="39"/>
      <c r="Z141" s="39"/>
    </row>
    <row r="142" spans="1:26" ht="16.5" customHeight="1">
      <c r="A142" s="40"/>
      <c r="B142" s="370"/>
      <c r="C142" s="39"/>
      <c r="D142" s="39"/>
      <c r="E142" s="39"/>
      <c r="F142" s="39"/>
      <c r="G142" s="39"/>
      <c r="H142" s="39"/>
      <c r="I142" s="39"/>
      <c r="J142" s="39"/>
      <c r="K142" s="39"/>
      <c r="L142" s="370"/>
      <c r="M142" s="39"/>
      <c r="N142" s="39"/>
      <c r="O142" s="39"/>
      <c r="P142" s="39"/>
      <c r="Q142" s="39"/>
      <c r="R142" s="39"/>
      <c r="S142" s="39"/>
      <c r="T142" s="39"/>
      <c r="U142" s="39"/>
      <c r="V142" s="39"/>
      <c r="W142" s="39"/>
      <c r="X142" s="39"/>
      <c r="Y142" s="39"/>
      <c r="Z142" s="39"/>
    </row>
    <row r="143" spans="1:26" ht="16.5" customHeight="1">
      <c r="A143" s="40"/>
      <c r="B143" s="370"/>
      <c r="C143" s="39"/>
      <c r="D143" s="39"/>
      <c r="E143" s="39"/>
      <c r="F143" s="39"/>
      <c r="G143" s="39"/>
      <c r="H143" s="39"/>
      <c r="I143" s="39"/>
      <c r="J143" s="39"/>
      <c r="K143" s="39"/>
      <c r="L143" s="370"/>
      <c r="M143" s="39"/>
      <c r="N143" s="39"/>
      <c r="O143" s="39"/>
      <c r="P143" s="39"/>
      <c r="Q143" s="39"/>
      <c r="R143" s="39"/>
      <c r="S143" s="39"/>
      <c r="T143" s="39"/>
      <c r="U143" s="39"/>
      <c r="V143" s="39"/>
      <c r="W143" s="39"/>
      <c r="X143" s="39"/>
      <c r="Y143" s="39"/>
      <c r="Z143" s="39"/>
    </row>
    <row r="144" spans="1:26" ht="16.5" customHeight="1">
      <c r="A144" s="40"/>
      <c r="B144" s="370"/>
      <c r="C144" s="39"/>
      <c r="D144" s="39"/>
      <c r="E144" s="39"/>
      <c r="F144" s="39"/>
      <c r="G144" s="39"/>
      <c r="H144" s="39"/>
      <c r="I144" s="39"/>
      <c r="J144" s="39"/>
      <c r="K144" s="39"/>
      <c r="L144" s="370"/>
      <c r="M144" s="39"/>
      <c r="N144" s="39"/>
      <c r="O144" s="39"/>
      <c r="P144" s="39"/>
      <c r="Q144" s="39"/>
      <c r="R144" s="39"/>
      <c r="S144" s="39"/>
      <c r="T144" s="39"/>
      <c r="U144" s="39"/>
      <c r="V144" s="39"/>
      <c r="W144" s="39"/>
      <c r="X144" s="39"/>
      <c r="Y144" s="39"/>
      <c r="Z144" s="39"/>
    </row>
    <row r="145" spans="1:26" ht="16.5" customHeight="1">
      <c r="A145" s="40"/>
      <c r="B145" s="370"/>
      <c r="C145" s="39"/>
      <c r="D145" s="39"/>
      <c r="E145" s="39"/>
      <c r="F145" s="39"/>
      <c r="G145" s="39"/>
      <c r="H145" s="39"/>
      <c r="I145" s="39"/>
      <c r="J145" s="39"/>
      <c r="K145" s="39"/>
      <c r="L145" s="370"/>
      <c r="M145" s="39"/>
      <c r="N145" s="39"/>
      <c r="O145" s="39"/>
      <c r="P145" s="39"/>
      <c r="Q145" s="39"/>
      <c r="R145" s="39"/>
      <c r="S145" s="39"/>
      <c r="T145" s="39"/>
      <c r="U145" s="39"/>
      <c r="V145" s="39"/>
      <c r="W145" s="39"/>
      <c r="X145" s="39"/>
      <c r="Y145" s="39"/>
      <c r="Z145" s="39"/>
    </row>
    <row r="146" spans="1:26" ht="16.5" customHeight="1">
      <c r="A146" s="40"/>
      <c r="B146" s="370"/>
      <c r="C146" s="39"/>
      <c r="D146" s="39"/>
      <c r="E146" s="39"/>
      <c r="F146" s="39"/>
      <c r="G146" s="39"/>
      <c r="H146" s="39"/>
      <c r="I146" s="39"/>
      <c r="J146" s="39"/>
      <c r="K146" s="39"/>
      <c r="L146" s="370"/>
      <c r="M146" s="39"/>
      <c r="N146" s="39"/>
      <c r="O146" s="39"/>
      <c r="P146" s="39"/>
      <c r="Q146" s="39"/>
      <c r="R146" s="39"/>
      <c r="S146" s="39"/>
      <c r="T146" s="39"/>
      <c r="U146" s="39"/>
      <c r="V146" s="39"/>
      <c r="W146" s="39"/>
      <c r="X146" s="39"/>
      <c r="Y146" s="39"/>
      <c r="Z146" s="39"/>
    </row>
    <row r="147" spans="1:26" ht="16.5" customHeight="1">
      <c r="A147" s="40"/>
      <c r="B147" s="370"/>
      <c r="C147" s="39"/>
      <c r="D147" s="39"/>
      <c r="E147" s="39"/>
      <c r="F147" s="39"/>
      <c r="G147" s="39"/>
      <c r="H147" s="39"/>
      <c r="I147" s="39"/>
      <c r="J147" s="39"/>
      <c r="K147" s="39"/>
      <c r="L147" s="370"/>
      <c r="M147" s="39"/>
      <c r="N147" s="39"/>
      <c r="O147" s="39"/>
      <c r="P147" s="39"/>
      <c r="Q147" s="39"/>
      <c r="R147" s="39"/>
      <c r="S147" s="39"/>
      <c r="T147" s="39"/>
      <c r="U147" s="39"/>
      <c r="V147" s="39"/>
      <c r="W147" s="39"/>
      <c r="X147" s="39"/>
      <c r="Y147" s="39"/>
      <c r="Z147" s="39"/>
    </row>
    <row r="148" spans="1:26" ht="16.5" customHeight="1">
      <c r="A148" s="40"/>
      <c r="B148" s="370"/>
      <c r="C148" s="39"/>
      <c r="D148" s="39"/>
      <c r="E148" s="39"/>
      <c r="F148" s="39"/>
      <c r="G148" s="39"/>
      <c r="H148" s="39"/>
      <c r="I148" s="39"/>
      <c r="J148" s="39"/>
      <c r="K148" s="39"/>
      <c r="L148" s="370"/>
      <c r="M148" s="39"/>
      <c r="N148" s="39"/>
      <c r="O148" s="39"/>
      <c r="P148" s="39"/>
      <c r="Q148" s="39"/>
      <c r="R148" s="39"/>
      <c r="S148" s="39"/>
      <c r="T148" s="39"/>
      <c r="U148" s="39"/>
      <c r="V148" s="39"/>
      <c r="W148" s="39"/>
      <c r="X148" s="39"/>
      <c r="Y148" s="39"/>
      <c r="Z148" s="39"/>
    </row>
    <row r="149" spans="1:26" ht="16.5" customHeight="1">
      <c r="A149" s="40"/>
      <c r="B149" s="370"/>
      <c r="C149" s="39"/>
      <c r="D149" s="39"/>
      <c r="E149" s="39"/>
      <c r="F149" s="39"/>
      <c r="G149" s="39"/>
      <c r="H149" s="39"/>
      <c r="I149" s="39"/>
      <c r="J149" s="39"/>
      <c r="K149" s="39"/>
      <c r="L149" s="370"/>
      <c r="M149" s="39"/>
      <c r="N149" s="39"/>
      <c r="O149" s="39"/>
      <c r="P149" s="39"/>
      <c r="Q149" s="39"/>
      <c r="R149" s="39"/>
      <c r="S149" s="39"/>
      <c r="T149" s="39"/>
      <c r="U149" s="39"/>
      <c r="V149" s="39"/>
      <c r="W149" s="39"/>
      <c r="X149" s="39"/>
      <c r="Y149" s="39"/>
      <c r="Z149" s="39"/>
    </row>
    <row r="150" spans="1:26" ht="16.5" customHeight="1">
      <c r="A150" s="40"/>
      <c r="B150" s="370"/>
      <c r="C150" s="39"/>
      <c r="D150" s="39"/>
      <c r="E150" s="39"/>
      <c r="F150" s="39"/>
      <c r="G150" s="39"/>
      <c r="H150" s="39"/>
      <c r="I150" s="39"/>
      <c r="J150" s="39"/>
      <c r="K150" s="39"/>
      <c r="L150" s="370"/>
      <c r="M150" s="39"/>
      <c r="N150" s="39"/>
      <c r="O150" s="39"/>
      <c r="P150" s="39"/>
      <c r="Q150" s="39"/>
      <c r="R150" s="39"/>
      <c r="S150" s="39"/>
      <c r="T150" s="39"/>
      <c r="U150" s="39"/>
      <c r="V150" s="39"/>
      <c r="W150" s="39"/>
      <c r="X150" s="39"/>
      <c r="Y150" s="39"/>
      <c r="Z150" s="39"/>
    </row>
    <row r="151" spans="1:26" ht="16.5" customHeight="1">
      <c r="A151" s="40"/>
      <c r="B151" s="370"/>
      <c r="C151" s="39"/>
      <c r="D151" s="39"/>
      <c r="E151" s="39"/>
      <c r="F151" s="39"/>
      <c r="G151" s="39"/>
      <c r="H151" s="39"/>
      <c r="I151" s="39"/>
      <c r="J151" s="39"/>
      <c r="K151" s="39"/>
      <c r="L151" s="370"/>
      <c r="M151" s="39"/>
      <c r="N151" s="39"/>
      <c r="O151" s="39"/>
      <c r="P151" s="39"/>
      <c r="Q151" s="39"/>
      <c r="R151" s="39"/>
      <c r="S151" s="39"/>
      <c r="T151" s="39"/>
      <c r="U151" s="39"/>
      <c r="V151" s="39"/>
      <c r="W151" s="39"/>
      <c r="X151" s="39"/>
      <c r="Y151" s="39"/>
      <c r="Z151" s="39"/>
    </row>
    <row r="152" spans="1:26" ht="16.5" customHeight="1">
      <c r="A152" s="40"/>
      <c r="B152" s="370"/>
      <c r="C152" s="39"/>
      <c r="D152" s="39"/>
      <c r="E152" s="39"/>
      <c r="F152" s="39"/>
      <c r="G152" s="39"/>
      <c r="H152" s="39"/>
      <c r="I152" s="39"/>
      <c r="J152" s="39"/>
      <c r="K152" s="39"/>
      <c r="L152" s="370"/>
      <c r="M152" s="39"/>
      <c r="N152" s="39"/>
      <c r="O152" s="39"/>
      <c r="P152" s="39"/>
      <c r="Q152" s="39"/>
      <c r="R152" s="39"/>
      <c r="S152" s="39"/>
      <c r="T152" s="39"/>
      <c r="U152" s="39"/>
      <c r="V152" s="39"/>
      <c r="W152" s="39"/>
      <c r="X152" s="39"/>
      <c r="Y152" s="39"/>
      <c r="Z152" s="39"/>
    </row>
    <row r="153" spans="1:26" ht="16.5" customHeight="1">
      <c r="A153" s="40"/>
      <c r="B153" s="370"/>
      <c r="C153" s="39"/>
      <c r="D153" s="39"/>
      <c r="E153" s="39"/>
      <c r="F153" s="39"/>
      <c r="G153" s="39"/>
      <c r="H153" s="39"/>
      <c r="I153" s="39"/>
      <c r="J153" s="39"/>
      <c r="K153" s="39"/>
      <c r="L153" s="370"/>
      <c r="M153" s="39"/>
      <c r="N153" s="39"/>
      <c r="O153" s="39"/>
      <c r="P153" s="39"/>
      <c r="Q153" s="39"/>
      <c r="R153" s="39"/>
      <c r="S153" s="39"/>
      <c r="T153" s="39"/>
      <c r="U153" s="39"/>
      <c r="V153" s="39"/>
      <c r="W153" s="39"/>
      <c r="X153" s="39"/>
      <c r="Y153" s="39"/>
      <c r="Z153" s="39"/>
    </row>
    <row r="154" spans="1:26" ht="16.5" customHeight="1">
      <c r="A154" s="40"/>
      <c r="B154" s="370"/>
      <c r="C154" s="39"/>
      <c r="D154" s="39"/>
      <c r="E154" s="39"/>
      <c r="F154" s="39"/>
      <c r="G154" s="39"/>
      <c r="H154" s="39"/>
      <c r="I154" s="39"/>
      <c r="J154" s="39"/>
      <c r="K154" s="39"/>
      <c r="L154" s="370"/>
      <c r="M154" s="39"/>
      <c r="N154" s="39"/>
      <c r="O154" s="39"/>
      <c r="P154" s="39"/>
      <c r="Q154" s="39"/>
      <c r="R154" s="39"/>
      <c r="S154" s="39"/>
      <c r="T154" s="39"/>
      <c r="U154" s="39"/>
      <c r="V154" s="39"/>
      <c r="W154" s="39"/>
      <c r="X154" s="39"/>
      <c r="Y154" s="39"/>
      <c r="Z154" s="39"/>
    </row>
    <row r="155" spans="1:26" ht="16.5" customHeight="1">
      <c r="A155" s="40"/>
      <c r="B155" s="370"/>
      <c r="C155" s="39"/>
      <c r="D155" s="39"/>
      <c r="E155" s="39"/>
      <c r="F155" s="39"/>
      <c r="G155" s="39"/>
      <c r="H155" s="39"/>
      <c r="I155" s="39"/>
      <c r="J155" s="39"/>
      <c r="K155" s="39"/>
      <c r="L155" s="370"/>
      <c r="M155" s="39"/>
      <c r="N155" s="39"/>
      <c r="O155" s="39"/>
      <c r="P155" s="39"/>
      <c r="Q155" s="39"/>
      <c r="R155" s="39"/>
      <c r="S155" s="39"/>
      <c r="T155" s="39"/>
      <c r="U155" s="39"/>
      <c r="V155" s="39"/>
      <c r="W155" s="39"/>
      <c r="X155" s="39"/>
      <c r="Y155" s="39"/>
      <c r="Z155" s="39"/>
    </row>
    <row r="156" spans="1:26" ht="16.5" customHeight="1">
      <c r="A156" s="40"/>
      <c r="B156" s="370"/>
      <c r="C156" s="39"/>
      <c r="D156" s="39"/>
      <c r="E156" s="39"/>
      <c r="F156" s="39"/>
      <c r="G156" s="39"/>
      <c r="H156" s="39"/>
      <c r="I156" s="39"/>
      <c r="J156" s="39"/>
      <c r="K156" s="39"/>
      <c r="L156" s="370"/>
      <c r="M156" s="39"/>
      <c r="N156" s="39"/>
      <c r="O156" s="39"/>
      <c r="P156" s="39"/>
      <c r="Q156" s="39"/>
      <c r="R156" s="39"/>
      <c r="S156" s="39"/>
      <c r="T156" s="39"/>
      <c r="U156" s="39"/>
      <c r="V156" s="39"/>
      <c r="W156" s="39"/>
      <c r="X156" s="39"/>
      <c r="Y156" s="39"/>
      <c r="Z156" s="39"/>
    </row>
    <row r="157" spans="1:26" ht="16.5" customHeight="1">
      <c r="A157" s="40"/>
      <c r="B157" s="370"/>
      <c r="C157" s="39"/>
      <c r="D157" s="39"/>
      <c r="E157" s="39"/>
      <c r="F157" s="39"/>
      <c r="G157" s="39"/>
      <c r="H157" s="39"/>
      <c r="I157" s="39"/>
      <c r="J157" s="39"/>
      <c r="K157" s="39"/>
      <c r="L157" s="370"/>
      <c r="M157" s="39"/>
      <c r="N157" s="39"/>
      <c r="O157" s="39"/>
      <c r="P157" s="39"/>
      <c r="Q157" s="39"/>
      <c r="R157" s="39"/>
      <c r="S157" s="39"/>
      <c r="T157" s="39"/>
      <c r="U157" s="39"/>
      <c r="V157" s="39"/>
      <c r="W157" s="39"/>
      <c r="X157" s="39"/>
      <c r="Y157" s="39"/>
      <c r="Z157" s="39"/>
    </row>
    <row r="158" spans="1:26" ht="16.5" customHeight="1">
      <c r="A158" s="40"/>
      <c r="B158" s="370"/>
      <c r="C158" s="39"/>
      <c r="D158" s="39"/>
      <c r="E158" s="39"/>
      <c r="F158" s="39"/>
      <c r="G158" s="39"/>
      <c r="H158" s="39"/>
      <c r="I158" s="39"/>
      <c r="J158" s="39"/>
      <c r="K158" s="39"/>
      <c r="L158" s="370"/>
      <c r="M158" s="39"/>
      <c r="N158" s="39"/>
      <c r="O158" s="39"/>
      <c r="P158" s="39"/>
      <c r="Q158" s="39"/>
      <c r="R158" s="39"/>
      <c r="S158" s="39"/>
      <c r="T158" s="39"/>
      <c r="U158" s="39"/>
      <c r="V158" s="39"/>
      <c r="W158" s="39"/>
      <c r="X158" s="39"/>
      <c r="Y158" s="39"/>
      <c r="Z158" s="39"/>
    </row>
    <row r="159" spans="1:26" ht="16.5" customHeight="1">
      <c r="A159" s="40"/>
      <c r="B159" s="370"/>
      <c r="C159" s="39"/>
      <c r="D159" s="39"/>
      <c r="E159" s="39"/>
      <c r="F159" s="39"/>
      <c r="G159" s="39"/>
      <c r="H159" s="39"/>
      <c r="I159" s="39"/>
      <c r="J159" s="39"/>
      <c r="K159" s="39"/>
      <c r="L159" s="370"/>
      <c r="M159" s="39"/>
      <c r="N159" s="39"/>
      <c r="O159" s="39"/>
      <c r="P159" s="39"/>
      <c r="Q159" s="39"/>
      <c r="R159" s="39"/>
      <c r="S159" s="39"/>
      <c r="T159" s="39"/>
      <c r="U159" s="39"/>
      <c r="V159" s="39"/>
      <c r="W159" s="39"/>
      <c r="X159" s="39"/>
      <c r="Y159" s="39"/>
      <c r="Z159" s="39"/>
    </row>
    <row r="160" spans="1:26" ht="16.5" customHeight="1">
      <c r="A160" s="40"/>
      <c r="B160" s="370"/>
      <c r="C160" s="39"/>
      <c r="D160" s="39"/>
      <c r="E160" s="39"/>
      <c r="F160" s="39"/>
      <c r="G160" s="39"/>
      <c r="H160" s="39"/>
      <c r="I160" s="39"/>
      <c r="J160" s="39"/>
      <c r="K160" s="39"/>
      <c r="L160" s="370"/>
      <c r="M160" s="39"/>
      <c r="N160" s="39"/>
      <c r="O160" s="39"/>
      <c r="P160" s="39"/>
      <c r="Q160" s="39"/>
      <c r="R160" s="39"/>
      <c r="S160" s="39"/>
      <c r="T160" s="39"/>
      <c r="U160" s="39"/>
      <c r="V160" s="39"/>
      <c r="W160" s="39"/>
      <c r="X160" s="39"/>
      <c r="Y160" s="39"/>
      <c r="Z160" s="39"/>
    </row>
    <row r="161" spans="1:26" ht="16.5" customHeight="1">
      <c r="A161" s="40"/>
      <c r="B161" s="370"/>
      <c r="C161" s="39"/>
      <c r="D161" s="39"/>
      <c r="E161" s="39"/>
      <c r="F161" s="39"/>
      <c r="G161" s="39"/>
      <c r="H161" s="39"/>
      <c r="I161" s="39"/>
      <c r="J161" s="39"/>
      <c r="K161" s="39"/>
      <c r="L161" s="370"/>
      <c r="M161" s="39"/>
      <c r="N161" s="39"/>
      <c r="O161" s="39"/>
      <c r="P161" s="39"/>
      <c r="Q161" s="39"/>
      <c r="R161" s="39"/>
      <c r="S161" s="39"/>
      <c r="T161" s="39"/>
      <c r="U161" s="39"/>
      <c r="V161" s="39"/>
      <c r="W161" s="39"/>
      <c r="X161" s="39"/>
      <c r="Y161" s="39"/>
      <c r="Z161" s="39"/>
    </row>
    <row r="162" spans="1:26" ht="16.5" customHeight="1">
      <c r="A162" s="40"/>
      <c r="B162" s="370"/>
      <c r="C162" s="39"/>
      <c r="D162" s="39"/>
      <c r="E162" s="39"/>
      <c r="F162" s="39"/>
      <c r="G162" s="39"/>
      <c r="H162" s="39"/>
      <c r="I162" s="39"/>
      <c r="J162" s="39"/>
      <c r="K162" s="39"/>
      <c r="L162" s="370"/>
      <c r="M162" s="39"/>
      <c r="N162" s="39"/>
      <c r="O162" s="39"/>
      <c r="P162" s="39"/>
      <c r="Q162" s="39"/>
      <c r="R162" s="39"/>
      <c r="S162" s="39"/>
      <c r="T162" s="39"/>
      <c r="U162" s="39"/>
      <c r="V162" s="39"/>
      <c r="W162" s="39"/>
      <c r="X162" s="39"/>
      <c r="Y162" s="39"/>
      <c r="Z162" s="39"/>
    </row>
    <row r="163" spans="1:26" ht="16.5" customHeight="1">
      <c r="A163" s="40"/>
      <c r="B163" s="370"/>
      <c r="C163" s="39"/>
      <c r="D163" s="39"/>
      <c r="E163" s="39"/>
      <c r="F163" s="39"/>
      <c r="G163" s="39"/>
      <c r="H163" s="39"/>
      <c r="I163" s="39"/>
      <c r="J163" s="39"/>
      <c r="K163" s="39"/>
      <c r="L163" s="370"/>
      <c r="M163" s="39"/>
      <c r="N163" s="39"/>
      <c r="O163" s="39"/>
      <c r="P163" s="39"/>
      <c r="Q163" s="39"/>
      <c r="R163" s="39"/>
      <c r="S163" s="39"/>
      <c r="T163" s="39"/>
      <c r="U163" s="39"/>
      <c r="V163" s="39"/>
      <c r="W163" s="39"/>
      <c r="X163" s="39"/>
      <c r="Y163" s="39"/>
      <c r="Z163" s="39"/>
    </row>
    <row r="164" spans="1:26" ht="16.5" customHeight="1">
      <c r="A164" s="40"/>
      <c r="B164" s="370"/>
      <c r="C164" s="39"/>
      <c r="D164" s="39"/>
      <c r="E164" s="39"/>
      <c r="F164" s="39"/>
      <c r="G164" s="39"/>
      <c r="H164" s="39"/>
      <c r="I164" s="39"/>
      <c r="J164" s="39"/>
      <c r="K164" s="39"/>
      <c r="L164" s="370"/>
      <c r="M164" s="39"/>
      <c r="N164" s="39"/>
      <c r="O164" s="39"/>
      <c r="P164" s="39"/>
      <c r="Q164" s="39"/>
      <c r="R164" s="39"/>
      <c r="S164" s="39"/>
      <c r="T164" s="39"/>
      <c r="U164" s="39"/>
      <c r="V164" s="39"/>
      <c r="W164" s="39"/>
      <c r="X164" s="39"/>
      <c r="Y164" s="39"/>
      <c r="Z164" s="39"/>
    </row>
    <row r="165" spans="1:26" ht="16.5" customHeight="1">
      <c r="A165" s="40"/>
      <c r="B165" s="370"/>
      <c r="C165" s="39"/>
      <c r="D165" s="39"/>
      <c r="E165" s="39"/>
      <c r="F165" s="39"/>
      <c r="G165" s="39"/>
      <c r="H165" s="39"/>
      <c r="I165" s="39"/>
      <c r="J165" s="39"/>
      <c r="K165" s="39"/>
      <c r="L165" s="370"/>
      <c r="M165" s="39"/>
      <c r="N165" s="39"/>
      <c r="O165" s="39"/>
      <c r="P165" s="39"/>
      <c r="Q165" s="39"/>
      <c r="R165" s="39"/>
      <c r="S165" s="39"/>
      <c r="T165" s="39"/>
      <c r="U165" s="39"/>
      <c r="V165" s="39"/>
      <c r="W165" s="39"/>
      <c r="X165" s="39"/>
      <c r="Y165" s="39"/>
      <c r="Z165" s="39"/>
    </row>
    <row r="166" spans="1:26" ht="16.5" customHeight="1">
      <c r="A166" s="40"/>
      <c r="B166" s="370"/>
      <c r="C166" s="39"/>
      <c r="D166" s="39"/>
      <c r="E166" s="39"/>
      <c r="F166" s="39"/>
      <c r="G166" s="39"/>
      <c r="H166" s="39"/>
      <c r="I166" s="39"/>
      <c r="J166" s="39"/>
      <c r="K166" s="39"/>
      <c r="L166" s="370"/>
      <c r="M166" s="39"/>
      <c r="N166" s="39"/>
      <c r="O166" s="39"/>
      <c r="P166" s="39"/>
      <c r="Q166" s="39"/>
      <c r="R166" s="39"/>
      <c r="S166" s="39"/>
      <c r="T166" s="39"/>
      <c r="U166" s="39"/>
      <c r="V166" s="39"/>
      <c r="W166" s="39"/>
      <c r="X166" s="39"/>
      <c r="Y166" s="39"/>
      <c r="Z166" s="39"/>
    </row>
    <row r="167" spans="1:26" ht="16.5" customHeight="1">
      <c r="A167" s="40"/>
      <c r="B167" s="370"/>
      <c r="C167" s="39"/>
      <c r="D167" s="39"/>
      <c r="E167" s="39"/>
      <c r="F167" s="39"/>
      <c r="G167" s="39"/>
      <c r="H167" s="39"/>
      <c r="I167" s="39"/>
      <c r="J167" s="39"/>
      <c r="K167" s="39"/>
      <c r="L167" s="370"/>
      <c r="M167" s="39"/>
      <c r="N167" s="39"/>
      <c r="O167" s="39"/>
      <c r="P167" s="39"/>
      <c r="Q167" s="39"/>
      <c r="R167" s="39"/>
      <c r="S167" s="39"/>
      <c r="T167" s="39"/>
      <c r="U167" s="39"/>
      <c r="V167" s="39"/>
      <c r="W167" s="39"/>
      <c r="X167" s="39"/>
      <c r="Y167" s="39"/>
      <c r="Z167" s="39"/>
    </row>
    <row r="168" spans="1:26" ht="16.5" customHeight="1">
      <c r="A168" s="40"/>
      <c r="B168" s="370"/>
      <c r="C168" s="39"/>
      <c r="D168" s="39"/>
      <c r="E168" s="39"/>
      <c r="F168" s="39"/>
      <c r="G168" s="39"/>
      <c r="H168" s="39"/>
      <c r="I168" s="39"/>
      <c r="J168" s="39"/>
      <c r="K168" s="39"/>
      <c r="L168" s="370"/>
      <c r="M168" s="39"/>
      <c r="N168" s="39"/>
      <c r="O168" s="39"/>
      <c r="P168" s="39"/>
      <c r="Q168" s="39"/>
      <c r="R168" s="39"/>
      <c r="S168" s="39"/>
      <c r="T168" s="39"/>
      <c r="U168" s="39"/>
      <c r="V168" s="39"/>
      <c r="W168" s="39"/>
      <c r="X168" s="39"/>
      <c r="Y168" s="39"/>
      <c r="Z168" s="39"/>
    </row>
    <row r="169" spans="1:26" ht="16.5" customHeight="1">
      <c r="A169" s="40"/>
      <c r="B169" s="370"/>
      <c r="C169" s="39"/>
      <c r="D169" s="39"/>
      <c r="E169" s="39"/>
      <c r="F169" s="39"/>
      <c r="G169" s="39"/>
      <c r="H169" s="39"/>
      <c r="I169" s="39"/>
      <c r="J169" s="39"/>
      <c r="K169" s="39"/>
      <c r="L169" s="370"/>
      <c r="M169" s="39"/>
      <c r="N169" s="39"/>
      <c r="O169" s="39"/>
      <c r="P169" s="39"/>
      <c r="Q169" s="39"/>
      <c r="R169" s="39"/>
      <c r="S169" s="39"/>
      <c r="T169" s="39"/>
      <c r="U169" s="39"/>
      <c r="V169" s="39"/>
      <c r="W169" s="39"/>
      <c r="X169" s="39"/>
      <c r="Y169" s="39"/>
      <c r="Z169" s="39"/>
    </row>
    <row r="170" spans="1:26" ht="16.5" customHeight="1">
      <c r="A170" s="40"/>
      <c r="B170" s="370"/>
      <c r="C170" s="39"/>
      <c r="D170" s="39"/>
      <c r="E170" s="39"/>
      <c r="F170" s="39"/>
      <c r="G170" s="39"/>
      <c r="H170" s="39"/>
      <c r="I170" s="39"/>
      <c r="J170" s="39"/>
      <c r="K170" s="39"/>
      <c r="L170" s="370"/>
      <c r="M170" s="39"/>
      <c r="N170" s="39"/>
      <c r="O170" s="39"/>
      <c r="P170" s="39"/>
      <c r="Q170" s="39"/>
      <c r="R170" s="39"/>
      <c r="S170" s="39"/>
      <c r="T170" s="39"/>
      <c r="U170" s="39"/>
      <c r="V170" s="39"/>
      <c r="W170" s="39"/>
      <c r="X170" s="39"/>
      <c r="Y170" s="39"/>
      <c r="Z170" s="39"/>
    </row>
    <row r="171" spans="1:26" ht="16.5" customHeight="1">
      <c r="A171" s="40"/>
      <c r="B171" s="370"/>
      <c r="C171" s="39"/>
      <c r="D171" s="39"/>
      <c r="E171" s="39"/>
      <c r="F171" s="39"/>
      <c r="G171" s="39"/>
      <c r="H171" s="39"/>
      <c r="I171" s="39"/>
      <c r="J171" s="39"/>
      <c r="K171" s="39"/>
      <c r="L171" s="370"/>
      <c r="M171" s="39"/>
      <c r="N171" s="39"/>
      <c r="O171" s="39"/>
      <c r="P171" s="39"/>
      <c r="Q171" s="39"/>
      <c r="R171" s="39"/>
      <c r="S171" s="39"/>
      <c r="T171" s="39"/>
      <c r="U171" s="39"/>
      <c r="V171" s="39"/>
      <c r="W171" s="39"/>
      <c r="X171" s="39"/>
      <c r="Y171" s="39"/>
      <c r="Z171" s="39"/>
    </row>
    <row r="172" spans="1:26" ht="16.5" customHeight="1">
      <c r="A172" s="40"/>
      <c r="B172" s="370"/>
      <c r="C172" s="39"/>
      <c r="D172" s="39"/>
      <c r="E172" s="39"/>
      <c r="F172" s="39"/>
      <c r="G172" s="39"/>
      <c r="H172" s="39"/>
      <c r="I172" s="39"/>
      <c r="J172" s="39"/>
      <c r="K172" s="39"/>
      <c r="L172" s="370"/>
      <c r="M172" s="39"/>
      <c r="N172" s="39"/>
      <c r="O172" s="39"/>
      <c r="P172" s="39"/>
      <c r="Q172" s="39"/>
      <c r="R172" s="39"/>
      <c r="S172" s="39"/>
      <c r="T172" s="39"/>
      <c r="U172" s="39"/>
      <c r="V172" s="39"/>
      <c r="W172" s="39"/>
      <c r="X172" s="39"/>
      <c r="Y172" s="39"/>
      <c r="Z172" s="39"/>
    </row>
    <row r="173" spans="1:26" ht="16.5" customHeight="1">
      <c r="A173" s="40"/>
      <c r="B173" s="370"/>
      <c r="C173" s="39"/>
      <c r="D173" s="39"/>
      <c r="E173" s="39"/>
      <c r="F173" s="39"/>
      <c r="G173" s="39"/>
      <c r="H173" s="39"/>
      <c r="I173" s="39"/>
      <c r="J173" s="39"/>
      <c r="K173" s="39"/>
      <c r="L173" s="370"/>
      <c r="M173" s="39"/>
      <c r="N173" s="39"/>
      <c r="O173" s="39"/>
      <c r="P173" s="39"/>
      <c r="Q173" s="39"/>
      <c r="R173" s="39"/>
      <c r="S173" s="39"/>
      <c r="T173" s="39"/>
      <c r="U173" s="39"/>
      <c r="V173" s="39"/>
      <c r="W173" s="39"/>
      <c r="X173" s="39"/>
      <c r="Y173" s="39"/>
      <c r="Z173" s="39"/>
    </row>
    <row r="174" spans="1:26" ht="16.5" customHeight="1">
      <c r="A174" s="40"/>
      <c r="B174" s="370"/>
      <c r="C174" s="39"/>
      <c r="D174" s="39"/>
      <c r="E174" s="39"/>
      <c r="F174" s="39"/>
      <c r="G174" s="39"/>
      <c r="H174" s="39"/>
      <c r="I174" s="39"/>
      <c r="J174" s="39"/>
      <c r="K174" s="39"/>
      <c r="L174" s="370"/>
      <c r="M174" s="39"/>
      <c r="N174" s="39"/>
      <c r="O174" s="39"/>
      <c r="P174" s="39"/>
      <c r="Q174" s="39"/>
      <c r="R174" s="39"/>
      <c r="S174" s="39"/>
      <c r="T174" s="39"/>
      <c r="U174" s="39"/>
      <c r="V174" s="39"/>
      <c r="W174" s="39"/>
      <c r="X174" s="39"/>
      <c r="Y174" s="39"/>
      <c r="Z174" s="39"/>
    </row>
    <row r="175" spans="1:26" ht="16.5" customHeight="1">
      <c r="A175" s="40"/>
      <c r="B175" s="370"/>
      <c r="C175" s="39"/>
      <c r="D175" s="39"/>
      <c r="E175" s="39"/>
      <c r="F175" s="39"/>
      <c r="G175" s="39"/>
      <c r="H175" s="39"/>
      <c r="I175" s="39"/>
      <c r="J175" s="39"/>
      <c r="K175" s="39"/>
      <c r="L175" s="370"/>
      <c r="M175" s="39"/>
      <c r="N175" s="39"/>
      <c r="O175" s="39"/>
      <c r="P175" s="39"/>
      <c r="Q175" s="39"/>
      <c r="R175" s="39"/>
      <c r="S175" s="39"/>
      <c r="T175" s="39"/>
      <c r="U175" s="39"/>
      <c r="V175" s="39"/>
      <c r="W175" s="39"/>
      <c r="X175" s="39"/>
      <c r="Y175" s="39"/>
      <c r="Z175" s="39"/>
    </row>
    <row r="176" spans="1:26" ht="16.5" customHeight="1">
      <c r="A176" s="40"/>
      <c r="B176" s="370"/>
      <c r="C176" s="39"/>
      <c r="D176" s="39"/>
      <c r="E176" s="39"/>
      <c r="F176" s="39"/>
      <c r="G176" s="39"/>
      <c r="H176" s="39"/>
      <c r="I176" s="39"/>
      <c r="J176" s="39"/>
      <c r="K176" s="39"/>
      <c r="L176" s="370"/>
      <c r="M176" s="39"/>
      <c r="N176" s="39"/>
      <c r="O176" s="39"/>
      <c r="P176" s="39"/>
      <c r="Q176" s="39"/>
      <c r="R176" s="39"/>
      <c r="S176" s="39"/>
      <c r="T176" s="39"/>
      <c r="U176" s="39"/>
      <c r="V176" s="39"/>
      <c r="W176" s="39"/>
      <c r="X176" s="39"/>
      <c r="Y176" s="39"/>
      <c r="Z176" s="39"/>
    </row>
    <row r="177" spans="1:26" ht="16.5" customHeight="1">
      <c r="A177" s="40"/>
      <c r="B177" s="370"/>
      <c r="C177" s="39"/>
      <c r="D177" s="39"/>
      <c r="E177" s="39"/>
      <c r="F177" s="39"/>
      <c r="G177" s="39"/>
      <c r="H177" s="39"/>
      <c r="I177" s="39"/>
      <c r="J177" s="39"/>
      <c r="K177" s="39"/>
      <c r="L177" s="370"/>
      <c r="M177" s="39"/>
      <c r="N177" s="39"/>
      <c r="O177" s="39"/>
      <c r="P177" s="39"/>
      <c r="Q177" s="39"/>
      <c r="R177" s="39"/>
      <c r="S177" s="39"/>
      <c r="T177" s="39"/>
      <c r="U177" s="39"/>
      <c r="V177" s="39"/>
      <c r="W177" s="39"/>
      <c r="X177" s="39"/>
      <c r="Y177" s="39"/>
      <c r="Z177" s="39"/>
    </row>
    <row r="178" spans="1:26" ht="16.5" customHeight="1">
      <c r="A178" s="40"/>
      <c r="B178" s="370"/>
      <c r="C178" s="39"/>
      <c r="D178" s="39"/>
      <c r="E178" s="39"/>
      <c r="F178" s="39"/>
      <c r="G178" s="39"/>
      <c r="H178" s="39"/>
      <c r="I178" s="39"/>
      <c r="J178" s="39"/>
      <c r="K178" s="39"/>
      <c r="L178" s="370"/>
      <c r="M178" s="39"/>
      <c r="N178" s="39"/>
      <c r="O178" s="39"/>
      <c r="P178" s="39"/>
      <c r="Q178" s="39"/>
      <c r="R178" s="39"/>
      <c r="S178" s="39"/>
      <c r="T178" s="39"/>
      <c r="U178" s="39"/>
      <c r="V178" s="39"/>
      <c r="W178" s="39"/>
      <c r="X178" s="39"/>
      <c r="Y178" s="39"/>
      <c r="Z178" s="39"/>
    </row>
    <row r="179" spans="1:26" ht="16.5" customHeight="1">
      <c r="A179" s="40"/>
      <c r="B179" s="370"/>
      <c r="C179" s="39"/>
      <c r="D179" s="39"/>
      <c r="E179" s="39"/>
      <c r="F179" s="39"/>
      <c r="G179" s="39"/>
      <c r="H179" s="39"/>
      <c r="I179" s="39"/>
      <c r="J179" s="39"/>
      <c r="K179" s="39"/>
      <c r="L179" s="370"/>
      <c r="M179" s="39"/>
      <c r="N179" s="39"/>
      <c r="O179" s="39"/>
      <c r="P179" s="39"/>
      <c r="Q179" s="39"/>
      <c r="R179" s="39"/>
      <c r="S179" s="39"/>
      <c r="T179" s="39"/>
      <c r="U179" s="39"/>
      <c r="V179" s="39"/>
      <c r="W179" s="39"/>
      <c r="X179" s="39"/>
      <c r="Y179" s="39"/>
      <c r="Z179" s="39"/>
    </row>
    <row r="180" spans="1:26" ht="16.5" customHeight="1">
      <c r="A180" s="40"/>
      <c r="B180" s="370"/>
      <c r="C180" s="39"/>
      <c r="D180" s="39"/>
      <c r="E180" s="39"/>
      <c r="F180" s="39"/>
      <c r="G180" s="39"/>
      <c r="H180" s="39"/>
      <c r="I180" s="39"/>
      <c r="J180" s="39"/>
      <c r="K180" s="39"/>
      <c r="L180" s="370"/>
      <c r="M180" s="39"/>
      <c r="N180" s="39"/>
      <c r="O180" s="39"/>
      <c r="P180" s="39"/>
      <c r="Q180" s="39"/>
      <c r="R180" s="39"/>
      <c r="S180" s="39"/>
      <c r="T180" s="39"/>
      <c r="U180" s="39"/>
      <c r="V180" s="39"/>
      <c r="W180" s="39"/>
      <c r="X180" s="39"/>
      <c r="Y180" s="39"/>
      <c r="Z180" s="39"/>
    </row>
    <row r="181" spans="1:26" ht="16.5" customHeight="1">
      <c r="A181" s="40"/>
      <c r="B181" s="370"/>
      <c r="C181" s="39"/>
      <c r="D181" s="39"/>
      <c r="E181" s="39"/>
      <c r="F181" s="39"/>
      <c r="G181" s="39"/>
      <c r="H181" s="39"/>
      <c r="I181" s="39"/>
      <c r="J181" s="39"/>
      <c r="K181" s="39"/>
      <c r="L181" s="370"/>
      <c r="M181" s="39"/>
      <c r="N181" s="39"/>
      <c r="O181" s="39"/>
      <c r="P181" s="39"/>
      <c r="Q181" s="39"/>
      <c r="R181" s="39"/>
      <c r="S181" s="39"/>
      <c r="T181" s="39"/>
      <c r="U181" s="39"/>
      <c r="V181" s="39"/>
      <c r="W181" s="39"/>
      <c r="X181" s="39"/>
      <c r="Y181" s="39"/>
      <c r="Z181" s="39"/>
    </row>
    <row r="182" spans="1:26" ht="16.5" customHeight="1">
      <c r="A182" s="40"/>
      <c r="B182" s="370"/>
      <c r="C182" s="39"/>
      <c r="D182" s="39"/>
      <c r="E182" s="39"/>
      <c r="F182" s="39"/>
      <c r="G182" s="39"/>
      <c r="H182" s="39"/>
      <c r="I182" s="39"/>
      <c r="J182" s="39"/>
      <c r="K182" s="39"/>
      <c r="L182" s="370"/>
      <c r="M182" s="39"/>
      <c r="N182" s="39"/>
      <c r="O182" s="39"/>
      <c r="P182" s="39"/>
      <c r="Q182" s="39"/>
      <c r="R182" s="39"/>
      <c r="S182" s="39"/>
      <c r="T182" s="39"/>
      <c r="U182" s="39"/>
      <c r="V182" s="39"/>
      <c r="W182" s="39"/>
      <c r="X182" s="39"/>
      <c r="Y182" s="39"/>
      <c r="Z182" s="39"/>
    </row>
    <row r="183" spans="1:26" ht="16.5" customHeight="1">
      <c r="A183" s="40"/>
      <c r="B183" s="370"/>
      <c r="C183" s="39"/>
      <c r="D183" s="39"/>
      <c r="E183" s="39"/>
      <c r="F183" s="39"/>
      <c r="G183" s="39"/>
      <c r="H183" s="39"/>
      <c r="I183" s="39"/>
      <c r="J183" s="39"/>
      <c r="K183" s="39"/>
      <c r="L183" s="370"/>
      <c r="M183" s="39"/>
      <c r="N183" s="39"/>
      <c r="O183" s="39"/>
      <c r="P183" s="39"/>
      <c r="Q183" s="39"/>
      <c r="R183" s="39"/>
      <c r="S183" s="39"/>
      <c r="T183" s="39"/>
      <c r="U183" s="39"/>
      <c r="V183" s="39"/>
      <c r="W183" s="39"/>
      <c r="X183" s="39"/>
      <c r="Y183" s="39"/>
      <c r="Z183" s="39"/>
    </row>
    <row r="184" spans="1:26" ht="16.5" customHeight="1">
      <c r="A184" s="40"/>
      <c r="B184" s="370"/>
      <c r="C184" s="39"/>
      <c r="D184" s="39"/>
      <c r="E184" s="39"/>
      <c r="F184" s="39"/>
      <c r="G184" s="39"/>
      <c r="H184" s="39"/>
      <c r="I184" s="39"/>
      <c r="J184" s="39"/>
      <c r="K184" s="39"/>
      <c r="L184" s="370"/>
      <c r="M184" s="39"/>
      <c r="N184" s="39"/>
      <c r="O184" s="39"/>
      <c r="P184" s="39"/>
      <c r="Q184" s="39"/>
      <c r="R184" s="39"/>
      <c r="S184" s="39"/>
      <c r="T184" s="39"/>
      <c r="U184" s="39"/>
      <c r="V184" s="39"/>
      <c r="W184" s="39"/>
      <c r="X184" s="39"/>
      <c r="Y184" s="39"/>
      <c r="Z184" s="39"/>
    </row>
    <row r="185" spans="1:26" ht="16.5" customHeight="1">
      <c r="A185" s="40"/>
      <c r="B185" s="370"/>
      <c r="C185" s="39"/>
      <c r="D185" s="39"/>
      <c r="E185" s="39"/>
      <c r="F185" s="39"/>
      <c r="G185" s="39"/>
      <c r="H185" s="39"/>
      <c r="I185" s="39"/>
      <c r="J185" s="39"/>
      <c r="K185" s="39"/>
      <c r="L185" s="370"/>
      <c r="M185" s="39"/>
      <c r="N185" s="39"/>
      <c r="O185" s="39"/>
      <c r="P185" s="39"/>
      <c r="Q185" s="39"/>
      <c r="R185" s="39"/>
      <c r="S185" s="39"/>
      <c r="T185" s="39"/>
      <c r="U185" s="39"/>
      <c r="V185" s="39"/>
      <c r="W185" s="39"/>
      <c r="X185" s="39"/>
      <c r="Y185" s="39"/>
      <c r="Z185" s="39"/>
    </row>
    <row r="186" spans="1:26" ht="16.5" customHeight="1">
      <c r="A186" s="40"/>
      <c r="B186" s="370"/>
      <c r="C186" s="39"/>
      <c r="D186" s="39"/>
      <c r="E186" s="39"/>
      <c r="F186" s="39"/>
      <c r="G186" s="39"/>
      <c r="H186" s="39"/>
      <c r="I186" s="39"/>
      <c r="J186" s="39"/>
      <c r="K186" s="39"/>
      <c r="L186" s="370"/>
      <c r="M186" s="39"/>
      <c r="N186" s="39"/>
      <c r="O186" s="39"/>
      <c r="P186" s="39"/>
      <c r="Q186" s="39"/>
      <c r="R186" s="39"/>
      <c r="S186" s="39"/>
      <c r="T186" s="39"/>
      <c r="U186" s="39"/>
      <c r="V186" s="39"/>
      <c r="W186" s="39"/>
      <c r="X186" s="39"/>
      <c r="Y186" s="39"/>
      <c r="Z186" s="39"/>
    </row>
    <row r="187" spans="1:26" ht="16.5" customHeight="1">
      <c r="A187" s="40"/>
      <c r="B187" s="370"/>
      <c r="C187" s="39"/>
      <c r="D187" s="39"/>
      <c r="E187" s="39"/>
      <c r="F187" s="39"/>
      <c r="G187" s="39"/>
      <c r="H187" s="39"/>
      <c r="I187" s="39"/>
      <c r="J187" s="39"/>
      <c r="K187" s="39"/>
      <c r="L187" s="370"/>
      <c r="M187" s="39"/>
      <c r="N187" s="39"/>
      <c r="O187" s="39"/>
      <c r="P187" s="39"/>
      <c r="Q187" s="39"/>
      <c r="R187" s="39"/>
      <c r="S187" s="39"/>
      <c r="T187" s="39"/>
      <c r="U187" s="39"/>
      <c r="V187" s="39"/>
      <c r="W187" s="39"/>
      <c r="X187" s="39"/>
      <c r="Y187" s="39"/>
      <c r="Z187" s="39"/>
    </row>
    <row r="188" spans="1:26" ht="16.5" customHeight="1">
      <c r="A188" s="40"/>
      <c r="B188" s="370"/>
      <c r="C188" s="39"/>
      <c r="D188" s="39"/>
      <c r="E188" s="39"/>
      <c r="F188" s="39"/>
      <c r="G188" s="39"/>
      <c r="H188" s="39"/>
      <c r="I188" s="39"/>
      <c r="J188" s="39"/>
      <c r="K188" s="39"/>
      <c r="L188" s="370"/>
      <c r="M188" s="39"/>
      <c r="N188" s="39"/>
      <c r="O188" s="39"/>
      <c r="P188" s="39"/>
      <c r="Q188" s="39"/>
      <c r="R188" s="39"/>
      <c r="S188" s="39"/>
      <c r="T188" s="39"/>
      <c r="U188" s="39"/>
      <c r="V188" s="39"/>
      <c r="W188" s="39"/>
      <c r="X188" s="39"/>
      <c r="Y188" s="39"/>
      <c r="Z188" s="39"/>
    </row>
    <row r="189" spans="1:26" ht="16.5" customHeight="1">
      <c r="A189" s="40"/>
      <c r="B189" s="370"/>
      <c r="C189" s="39"/>
      <c r="D189" s="39"/>
      <c r="E189" s="39"/>
      <c r="F189" s="39"/>
      <c r="G189" s="39"/>
      <c r="H189" s="39"/>
      <c r="I189" s="39"/>
      <c r="J189" s="39"/>
      <c r="K189" s="39"/>
      <c r="L189" s="370"/>
      <c r="M189" s="39"/>
      <c r="N189" s="39"/>
      <c r="O189" s="39"/>
      <c r="P189" s="39"/>
      <c r="Q189" s="39"/>
      <c r="R189" s="39"/>
      <c r="S189" s="39"/>
      <c r="T189" s="39"/>
      <c r="U189" s="39"/>
      <c r="V189" s="39"/>
      <c r="W189" s="39"/>
      <c r="X189" s="39"/>
      <c r="Y189" s="39"/>
      <c r="Z189" s="39"/>
    </row>
    <row r="190" spans="1:26" ht="16.5" customHeight="1">
      <c r="A190" s="40"/>
      <c r="B190" s="370"/>
      <c r="C190" s="39"/>
      <c r="D190" s="39"/>
      <c r="E190" s="39"/>
      <c r="F190" s="39"/>
      <c r="G190" s="39"/>
      <c r="H190" s="39"/>
      <c r="I190" s="39"/>
      <c r="J190" s="39"/>
      <c r="K190" s="39"/>
      <c r="L190" s="370"/>
      <c r="M190" s="39"/>
      <c r="N190" s="39"/>
      <c r="O190" s="39"/>
      <c r="P190" s="39"/>
      <c r="Q190" s="39"/>
      <c r="R190" s="39"/>
      <c r="S190" s="39"/>
      <c r="T190" s="39"/>
      <c r="U190" s="39"/>
      <c r="V190" s="39"/>
      <c r="W190" s="39"/>
      <c r="X190" s="39"/>
      <c r="Y190" s="39"/>
      <c r="Z190" s="39"/>
    </row>
    <row r="191" spans="1:26" ht="16.5" customHeight="1">
      <c r="A191" s="40"/>
      <c r="B191" s="370"/>
      <c r="C191" s="39"/>
      <c r="D191" s="39"/>
      <c r="E191" s="39"/>
      <c r="F191" s="39"/>
      <c r="G191" s="39"/>
      <c r="H191" s="39"/>
      <c r="I191" s="39"/>
      <c r="J191" s="39"/>
      <c r="K191" s="39"/>
      <c r="L191" s="370"/>
      <c r="M191" s="39"/>
      <c r="N191" s="39"/>
      <c r="O191" s="39"/>
      <c r="P191" s="39"/>
      <c r="Q191" s="39"/>
      <c r="R191" s="39"/>
      <c r="S191" s="39"/>
      <c r="T191" s="39"/>
      <c r="U191" s="39"/>
      <c r="V191" s="39"/>
      <c r="W191" s="39"/>
      <c r="X191" s="39"/>
      <c r="Y191" s="39"/>
      <c r="Z191" s="39"/>
    </row>
    <row r="192" spans="1:26" ht="16.5" customHeight="1">
      <c r="A192" s="40"/>
      <c r="B192" s="370"/>
      <c r="C192" s="39"/>
      <c r="D192" s="39"/>
      <c r="E192" s="39"/>
      <c r="F192" s="39"/>
      <c r="G192" s="39"/>
      <c r="H192" s="39"/>
      <c r="I192" s="39"/>
      <c r="J192" s="39"/>
      <c r="K192" s="39"/>
      <c r="L192" s="370"/>
      <c r="M192" s="39"/>
      <c r="N192" s="39"/>
      <c r="O192" s="39"/>
      <c r="P192" s="39"/>
      <c r="Q192" s="39"/>
      <c r="R192" s="39"/>
      <c r="S192" s="39"/>
      <c r="T192" s="39"/>
      <c r="U192" s="39"/>
      <c r="V192" s="39"/>
      <c r="W192" s="39"/>
      <c r="X192" s="39"/>
      <c r="Y192" s="39"/>
      <c r="Z192" s="39"/>
    </row>
    <row r="193" spans="1:26" ht="16.5" customHeight="1">
      <c r="A193" s="40"/>
      <c r="B193" s="370"/>
      <c r="C193" s="39"/>
      <c r="D193" s="39"/>
      <c r="E193" s="39"/>
      <c r="F193" s="39"/>
      <c r="G193" s="39"/>
      <c r="H193" s="39"/>
      <c r="I193" s="39"/>
      <c r="J193" s="39"/>
      <c r="K193" s="39"/>
      <c r="L193" s="370"/>
      <c r="M193" s="39"/>
      <c r="N193" s="39"/>
      <c r="O193" s="39"/>
      <c r="P193" s="39"/>
      <c r="Q193" s="39"/>
      <c r="R193" s="39"/>
      <c r="S193" s="39"/>
      <c r="T193" s="39"/>
      <c r="U193" s="39"/>
      <c r="V193" s="39"/>
      <c r="W193" s="39"/>
      <c r="X193" s="39"/>
      <c r="Y193" s="39"/>
      <c r="Z193" s="39"/>
    </row>
    <row r="194" spans="1:26" ht="16.5" customHeight="1">
      <c r="A194" s="40"/>
      <c r="B194" s="370"/>
      <c r="C194" s="39"/>
      <c r="D194" s="39"/>
      <c r="E194" s="39"/>
      <c r="F194" s="39"/>
      <c r="G194" s="39"/>
      <c r="H194" s="39"/>
      <c r="I194" s="39"/>
      <c r="J194" s="39"/>
      <c r="K194" s="39"/>
      <c r="L194" s="370"/>
      <c r="M194" s="39"/>
      <c r="N194" s="39"/>
      <c r="O194" s="39"/>
      <c r="P194" s="39"/>
      <c r="Q194" s="39"/>
      <c r="R194" s="39"/>
      <c r="S194" s="39"/>
      <c r="T194" s="39"/>
      <c r="U194" s="39"/>
      <c r="V194" s="39"/>
      <c r="W194" s="39"/>
      <c r="X194" s="39"/>
      <c r="Y194" s="39"/>
      <c r="Z194" s="39"/>
    </row>
    <row r="195" spans="1:26" ht="16.5" customHeight="1">
      <c r="A195" s="40"/>
      <c r="B195" s="370"/>
      <c r="C195" s="39"/>
      <c r="D195" s="39"/>
      <c r="E195" s="39"/>
      <c r="F195" s="39"/>
      <c r="G195" s="39"/>
      <c r="H195" s="39"/>
      <c r="I195" s="39"/>
      <c r="J195" s="39"/>
      <c r="K195" s="39"/>
      <c r="L195" s="370"/>
      <c r="M195" s="39"/>
      <c r="N195" s="39"/>
      <c r="O195" s="39"/>
      <c r="P195" s="39"/>
      <c r="Q195" s="39"/>
      <c r="R195" s="39"/>
      <c r="S195" s="39"/>
      <c r="T195" s="39"/>
      <c r="U195" s="39"/>
      <c r="V195" s="39"/>
      <c r="W195" s="39"/>
      <c r="X195" s="39"/>
      <c r="Y195" s="39"/>
      <c r="Z195" s="39"/>
    </row>
    <row r="196" spans="1:26" ht="16.5" customHeight="1">
      <c r="A196" s="40"/>
      <c r="B196" s="370"/>
      <c r="C196" s="39"/>
      <c r="D196" s="39"/>
      <c r="E196" s="39"/>
      <c r="F196" s="39"/>
      <c r="G196" s="39"/>
      <c r="H196" s="39"/>
      <c r="I196" s="39"/>
      <c r="J196" s="39"/>
      <c r="K196" s="39"/>
      <c r="L196" s="370"/>
      <c r="M196" s="39"/>
      <c r="N196" s="39"/>
      <c r="O196" s="39"/>
      <c r="P196" s="39"/>
      <c r="Q196" s="39"/>
      <c r="R196" s="39"/>
      <c r="S196" s="39"/>
      <c r="T196" s="39"/>
      <c r="U196" s="39"/>
      <c r="V196" s="39"/>
      <c r="W196" s="39"/>
      <c r="X196" s="39"/>
      <c r="Y196" s="39"/>
      <c r="Z196" s="39"/>
    </row>
    <row r="197" spans="1:26" ht="16.5" customHeight="1">
      <c r="A197" s="40"/>
      <c r="B197" s="370"/>
      <c r="C197" s="39"/>
      <c r="D197" s="39"/>
      <c r="E197" s="39"/>
      <c r="F197" s="39"/>
      <c r="G197" s="39"/>
      <c r="H197" s="39"/>
      <c r="I197" s="39"/>
      <c r="J197" s="39"/>
      <c r="K197" s="39"/>
      <c r="L197" s="370"/>
      <c r="M197" s="39"/>
      <c r="N197" s="39"/>
      <c r="O197" s="39"/>
      <c r="P197" s="39"/>
      <c r="Q197" s="39"/>
      <c r="R197" s="39"/>
      <c r="S197" s="39"/>
      <c r="T197" s="39"/>
      <c r="U197" s="39"/>
      <c r="V197" s="39"/>
      <c r="W197" s="39"/>
      <c r="X197" s="39"/>
      <c r="Y197" s="39"/>
      <c r="Z197" s="39"/>
    </row>
    <row r="198" spans="1:26" ht="16.5" customHeight="1">
      <c r="A198" s="40"/>
      <c r="B198" s="370"/>
      <c r="C198" s="39"/>
      <c r="D198" s="39"/>
      <c r="E198" s="39"/>
      <c r="F198" s="39"/>
      <c r="G198" s="39"/>
      <c r="H198" s="39"/>
      <c r="I198" s="39"/>
      <c r="J198" s="39"/>
      <c r="K198" s="39"/>
      <c r="L198" s="370"/>
      <c r="M198" s="39"/>
      <c r="N198" s="39"/>
      <c r="O198" s="39"/>
      <c r="P198" s="39"/>
      <c r="Q198" s="39"/>
      <c r="R198" s="39"/>
      <c r="S198" s="39"/>
      <c r="T198" s="39"/>
      <c r="U198" s="39"/>
      <c r="V198" s="39"/>
      <c r="W198" s="39"/>
      <c r="X198" s="39"/>
      <c r="Y198" s="39"/>
      <c r="Z198" s="39"/>
    </row>
    <row r="199" spans="1:26" ht="16.5" customHeight="1">
      <c r="A199" s="40"/>
      <c r="B199" s="370"/>
      <c r="C199" s="39"/>
      <c r="D199" s="39"/>
      <c r="E199" s="39"/>
      <c r="F199" s="39"/>
      <c r="G199" s="39"/>
      <c r="H199" s="39"/>
      <c r="I199" s="39"/>
      <c r="J199" s="39"/>
      <c r="K199" s="39"/>
      <c r="L199" s="370"/>
      <c r="M199" s="39"/>
      <c r="N199" s="39"/>
      <c r="O199" s="39"/>
      <c r="P199" s="39"/>
      <c r="Q199" s="39"/>
      <c r="R199" s="39"/>
      <c r="S199" s="39"/>
      <c r="T199" s="39"/>
      <c r="U199" s="39"/>
      <c r="V199" s="39"/>
      <c r="W199" s="39"/>
      <c r="X199" s="39"/>
      <c r="Y199" s="39"/>
      <c r="Z199" s="39"/>
    </row>
    <row r="200" spans="1:26" ht="16.5" customHeight="1">
      <c r="A200" s="40"/>
      <c r="B200" s="370"/>
      <c r="C200" s="39"/>
      <c r="D200" s="39"/>
      <c r="E200" s="39"/>
      <c r="F200" s="39"/>
      <c r="G200" s="39"/>
      <c r="H200" s="39"/>
      <c r="I200" s="39"/>
      <c r="J200" s="39"/>
      <c r="K200" s="39"/>
      <c r="L200" s="370"/>
      <c r="M200" s="39"/>
      <c r="N200" s="39"/>
      <c r="O200" s="39"/>
      <c r="P200" s="39"/>
      <c r="Q200" s="39"/>
      <c r="R200" s="39"/>
      <c r="S200" s="39"/>
      <c r="T200" s="39"/>
      <c r="U200" s="39"/>
      <c r="V200" s="39"/>
      <c r="W200" s="39"/>
      <c r="X200" s="39"/>
      <c r="Y200" s="39"/>
      <c r="Z200" s="39"/>
    </row>
    <row r="201" spans="1:26" ht="16.5" customHeight="1">
      <c r="A201" s="40"/>
      <c r="B201" s="370"/>
      <c r="C201" s="39"/>
      <c r="D201" s="39"/>
      <c r="E201" s="39"/>
      <c r="F201" s="39"/>
      <c r="G201" s="39"/>
      <c r="H201" s="39"/>
      <c r="I201" s="39"/>
      <c r="J201" s="39"/>
      <c r="K201" s="39"/>
      <c r="L201" s="370"/>
      <c r="M201" s="39"/>
      <c r="N201" s="39"/>
      <c r="O201" s="39"/>
      <c r="P201" s="39"/>
      <c r="Q201" s="39"/>
      <c r="R201" s="39"/>
      <c r="S201" s="39"/>
      <c r="T201" s="39"/>
      <c r="U201" s="39"/>
      <c r="V201" s="39"/>
      <c r="W201" s="39"/>
      <c r="X201" s="39"/>
      <c r="Y201" s="39"/>
      <c r="Z201" s="39"/>
    </row>
    <row r="202" spans="1:26" ht="16.5" customHeight="1">
      <c r="A202" s="40"/>
      <c r="B202" s="370"/>
      <c r="C202" s="39"/>
      <c r="D202" s="39"/>
      <c r="E202" s="39"/>
      <c r="F202" s="39"/>
      <c r="G202" s="39"/>
      <c r="H202" s="39"/>
      <c r="I202" s="39"/>
      <c r="J202" s="39"/>
      <c r="K202" s="39"/>
      <c r="L202" s="370"/>
      <c r="M202" s="39"/>
      <c r="N202" s="39"/>
      <c r="O202" s="39"/>
      <c r="P202" s="39"/>
      <c r="Q202" s="39"/>
      <c r="R202" s="39"/>
      <c r="S202" s="39"/>
      <c r="T202" s="39"/>
      <c r="U202" s="39"/>
      <c r="V202" s="39"/>
      <c r="W202" s="39"/>
      <c r="X202" s="39"/>
      <c r="Y202" s="39"/>
      <c r="Z202" s="39"/>
    </row>
    <row r="203" spans="1:26" ht="16.5" customHeight="1">
      <c r="A203" s="40"/>
      <c r="B203" s="370"/>
      <c r="C203" s="39"/>
      <c r="D203" s="39"/>
      <c r="E203" s="39"/>
      <c r="F203" s="39"/>
      <c r="G203" s="39"/>
      <c r="H203" s="39"/>
      <c r="I203" s="39"/>
      <c r="J203" s="39"/>
      <c r="K203" s="39"/>
      <c r="L203" s="370"/>
      <c r="M203" s="39"/>
      <c r="N203" s="39"/>
      <c r="O203" s="39"/>
      <c r="P203" s="39"/>
      <c r="Q203" s="39"/>
      <c r="R203" s="39"/>
      <c r="S203" s="39"/>
      <c r="T203" s="39"/>
      <c r="U203" s="39"/>
      <c r="V203" s="39"/>
      <c r="W203" s="39"/>
      <c r="X203" s="39"/>
      <c r="Y203" s="39"/>
      <c r="Z203" s="39"/>
    </row>
    <row r="204" spans="1:26" ht="16.5" customHeight="1">
      <c r="A204" s="40"/>
      <c r="B204" s="370"/>
      <c r="C204" s="39"/>
      <c r="D204" s="39"/>
      <c r="E204" s="39"/>
      <c r="F204" s="39"/>
      <c r="G204" s="39"/>
      <c r="H204" s="39"/>
      <c r="I204" s="39"/>
      <c r="J204" s="39"/>
      <c r="K204" s="39"/>
      <c r="L204" s="370"/>
      <c r="M204" s="39"/>
      <c r="N204" s="39"/>
      <c r="O204" s="39"/>
      <c r="P204" s="39"/>
      <c r="Q204" s="39"/>
      <c r="R204" s="39"/>
      <c r="S204" s="39"/>
      <c r="T204" s="39"/>
      <c r="U204" s="39"/>
      <c r="V204" s="39"/>
      <c r="W204" s="39"/>
      <c r="X204" s="39"/>
      <c r="Y204" s="39"/>
      <c r="Z204" s="39"/>
    </row>
    <row r="205" spans="1:26" ht="16.5" customHeight="1">
      <c r="A205" s="40"/>
      <c r="B205" s="370"/>
      <c r="C205" s="39"/>
      <c r="D205" s="39"/>
      <c r="E205" s="39"/>
      <c r="F205" s="39"/>
      <c r="G205" s="39"/>
      <c r="H205" s="39"/>
      <c r="I205" s="39"/>
      <c r="J205" s="39"/>
      <c r="K205" s="39"/>
      <c r="L205" s="370"/>
      <c r="M205" s="39"/>
      <c r="N205" s="39"/>
      <c r="O205" s="39"/>
      <c r="P205" s="39"/>
      <c r="Q205" s="39"/>
      <c r="R205" s="39"/>
      <c r="S205" s="39"/>
      <c r="T205" s="39"/>
      <c r="U205" s="39"/>
      <c r="V205" s="39"/>
      <c r="W205" s="39"/>
      <c r="X205" s="39"/>
      <c r="Y205" s="39"/>
      <c r="Z205" s="39"/>
    </row>
    <row r="206" spans="1:26" ht="16.5" customHeight="1">
      <c r="A206" s="40"/>
      <c r="B206" s="370"/>
      <c r="C206" s="39"/>
      <c r="D206" s="39"/>
      <c r="E206" s="39"/>
      <c r="F206" s="39"/>
      <c r="G206" s="39"/>
      <c r="H206" s="39"/>
      <c r="I206" s="39"/>
      <c r="J206" s="39"/>
      <c r="K206" s="39"/>
      <c r="L206" s="370"/>
      <c r="M206" s="39"/>
      <c r="N206" s="39"/>
      <c r="O206" s="39"/>
      <c r="P206" s="39"/>
      <c r="Q206" s="39"/>
      <c r="R206" s="39"/>
      <c r="S206" s="39"/>
      <c r="T206" s="39"/>
      <c r="U206" s="39"/>
      <c r="V206" s="39"/>
      <c r="W206" s="39"/>
      <c r="X206" s="39"/>
      <c r="Y206" s="39"/>
      <c r="Z206" s="39"/>
    </row>
    <row r="207" spans="1:26" ht="16.5" customHeight="1">
      <c r="A207" s="40"/>
      <c r="B207" s="370"/>
      <c r="C207" s="39"/>
      <c r="D207" s="39"/>
      <c r="E207" s="39"/>
      <c r="F207" s="39"/>
      <c r="G207" s="39"/>
      <c r="H207" s="39"/>
      <c r="I207" s="39"/>
      <c r="J207" s="39"/>
      <c r="K207" s="39"/>
      <c r="L207" s="370"/>
      <c r="M207" s="39"/>
      <c r="N207" s="39"/>
      <c r="O207" s="39"/>
      <c r="P207" s="39"/>
      <c r="Q207" s="39"/>
      <c r="R207" s="39"/>
      <c r="S207" s="39"/>
      <c r="T207" s="39"/>
      <c r="U207" s="39"/>
      <c r="V207" s="39"/>
      <c r="W207" s="39"/>
      <c r="X207" s="39"/>
      <c r="Y207" s="39"/>
      <c r="Z207" s="39"/>
    </row>
    <row r="208" spans="1:26" ht="16.5" customHeight="1">
      <c r="A208" s="40"/>
      <c r="B208" s="370"/>
      <c r="C208" s="39"/>
      <c r="D208" s="39"/>
      <c r="E208" s="39"/>
      <c r="F208" s="39"/>
      <c r="G208" s="39"/>
      <c r="H208" s="39"/>
      <c r="I208" s="39"/>
      <c r="J208" s="39"/>
      <c r="K208" s="39"/>
      <c r="L208" s="370"/>
      <c r="M208" s="39"/>
      <c r="N208" s="39"/>
      <c r="O208" s="39"/>
      <c r="P208" s="39"/>
      <c r="Q208" s="39"/>
      <c r="R208" s="39"/>
      <c r="S208" s="39"/>
      <c r="T208" s="39"/>
      <c r="U208" s="39"/>
      <c r="V208" s="39"/>
      <c r="W208" s="39"/>
      <c r="X208" s="39"/>
      <c r="Y208" s="39"/>
      <c r="Z208" s="39"/>
    </row>
    <row r="209" spans="1:26" ht="16.5" customHeight="1">
      <c r="A209" s="40"/>
      <c r="B209" s="370"/>
      <c r="C209" s="39"/>
      <c r="D209" s="39"/>
      <c r="E209" s="39"/>
      <c r="F209" s="39"/>
      <c r="G209" s="39"/>
      <c r="H209" s="39"/>
      <c r="I209" s="39"/>
      <c r="J209" s="39"/>
      <c r="K209" s="39"/>
      <c r="L209" s="370"/>
      <c r="M209" s="39"/>
      <c r="N209" s="39"/>
      <c r="O209" s="39"/>
      <c r="P209" s="39"/>
      <c r="Q209" s="39"/>
      <c r="R209" s="39"/>
      <c r="S209" s="39"/>
      <c r="T209" s="39"/>
      <c r="U209" s="39"/>
      <c r="V209" s="39"/>
      <c r="W209" s="39"/>
      <c r="X209" s="39"/>
      <c r="Y209" s="39"/>
      <c r="Z209" s="39"/>
    </row>
    <row r="210" spans="1:26" ht="16.5" customHeight="1">
      <c r="A210" s="40"/>
      <c r="B210" s="370"/>
      <c r="C210" s="39"/>
      <c r="D210" s="39"/>
      <c r="E210" s="39"/>
      <c r="F210" s="39"/>
      <c r="G210" s="39"/>
      <c r="H210" s="39"/>
      <c r="I210" s="39"/>
      <c r="J210" s="39"/>
      <c r="K210" s="39"/>
      <c r="L210" s="370"/>
      <c r="M210" s="39"/>
      <c r="N210" s="39"/>
      <c r="O210" s="39"/>
      <c r="P210" s="39"/>
      <c r="Q210" s="39"/>
      <c r="R210" s="39"/>
      <c r="S210" s="39"/>
      <c r="T210" s="39"/>
      <c r="U210" s="39"/>
      <c r="V210" s="39"/>
      <c r="W210" s="39"/>
      <c r="X210" s="39"/>
      <c r="Y210" s="39"/>
      <c r="Z210" s="39"/>
    </row>
    <row r="211" spans="1:26" ht="16.5" customHeight="1">
      <c r="A211" s="40"/>
      <c r="B211" s="370"/>
      <c r="C211" s="39"/>
      <c r="D211" s="39"/>
      <c r="E211" s="39"/>
      <c r="F211" s="39"/>
      <c r="G211" s="39"/>
      <c r="H211" s="39"/>
      <c r="I211" s="39"/>
      <c r="J211" s="39"/>
      <c r="K211" s="39"/>
      <c r="L211" s="370"/>
      <c r="M211" s="39"/>
      <c r="N211" s="39"/>
      <c r="O211" s="39"/>
      <c r="P211" s="39"/>
      <c r="Q211" s="39"/>
      <c r="R211" s="39"/>
      <c r="S211" s="39"/>
      <c r="T211" s="39"/>
      <c r="U211" s="39"/>
      <c r="V211" s="39"/>
      <c r="W211" s="39"/>
      <c r="X211" s="39"/>
      <c r="Y211" s="39"/>
      <c r="Z211" s="39"/>
    </row>
    <row r="212" spans="1:26" ht="16.5" customHeight="1">
      <c r="A212" s="40"/>
      <c r="B212" s="370"/>
      <c r="C212" s="39"/>
      <c r="D212" s="39"/>
      <c r="E212" s="39"/>
      <c r="F212" s="39"/>
      <c r="G212" s="39"/>
      <c r="H212" s="39"/>
      <c r="I212" s="39"/>
      <c r="J212" s="39"/>
      <c r="K212" s="39"/>
      <c r="L212" s="370"/>
      <c r="M212" s="39"/>
      <c r="N212" s="39"/>
      <c r="O212" s="39"/>
      <c r="P212" s="39"/>
      <c r="Q212" s="39"/>
      <c r="R212" s="39"/>
      <c r="S212" s="39"/>
      <c r="T212" s="39"/>
      <c r="U212" s="39"/>
      <c r="V212" s="39"/>
      <c r="W212" s="39"/>
      <c r="X212" s="39"/>
      <c r="Y212" s="39"/>
      <c r="Z212" s="39"/>
    </row>
    <row r="213" spans="1:26" ht="16.5" customHeight="1">
      <c r="A213" s="40"/>
      <c r="B213" s="370"/>
      <c r="C213" s="39"/>
      <c r="D213" s="39"/>
      <c r="E213" s="39"/>
      <c r="F213" s="39"/>
      <c r="G213" s="39"/>
      <c r="H213" s="39"/>
      <c r="I213" s="39"/>
      <c r="J213" s="39"/>
      <c r="K213" s="39"/>
      <c r="L213" s="370"/>
      <c r="M213" s="39"/>
      <c r="N213" s="39"/>
      <c r="O213" s="39"/>
      <c r="P213" s="39"/>
      <c r="Q213" s="39"/>
      <c r="R213" s="39"/>
      <c r="S213" s="39"/>
      <c r="T213" s="39"/>
      <c r="U213" s="39"/>
      <c r="V213" s="39"/>
      <c r="W213" s="39"/>
      <c r="X213" s="39"/>
      <c r="Y213" s="39"/>
      <c r="Z213" s="39"/>
    </row>
    <row r="214" spans="1:26" ht="16.5" customHeight="1">
      <c r="A214" s="40"/>
      <c r="B214" s="370"/>
      <c r="C214" s="39"/>
      <c r="D214" s="39"/>
      <c r="E214" s="39"/>
      <c r="F214" s="39"/>
      <c r="G214" s="39"/>
      <c r="H214" s="39"/>
      <c r="I214" s="39"/>
      <c r="J214" s="39"/>
      <c r="K214" s="39"/>
      <c r="L214" s="370"/>
      <c r="M214" s="39"/>
      <c r="N214" s="39"/>
      <c r="O214" s="39"/>
      <c r="P214" s="39"/>
      <c r="Q214" s="39"/>
      <c r="R214" s="39"/>
      <c r="S214" s="39"/>
      <c r="T214" s="39"/>
      <c r="U214" s="39"/>
      <c r="V214" s="39"/>
      <c r="W214" s="39"/>
      <c r="X214" s="39"/>
      <c r="Y214" s="39"/>
      <c r="Z214" s="39"/>
    </row>
    <row r="215" spans="1:26" ht="16.5" customHeight="1">
      <c r="A215" s="40"/>
      <c r="B215" s="370"/>
      <c r="C215" s="39"/>
      <c r="D215" s="39"/>
      <c r="E215" s="39"/>
      <c r="F215" s="39"/>
      <c r="G215" s="39"/>
      <c r="H215" s="39"/>
      <c r="I215" s="39"/>
      <c r="J215" s="39"/>
      <c r="K215" s="39"/>
      <c r="L215" s="370"/>
      <c r="M215" s="39"/>
      <c r="N215" s="39"/>
      <c r="O215" s="39"/>
      <c r="P215" s="39"/>
      <c r="Q215" s="39"/>
      <c r="R215" s="39"/>
      <c r="S215" s="39"/>
      <c r="T215" s="39"/>
      <c r="U215" s="39"/>
      <c r="V215" s="39"/>
      <c r="W215" s="39"/>
      <c r="X215" s="39"/>
      <c r="Y215" s="39"/>
      <c r="Z215" s="39"/>
    </row>
    <row r="216" spans="1:26" ht="16.5" customHeight="1">
      <c r="A216" s="40"/>
      <c r="B216" s="370"/>
      <c r="C216" s="39"/>
      <c r="D216" s="39"/>
      <c r="E216" s="39"/>
      <c r="F216" s="39"/>
      <c r="G216" s="39"/>
      <c r="H216" s="39"/>
      <c r="I216" s="39"/>
      <c r="J216" s="39"/>
      <c r="K216" s="39"/>
      <c r="L216" s="370"/>
      <c r="M216" s="39"/>
      <c r="N216" s="39"/>
      <c r="O216" s="39"/>
      <c r="P216" s="39"/>
      <c r="Q216" s="39"/>
      <c r="R216" s="39"/>
      <c r="S216" s="39"/>
      <c r="T216" s="39"/>
      <c r="U216" s="39"/>
      <c r="V216" s="39"/>
      <c r="W216" s="39"/>
      <c r="X216" s="39"/>
      <c r="Y216" s="39"/>
      <c r="Z216" s="39"/>
    </row>
    <row r="217" spans="1:26" ht="16.5" customHeight="1">
      <c r="A217" s="40"/>
      <c r="B217" s="370"/>
      <c r="C217" s="39"/>
      <c r="D217" s="39"/>
      <c r="E217" s="39"/>
      <c r="F217" s="39"/>
      <c r="G217" s="39"/>
      <c r="H217" s="39"/>
      <c r="I217" s="39"/>
      <c r="J217" s="39"/>
      <c r="K217" s="39"/>
      <c r="L217" s="370"/>
      <c r="M217" s="39"/>
      <c r="N217" s="39"/>
      <c r="O217" s="39"/>
      <c r="P217" s="39"/>
      <c r="Q217" s="39"/>
      <c r="R217" s="39"/>
      <c r="S217" s="39"/>
      <c r="T217" s="39"/>
      <c r="U217" s="39"/>
      <c r="V217" s="39"/>
      <c r="W217" s="39"/>
      <c r="X217" s="39"/>
      <c r="Y217" s="39"/>
      <c r="Z217" s="39"/>
    </row>
    <row r="218" spans="1:26" ht="16.5" customHeight="1">
      <c r="A218" s="40"/>
      <c r="B218" s="370"/>
      <c r="C218" s="39"/>
      <c r="D218" s="39"/>
      <c r="E218" s="39"/>
      <c r="F218" s="39"/>
      <c r="G218" s="39"/>
      <c r="H218" s="39"/>
      <c r="I218" s="39"/>
      <c r="J218" s="39"/>
      <c r="K218" s="39"/>
      <c r="L218" s="370"/>
      <c r="M218" s="39"/>
      <c r="N218" s="39"/>
      <c r="O218" s="39"/>
      <c r="P218" s="39"/>
      <c r="Q218" s="39"/>
      <c r="R218" s="39"/>
      <c r="S218" s="39"/>
      <c r="T218" s="39"/>
      <c r="U218" s="39"/>
      <c r="V218" s="39"/>
      <c r="W218" s="39"/>
      <c r="X218" s="39"/>
      <c r="Y218" s="39"/>
      <c r="Z218" s="39"/>
    </row>
    <row r="219" spans="1:26" ht="16.5" customHeight="1">
      <c r="A219" s="40"/>
      <c r="B219" s="370"/>
      <c r="C219" s="39"/>
      <c r="D219" s="39"/>
      <c r="E219" s="39"/>
      <c r="F219" s="39"/>
      <c r="G219" s="39"/>
      <c r="H219" s="39"/>
      <c r="I219" s="39"/>
      <c r="J219" s="39"/>
      <c r="K219" s="39"/>
      <c r="L219" s="370"/>
      <c r="M219" s="39"/>
      <c r="N219" s="39"/>
      <c r="O219" s="39"/>
      <c r="P219" s="39"/>
      <c r="Q219" s="39"/>
      <c r="R219" s="39"/>
      <c r="S219" s="39"/>
      <c r="T219" s="39"/>
      <c r="U219" s="39"/>
      <c r="V219" s="39"/>
      <c r="W219" s="39"/>
      <c r="X219" s="39"/>
      <c r="Y219" s="39"/>
      <c r="Z219" s="39"/>
    </row>
    <row r="220" spans="1:26" ht="16.5" customHeight="1">
      <c r="A220" s="40"/>
      <c r="B220" s="370"/>
      <c r="C220" s="39"/>
      <c r="D220" s="39"/>
      <c r="E220" s="39"/>
      <c r="F220" s="39"/>
      <c r="G220" s="39"/>
      <c r="H220" s="39"/>
      <c r="I220" s="39"/>
      <c r="J220" s="39"/>
      <c r="K220" s="39"/>
      <c r="L220" s="370"/>
      <c r="M220" s="39"/>
      <c r="N220" s="39"/>
      <c r="O220" s="39"/>
      <c r="P220" s="39"/>
      <c r="Q220" s="39"/>
      <c r="R220" s="39"/>
      <c r="S220" s="39"/>
      <c r="T220" s="39"/>
      <c r="U220" s="39"/>
      <c r="V220" s="39"/>
      <c r="W220" s="39"/>
      <c r="X220" s="39"/>
      <c r="Y220" s="39"/>
      <c r="Z220" s="39"/>
    </row>
    <row r="221" spans="1:26" ht="16.5" customHeight="1">
      <c r="A221" s="40"/>
      <c r="B221" s="370"/>
      <c r="C221" s="39"/>
      <c r="D221" s="39"/>
      <c r="E221" s="39"/>
      <c r="F221" s="39"/>
      <c r="G221" s="39"/>
      <c r="H221" s="39"/>
      <c r="I221" s="39"/>
      <c r="J221" s="39"/>
      <c r="K221" s="39"/>
      <c r="L221" s="370"/>
      <c r="M221" s="39"/>
      <c r="N221" s="39"/>
      <c r="O221" s="39"/>
      <c r="P221" s="39"/>
      <c r="Q221" s="39"/>
      <c r="R221" s="39"/>
      <c r="S221" s="39"/>
      <c r="T221" s="39"/>
      <c r="U221" s="39"/>
      <c r="V221" s="39"/>
      <c r="W221" s="39"/>
      <c r="X221" s="39"/>
      <c r="Y221" s="39"/>
      <c r="Z221" s="39"/>
    </row>
    <row r="222" spans="1:26" ht="16.5" customHeight="1">
      <c r="A222" s="40"/>
      <c r="B222" s="370"/>
      <c r="C222" s="39"/>
      <c r="D222" s="39"/>
      <c r="E222" s="39"/>
      <c r="F222" s="39"/>
      <c r="G222" s="39"/>
      <c r="H222" s="39"/>
      <c r="I222" s="39"/>
      <c r="J222" s="39"/>
      <c r="K222" s="39"/>
      <c r="L222" s="370"/>
      <c r="M222" s="39"/>
      <c r="N222" s="39"/>
      <c r="O222" s="39"/>
      <c r="P222" s="39"/>
      <c r="Q222" s="39"/>
      <c r="R222" s="39"/>
      <c r="S222" s="39"/>
      <c r="T222" s="39"/>
      <c r="U222" s="39"/>
      <c r="V222" s="39"/>
      <c r="W222" s="39"/>
      <c r="X222" s="39"/>
      <c r="Y222" s="39"/>
      <c r="Z222" s="39"/>
    </row>
    <row r="223" spans="1:26" ht="16.5" customHeight="1">
      <c r="A223" s="40"/>
      <c r="B223" s="370"/>
      <c r="C223" s="39"/>
      <c r="D223" s="39"/>
      <c r="E223" s="39"/>
      <c r="F223" s="39"/>
      <c r="G223" s="39"/>
      <c r="H223" s="39"/>
      <c r="I223" s="39"/>
      <c r="J223" s="39"/>
      <c r="K223" s="39"/>
      <c r="L223" s="370"/>
      <c r="M223" s="39"/>
      <c r="N223" s="39"/>
      <c r="O223" s="39"/>
      <c r="P223" s="39"/>
      <c r="Q223" s="39"/>
      <c r="R223" s="39"/>
      <c r="S223" s="39"/>
      <c r="T223" s="39"/>
      <c r="U223" s="39"/>
      <c r="V223" s="39"/>
      <c r="W223" s="39"/>
      <c r="X223" s="39"/>
      <c r="Y223" s="39"/>
      <c r="Z223" s="39"/>
    </row>
    <row r="224" spans="1:26" ht="16.5" customHeight="1">
      <c r="A224" s="40"/>
      <c r="B224" s="370"/>
      <c r="C224" s="39"/>
      <c r="D224" s="39"/>
      <c r="E224" s="39"/>
      <c r="F224" s="39"/>
      <c r="G224" s="39"/>
      <c r="H224" s="39"/>
      <c r="I224" s="39"/>
      <c r="J224" s="39"/>
      <c r="K224" s="39"/>
      <c r="L224" s="370"/>
      <c r="M224" s="39"/>
      <c r="N224" s="39"/>
      <c r="O224" s="39"/>
      <c r="P224" s="39"/>
      <c r="Q224" s="39"/>
      <c r="R224" s="39"/>
      <c r="S224" s="39"/>
      <c r="T224" s="39"/>
      <c r="U224" s="39"/>
      <c r="V224" s="39"/>
      <c r="W224" s="39"/>
      <c r="X224" s="39"/>
      <c r="Y224" s="39"/>
      <c r="Z224" s="39"/>
    </row>
    <row r="225" spans="1:26" ht="16.5" customHeight="1">
      <c r="A225" s="40"/>
      <c r="B225" s="370"/>
      <c r="C225" s="39"/>
      <c r="D225" s="39"/>
      <c r="E225" s="39"/>
      <c r="F225" s="39"/>
      <c r="G225" s="39"/>
      <c r="H225" s="39"/>
      <c r="I225" s="39"/>
      <c r="J225" s="39"/>
      <c r="K225" s="39"/>
      <c r="L225" s="370"/>
      <c r="M225" s="39"/>
      <c r="N225" s="39"/>
      <c r="O225" s="39"/>
      <c r="P225" s="39"/>
      <c r="Q225" s="39"/>
      <c r="R225" s="39"/>
      <c r="S225" s="39"/>
      <c r="T225" s="39"/>
      <c r="U225" s="39"/>
      <c r="V225" s="39"/>
      <c r="W225" s="39"/>
      <c r="X225" s="39"/>
      <c r="Y225" s="39"/>
      <c r="Z225" s="39"/>
    </row>
    <row r="226" spans="1:26" ht="16.5" customHeight="1">
      <c r="A226" s="40"/>
      <c r="B226" s="370"/>
      <c r="C226" s="39"/>
      <c r="D226" s="39"/>
      <c r="E226" s="39"/>
      <c r="F226" s="39"/>
      <c r="G226" s="39"/>
      <c r="H226" s="39"/>
      <c r="I226" s="39"/>
      <c r="J226" s="39"/>
      <c r="K226" s="39"/>
      <c r="L226" s="370"/>
      <c r="M226" s="39"/>
      <c r="N226" s="39"/>
      <c r="O226" s="39"/>
      <c r="P226" s="39"/>
      <c r="Q226" s="39"/>
      <c r="R226" s="39"/>
      <c r="S226" s="39"/>
      <c r="T226" s="39"/>
      <c r="U226" s="39"/>
      <c r="V226" s="39"/>
      <c r="W226" s="39"/>
      <c r="X226" s="39"/>
      <c r="Y226" s="39"/>
      <c r="Z226" s="39"/>
    </row>
    <row r="227" spans="1:26" ht="16.5" customHeight="1">
      <c r="A227" s="40"/>
      <c r="B227" s="370"/>
      <c r="C227" s="39"/>
      <c r="D227" s="39"/>
      <c r="E227" s="39"/>
      <c r="F227" s="39"/>
      <c r="G227" s="39"/>
      <c r="H227" s="39"/>
      <c r="I227" s="39"/>
      <c r="J227" s="39"/>
      <c r="K227" s="39"/>
      <c r="L227" s="370"/>
      <c r="M227" s="39"/>
      <c r="N227" s="39"/>
      <c r="O227" s="39"/>
      <c r="P227" s="39"/>
      <c r="Q227" s="39"/>
      <c r="R227" s="39"/>
      <c r="S227" s="39"/>
      <c r="T227" s="39"/>
      <c r="U227" s="39"/>
      <c r="V227" s="39"/>
      <c r="W227" s="39"/>
      <c r="X227" s="39"/>
      <c r="Y227" s="39"/>
      <c r="Z227" s="39"/>
    </row>
    <row r="228" spans="1:26" ht="16.5" customHeight="1">
      <c r="A228" s="40"/>
      <c r="B228" s="370"/>
      <c r="C228" s="39"/>
      <c r="D228" s="39"/>
      <c r="E228" s="39"/>
      <c r="F228" s="39"/>
      <c r="G228" s="39"/>
      <c r="H228" s="39"/>
      <c r="I228" s="39"/>
      <c r="J228" s="39"/>
      <c r="K228" s="39"/>
      <c r="L228" s="370"/>
      <c r="M228" s="39"/>
      <c r="N228" s="39"/>
      <c r="O228" s="39"/>
      <c r="P228" s="39"/>
      <c r="Q228" s="39"/>
      <c r="R228" s="39"/>
      <c r="S228" s="39"/>
      <c r="T228" s="39"/>
      <c r="U228" s="39"/>
      <c r="V228" s="39"/>
      <c r="W228" s="39"/>
      <c r="X228" s="39"/>
      <c r="Y228" s="39"/>
      <c r="Z228" s="39"/>
    </row>
    <row r="229" spans="1:26" ht="16.5" customHeight="1">
      <c r="A229" s="40"/>
      <c r="B229" s="370"/>
      <c r="C229" s="39"/>
      <c r="D229" s="39"/>
      <c r="E229" s="39"/>
      <c r="F229" s="39"/>
      <c r="G229" s="39"/>
      <c r="H229" s="39"/>
      <c r="I229" s="39"/>
      <c r="J229" s="39"/>
      <c r="K229" s="39"/>
      <c r="L229" s="370"/>
      <c r="M229" s="39"/>
      <c r="N229" s="39"/>
      <c r="O229" s="39"/>
      <c r="P229" s="39"/>
      <c r="Q229" s="39"/>
      <c r="R229" s="39"/>
      <c r="S229" s="39"/>
      <c r="T229" s="39"/>
      <c r="U229" s="39"/>
      <c r="V229" s="39"/>
      <c r="W229" s="39"/>
      <c r="X229" s="39"/>
      <c r="Y229" s="39"/>
      <c r="Z229" s="39"/>
    </row>
    <row r="230" spans="1:26" ht="16.5" customHeight="1">
      <c r="A230" s="40"/>
      <c r="B230" s="370"/>
      <c r="C230" s="39"/>
      <c r="D230" s="39"/>
      <c r="E230" s="39"/>
      <c r="F230" s="39"/>
      <c r="G230" s="39"/>
      <c r="H230" s="39"/>
      <c r="I230" s="39"/>
      <c r="J230" s="39"/>
      <c r="K230" s="39"/>
      <c r="L230" s="370"/>
      <c r="M230" s="39"/>
      <c r="N230" s="39"/>
      <c r="O230" s="39"/>
      <c r="P230" s="39"/>
      <c r="Q230" s="39"/>
      <c r="R230" s="39"/>
      <c r="S230" s="39"/>
      <c r="T230" s="39"/>
      <c r="U230" s="39"/>
      <c r="V230" s="39"/>
      <c r="W230" s="39"/>
      <c r="X230" s="39"/>
      <c r="Y230" s="39"/>
      <c r="Z230" s="39"/>
    </row>
    <row r="231" spans="1:26" ht="16.5" customHeight="1">
      <c r="A231" s="40"/>
      <c r="B231" s="370"/>
      <c r="C231" s="39"/>
      <c r="D231" s="39"/>
      <c r="E231" s="39"/>
      <c r="F231" s="39"/>
      <c r="G231" s="39"/>
      <c r="H231" s="39"/>
      <c r="I231" s="39"/>
      <c r="J231" s="39"/>
      <c r="K231" s="39"/>
      <c r="L231" s="370"/>
      <c r="M231" s="39"/>
      <c r="N231" s="39"/>
      <c r="O231" s="39"/>
      <c r="P231" s="39"/>
      <c r="Q231" s="39"/>
      <c r="R231" s="39"/>
      <c r="S231" s="39"/>
      <c r="T231" s="39"/>
      <c r="U231" s="39"/>
      <c r="V231" s="39"/>
      <c r="W231" s="39"/>
      <c r="X231" s="39"/>
      <c r="Y231" s="39"/>
      <c r="Z231" s="39"/>
    </row>
    <row r="232" spans="1:26" ht="16.5" customHeight="1">
      <c r="A232" s="40"/>
      <c r="B232" s="370"/>
      <c r="C232" s="39"/>
      <c r="D232" s="39"/>
      <c r="E232" s="39"/>
      <c r="F232" s="39"/>
      <c r="G232" s="39"/>
      <c r="H232" s="39"/>
      <c r="I232" s="39"/>
      <c r="J232" s="39"/>
      <c r="K232" s="39"/>
      <c r="L232" s="370"/>
      <c r="M232" s="39"/>
      <c r="N232" s="39"/>
      <c r="O232" s="39"/>
      <c r="P232" s="39"/>
      <c r="Q232" s="39"/>
      <c r="R232" s="39"/>
      <c r="S232" s="39"/>
      <c r="T232" s="39"/>
      <c r="U232" s="39"/>
      <c r="V232" s="39"/>
      <c r="W232" s="39"/>
      <c r="X232" s="39"/>
      <c r="Y232" s="39"/>
      <c r="Z232" s="39"/>
    </row>
    <row r="233" spans="1:26" ht="16.5" customHeight="1">
      <c r="A233" s="40"/>
      <c r="B233" s="370"/>
      <c r="C233" s="39"/>
      <c r="D233" s="39"/>
      <c r="E233" s="39"/>
      <c r="F233" s="39"/>
      <c r="G233" s="39"/>
      <c r="H233" s="39"/>
      <c r="I233" s="39"/>
      <c r="J233" s="39"/>
      <c r="K233" s="39"/>
      <c r="L233" s="370"/>
      <c r="M233" s="39"/>
      <c r="N233" s="39"/>
      <c r="O233" s="39"/>
      <c r="P233" s="39"/>
      <c r="Q233" s="39"/>
      <c r="R233" s="39"/>
      <c r="S233" s="39"/>
      <c r="T233" s="39"/>
      <c r="U233" s="39"/>
      <c r="V233" s="39"/>
      <c r="W233" s="39"/>
      <c r="X233" s="39"/>
      <c r="Y233" s="39"/>
      <c r="Z233" s="39"/>
    </row>
    <row r="234" spans="1:26" ht="16.5" customHeight="1">
      <c r="A234" s="40"/>
      <c r="B234" s="370"/>
      <c r="C234" s="39"/>
      <c r="D234" s="39"/>
      <c r="E234" s="39"/>
      <c r="F234" s="39"/>
      <c r="G234" s="39"/>
      <c r="H234" s="39"/>
      <c r="I234" s="39"/>
      <c r="J234" s="39"/>
      <c r="K234" s="39"/>
      <c r="L234" s="370"/>
      <c r="M234" s="39"/>
      <c r="N234" s="39"/>
      <c r="O234" s="39"/>
      <c r="P234" s="39"/>
      <c r="Q234" s="39"/>
      <c r="R234" s="39"/>
      <c r="S234" s="39"/>
      <c r="T234" s="39"/>
      <c r="U234" s="39"/>
      <c r="V234" s="39"/>
      <c r="W234" s="39"/>
      <c r="X234" s="39"/>
      <c r="Y234" s="39"/>
      <c r="Z234" s="39"/>
    </row>
    <row r="235" spans="1:26" ht="16.5" customHeight="1">
      <c r="A235" s="40"/>
      <c r="B235" s="370"/>
      <c r="C235" s="39"/>
      <c r="D235" s="39"/>
      <c r="E235" s="39"/>
      <c r="F235" s="39"/>
      <c r="G235" s="39"/>
      <c r="H235" s="39"/>
      <c r="I235" s="39"/>
      <c r="J235" s="39"/>
      <c r="K235" s="39"/>
      <c r="L235" s="370"/>
      <c r="M235" s="39"/>
      <c r="N235" s="39"/>
      <c r="O235" s="39"/>
      <c r="P235" s="39"/>
      <c r="Q235" s="39"/>
      <c r="R235" s="39"/>
      <c r="S235" s="39"/>
      <c r="T235" s="39"/>
      <c r="U235" s="39"/>
      <c r="V235" s="39"/>
      <c r="W235" s="39"/>
      <c r="X235" s="39"/>
      <c r="Y235" s="39"/>
      <c r="Z235" s="39"/>
    </row>
    <row r="236" spans="1:26" ht="16.5" customHeight="1">
      <c r="A236" s="40"/>
      <c r="B236" s="370"/>
      <c r="C236" s="39"/>
      <c r="D236" s="39"/>
      <c r="E236" s="39"/>
      <c r="F236" s="39"/>
      <c r="G236" s="39"/>
      <c r="H236" s="39"/>
      <c r="I236" s="39"/>
      <c r="J236" s="39"/>
      <c r="K236" s="39"/>
      <c r="L236" s="370"/>
      <c r="M236" s="39"/>
      <c r="N236" s="39"/>
      <c r="O236" s="39"/>
      <c r="P236" s="39"/>
      <c r="Q236" s="39"/>
      <c r="R236" s="39"/>
      <c r="S236" s="39"/>
      <c r="T236" s="39"/>
      <c r="U236" s="39"/>
      <c r="V236" s="39"/>
      <c r="W236" s="39"/>
      <c r="X236" s="39"/>
      <c r="Y236" s="39"/>
      <c r="Z236" s="39"/>
    </row>
    <row r="237" spans="1:26" ht="16.5" customHeight="1">
      <c r="A237" s="40"/>
      <c r="B237" s="370"/>
      <c r="C237" s="39"/>
      <c r="D237" s="39"/>
      <c r="E237" s="39"/>
      <c r="F237" s="39"/>
      <c r="G237" s="39"/>
      <c r="H237" s="39"/>
      <c r="I237" s="39"/>
      <c r="J237" s="39"/>
      <c r="K237" s="39"/>
      <c r="L237" s="370"/>
      <c r="M237" s="39"/>
      <c r="N237" s="39"/>
      <c r="O237" s="39"/>
      <c r="P237" s="39"/>
      <c r="Q237" s="39"/>
      <c r="R237" s="39"/>
      <c r="S237" s="39"/>
      <c r="T237" s="39"/>
      <c r="U237" s="39"/>
      <c r="V237" s="39"/>
      <c r="W237" s="39"/>
      <c r="X237" s="39"/>
      <c r="Y237" s="39"/>
      <c r="Z237" s="39"/>
    </row>
    <row r="238" spans="1:26" ht="16.5" customHeight="1">
      <c r="A238" s="40"/>
      <c r="B238" s="370"/>
      <c r="C238" s="39"/>
      <c r="D238" s="39"/>
      <c r="E238" s="39"/>
      <c r="F238" s="39"/>
      <c r="G238" s="39"/>
      <c r="H238" s="39"/>
      <c r="I238" s="39"/>
      <c r="J238" s="39"/>
      <c r="K238" s="39"/>
      <c r="L238" s="370"/>
      <c r="M238" s="39"/>
      <c r="N238" s="39"/>
      <c r="O238" s="39"/>
      <c r="P238" s="39"/>
      <c r="Q238" s="39"/>
      <c r="R238" s="39"/>
      <c r="S238" s="39"/>
      <c r="T238" s="39"/>
      <c r="U238" s="39"/>
      <c r="V238" s="39"/>
      <c r="W238" s="39"/>
      <c r="X238" s="39"/>
      <c r="Y238" s="39"/>
      <c r="Z238" s="39"/>
    </row>
    <row r="239" spans="1:26" ht="16.5" customHeight="1">
      <c r="A239" s="40"/>
      <c r="B239" s="370"/>
      <c r="C239" s="39"/>
      <c r="D239" s="39"/>
      <c r="E239" s="39"/>
      <c r="F239" s="39"/>
      <c r="G239" s="39"/>
      <c r="H239" s="39"/>
      <c r="I239" s="39"/>
      <c r="J239" s="39"/>
      <c r="K239" s="39"/>
      <c r="L239" s="370"/>
      <c r="M239" s="39"/>
      <c r="N239" s="39"/>
      <c r="O239" s="39"/>
      <c r="P239" s="39"/>
      <c r="Q239" s="39"/>
      <c r="R239" s="39"/>
      <c r="S239" s="39"/>
      <c r="T239" s="39"/>
      <c r="U239" s="39"/>
      <c r="V239" s="39"/>
      <c r="W239" s="39"/>
      <c r="X239" s="39"/>
      <c r="Y239" s="39"/>
      <c r="Z239" s="39"/>
    </row>
    <row r="240" spans="1:26" ht="16.5" customHeight="1">
      <c r="A240" s="40"/>
      <c r="B240" s="370"/>
      <c r="C240" s="39"/>
      <c r="D240" s="39"/>
      <c r="E240" s="39"/>
      <c r="F240" s="39"/>
      <c r="G240" s="39"/>
      <c r="H240" s="39"/>
      <c r="I240" s="39"/>
      <c r="J240" s="39"/>
      <c r="K240" s="39"/>
      <c r="L240" s="370"/>
      <c r="M240" s="39"/>
      <c r="N240" s="39"/>
      <c r="O240" s="39"/>
      <c r="P240" s="39"/>
      <c r="Q240" s="39"/>
      <c r="R240" s="39"/>
      <c r="S240" s="39"/>
      <c r="T240" s="39"/>
      <c r="U240" s="39"/>
      <c r="V240" s="39"/>
      <c r="W240" s="39"/>
      <c r="X240" s="39"/>
      <c r="Y240" s="39"/>
      <c r="Z240" s="39"/>
    </row>
    <row r="241" spans="1:26" ht="16.5" customHeight="1">
      <c r="A241" s="40"/>
      <c r="B241" s="370"/>
      <c r="C241" s="39"/>
      <c r="D241" s="39"/>
      <c r="E241" s="39"/>
      <c r="F241" s="39"/>
      <c r="G241" s="39"/>
      <c r="H241" s="39"/>
      <c r="I241" s="39"/>
      <c r="J241" s="39"/>
      <c r="K241" s="39"/>
      <c r="L241" s="370"/>
      <c r="M241" s="39"/>
      <c r="N241" s="39"/>
      <c r="O241" s="39"/>
      <c r="P241" s="39"/>
      <c r="Q241" s="39"/>
      <c r="R241" s="39"/>
      <c r="S241" s="39"/>
      <c r="T241" s="39"/>
      <c r="U241" s="39"/>
      <c r="V241" s="39"/>
      <c r="W241" s="39"/>
      <c r="X241" s="39"/>
      <c r="Y241" s="39"/>
      <c r="Z241" s="39"/>
    </row>
    <row r="242" spans="1:26" ht="16.5" customHeight="1">
      <c r="A242" s="40"/>
      <c r="B242" s="370"/>
      <c r="C242" s="39"/>
      <c r="D242" s="39"/>
      <c r="E242" s="39"/>
      <c r="F242" s="39"/>
      <c r="G242" s="39"/>
      <c r="H242" s="39"/>
      <c r="I242" s="39"/>
      <c r="J242" s="39"/>
      <c r="K242" s="39"/>
      <c r="L242" s="370"/>
      <c r="M242" s="39"/>
      <c r="N242" s="39"/>
      <c r="O242" s="39"/>
      <c r="P242" s="39"/>
      <c r="Q242" s="39"/>
      <c r="R242" s="39"/>
      <c r="S242" s="39"/>
      <c r="T242" s="39"/>
      <c r="U242" s="39"/>
      <c r="V242" s="39"/>
      <c r="W242" s="39"/>
      <c r="X242" s="39"/>
      <c r="Y242" s="39"/>
      <c r="Z242" s="39"/>
    </row>
    <row r="243" spans="1:26" ht="16.5" customHeight="1">
      <c r="A243" s="40"/>
      <c r="B243" s="370"/>
      <c r="C243" s="39"/>
      <c r="D243" s="39"/>
      <c r="E243" s="39"/>
      <c r="F243" s="39"/>
      <c r="G243" s="39"/>
      <c r="H243" s="39"/>
      <c r="I243" s="39"/>
      <c r="J243" s="39"/>
      <c r="K243" s="39"/>
      <c r="L243" s="370"/>
      <c r="M243" s="39"/>
      <c r="N243" s="39"/>
      <c r="O243" s="39"/>
      <c r="P243" s="39"/>
      <c r="Q243" s="39"/>
      <c r="R243" s="39"/>
      <c r="S243" s="39"/>
      <c r="T243" s="39"/>
      <c r="U243" s="39"/>
      <c r="V243" s="39"/>
      <c r="W243" s="39"/>
      <c r="X243" s="39"/>
      <c r="Y243" s="39"/>
      <c r="Z243" s="39"/>
    </row>
    <row r="244" spans="1:26" ht="16.5" customHeight="1">
      <c r="A244" s="40"/>
      <c r="B244" s="370"/>
      <c r="C244" s="39"/>
      <c r="D244" s="39"/>
      <c r="E244" s="39"/>
      <c r="F244" s="39"/>
      <c r="G244" s="39"/>
      <c r="H244" s="39"/>
      <c r="I244" s="39"/>
      <c r="J244" s="39"/>
      <c r="K244" s="39"/>
      <c r="L244" s="370"/>
      <c r="M244" s="39"/>
      <c r="N244" s="39"/>
      <c r="O244" s="39"/>
      <c r="P244" s="39"/>
      <c r="Q244" s="39"/>
      <c r="R244" s="39"/>
      <c r="S244" s="39"/>
      <c r="T244" s="39"/>
      <c r="U244" s="39"/>
      <c r="V244" s="39"/>
      <c r="W244" s="39"/>
      <c r="X244" s="39"/>
      <c r="Y244" s="39"/>
      <c r="Z244" s="39"/>
    </row>
    <row r="245" spans="1:26" ht="16.5" customHeight="1">
      <c r="A245" s="40"/>
      <c r="B245" s="370"/>
      <c r="C245" s="39"/>
      <c r="D245" s="39"/>
      <c r="E245" s="39"/>
      <c r="F245" s="39"/>
      <c r="G245" s="39"/>
      <c r="H245" s="39"/>
      <c r="I245" s="39"/>
      <c r="J245" s="39"/>
      <c r="K245" s="39"/>
      <c r="L245" s="370"/>
      <c r="M245" s="39"/>
      <c r="N245" s="39"/>
      <c r="O245" s="39"/>
      <c r="P245" s="39"/>
      <c r="Q245" s="39"/>
      <c r="R245" s="39"/>
      <c r="S245" s="39"/>
      <c r="T245" s="39"/>
      <c r="U245" s="39"/>
      <c r="V245" s="39"/>
      <c r="W245" s="39"/>
      <c r="X245" s="39"/>
      <c r="Y245" s="39"/>
      <c r="Z245" s="39"/>
    </row>
    <row r="246" spans="1:26" ht="16.5" customHeight="1">
      <c r="A246" s="40"/>
      <c r="B246" s="370"/>
      <c r="C246" s="39"/>
      <c r="D246" s="39"/>
      <c r="E246" s="39"/>
      <c r="F246" s="39"/>
      <c r="G246" s="39"/>
      <c r="H246" s="39"/>
      <c r="I246" s="39"/>
      <c r="J246" s="39"/>
      <c r="K246" s="39"/>
      <c r="L246" s="370"/>
      <c r="M246" s="39"/>
      <c r="N246" s="39"/>
      <c r="O246" s="39"/>
      <c r="P246" s="39"/>
      <c r="Q246" s="39"/>
      <c r="R246" s="39"/>
      <c r="S246" s="39"/>
      <c r="T246" s="39"/>
      <c r="U246" s="39"/>
      <c r="V246" s="39"/>
      <c r="W246" s="39"/>
      <c r="X246" s="39"/>
      <c r="Y246" s="39"/>
      <c r="Z246" s="39"/>
    </row>
    <row r="247" spans="1:26" ht="16.5" customHeight="1">
      <c r="A247" s="40"/>
      <c r="B247" s="370"/>
      <c r="C247" s="39"/>
      <c r="D247" s="39"/>
      <c r="E247" s="39"/>
      <c r="F247" s="39"/>
      <c r="G247" s="39"/>
      <c r="H247" s="39"/>
      <c r="I247" s="39"/>
      <c r="J247" s="39"/>
      <c r="K247" s="39"/>
      <c r="L247" s="370"/>
      <c r="M247" s="39"/>
      <c r="N247" s="39"/>
      <c r="O247" s="39"/>
      <c r="P247" s="39"/>
      <c r="Q247" s="39"/>
      <c r="R247" s="39"/>
      <c r="S247" s="39"/>
      <c r="T247" s="39"/>
      <c r="U247" s="39"/>
      <c r="V247" s="39"/>
      <c r="W247" s="39"/>
      <c r="X247" s="39"/>
      <c r="Y247" s="39"/>
      <c r="Z247" s="39"/>
    </row>
    <row r="248" spans="1:26" ht="16.5" customHeight="1">
      <c r="A248" s="40"/>
      <c r="B248" s="370"/>
      <c r="C248" s="39"/>
      <c r="D248" s="39"/>
      <c r="E248" s="39"/>
      <c r="F248" s="39"/>
      <c r="G248" s="39"/>
      <c r="H248" s="39"/>
      <c r="I248" s="39"/>
      <c r="J248" s="39"/>
      <c r="K248" s="39"/>
      <c r="L248" s="370"/>
      <c r="M248" s="39"/>
      <c r="N248" s="39"/>
      <c r="O248" s="39"/>
      <c r="P248" s="39"/>
      <c r="Q248" s="39"/>
      <c r="R248" s="39"/>
      <c r="S248" s="39"/>
      <c r="T248" s="39"/>
      <c r="U248" s="39"/>
      <c r="V248" s="39"/>
      <c r="W248" s="39"/>
      <c r="X248" s="39"/>
      <c r="Y248" s="39"/>
      <c r="Z248" s="39"/>
    </row>
    <row r="249" spans="1:26" ht="16.5" customHeight="1">
      <c r="A249" s="40"/>
      <c r="B249" s="370"/>
      <c r="C249" s="39"/>
      <c r="D249" s="39"/>
      <c r="E249" s="39"/>
      <c r="F249" s="39"/>
      <c r="G249" s="39"/>
      <c r="H249" s="39"/>
      <c r="I249" s="39"/>
      <c r="J249" s="39"/>
      <c r="K249" s="39"/>
      <c r="L249" s="370"/>
      <c r="M249" s="39"/>
      <c r="N249" s="39"/>
      <c r="O249" s="39"/>
      <c r="P249" s="39"/>
      <c r="Q249" s="39"/>
      <c r="R249" s="39"/>
      <c r="S249" s="39"/>
      <c r="T249" s="39"/>
      <c r="U249" s="39"/>
      <c r="V249" s="39"/>
      <c r="W249" s="39"/>
      <c r="X249" s="39"/>
      <c r="Y249" s="39"/>
      <c r="Z249" s="39"/>
    </row>
    <row r="250" spans="1:26" ht="16.5" customHeight="1">
      <c r="A250" s="40"/>
      <c r="B250" s="370"/>
      <c r="C250" s="39"/>
      <c r="D250" s="39"/>
      <c r="E250" s="39"/>
      <c r="F250" s="39"/>
      <c r="G250" s="39"/>
      <c r="H250" s="39"/>
      <c r="I250" s="39"/>
      <c r="J250" s="39"/>
      <c r="K250" s="39"/>
      <c r="L250" s="370"/>
      <c r="M250" s="39"/>
      <c r="N250" s="39"/>
      <c r="O250" s="39"/>
      <c r="P250" s="39"/>
      <c r="Q250" s="39"/>
      <c r="R250" s="39"/>
      <c r="S250" s="39"/>
      <c r="T250" s="39"/>
      <c r="U250" s="39"/>
      <c r="V250" s="39"/>
      <c r="W250" s="39"/>
      <c r="X250" s="39"/>
      <c r="Y250" s="39"/>
      <c r="Z250" s="39"/>
    </row>
    <row r="251" spans="1:26" ht="16.5" customHeight="1">
      <c r="A251" s="40"/>
      <c r="B251" s="370"/>
      <c r="C251" s="39"/>
      <c r="D251" s="39"/>
      <c r="E251" s="39"/>
      <c r="F251" s="39"/>
      <c r="G251" s="39"/>
      <c r="H251" s="39"/>
      <c r="I251" s="39"/>
      <c r="J251" s="39"/>
      <c r="K251" s="39"/>
      <c r="L251" s="370"/>
      <c r="M251" s="39"/>
      <c r="N251" s="39"/>
      <c r="O251" s="39"/>
      <c r="P251" s="39"/>
      <c r="Q251" s="39"/>
      <c r="R251" s="39"/>
      <c r="S251" s="39"/>
      <c r="T251" s="39"/>
      <c r="U251" s="39"/>
      <c r="V251" s="39"/>
      <c r="W251" s="39"/>
      <c r="X251" s="39"/>
      <c r="Y251" s="39"/>
      <c r="Z251" s="39"/>
    </row>
    <row r="252" spans="1:26" ht="16.5" customHeight="1">
      <c r="A252" s="40"/>
      <c r="B252" s="370"/>
      <c r="C252" s="39"/>
      <c r="D252" s="39"/>
      <c r="E252" s="39"/>
      <c r="F252" s="39"/>
      <c r="G252" s="39"/>
      <c r="H252" s="39"/>
      <c r="I252" s="39"/>
      <c r="J252" s="39"/>
      <c r="K252" s="39"/>
      <c r="L252" s="370"/>
      <c r="M252" s="39"/>
      <c r="N252" s="39"/>
      <c r="O252" s="39"/>
      <c r="P252" s="39"/>
      <c r="Q252" s="39"/>
      <c r="R252" s="39"/>
      <c r="S252" s="39"/>
      <c r="T252" s="39"/>
      <c r="U252" s="39"/>
      <c r="V252" s="39"/>
      <c r="W252" s="39"/>
      <c r="X252" s="39"/>
      <c r="Y252" s="39"/>
      <c r="Z252" s="39"/>
    </row>
    <row r="253" spans="1:26" ht="16.5" customHeight="1">
      <c r="A253" s="40"/>
      <c r="B253" s="370"/>
      <c r="C253" s="39"/>
      <c r="D253" s="39"/>
      <c r="E253" s="39"/>
      <c r="F253" s="39"/>
      <c r="G253" s="39"/>
      <c r="H253" s="39"/>
      <c r="I253" s="39"/>
      <c r="J253" s="39"/>
      <c r="K253" s="39"/>
      <c r="L253" s="370"/>
      <c r="M253" s="39"/>
      <c r="N253" s="39"/>
      <c r="O253" s="39"/>
      <c r="P253" s="39"/>
      <c r="Q253" s="39"/>
      <c r="R253" s="39"/>
      <c r="S253" s="39"/>
      <c r="T253" s="39"/>
      <c r="U253" s="39"/>
      <c r="V253" s="39"/>
      <c r="W253" s="39"/>
      <c r="X253" s="39"/>
      <c r="Y253" s="39"/>
      <c r="Z253" s="39"/>
    </row>
    <row r="254" spans="1:26" ht="16.5" customHeight="1">
      <c r="A254" s="40"/>
      <c r="B254" s="370"/>
      <c r="C254" s="39"/>
      <c r="D254" s="39"/>
      <c r="E254" s="39"/>
      <c r="F254" s="39"/>
      <c r="G254" s="39"/>
      <c r="H254" s="39"/>
      <c r="I254" s="39"/>
      <c r="J254" s="39"/>
      <c r="K254" s="39"/>
      <c r="L254" s="370"/>
      <c r="M254" s="39"/>
      <c r="N254" s="39"/>
      <c r="O254" s="39"/>
      <c r="P254" s="39"/>
      <c r="Q254" s="39"/>
      <c r="R254" s="39"/>
      <c r="S254" s="39"/>
      <c r="T254" s="39"/>
      <c r="U254" s="39"/>
      <c r="V254" s="39"/>
      <c r="W254" s="39"/>
      <c r="X254" s="39"/>
      <c r="Y254" s="39"/>
      <c r="Z254" s="39"/>
    </row>
    <row r="255" spans="1:26" ht="16.5" customHeight="1">
      <c r="A255" s="40"/>
      <c r="B255" s="370"/>
      <c r="C255" s="39"/>
      <c r="D255" s="39"/>
      <c r="E255" s="39"/>
      <c r="F255" s="39"/>
      <c r="G255" s="39"/>
      <c r="H255" s="39"/>
      <c r="I255" s="39"/>
      <c r="J255" s="39"/>
      <c r="K255" s="39"/>
      <c r="L255" s="370"/>
      <c r="M255" s="39"/>
      <c r="N255" s="39"/>
      <c r="O255" s="39"/>
      <c r="P255" s="39"/>
      <c r="Q255" s="39"/>
      <c r="R255" s="39"/>
      <c r="S255" s="39"/>
      <c r="T255" s="39"/>
      <c r="U255" s="39"/>
      <c r="V255" s="39"/>
      <c r="W255" s="39"/>
      <c r="X255" s="39"/>
      <c r="Y255" s="39"/>
      <c r="Z255" s="39"/>
    </row>
    <row r="256" spans="1:26" ht="16.5" customHeight="1">
      <c r="A256" s="40"/>
      <c r="B256" s="370"/>
      <c r="C256" s="39"/>
      <c r="D256" s="39"/>
      <c r="E256" s="39"/>
      <c r="F256" s="39"/>
      <c r="G256" s="39"/>
      <c r="H256" s="39"/>
      <c r="I256" s="39"/>
      <c r="J256" s="39"/>
      <c r="K256" s="39"/>
      <c r="L256" s="370"/>
      <c r="M256" s="39"/>
      <c r="N256" s="39"/>
      <c r="O256" s="39"/>
      <c r="P256" s="39"/>
      <c r="Q256" s="39"/>
      <c r="R256" s="39"/>
      <c r="S256" s="39"/>
      <c r="T256" s="39"/>
      <c r="U256" s="39"/>
      <c r="V256" s="39"/>
      <c r="W256" s="39"/>
      <c r="X256" s="39"/>
      <c r="Y256" s="39"/>
      <c r="Z256" s="39"/>
    </row>
    <row r="257" spans="1:26" ht="16.5" customHeight="1">
      <c r="A257" s="40"/>
      <c r="B257" s="370"/>
      <c r="C257" s="39"/>
      <c r="D257" s="39"/>
      <c r="E257" s="39"/>
      <c r="F257" s="39"/>
      <c r="G257" s="39"/>
      <c r="H257" s="39"/>
      <c r="I257" s="39"/>
      <c r="J257" s="39"/>
      <c r="K257" s="39"/>
      <c r="L257" s="370"/>
      <c r="M257" s="39"/>
      <c r="N257" s="39"/>
      <c r="O257" s="39"/>
      <c r="P257" s="39"/>
      <c r="Q257" s="39"/>
      <c r="R257" s="39"/>
      <c r="S257" s="39"/>
      <c r="T257" s="39"/>
      <c r="U257" s="39"/>
      <c r="V257" s="39"/>
      <c r="W257" s="39"/>
      <c r="X257" s="39"/>
      <c r="Y257" s="39"/>
      <c r="Z257" s="39"/>
    </row>
    <row r="258" spans="1:26" ht="16.5" customHeight="1">
      <c r="A258" s="40"/>
      <c r="B258" s="370"/>
      <c r="C258" s="39"/>
      <c r="D258" s="39"/>
      <c r="E258" s="39"/>
      <c r="F258" s="39"/>
      <c r="G258" s="39"/>
      <c r="H258" s="39"/>
      <c r="I258" s="39"/>
      <c r="J258" s="39"/>
      <c r="K258" s="39"/>
      <c r="L258" s="370"/>
      <c r="M258" s="39"/>
      <c r="N258" s="39"/>
      <c r="O258" s="39"/>
      <c r="P258" s="39"/>
      <c r="Q258" s="39"/>
      <c r="R258" s="39"/>
      <c r="S258" s="39"/>
      <c r="T258" s="39"/>
      <c r="U258" s="39"/>
      <c r="V258" s="39"/>
      <c r="W258" s="39"/>
      <c r="X258" s="39"/>
      <c r="Y258" s="39"/>
      <c r="Z258" s="39"/>
    </row>
    <row r="259" spans="1:26" ht="16.5" customHeight="1">
      <c r="A259" s="40"/>
      <c r="B259" s="370"/>
      <c r="C259" s="39"/>
      <c r="D259" s="39"/>
      <c r="E259" s="39"/>
      <c r="F259" s="39"/>
      <c r="G259" s="39"/>
      <c r="H259" s="39"/>
      <c r="I259" s="39"/>
      <c r="J259" s="39"/>
      <c r="K259" s="39"/>
      <c r="L259" s="370"/>
      <c r="M259" s="39"/>
      <c r="N259" s="39"/>
      <c r="O259" s="39"/>
      <c r="P259" s="39"/>
      <c r="Q259" s="39"/>
      <c r="R259" s="39"/>
      <c r="S259" s="39"/>
      <c r="T259" s="39"/>
      <c r="U259" s="39"/>
      <c r="V259" s="39"/>
      <c r="W259" s="39"/>
      <c r="X259" s="39"/>
      <c r="Y259" s="39"/>
      <c r="Z259" s="39"/>
    </row>
    <row r="260" spans="1:26" ht="16.5" customHeight="1">
      <c r="A260" s="40"/>
      <c r="B260" s="370"/>
      <c r="C260" s="39"/>
      <c r="D260" s="39"/>
      <c r="E260" s="39"/>
      <c r="F260" s="39"/>
      <c r="G260" s="39"/>
      <c r="H260" s="39"/>
      <c r="I260" s="39"/>
      <c r="J260" s="39"/>
      <c r="K260" s="39"/>
      <c r="L260" s="370"/>
      <c r="M260" s="39"/>
      <c r="N260" s="39"/>
      <c r="O260" s="39"/>
      <c r="P260" s="39"/>
      <c r="Q260" s="39"/>
      <c r="R260" s="39"/>
      <c r="S260" s="39"/>
      <c r="T260" s="39"/>
      <c r="U260" s="39"/>
      <c r="V260" s="39"/>
      <c r="W260" s="39"/>
      <c r="X260" s="39"/>
      <c r="Y260" s="39"/>
      <c r="Z260" s="39"/>
    </row>
    <row r="261" spans="1:26" ht="16.5" customHeight="1">
      <c r="A261" s="40"/>
      <c r="B261" s="370"/>
      <c r="C261" s="39"/>
      <c r="D261" s="39"/>
      <c r="E261" s="39"/>
      <c r="F261" s="39"/>
      <c r="G261" s="39"/>
      <c r="H261" s="39"/>
      <c r="I261" s="39"/>
      <c r="J261" s="39"/>
      <c r="K261" s="39"/>
      <c r="L261" s="370"/>
      <c r="M261" s="39"/>
      <c r="N261" s="39"/>
      <c r="O261" s="39"/>
      <c r="P261" s="39"/>
      <c r="Q261" s="39"/>
      <c r="R261" s="39"/>
      <c r="S261" s="39"/>
      <c r="T261" s="39"/>
      <c r="U261" s="39"/>
      <c r="V261" s="39"/>
      <c r="W261" s="39"/>
      <c r="X261" s="39"/>
      <c r="Y261" s="39"/>
      <c r="Z261" s="39"/>
    </row>
    <row r="262" spans="1:26" ht="16.5" customHeight="1">
      <c r="A262" s="40"/>
      <c r="B262" s="370"/>
      <c r="C262" s="39"/>
      <c r="D262" s="39"/>
      <c r="E262" s="39"/>
      <c r="F262" s="39"/>
      <c r="G262" s="39"/>
      <c r="H262" s="39"/>
      <c r="I262" s="39"/>
      <c r="J262" s="39"/>
      <c r="K262" s="39"/>
      <c r="L262" s="370"/>
      <c r="M262" s="39"/>
      <c r="N262" s="39"/>
      <c r="O262" s="39"/>
      <c r="P262" s="39"/>
      <c r="Q262" s="39"/>
      <c r="R262" s="39"/>
      <c r="S262" s="39"/>
      <c r="T262" s="39"/>
      <c r="U262" s="39"/>
      <c r="V262" s="39"/>
      <c r="W262" s="39"/>
      <c r="X262" s="39"/>
      <c r="Y262" s="39"/>
      <c r="Z262" s="39"/>
    </row>
    <row r="263" spans="1:26" ht="16.5" customHeight="1">
      <c r="A263" s="40"/>
      <c r="B263" s="370"/>
      <c r="C263" s="39"/>
      <c r="D263" s="39"/>
      <c r="E263" s="39"/>
      <c r="F263" s="39"/>
      <c r="G263" s="39"/>
      <c r="H263" s="39"/>
      <c r="I263" s="39"/>
      <c r="J263" s="39"/>
      <c r="K263" s="39"/>
      <c r="L263" s="370"/>
      <c r="M263" s="39"/>
      <c r="N263" s="39"/>
      <c r="O263" s="39"/>
      <c r="P263" s="39"/>
      <c r="Q263" s="39"/>
      <c r="R263" s="39"/>
      <c r="S263" s="39"/>
      <c r="T263" s="39"/>
      <c r="U263" s="39"/>
      <c r="V263" s="39"/>
      <c r="W263" s="39"/>
      <c r="X263" s="39"/>
      <c r="Y263" s="39"/>
      <c r="Z263" s="39"/>
    </row>
    <row r="264" spans="1:26" ht="16.5" customHeight="1">
      <c r="A264" s="40"/>
      <c r="B264" s="370"/>
      <c r="C264" s="39"/>
      <c r="D264" s="39"/>
      <c r="E264" s="39"/>
      <c r="F264" s="39"/>
      <c r="G264" s="39"/>
      <c r="H264" s="39"/>
      <c r="I264" s="39"/>
      <c r="J264" s="39"/>
      <c r="K264" s="39"/>
      <c r="L264" s="370"/>
      <c r="M264" s="39"/>
      <c r="N264" s="39"/>
      <c r="O264" s="39"/>
      <c r="P264" s="39"/>
      <c r="Q264" s="39"/>
      <c r="R264" s="39"/>
      <c r="S264" s="39"/>
      <c r="T264" s="39"/>
      <c r="U264" s="39"/>
      <c r="V264" s="39"/>
      <c r="W264" s="39"/>
      <c r="X264" s="39"/>
      <c r="Y264" s="39"/>
      <c r="Z264" s="39"/>
    </row>
    <row r="265" spans="1:26" ht="16.5" customHeight="1">
      <c r="A265" s="40"/>
      <c r="B265" s="370"/>
      <c r="C265" s="39"/>
      <c r="D265" s="39"/>
      <c r="E265" s="39"/>
      <c r="F265" s="39"/>
      <c r="G265" s="39"/>
      <c r="H265" s="39"/>
      <c r="I265" s="39"/>
      <c r="J265" s="39"/>
      <c r="K265" s="39"/>
      <c r="L265" s="370"/>
      <c r="M265" s="39"/>
      <c r="N265" s="39"/>
      <c r="O265" s="39"/>
      <c r="P265" s="39"/>
      <c r="Q265" s="39"/>
      <c r="R265" s="39"/>
      <c r="S265" s="39"/>
      <c r="T265" s="39"/>
      <c r="U265" s="39"/>
      <c r="V265" s="39"/>
      <c r="W265" s="39"/>
      <c r="X265" s="39"/>
      <c r="Y265" s="39"/>
      <c r="Z265" s="39"/>
    </row>
    <row r="266" spans="1:26" ht="16.5" customHeight="1">
      <c r="A266" s="40"/>
      <c r="B266" s="370"/>
      <c r="C266" s="39"/>
      <c r="D266" s="39"/>
      <c r="E266" s="39"/>
      <c r="F266" s="39"/>
      <c r="G266" s="39"/>
      <c r="H266" s="39"/>
      <c r="I266" s="39"/>
      <c r="J266" s="39"/>
      <c r="K266" s="39"/>
      <c r="L266" s="370"/>
      <c r="M266" s="39"/>
      <c r="N266" s="39"/>
      <c r="O266" s="39"/>
      <c r="P266" s="39"/>
      <c r="Q266" s="39"/>
      <c r="R266" s="39"/>
      <c r="S266" s="39"/>
      <c r="T266" s="39"/>
      <c r="U266" s="39"/>
      <c r="V266" s="39"/>
      <c r="W266" s="39"/>
      <c r="X266" s="39"/>
      <c r="Y266" s="39"/>
      <c r="Z266" s="39"/>
    </row>
    <row r="267" spans="1:26" ht="16.5" customHeight="1">
      <c r="A267" s="40"/>
      <c r="B267" s="370"/>
      <c r="C267" s="39"/>
      <c r="D267" s="39"/>
      <c r="E267" s="39"/>
      <c r="F267" s="39"/>
      <c r="G267" s="39"/>
      <c r="H267" s="39"/>
      <c r="I267" s="39"/>
      <c r="J267" s="39"/>
      <c r="K267" s="39"/>
      <c r="L267" s="370"/>
      <c r="M267" s="39"/>
      <c r="N267" s="39"/>
      <c r="O267" s="39"/>
      <c r="P267" s="39"/>
      <c r="Q267" s="39"/>
      <c r="R267" s="39"/>
      <c r="S267" s="39"/>
      <c r="T267" s="39"/>
      <c r="U267" s="39"/>
      <c r="V267" s="39"/>
      <c r="W267" s="39"/>
      <c r="X267" s="39"/>
      <c r="Y267" s="39"/>
      <c r="Z267" s="39"/>
    </row>
    <row r="268" spans="1:26" ht="16.5" customHeight="1">
      <c r="A268" s="40"/>
      <c r="B268" s="370"/>
      <c r="C268" s="39"/>
      <c r="D268" s="39"/>
      <c r="E268" s="39"/>
      <c r="F268" s="39"/>
      <c r="G268" s="39"/>
      <c r="H268" s="39"/>
      <c r="I268" s="39"/>
      <c r="J268" s="39"/>
      <c r="K268" s="39"/>
      <c r="L268" s="370"/>
      <c r="M268" s="39"/>
      <c r="N268" s="39"/>
      <c r="O268" s="39"/>
      <c r="P268" s="39"/>
      <c r="Q268" s="39"/>
      <c r="R268" s="39"/>
      <c r="S268" s="39"/>
      <c r="T268" s="39"/>
      <c r="U268" s="39"/>
      <c r="V268" s="39"/>
      <c r="W268" s="39"/>
      <c r="X268" s="39"/>
      <c r="Y268" s="39"/>
      <c r="Z268" s="39"/>
    </row>
    <row r="269" spans="1:26" ht="16.5" customHeight="1">
      <c r="A269" s="40"/>
      <c r="B269" s="370"/>
      <c r="C269" s="39"/>
      <c r="D269" s="39"/>
      <c r="E269" s="39"/>
      <c r="F269" s="39"/>
      <c r="G269" s="39"/>
      <c r="H269" s="39"/>
      <c r="I269" s="39"/>
      <c r="J269" s="39"/>
      <c r="K269" s="39"/>
      <c r="L269" s="370"/>
      <c r="M269" s="39"/>
      <c r="N269" s="39"/>
      <c r="O269" s="39"/>
      <c r="P269" s="39"/>
      <c r="Q269" s="39"/>
      <c r="R269" s="39"/>
      <c r="S269" s="39"/>
      <c r="T269" s="39"/>
      <c r="U269" s="39"/>
      <c r="V269" s="39"/>
      <c r="W269" s="39"/>
      <c r="X269" s="39"/>
      <c r="Y269" s="39"/>
      <c r="Z269" s="39"/>
    </row>
    <row r="270" spans="1:26" ht="16.5" customHeight="1">
      <c r="A270" s="40"/>
      <c r="B270" s="370"/>
      <c r="C270" s="39"/>
      <c r="D270" s="39"/>
      <c r="E270" s="39"/>
      <c r="F270" s="39"/>
      <c r="G270" s="39"/>
      <c r="H270" s="39"/>
      <c r="I270" s="39"/>
      <c r="J270" s="39"/>
      <c r="K270" s="39"/>
      <c r="L270" s="370"/>
      <c r="M270" s="39"/>
      <c r="N270" s="39"/>
      <c r="O270" s="39"/>
      <c r="P270" s="39"/>
      <c r="Q270" s="39"/>
      <c r="R270" s="39"/>
      <c r="S270" s="39"/>
      <c r="T270" s="39"/>
      <c r="U270" s="39"/>
      <c r="V270" s="39"/>
      <c r="W270" s="39"/>
      <c r="X270" s="39"/>
      <c r="Y270" s="39"/>
      <c r="Z270" s="39"/>
    </row>
    <row r="271" spans="1:26" ht="16.5" customHeight="1">
      <c r="A271" s="40"/>
      <c r="B271" s="370"/>
      <c r="C271" s="39"/>
      <c r="D271" s="39"/>
      <c r="E271" s="39"/>
      <c r="F271" s="39"/>
      <c r="G271" s="39"/>
      <c r="H271" s="39"/>
      <c r="I271" s="39"/>
      <c r="J271" s="39"/>
      <c r="K271" s="39"/>
      <c r="L271" s="370"/>
      <c r="M271" s="39"/>
      <c r="N271" s="39"/>
      <c r="O271" s="39"/>
      <c r="P271" s="39"/>
      <c r="Q271" s="39"/>
      <c r="R271" s="39"/>
      <c r="S271" s="39"/>
      <c r="T271" s="39"/>
      <c r="U271" s="39"/>
      <c r="V271" s="39"/>
      <c r="W271" s="39"/>
      <c r="X271" s="39"/>
      <c r="Y271" s="39"/>
      <c r="Z271" s="39"/>
    </row>
    <row r="272" spans="1:26" ht="16.5" customHeight="1">
      <c r="A272" s="40"/>
      <c r="B272" s="370"/>
      <c r="C272" s="39"/>
      <c r="D272" s="39"/>
      <c r="E272" s="39"/>
      <c r="F272" s="39"/>
      <c r="G272" s="39"/>
      <c r="H272" s="39"/>
      <c r="I272" s="39"/>
      <c r="J272" s="39"/>
      <c r="K272" s="39"/>
      <c r="L272" s="370"/>
      <c r="M272" s="39"/>
      <c r="N272" s="39"/>
      <c r="O272" s="39"/>
      <c r="P272" s="39"/>
      <c r="Q272" s="39"/>
      <c r="R272" s="39"/>
      <c r="S272" s="39"/>
      <c r="T272" s="39"/>
      <c r="U272" s="39"/>
      <c r="V272" s="39"/>
      <c r="W272" s="39"/>
      <c r="X272" s="39"/>
      <c r="Y272" s="39"/>
      <c r="Z272" s="39"/>
    </row>
    <row r="273" spans="1:26" ht="16.5" customHeight="1">
      <c r="A273" s="40"/>
      <c r="B273" s="370"/>
      <c r="C273" s="39"/>
      <c r="D273" s="39"/>
      <c r="E273" s="39"/>
      <c r="F273" s="39"/>
      <c r="G273" s="39"/>
      <c r="H273" s="39"/>
      <c r="I273" s="39"/>
      <c r="J273" s="39"/>
      <c r="K273" s="39"/>
      <c r="L273" s="370"/>
      <c r="M273" s="39"/>
      <c r="N273" s="39"/>
      <c r="O273" s="39"/>
      <c r="P273" s="39"/>
      <c r="Q273" s="39"/>
      <c r="R273" s="39"/>
      <c r="S273" s="39"/>
      <c r="T273" s="39"/>
      <c r="U273" s="39"/>
      <c r="V273" s="39"/>
      <c r="W273" s="39"/>
      <c r="X273" s="39"/>
      <c r="Y273" s="39"/>
      <c r="Z273" s="39"/>
    </row>
    <row r="274" spans="1:26" ht="16.5" customHeight="1">
      <c r="A274" s="40"/>
      <c r="B274" s="370"/>
      <c r="C274" s="39"/>
      <c r="D274" s="39"/>
      <c r="E274" s="39"/>
      <c r="F274" s="39"/>
      <c r="G274" s="39"/>
      <c r="H274" s="39"/>
      <c r="I274" s="39"/>
      <c r="J274" s="39"/>
      <c r="K274" s="39"/>
      <c r="L274" s="370"/>
      <c r="M274" s="39"/>
      <c r="N274" s="39"/>
      <c r="O274" s="39"/>
      <c r="P274" s="39"/>
      <c r="Q274" s="39"/>
      <c r="R274" s="39"/>
      <c r="S274" s="39"/>
      <c r="T274" s="39"/>
      <c r="U274" s="39"/>
      <c r="V274" s="39"/>
      <c r="W274" s="39"/>
      <c r="X274" s="39"/>
      <c r="Y274" s="39"/>
      <c r="Z274" s="39"/>
    </row>
    <row r="275" spans="1:26" ht="16.5" customHeight="1">
      <c r="A275" s="40"/>
      <c r="B275" s="370"/>
      <c r="C275" s="39"/>
      <c r="D275" s="39"/>
      <c r="E275" s="39"/>
      <c r="F275" s="39"/>
      <c r="G275" s="39"/>
      <c r="H275" s="39"/>
      <c r="I275" s="39"/>
      <c r="J275" s="39"/>
      <c r="K275" s="39"/>
      <c r="L275" s="370"/>
      <c r="M275" s="39"/>
      <c r="N275" s="39"/>
      <c r="O275" s="39"/>
      <c r="P275" s="39"/>
      <c r="Q275" s="39"/>
      <c r="R275" s="39"/>
      <c r="S275" s="39"/>
      <c r="T275" s="39"/>
      <c r="U275" s="39"/>
      <c r="V275" s="39"/>
      <c r="W275" s="39"/>
      <c r="X275" s="39"/>
      <c r="Y275" s="39"/>
      <c r="Z275" s="39"/>
    </row>
    <row r="276" spans="1:26" ht="16.5" customHeight="1">
      <c r="A276" s="40"/>
      <c r="B276" s="370"/>
      <c r="C276" s="39"/>
      <c r="D276" s="39"/>
      <c r="E276" s="39"/>
      <c r="F276" s="39"/>
      <c r="G276" s="39"/>
      <c r="H276" s="39"/>
      <c r="I276" s="39"/>
      <c r="J276" s="39"/>
      <c r="K276" s="39"/>
      <c r="L276" s="370"/>
      <c r="M276" s="39"/>
      <c r="N276" s="39"/>
      <c r="O276" s="39"/>
      <c r="P276" s="39"/>
      <c r="Q276" s="39"/>
      <c r="R276" s="39"/>
      <c r="S276" s="39"/>
      <c r="T276" s="39"/>
      <c r="U276" s="39"/>
      <c r="V276" s="39"/>
      <c r="W276" s="39"/>
      <c r="X276" s="39"/>
      <c r="Y276" s="39"/>
      <c r="Z276" s="39"/>
    </row>
    <row r="277" spans="1:26" ht="16.5" customHeight="1">
      <c r="A277" s="40"/>
      <c r="B277" s="370"/>
      <c r="C277" s="39"/>
      <c r="D277" s="39"/>
      <c r="E277" s="39"/>
      <c r="F277" s="39"/>
      <c r="G277" s="39"/>
      <c r="H277" s="39"/>
      <c r="I277" s="39"/>
      <c r="J277" s="39"/>
      <c r="K277" s="39"/>
      <c r="L277" s="370"/>
      <c r="M277" s="39"/>
      <c r="N277" s="39"/>
      <c r="O277" s="39"/>
      <c r="P277" s="39"/>
      <c r="Q277" s="39"/>
      <c r="R277" s="39"/>
      <c r="S277" s="39"/>
      <c r="T277" s="39"/>
      <c r="U277" s="39"/>
      <c r="V277" s="39"/>
      <c r="W277" s="39"/>
      <c r="X277" s="39"/>
      <c r="Y277" s="39"/>
      <c r="Z277" s="39"/>
    </row>
    <row r="278" spans="1:26" ht="16.5" customHeight="1">
      <c r="A278" s="40"/>
      <c r="B278" s="370"/>
      <c r="C278" s="39"/>
      <c r="D278" s="39"/>
      <c r="E278" s="39"/>
      <c r="F278" s="39"/>
      <c r="G278" s="39"/>
      <c r="H278" s="39"/>
      <c r="I278" s="39"/>
      <c r="J278" s="39"/>
      <c r="K278" s="39"/>
      <c r="L278" s="370"/>
      <c r="M278" s="39"/>
      <c r="N278" s="39"/>
      <c r="O278" s="39"/>
      <c r="P278" s="39"/>
      <c r="Q278" s="39"/>
      <c r="R278" s="39"/>
      <c r="S278" s="39"/>
      <c r="T278" s="39"/>
      <c r="U278" s="39"/>
      <c r="V278" s="39"/>
      <c r="W278" s="39"/>
      <c r="X278" s="39"/>
      <c r="Y278" s="39"/>
      <c r="Z278" s="39"/>
    </row>
    <row r="279" spans="1:26" ht="16.5" customHeight="1">
      <c r="A279" s="40"/>
      <c r="B279" s="370"/>
      <c r="C279" s="39"/>
      <c r="D279" s="39"/>
      <c r="E279" s="39"/>
      <c r="F279" s="39"/>
      <c r="G279" s="39"/>
      <c r="H279" s="39"/>
      <c r="I279" s="39"/>
      <c r="J279" s="39"/>
      <c r="K279" s="39"/>
      <c r="L279" s="370"/>
      <c r="M279" s="39"/>
      <c r="N279" s="39"/>
      <c r="O279" s="39"/>
      <c r="P279" s="39"/>
      <c r="Q279" s="39"/>
      <c r="R279" s="39"/>
      <c r="S279" s="39"/>
      <c r="T279" s="39"/>
      <c r="U279" s="39"/>
      <c r="V279" s="39"/>
      <c r="W279" s="39"/>
      <c r="X279" s="39"/>
      <c r="Y279" s="39"/>
      <c r="Z279" s="39"/>
    </row>
    <row r="280" spans="1:26" ht="16.5" customHeight="1">
      <c r="A280" s="40"/>
      <c r="B280" s="370"/>
      <c r="C280" s="39"/>
      <c r="D280" s="39"/>
      <c r="E280" s="39"/>
      <c r="F280" s="39"/>
      <c r="G280" s="39"/>
      <c r="H280" s="39"/>
      <c r="I280" s="39"/>
      <c r="J280" s="39"/>
      <c r="K280" s="39"/>
      <c r="L280" s="370"/>
      <c r="M280" s="39"/>
      <c r="N280" s="39"/>
      <c r="O280" s="39"/>
      <c r="P280" s="39"/>
      <c r="Q280" s="39"/>
      <c r="R280" s="39"/>
      <c r="S280" s="39"/>
      <c r="T280" s="39"/>
      <c r="U280" s="39"/>
      <c r="V280" s="39"/>
      <c r="W280" s="39"/>
      <c r="X280" s="39"/>
      <c r="Y280" s="39"/>
      <c r="Z280" s="39"/>
    </row>
    <row r="281" spans="1:26" ht="16.5" customHeight="1">
      <c r="A281" s="40"/>
      <c r="B281" s="370"/>
      <c r="C281" s="39"/>
      <c r="D281" s="39"/>
      <c r="E281" s="39"/>
      <c r="F281" s="39"/>
      <c r="G281" s="39"/>
      <c r="H281" s="39"/>
      <c r="I281" s="39"/>
      <c r="J281" s="39"/>
      <c r="K281" s="39"/>
      <c r="L281" s="370"/>
      <c r="M281" s="39"/>
      <c r="N281" s="39"/>
      <c r="O281" s="39"/>
      <c r="P281" s="39"/>
      <c r="Q281" s="39"/>
      <c r="R281" s="39"/>
      <c r="S281" s="39"/>
      <c r="T281" s="39"/>
      <c r="U281" s="39"/>
      <c r="V281" s="39"/>
      <c r="W281" s="39"/>
      <c r="X281" s="39"/>
      <c r="Y281" s="39"/>
      <c r="Z281" s="39"/>
    </row>
    <row r="282" spans="1:26" ht="16.5" customHeight="1">
      <c r="A282" s="40"/>
      <c r="B282" s="370"/>
      <c r="C282" s="39"/>
      <c r="D282" s="39"/>
      <c r="E282" s="39"/>
      <c r="F282" s="39"/>
      <c r="G282" s="39"/>
      <c r="H282" s="39"/>
      <c r="I282" s="39"/>
      <c r="J282" s="39"/>
      <c r="K282" s="39"/>
      <c r="L282" s="370"/>
      <c r="M282" s="39"/>
      <c r="N282" s="39"/>
      <c r="O282" s="39"/>
      <c r="P282" s="39"/>
      <c r="Q282" s="39"/>
      <c r="R282" s="39"/>
      <c r="S282" s="39"/>
      <c r="T282" s="39"/>
      <c r="U282" s="39"/>
      <c r="V282" s="39"/>
      <c r="W282" s="39"/>
      <c r="X282" s="39"/>
      <c r="Y282" s="39"/>
      <c r="Z282" s="39"/>
    </row>
    <row r="283" spans="1:26" ht="16.5" customHeight="1">
      <c r="A283" s="40"/>
      <c r="B283" s="370"/>
      <c r="C283" s="39"/>
      <c r="D283" s="39"/>
      <c r="E283" s="39"/>
      <c r="F283" s="39"/>
      <c r="G283" s="39"/>
      <c r="H283" s="39"/>
      <c r="I283" s="39"/>
      <c r="J283" s="39"/>
      <c r="K283" s="39"/>
      <c r="L283" s="370"/>
      <c r="M283" s="39"/>
      <c r="N283" s="39"/>
      <c r="O283" s="39"/>
      <c r="P283" s="39"/>
      <c r="Q283" s="39"/>
      <c r="R283" s="39"/>
      <c r="S283" s="39"/>
      <c r="T283" s="39"/>
      <c r="U283" s="39"/>
      <c r="V283" s="39"/>
      <c r="W283" s="39"/>
      <c r="X283" s="39"/>
      <c r="Y283" s="39"/>
      <c r="Z283" s="39"/>
    </row>
    <row r="284" spans="1:26" ht="16.5" customHeight="1">
      <c r="A284" s="40"/>
      <c r="B284" s="370"/>
      <c r="C284" s="39"/>
      <c r="D284" s="39"/>
      <c r="E284" s="39"/>
      <c r="F284" s="39"/>
      <c r="G284" s="39"/>
      <c r="H284" s="39"/>
      <c r="I284" s="39"/>
      <c r="J284" s="39"/>
      <c r="K284" s="39"/>
      <c r="L284" s="370"/>
      <c r="M284" s="39"/>
      <c r="N284" s="39"/>
      <c r="O284" s="39"/>
      <c r="P284" s="39"/>
      <c r="Q284" s="39"/>
      <c r="R284" s="39"/>
      <c r="S284" s="39"/>
      <c r="T284" s="39"/>
      <c r="U284" s="39"/>
      <c r="V284" s="39"/>
      <c r="W284" s="39"/>
      <c r="X284" s="39"/>
      <c r="Y284" s="39"/>
      <c r="Z284" s="39"/>
    </row>
    <row r="285" spans="1:26" ht="16.5" customHeight="1">
      <c r="A285" s="40"/>
      <c r="B285" s="370"/>
      <c r="C285" s="39"/>
      <c r="D285" s="39"/>
      <c r="E285" s="39"/>
      <c r="F285" s="39"/>
      <c r="G285" s="39"/>
      <c r="H285" s="39"/>
      <c r="I285" s="39"/>
      <c r="J285" s="39"/>
      <c r="K285" s="39"/>
      <c r="L285" s="370"/>
      <c r="M285" s="39"/>
      <c r="N285" s="39"/>
      <c r="O285" s="39"/>
      <c r="P285" s="39"/>
      <c r="Q285" s="39"/>
      <c r="R285" s="39"/>
      <c r="S285" s="39"/>
      <c r="T285" s="39"/>
      <c r="U285" s="39"/>
      <c r="V285" s="39"/>
      <c r="W285" s="39"/>
      <c r="X285" s="39"/>
      <c r="Y285" s="39"/>
      <c r="Z285" s="39"/>
    </row>
    <row r="286" spans="1:26" ht="16.5" customHeight="1">
      <c r="A286" s="40"/>
      <c r="B286" s="370"/>
      <c r="C286" s="39"/>
      <c r="D286" s="39"/>
      <c r="E286" s="39"/>
      <c r="F286" s="39"/>
      <c r="G286" s="39"/>
      <c r="H286" s="39"/>
      <c r="I286" s="39"/>
      <c r="J286" s="39"/>
      <c r="K286" s="39"/>
      <c r="L286" s="370"/>
      <c r="M286" s="39"/>
      <c r="N286" s="39"/>
      <c r="O286" s="39"/>
      <c r="P286" s="39"/>
      <c r="Q286" s="39"/>
      <c r="R286" s="39"/>
      <c r="S286" s="39"/>
      <c r="T286" s="39"/>
      <c r="U286" s="39"/>
      <c r="V286" s="39"/>
      <c r="W286" s="39"/>
      <c r="X286" s="39"/>
      <c r="Y286" s="39"/>
      <c r="Z286" s="39"/>
    </row>
    <row r="287" spans="1:26" ht="16.5" customHeight="1">
      <c r="A287" s="40"/>
      <c r="B287" s="370"/>
      <c r="C287" s="39"/>
      <c r="D287" s="39"/>
      <c r="E287" s="39"/>
      <c r="F287" s="39"/>
      <c r="G287" s="39"/>
      <c r="H287" s="39"/>
      <c r="I287" s="39"/>
      <c r="J287" s="39"/>
      <c r="K287" s="39"/>
      <c r="L287" s="370"/>
      <c r="M287" s="39"/>
      <c r="N287" s="39"/>
      <c r="O287" s="39"/>
      <c r="P287" s="39"/>
      <c r="Q287" s="39"/>
      <c r="R287" s="39"/>
      <c r="S287" s="39"/>
      <c r="T287" s="39"/>
      <c r="U287" s="39"/>
      <c r="V287" s="39"/>
      <c r="W287" s="39"/>
      <c r="X287" s="39"/>
      <c r="Y287" s="39"/>
      <c r="Z287" s="39"/>
    </row>
    <row r="288" spans="1:26" ht="16.5" customHeight="1">
      <c r="A288" s="40"/>
      <c r="B288" s="370"/>
      <c r="C288" s="39"/>
      <c r="D288" s="39"/>
      <c r="E288" s="39"/>
      <c r="F288" s="39"/>
      <c r="G288" s="39"/>
      <c r="H288" s="39"/>
      <c r="I288" s="39"/>
      <c r="J288" s="39"/>
      <c r="K288" s="39"/>
      <c r="L288" s="370"/>
      <c r="M288" s="39"/>
      <c r="N288" s="39"/>
      <c r="O288" s="39"/>
      <c r="P288" s="39"/>
      <c r="Q288" s="39"/>
      <c r="R288" s="39"/>
      <c r="S288" s="39"/>
      <c r="T288" s="39"/>
      <c r="U288" s="39"/>
      <c r="V288" s="39"/>
      <c r="W288" s="39"/>
      <c r="X288" s="39"/>
      <c r="Y288" s="39"/>
      <c r="Z288" s="39"/>
    </row>
    <row r="289" spans="1:26" ht="16.5" customHeight="1">
      <c r="A289" s="40"/>
      <c r="B289" s="370"/>
      <c r="C289" s="39"/>
      <c r="D289" s="39"/>
      <c r="E289" s="39"/>
      <c r="F289" s="39"/>
      <c r="G289" s="39"/>
      <c r="H289" s="39"/>
      <c r="I289" s="39"/>
      <c r="J289" s="39"/>
      <c r="K289" s="39"/>
      <c r="L289" s="370"/>
      <c r="M289" s="39"/>
      <c r="N289" s="39"/>
      <c r="O289" s="39"/>
      <c r="P289" s="39"/>
      <c r="Q289" s="39"/>
      <c r="R289" s="39"/>
      <c r="S289" s="39"/>
      <c r="T289" s="39"/>
      <c r="U289" s="39"/>
      <c r="V289" s="39"/>
      <c r="W289" s="39"/>
      <c r="X289" s="39"/>
      <c r="Y289" s="39"/>
      <c r="Z289" s="39"/>
    </row>
    <row r="290" spans="1:26" ht="16.5" customHeight="1">
      <c r="A290" s="40"/>
      <c r="B290" s="370"/>
      <c r="C290" s="39"/>
      <c r="D290" s="39"/>
      <c r="E290" s="39"/>
      <c r="F290" s="39"/>
      <c r="G290" s="39"/>
      <c r="H290" s="39"/>
      <c r="I290" s="39"/>
      <c r="J290" s="39"/>
      <c r="K290" s="39"/>
      <c r="L290" s="370"/>
      <c r="M290" s="39"/>
      <c r="N290" s="39"/>
      <c r="O290" s="39"/>
      <c r="P290" s="39"/>
      <c r="Q290" s="39"/>
      <c r="R290" s="39"/>
      <c r="S290" s="39"/>
      <c r="T290" s="39"/>
      <c r="U290" s="39"/>
      <c r="V290" s="39"/>
      <c r="W290" s="39"/>
      <c r="X290" s="39"/>
      <c r="Y290" s="39"/>
      <c r="Z290" s="39"/>
    </row>
    <row r="291" spans="1:26" ht="16.5" customHeight="1">
      <c r="A291" s="40"/>
      <c r="B291" s="370"/>
      <c r="C291" s="39"/>
      <c r="D291" s="39"/>
      <c r="E291" s="39"/>
      <c r="F291" s="39"/>
      <c r="G291" s="39"/>
      <c r="H291" s="39"/>
      <c r="I291" s="39"/>
      <c r="J291" s="39"/>
      <c r="K291" s="39"/>
      <c r="L291" s="370"/>
      <c r="M291" s="39"/>
      <c r="N291" s="39"/>
      <c r="O291" s="39"/>
      <c r="P291" s="39"/>
      <c r="Q291" s="39"/>
      <c r="R291" s="39"/>
      <c r="S291" s="39"/>
      <c r="T291" s="39"/>
      <c r="U291" s="39"/>
      <c r="V291" s="39"/>
      <c r="W291" s="39"/>
      <c r="X291" s="39"/>
      <c r="Y291" s="39"/>
      <c r="Z291" s="39"/>
    </row>
    <row r="292" spans="1:26" ht="16.5" customHeight="1">
      <c r="A292" s="40"/>
      <c r="B292" s="370"/>
      <c r="C292" s="39"/>
      <c r="D292" s="39"/>
      <c r="E292" s="39"/>
      <c r="F292" s="39"/>
      <c r="G292" s="39"/>
      <c r="H292" s="39"/>
      <c r="I292" s="39"/>
      <c r="J292" s="39"/>
      <c r="K292" s="39"/>
      <c r="L292" s="370"/>
      <c r="M292" s="39"/>
      <c r="N292" s="39"/>
      <c r="O292" s="39"/>
      <c r="P292" s="39"/>
      <c r="Q292" s="39"/>
      <c r="R292" s="39"/>
      <c r="S292" s="39"/>
      <c r="T292" s="39"/>
      <c r="U292" s="39"/>
      <c r="V292" s="39"/>
      <c r="W292" s="39"/>
      <c r="X292" s="39"/>
      <c r="Y292" s="39"/>
      <c r="Z292" s="39"/>
    </row>
    <row r="293" spans="1:26" ht="16.5" customHeight="1">
      <c r="A293" s="40"/>
      <c r="B293" s="370"/>
      <c r="C293" s="39"/>
      <c r="D293" s="39"/>
      <c r="E293" s="39"/>
      <c r="F293" s="39"/>
      <c r="G293" s="39"/>
      <c r="H293" s="39"/>
      <c r="I293" s="39"/>
      <c r="J293" s="39"/>
      <c r="K293" s="39"/>
      <c r="L293" s="370"/>
      <c r="M293" s="39"/>
      <c r="N293" s="39"/>
      <c r="O293" s="39"/>
      <c r="P293" s="39"/>
      <c r="Q293" s="39"/>
      <c r="R293" s="39"/>
      <c r="S293" s="39"/>
      <c r="T293" s="39"/>
      <c r="U293" s="39"/>
      <c r="V293" s="39"/>
      <c r="W293" s="39"/>
      <c r="X293" s="39"/>
      <c r="Y293" s="39"/>
      <c r="Z293" s="39"/>
    </row>
    <row r="294" spans="1:26" ht="16.5" customHeight="1">
      <c r="A294" s="40"/>
      <c r="B294" s="370"/>
      <c r="C294" s="39"/>
      <c r="D294" s="39"/>
      <c r="E294" s="39"/>
      <c r="F294" s="39"/>
      <c r="G294" s="39"/>
      <c r="H294" s="39"/>
      <c r="I294" s="39"/>
      <c r="J294" s="39"/>
      <c r="K294" s="39"/>
      <c r="L294" s="370"/>
      <c r="M294" s="39"/>
      <c r="N294" s="39"/>
      <c r="O294" s="39"/>
      <c r="P294" s="39"/>
      <c r="Q294" s="39"/>
      <c r="R294" s="39"/>
      <c r="S294" s="39"/>
      <c r="T294" s="39"/>
      <c r="U294" s="39"/>
      <c r="V294" s="39"/>
      <c r="W294" s="39"/>
      <c r="X294" s="39"/>
      <c r="Y294" s="39"/>
      <c r="Z294" s="39"/>
    </row>
    <row r="295" spans="1:26" ht="16.5" customHeight="1">
      <c r="A295" s="40"/>
      <c r="B295" s="370"/>
      <c r="C295" s="39"/>
      <c r="D295" s="39"/>
      <c r="E295" s="39"/>
      <c r="F295" s="39"/>
      <c r="G295" s="39"/>
      <c r="H295" s="39"/>
      <c r="I295" s="39"/>
      <c r="J295" s="39"/>
      <c r="K295" s="39"/>
      <c r="L295" s="370"/>
      <c r="M295" s="39"/>
      <c r="N295" s="39"/>
      <c r="O295" s="39"/>
      <c r="P295" s="39"/>
      <c r="Q295" s="39"/>
      <c r="R295" s="39"/>
      <c r="S295" s="39"/>
      <c r="T295" s="39"/>
      <c r="U295" s="39"/>
      <c r="V295" s="39"/>
      <c r="W295" s="39"/>
      <c r="X295" s="39"/>
      <c r="Y295" s="39"/>
      <c r="Z295" s="39"/>
    </row>
    <row r="296" spans="1:26" ht="16.5" customHeight="1">
      <c r="A296" s="40"/>
      <c r="B296" s="370"/>
      <c r="C296" s="39"/>
      <c r="D296" s="39"/>
      <c r="E296" s="39"/>
      <c r="F296" s="39"/>
      <c r="G296" s="39"/>
      <c r="H296" s="39"/>
      <c r="I296" s="39"/>
      <c r="J296" s="39"/>
      <c r="K296" s="39"/>
      <c r="L296" s="370"/>
      <c r="M296" s="39"/>
      <c r="N296" s="39"/>
      <c r="O296" s="39"/>
      <c r="P296" s="39"/>
      <c r="Q296" s="39"/>
      <c r="R296" s="39"/>
      <c r="S296" s="39"/>
      <c r="T296" s="39"/>
      <c r="U296" s="39"/>
      <c r="V296" s="39"/>
      <c r="W296" s="39"/>
      <c r="X296" s="39"/>
      <c r="Y296" s="39"/>
      <c r="Z296" s="39"/>
    </row>
    <row r="297" spans="1:26" ht="16.5" customHeight="1">
      <c r="A297" s="40"/>
      <c r="B297" s="370"/>
      <c r="C297" s="39"/>
      <c r="D297" s="39"/>
      <c r="E297" s="39"/>
      <c r="F297" s="39"/>
      <c r="G297" s="39"/>
      <c r="H297" s="39"/>
      <c r="I297" s="39"/>
      <c r="J297" s="39"/>
      <c r="K297" s="39"/>
      <c r="L297" s="370"/>
      <c r="M297" s="39"/>
      <c r="N297" s="39"/>
      <c r="O297" s="39"/>
      <c r="P297" s="39"/>
      <c r="Q297" s="39"/>
      <c r="R297" s="39"/>
      <c r="S297" s="39"/>
      <c r="T297" s="39"/>
      <c r="U297" s="39"/>
      <c r="V297" s="39"/>
      <c r="W297" s="39"/>
      <c r="X297" s="39"/>
      <c r="Y297" s="39"/>
      <c r="Z297" s="39"/>
    </row>
    <row r="298" spans="1:26" ht="16.5" customHeight="1">
      <c r="A298" s="40"/>
      <c r="B298" s="370"/>
      <c r="C298" s="39"/>
      <c r="D298" s="39"/>
      <c r="E298" s="39"/>
      <c r="F298" s="39"/>
      <c r="G298" s="39"/>
      <c r="H298" s="39"/>
      <c r="I298" s="39"/>
      <c r="J298" s="39"/>
      <c r="K298" s="39"/>
      <c r="L298" s="370"/>
      <c r="M298" s="39"/>
      <c r="N298" s="39"/>
      <c r="O298" s="39"/>
      <c r="P298" s="39"/>
      <c r="Q298" s="39"/>
      <c r="R298" s="39"/>
      <c r="S298" s="39"/>
      <c r="T298" s="39"/>
      <c r="U298" s="39"/>
      <c r="V298" s="39"/>
      <c r="W298" s="39"/>
      <c r="X298" s="39"/>
      <c r="Y298" s="39"/>
      <c r="Z298" s="39"/>
    </row>
    <row r="299" spans="1:26" ht="16.5" customHeight="1">
      <c r="A299" s="40"/>
      <c r="B299" s="370"/>
      <c r="C299" s="39"/>
      <c r="D299" s="39"/>
      <c r="E299" s="39"/>
      <c r="F299" s="39"/>
      <c r="G299" s="39"/>
      <c r="H299" s="39"/>
      <c r="I299" s="39"/>
      <c r="J299" s="39"/>
      <c r="K299" s="39"/>
      <c r="L299" s="370"/>
      <c r="M299" s="39"/>
      <c r="N299" s="39"/>
      <c r="O299" s="39"/>
      <c r="P299" s="39"/>
      <c r="Q299" s="39"/>
      <c r="R299" s="39"/>
      <c r="S299" s="39"/>
      <c r="T299" s="39"/>
      <c r="U299" s="39"/>
      <c r="V299" s="39"/>
      <c r="W299" s="39"/>
      <c r="X299" s="39"/>
      <c r="Y299" s="39"/>
      <c r="Z299" s="39"/>
    </row>
    <row r="300" spans="1:26" ht="16.5" customHeight="1">
      <c r="A300" s="40"/>
      <c r="B300" s="370"/>
      <c r="C300" s="39"/>
      <c r="D300" s="39"/>
      <c r="E300" s="39"/>
      <c r="F300" s="39"/>
      <c r="G300" s="39"/>
      <c r="H300" s="39"/>
      <c r="I300" s="39"/>
      <c r="J300" s="39"/>
      <c r="K300" s="39"/>
      <c r="L300" s="370"/>
      <c r="M300" s="39"/>
      <c r="N300" s="39"/>
      <c r="O300" s="39"/>
      <c r="P300" s="39"/>
      <c r="Q300" s="39"/>
      <c r="R300" s="39"/>
      <c r="S300" s="39"/>
      <c r="T300" s="39"/>
      <c r="U300" s="39"/>
      <c r="V300" s="39"/>
      <c r="W300" s="39"/>
      <c r="X300" s="39"/>
      <c r="Y300" s="39"/>
      <c r="Z300" s="39"/>
    </row>
    <row r="301" spans="1:26" ht="16.5" customHeight="1">
      <c r="A301" s="40"/>
      <c r="B301" s="370"/>
      <c r="C301" s="39"/>
      <c r="D301" s="39"/>
      <c r="E301" s="39"/>
      <c r="F301" s="39"/>
      <c r="G301" s="39"/>
      <c r="H301" s="39"/>
      <c r="I301" s="39"/>
      <c r="J301" s="39"/>
      <c r="K301" s="39"/>
      <c r="L301" s="370"/>
      <c r="M301" s="39"/>
      <c r="N301" s="39"/>
      <c r="O301" s="39"/>
      <c r="P301" s="39"/>
      <c r="Q301" s="39"/>
      <c r="R301" s="39"/>
      <c r="S301" s="39"/>
      <c r="T301" s="39"/>
      <c r="U301" s="39"/>
      <c r="V301" s="39"/>
      <c r="W301" s="39"/>
      <c r="X301" s="39"/>
      <c r="Y301" s="39"/>
      <c r="Z301" s="39"/>
    </row>
    <row r="302" spans="1:26" ht="16.5" customHeight="1">
      <c r="A302" s="40"/>
      <c r="B302" s="370"/>
      <c r="C302" s="39"/>
      <c r="D302" s="39"/>
      <c r="E302" s="39"/>
      <c r="F302" s="39"/>
      <c r="G302" s="39"/>
      <c r="H302" s="39"/>
      <c r="I302" s="39"/>
      <c r="J302" s="39"/>
      <c r="K302" s="39"/>
      <c r="L302" s="370"/>
      <c r="M302" s="39"/>
      <c r="N302" s="39"/>
      <c r="O302" s="39"/>
      <c r="P302" s="39"/>
      <c r="Q302" s="39"/>
      <c r="R302" s="39"/>
      <c r="S302" s="39"/>
      <c r="T302" s="39"/>
      <c r="U302" s="39"/>
      <c r="V302" s="39"/>
      <c r="W302" s="39"/>
      <c r="X302" s="39"/>
      <c r="Y302" s="39"/>
      <c r="Z302" s="39"/>
    </row>
    <row r="303" spans="1:26" ht="16.5" customHeight="1">
      <c r="A303" s="40"/>
      <c r="B303" s="370"/>
      <c r="C303" s="39"/>
      <c r="D303" s="39"/>
      <c r="E303" s="39"/>
      <c r="F303" s="39"/>
      <c r="G303" s="39"/>
      <c r="H303" s="39"/>
      <c r="I303" s="39"/>
      <c r="J303" s="39"/>
      <c r="K303" s="39"/>
      <c r="L303" s="370"/>
      <c r="M303" s="39"/>
      <c r="N303" s="39"/>
      <c r="O303" s="39"/>
      <c r="P303" s="39"/>
      <c r="Q303" s="39"/>
      <c r="R303" s="39"/>
      <c r="S303" s="39"/>
      <c r="T303" s="39"/>
      <c r="U303" s="39"/>
      <c r="V303" s="39"/>
      <c r="W303" s="39"/>
      <c r="X303" s="39"/>
      <c r="Y303" s="39"/>
      <c r="Z303" s="39"/>
    </row>
    <row r="304" spans="1:26" ht="16.5" customHeight="1">
      <c r="A304" s="40"/>
      <c r="B304" s="370"/>
      <c r="C304" s="39"/>
      <c r="D304" s="39"/>
      <c r="E304" s="39"/>
      <c r="F304" s="39"/>
      <c r="G304" s="39"/>
      <c r="H304" s="39"/>
      <c r="I304" s="39"/>
      <c r="J304" s="39"/>
      <c r="K304" s="39"/>
      <c r="L304" s="370"/>
      <c r="M304" s="39"/>
      <c r="N304" s="39"/>
      <c r="O304" s="39"/>
      <c r="P304" s="39"/>
      <c r="Q304" s="39"/>
      <c r="R304" s="39"/>
      <c r="S304" s="39"/>
      <c r="T304" s="39"/>
      <c r="U304" s="39"/>
      <c r="V304" s="39"/>
      <c r="W304" s="39"/>
      <c r="X304" s="39"/>
      <c r="Y304" s="39"/>
      <c r="Z304" s="39"/>
    </row>
    <row r="305" spans="1:26" ht="16.5" customHeight="1">
      <c r="A305" s="40"/>
      <c r="B305" s="370"/>
      <c r="C305" s="39"/>
      <c r="D305" s="39"/>
      <c r="E305" s="39"/>
      <c r="F305" s="39"/>
      <c r="G305" s="39"/>
      <c r="H305" s="39"/>
      <c r="I305" s="39"/>
      <c r="J305" s="39"/>
      <c r="K305" s="39"/>
      <c r="L305" s="370"/>
      <c r="M305" s="39"/>
      <c r="N305" s="39"/>
      <c r="O305" s="39"/>
      <c r="P305" s="39"/>
      <c r="Q305" s="39"/>
      <c r="R305" s="39"/>
      <c r="S305" s="39"/>
      <c r="T305" s="39"/>
      <c r="U305" s="39"/>
      <c r="V305" s="39"/>
      <c r="W305" s="39"/>
      <c r="X305" s="39"/>
      <c r="Y305" s="39"/>
      <c r="Z305" s="39"/>
    </row>
    <row r="306" spans="1:26" ht="16.5" customHeight="1">
      <c r="A306" s="40"/>
      <c r="B306" s="370"/>
      <c r="C306" s="39"/>
      <c r="D306" s="39"/>
      <c r="E306" s="39"/>
      <c r="F306" s="39"/>
      <c r="G306" s="39"/>
      <c r="H306" s="39"/>
      <c r="I306" s="39"/>
      <c r="J306" s="39"/>
      <c r="K306" s="39"/>
      <c r="L306" s="370"/>
      <c r="M306" s="39"/>
      <c r="N306" s="39"/>
      <c r="O306" s="39"/>
      <c r="P306" s="39"/>
      <c r="Q306" s="39"/>
      <c r="R306" s="39"/>
      <c r="S306" s="39"/>
      <c r="T306" s="39"/>
      <c r="U306" s="39"/>
      <c r="V306" s="39"/>
      <c r="W306" s="39"/>
      <c r="X306" s="39"/>
      <c r="Y306" s="39"/>
      <c r="Z306" s="39"/>
    </row>
    <row r="307" spans="1:26" ht="16.5" customHeight="1">
      <c r="A307" s="40"/>
      <c r="B307" s="370"/>
      <c r="C307" s="39"/>
      <c r="D307" s="39"/>
      <c r="E307" s="39"/>
      <c r="F307" s="39"/>
      <c r="G307" s="39"/>
      <c r="H307" s="39"/>
      <c r="I307" s="39"/>
      <c r="J307" s="39"/>
      <c r="K307" s="39"/>
      <c r="L307" s="370"/>
      <c r="M307" s="39"/>
      <c r="N307" s="39"/>
      <c r="O307" s="39"/>
      <c r="P307" s="39"/>
      <c r="Q307" s="39"/>
      <c r="R307" s="39"/>
      <c r="S307" s="39"/>
      <c r="T307" s="39"/>
      <c r="U307" s="39"/>
      <c r="V307" s="39"/>
      <c r="W307" s="39"/>
      <c r="X307" s="39"/>
      <c r="Y307" s="39"/>
      <c r="Z307" s="39"/>
    </row>
    <row r="308" spans="1:26" ht="16.5" customHeight="1">
      <c r="A308" s="40"/>
      <c r="B308" s="370"/>
      <c r="C308" s="39"/>
      <c r="D308" s="39"/>
      <c r="E308" s="39"/>
      <c r="F308" s="39"/>
      <c r="G308" s="39"/>
      <c r="H308" s="39"/>
      <c r="I308" s="39"/>
      <c r="J308" s="39"/>
      <c r="K308" s="39"/>
      <c r="L308" s="370"/>
      <c r="M308" s="39"/>
      <c r="N308" s="39"/>
      <c r="O308" s="39"/>
      <c r="P308" s="39"/>
      <c r="Q308" s="39"/>
      <c r="R308" s="39"/>
      <c r="S308" s="39"/>
      <c r="T308" s="39"/>
      <c r="U308" s="39"/>
      <c r="V308" s="39"/>
      <c r="W308" s="39"/>
      <c r="X308" s="39"/>
      <c r="Y308" s="39"/>
      <c r="Z308" s="39"/>
    </row>
    <row r="309" spans="1:26" ht="16.5" customHeight="1">
      <c r="A309" s="40"/>
      <c r="B309" s="370"/>
      <c r="C309" s="39"/>
      <c r="D309" s="39"/>
      <c r="E309" s="39"/>
      <c r="F309" s="39"/>
      <c r="G309" s="39"/>
      <c r="H309" s="39"/>
      <c r="I309" s="39"/>
      <c r="J309" s="39"/>
      <c r="K309" s="39"/>
      <c r="L309" s="370"/>
      <c r="M309" s="39"/>
      <c r="N309" s="39"/>
      <c r="O309" s="39"/>
      <c r="P309" s="39"/>
      <c r="Q309" s="39"/>
      <c r="R309" s="39"/>
      <c r="S309" s="39"/>
      <c r="T309" s="39"/>
      <c r="U309" s="39"/>
      <c r="V309" s="39"/>
      <c r="W309" s="39"/>
      <c r="X309" s="39"/>
      <c r="Y309" s="39"/>
      <c r="Z309" s="39"/>
    </row>
    <row r="310" spans="1:26" ht="16.5" customHeight="1">
      <c r="A310" s="40"/>
      <c r="B310" s="370"/>
      <c r="C310" s="39"/>
      <c r="D310" s="39"/>
      <c r="E310" s="39"/>
      <c r="F310" s="39"/>
      <c r="G310" s="39"/>
      <c r="H310" s="39"/>
      <c r="I310" s="39"/>
      <c r="J310" s="39"/>
      <c r="K310" s="39"/>
      <c r="L310" s="370"/>
      <c r="M310" s="39"/>
      <c r="N310" s="39"/>
      <c r="O310" s="39"/>
      <c r="P310" s="39"/>
      <c r="Q310" s="39"/>
      <c r="R310" s="39"/>
      <c r="S310" s="39"/>
      <c r="T310" s="39"/>
      <c r="U310" s="39"/>
      <c r="V310" s="39"/>
      <c r="W310" s="39"/>
      <c r="X310" s="39"/>
      <c r="Y310" s="39"/>
      <c r="Z310" s="39"/>
    </row>
    <row r="311" spans="1:26" ht="16.5" customHeight="1">
      <c r="A311" s="40"/>
      <c r="B311" s="370"/>
      <c r="C311" s="39"/>
      <c r="D311" s="39"/>
      <c r="E311" s="39"/>
      <c r="F311" s="39"/>
      <c r="G311" s="39"/>
      <c r="H311" s="39"/>
      <c r="I311" s="39"/>
      <c r="J311" s="39"/>
      <c r="K311" s="39"/>
      <c r="L311" s="370"/>
      <c r="M311" s="39"/>
      <c r="N311" s="39"/>
      <c r="O311" s="39"/>
      <c r="P311" s="39"/>
      <c r="Q311" s="39"/>
      <c r="R311" s="39"/>
      <c r="S311" s="39"/>
      <c r="T311" s="39"/>
      <c r="U311" s="39"/>
      <c r="V311" s="39"/>
      <c r="W311" s="39"/>
      <c r="X311" s="39"/>
      <c r="Y311" s="39"/>
      <c r="Z311" s="39"/>
    </row>
    <row r="312" spans="1:26" ht="16.5" customHeight="1">
      <c r="A312" s="40"/>
      <c r="B312" s="370"/>
      <c r="C312" s="39"/>
      <c r="D312" s="39"/>
      <c r="E312" s="39"/>
      <c r="F312" s="39"/>
      <c r="G312" s="39"/>
      <c r="H312" s="39"/>
      <c r="I312" s="39"/>
      <c r="J312" s="39"/>
      <c r="K312" s="39"/>
      <c r="L312" s="370"/>
      <c r="M312" s="39"/>
      <c r="N312" s="39"/>
      <c r="O312" s="39"/>
      <c r="P312" s="39"/>
      <c r="Q312" s="39"/>
      <c r="R312" s="39"/>
      <c r="S312" s="39"/>
      <c r="T312" s="39"/>
      <c r="U312" s="39"/>
      <c r="V312" s="39"/>
      <c r="W312" s="39"/>
      <c r="X312" s="39"/>
      <c r="Y312" s="39"/>
      <c r="Z312" s="39"/>
    </row>
    <row r="313" spans="1:26" ht="16.5" customHeight="1">
      <c r="A313" s="40"/>
      <c r="B313" s="370"/>
      <c r="C313" s="39"/>
      <c r="D313" s="39"/>
      <c r="E313" s="39"/>
      <c r="F313" s="39"/>
      <c r="G313" s="39"/>
      <c r="H313" s="39"/>
      <c r="I313" s="39"/>
      <c r="J313" s="39"/>
      <c r="K313" s="39"/>
      <c r="L313" s="370"/>
      <c r="M313" s="39"/>
      <c r="N313" s="39"/>
      <c r="O313" s="39"/>
      <c r="P313" s="39"/>
      <c r="Q313" s="39"/>
      <c r="R313" s="39"/>
      <c r="S313" s="39"/>
      <c r="T313" s="39"/>
      <c r="U313" s="39"/>
      <c r="V313" s="39"/>
      <c r="W313" s="39"/>
      <c r="X313" s="39"/>
      <c r="Y313" s="39"/>
      <c r="Z313" s="39"/>
    </row>
    <row r="314" spans="1:26" ht="16.5" customHeight="1">
      <c r="A314" s="40"/>
      <c r="B314" s="370"/>
      <c r="C314" s="39"/>
      <c r="D314" s="39"/>
      <c r="E314" s="39"/>
      <c r="F314" s="39"/>
      <c r="G314" s="39"/>
      <c r="H314" s="39"/>
      <c r="I314" s="39"/>
      <c r="J314" s="39"/>
      <c r="K314" s="39"/>
      <c r="L314" s="370"/>
      <c r="M314" s="39"/>
      <c r="N314" s="39"/>
      <c r="O314" s="39"/>
      <c r="P314" s="39"/>
      <c r="Q314" s="39"/>
      <c r="R314" s="39"/>
      <c r="S314" s="39"/>
      <c r="T314" s="39"/>
      <c r="U314" s="39"/>
      <c r="V314" s="39"/>
      <c r="W314" s="39"/>
      <c r="X314" s="39"/>
      <c r="Y314" s="39"/>
      <c r="Z314" s="39"/>
    </row>
    <row r="315" spans="1:26" ht="16.5" customHeight="1">
      <c r="A315" s="40"/>
      <c r="B315" s="370"/>
      <c r="C315" s="39"/>
      <c r="D315" s="39"/>
      <c r="E315" s="39"/>
      <c r="F315" s="39"/>
      <c r="G315" s="39"/>
      <c r="H315" s="39"/>
      <c r="I315" s="39"/>
      <c r="J315" s="39"/>
      <c r="K315" s="39"/>
      <c r="L315" s="370"/>
      <c r="M315" s="39"/>
      <c r="N315" s="39"/>
      <c r="O315" s="39"/>
      <c r="P315" s="39"/>
      <c r="Q315" s="39"/>
      <c r="R315" s="39"/>
      <c r="S315" s="39"/>
      <c r="T315" s="39"/>
      <c r="U315" s="39"/>
      <c r="V315" s="39"/>
      <c r="W315" s="39"/>
      <c r="X315" s="39"/>
      <c r="Y315" s="39"/>
      <c r="Z315" s="39"/>
    </row>
    <row r="316" spans="1:26" ht="16.5" customHeight="1">
      <c r="A316" s="40"/>
      <c r="B316" s="370"/>
      <c r="C316" s="39"/>
      <c r="D316" s="39"/>
      <c r="E316" s="39"/>
      <c r="F316" s="39"/>
      <c r="G316" s="39"/>
      <c r="H316" s="39"/>
      <c r="I316" s="39"/>
      <c r="J316" s="39"/>
      <c r="K316" s="39"/>
      <c r="L316" s="370"/>
      <c r="M316" s="39"/>
      <c r="N316" s="39"/>
      <c r="O316" s="39"/>
      <c r="P316" s="39"/>
      <c r="Q316" s="39"/>
      <c r="R316" s="39"/>
      <c r="S316" s="39"/>
      <c r="T316" s="39"/>
      <c r="U316" s="39"/>
      <c r="V316" s="39"/>
      <c r="W316" s="39"/>
      <c r="X316" s="39"/>
      <c r="Y316" s="39"/>
      <c r="Z316" s="39"/>
    </row>
    <row r="317" spans="1:26" ht="16.5" customHeight="1">
      <c r="A317" s="40"/>
      <c r="B317" s="370"/>
      <c r="C317" s="39"/>
      <c r="D317" s="39"/>
      <c r="E317" s="39"/>
      <c r="F317" s="39"/>
      <c r="G317" s="39"/>
      <c r="H317" s="39"/>
      <c r="I317" s="39"/>
      <c r="J317" s="39"/>
      <c r="K317" s="39"/>
      <c r="L317" s="370"/>
      <c r="M317" s="39"/>
      <c r="N317" s="39"/>
      <c r="O317" s="39"/>
      <c r="P317" s="39"/>
      <c r="Q317" s="39"/>
      <c r="R317" s="39"/>
      <c r="S317" s="39"/>
      <c r="T317" s="39"/>
      <c r="U317" s="39"/>
      <c r="V317" s="39"/>
      <c r="W317" s="39"/>
      <c r="X317" s="39"/>
      <c r="Y317" s="39"/>
      <c r="Z317" s="39"/>
    </row>
    <row r="318" spans="1:26" ht="16.5" customHeight="1">
      <c r="A318" s="40"/>
      <c r="B318" s="370"/>
      <c r="C318" s="39"/>
      <c r="D318" s="39"/>
      <c r="E318" s="39"/>
      <c r="F318" s="39"/>
      <c r="G318" s="39"/>
      <c r="H318" s="39"/>
      <c r="I318" s="39"/>
      <c r="J318" s="39"/>
      <c r="K318" s="39"/>
      <c r="L318" s="370"/>
      <c r="M318" s="39"/>
      <c r="N318" s="39"/>
      <c r="O318" s="39"/>
      <c r="P318" s="39"/>
      <c r="Q318" s="39"/>
      <c r="R318" s="39"/>
      <c r="S318" s="39"/>
      <c r="T318" s="39"/>
      <c r="U318" s="39"/>
      <c r="V318" s="39"/>
      <c r="W318" s="39"/>
      <c r="X318" s="39"/>
      <c r="Y318" s="39"/>
      <c r="Z318" s="39"/>
    </row>
    <row r="319" spans="1:26" ht="16.5" customHeight="1">
      <c r="A319" s="40"/>
      <c r="B319" s="370"/>
      <c r="C319" s="39"/>
      <c r="D319" s="39"/>
      <c r="E319" s="39"/>
      <c r="F319" s="39"/>
      <c r="G319" s="39"/>
      <c r="H319" s="39"/>
      <c r="I319" s="39"/>
      <c r="J319" s="39"/>
      <c r="K319" s="39"/>
      <c r="L319" s="370"/>
      <c r="M319" s="39"/>
      <c r="N319" s="39"/>
      <c r="O319" s="39"/>
      <c r="P319" s="39"/>
      <c r="Q319" s="39"/>
      <c r="R319" s="39"/>
      <c r="S319" s="39"/>
      <c r="T319" s="39"/>
      <c r="U319" s="39"/>
      <c r="V319" s="39"/>
      <c r="W319" s="39"/>
      <c r="X319" s="39"/>
      <c r="Y319" s="39"/>
      <c r="Z319" s="39"/>
    </row>
    <row r="320" spans="1:26" ht="16.5" customHeight="1">
      <c r="A320" s="40"/>
      <c r="B320" s="370"/>
      <c r="C320" s="39"/>
      <c r="D320" s="39"/>
      <c r="E320" s="39"/>
      <c r="F320" s="39"/>
      <c r="G320" s="39"/>
      <c r="H320" s="39"/>
      <c r="I320" s="39"/>
      <c r="J320" s="39"/>
      <c r="K320" s="39"/>
      <c r="L320" s="370"/>
      <c r="M320" s="39"/>
      <c r="N320" s="39"/>
      <c r="O320" s="39"/>
      <c r="P320" s="39"/>
      <c r="Q320" s="39"/>
      <c r="R320" s="39"/>
      <c r="S320" s="39"/>
      <c r="T320" s="39"/>
      <c r="U320" s="39"/>
      <c r="V320" s="39"/>
      <c r="W320" s="39"/>
      <c r="X320" s="39"/>
      <c r="Y320" s="39"/>
      <c r="Z320" s="39"/>
    </row>
    <row r="321" spans="1:26" ht="16.5" customHeight="1">
      <c r="A321" s="40"/>
      <c r="B321" s="370"/>
      <c r="C321" s="39"/>
      <c r="D321" s="39"/>
      <c r="E321" s="39"/>
      <c r="F321" s="39"/>
      <c r="G321" s="39"/>
      <c r="H321" s="39"/>
      <c r="I321" s="39"/>
      <c r="J321" s="39"/>
      <c r="K321" s="39"/>
      <c r="L321" s="370"/>
      <c r="M321" s="39"/>
      <c r="N321" s="39"/>
      <c r="O321" s="39"/>
      <c r="P321" s="39"/>
      <c r="Q321" s="39"/>
      <c r="R321" s="39"/>
      <c r="S321" s="39"/>
      <c r="T321" s="39"/>
      <c r="U321" s="39"/>
      <c r="V321" s="39"/>
      <c r="W321" s="39"/>
      <c r="X321" s="39"/>
      <c r="Y321" s="39"/>
      <c r="Z321" s="39"/>
    </row>
    <row r="322" spans="1:26" ht="16.5" customHeight="1">
      <c r="A322" s="40"/>
      <c r="B322" s="370"/>
      <c r="C322" s="39"/>
      <c r="D322" s="39"/>
      <c r="E322" s="39"/>
      <c r="F322" s="39"/>
      <c r="G322" s="39"/>
      <c r="H322" s="39"/>
      <c r="I322" s="39"/>
      <c r="J322" s="39"/>
      <c r="K322" s="39"/>
      <c r="L322" s="370"/>
      <c r="M322" s="39"/>
      <c r="N322" s="39"/>
      <c r="O322" s="39"/>
      <c r="P322" s="39"/>
      <c r="Q322" s="39"/>
      <c r="R322" s="39"/>
      <c r="S322" s="39"/>
      <c r="T322" s="39"/>
      <c r="U322" s="39"/>
      <c r="V322" s="39"/>
      <c r="W322" s="39"/>
      <c r="X322" s="39"/>
      <c r="Y322" s="39"/>
      <c r="Z322" s="39"/>
    </row>
    <row r="323" spans="1:26" ht="16.5" customHeight="1">
      <c r="A323" s="40"/>
      <c r="B323" s="370"/>
      <c r="C323" s="39"/>
      <c r="D323" s="39"/>
      <c r="E323" s="39"/>
      <c r="F323" s="39"/>
      <c r="G323" s="39"/>
      <c r="H323" s="39"/>
      <c r="I323" s="39"/>
      <c r="J323" s="39"/>
      <c r="K323" s="39"/>
      <c r="L323" s="370"/>
      <c r="M323" s="39"/>
      <c r="N323" s="39"/>
      <c r="O323" s="39"/>
      <c r="P323" s="39"/>
      <c r="Q323" s="39"/>
      <c r="R323" s="39"/>
      <c r="S323" s="39"/>
      <c r="T323" s="39"/>
      <c r="U323" s="39"/>
      <c r="V323" s="39"/>
      <c r="W323" s="39"/>
      <c r="X323" s="39"/>
      <c r="Y323" s="39"/>
      <c r="Z323" s="39"/>
    </row>
    <row r="324" spans="1:26" ht="16.5" customHeight="1">
      <c r="A324" s="40"/>
      <c r="B324" s="370"/>
      <c r="C324" s="39"/>
      <c r="D324" s="39"/>
      <c r="E324" s="39"/>
      <c r="F324" s="39"/>
      <c r="G324" s="39"/>
      <c r="H324" s="39"/>
      <c r="I324" s="39"/>
      <c r="J324" s="39"/>
      <c r="K324" s="39"/>
      <c r="L324" s="370"/>
      <c r="M324" s="39"/>
      <c r="N324" s="39"/>
      <c r="O324" s="39"/>
      <c r="P324" s="39"/>
      <c r="Q324" s="39"/>
      <c r="R324" s="39"/>
      <c r="S324" s="39"/>
      <c r="T324" s="39"/>
      <c r="U324" s="39"/>
      <c r="V324" s="39"/>
      <c r="W324" s="39"/>
      <c r="X324" s="39"/>
      <c r="Y324" s="39"/>
      <c r="Z324" s="39"/>
    </row>
    <row r="325" spans="1:26" ht="16.5" customHeight="1">
      <c r="A325" s="40"/>
      <c r="B325" s="370"/>
      <c r="C325" s="39"/>
      <c r="D325" s="39"/>
      <c r="E325" s="39"/>
      <c r="F325" s="39"/>
      <c r="G325" s="39"/>
      <c r="H325" s="39"/>
      <c r="I325" s="39"/>
      <c r="J325" s="39"/>
      <c r="K325" s="39"/>
      <c r="L325" s="370"/>
      <c r="M325" s="39"/>
      <c r="N325" s="39"/>
      <c r="O325" s="39"/>
      <c r="P325" s="39"/>
      <c r="Q325" s="39"/>
      <c r="R325" s="39"/>
      <c r="S325" s="39"/>
      <c r="T325" s="39"/>
      <c r="U325" s="39"/>
      <c r="V325" s="39"/>
      <c r="W325" s="39"/>
      <c r="X325" s="39"/>
      <c r="Y325" s="39"/>
      <c r="Z325" s="39"/>
    </row>
    <row r="326" spans="1:26" ht="16.5" customHeight="1">
      <c r="A326" s="40"/>
      <c r="B326" s="370"/>
      <c r="C326" s="39"/>
      <c r="D326" s="39"/>
      <c r="E326" s="39"/>
      <c r="F326" s="39"/>
      <c r="G326" s="39"/>
      <c r="H326" s="39"/>
      <c r="I326" s="39"/>
      <c r="J326" s="39"/>
      <c r="K326" s="39"/>
      <c r="L326" s="370"/>
      <c r="M326" s="39"/>
      <c r="N326" s="39"/>
      <c r="O326" s="39"/>
      <c r="P326" s="39"/>
      <c r="Q326" s="39"/>
      <c r="R326" s="39"/>
      <c r="S326" s="39"/>
      <c r="T326" s="39"/>
      <c r="U326" s="39"/>
      <c r="V326" s="39"/>
      <c r="W326" s="39"/>
      <c r="X326" s="39"/>
      <c r="Y326" s="39"/>
      <c r="Z326" s="39"/>
    </row>
    <row r="327" spans="1:26" ht="16.5" customHeight="1">
      <c r="A327" s="40"/>
      <c r="B327" s="370"/>
      <c r="C327" s="39"/>
      <c r="D327" s="39"/>
      <c r="E327" s="39"/>
      <c r="F327" s="39"/>
      <c r="G327" s="39"/>
      <c r="H327" s="39"/>
      <c r="I327" s="39"/>
      <c r="J327" s="39"/>
      <c r="K327" s="39"/>
      <c r="L327" s="370"/>
      <c r="M327" s="39"/>
      <c r="N327" s="39"/>
      <c r="O327" s="39"/>
      <c r="P327" s="39"/>
      <c r="Q327" s="39"/>
      <c r="R327" s="39"/>
      <c r="S327" s="39"/>
      <c r="T327" s="39"/>
      <c r="U327" s="39"/>
      <c r="V327" s="39"/>
      <c r="W327" s="39"/>
      <c r="X327" s="39"/>
      <c r="Y327" s="39"/>
      <c r="Z327" s="39"/>
    </row>
    <row r="328" spans="1:26" ht="16.5" customHeight="1">
      <c r="A328" s="40"/>
      <c r="B328" s="370"/>
      <c r="C328" s="39"/>
      <c r="D328" s="39"/>
      <c r="E328" s="39"/>
      <c r="F328" s="39"/>
      <c r="G328" s="39"/>
      <c r="H328" s="39"/>
      <c r="I328" s="39"/>
      <c r="J328" s="39"/>
      <c r="K328" s="39"/>
      <c r="L328" s="370"/>
      <c r="M328" s="39"/>
      <c r="N328" s="39"/>
      <c r="O328" s="39"/>
      <c r="P328" s="39"/>
      <c r="Q328" s="39"/>
      <c r="R328" s="39"/>
      <c r="S328" s="39"/>
      <c r="T328" s="39"/>
      <c r="U328" s="39"/>
      <c r="V328" s="39"/>
      <c r="W328" s="39"/>
      <c r="X328" s="39"/>
      <c r="Y328" s="39"/>
      <c r="Z328" s="39"/>
    </row>
    <row r="329" spans="1:26" ht="16.5" customHeight="1">
      <c r="A329" s="40"/>
      <c r="B329" s="370"/>
      <c r="C329" s="39"/>
      <c r="D329" s="39"/>
      <c r="E329" s="39"/>
      <c r="F329" s="39"/>
      <c r="G329" s="39"/>
      <c r="H329" s="39"/>
      <c r="I329" s="39"/>
      <c r="J329" s="39"/>
      <c r="K329" s="39"/>
      <c r="L329" s="370"/>
      <c r="M329" s="39"/>
      <c r="N329" s="39"/>
      <c r="O329" s="39"/>
      <c r="P329" s="39"/>
      <c r="Q329" s="39"/>
      <c r="R329" s="39"/>
      <c r="S329" s="39"/>
      <c r="T329" s="39"/>
      <c r="U329" s="39"/>
      <c r="V329" s="39"/>
      <c r="W329" s="39"/>
      <c r="X329" s="39"/>
      <c r="Y329" s="39"/>
      <c r="Z329" s="39"/>
    </row>
    <row r="330" spans="1:26" ht="16.5" customHeight="1">
      <c r="A330" s="40"/>
      <c r="B330" s="370"/>
      <c r="C330" s="39"/>
      <c r="D330" s="39"/>
      <c r="E330" s="39"/>
      <c r="F330" s="39"/>
      <c r="G330" s="39"/>
      <c r="H330" s="39"/>
      <c r="I330" s="39"/>
      <c r="J330" s="39"/>
      <c r="K330" s="39"/>
      <c r="L330" s="370"/>
      <c r="M330" s="39"/>
      <c r="N330" s="39"/>
      <c r="O330" s="39"/>
      <c r="P330" s="39"/>
      <c r="Q330" s="39"/>
      <c r="R330" s="39"/>
      <c r="S330" s="39"/>
      <c r="T330" s="39"/>
      <c r="U330" s="39"/>
      <c r="V330" s="39"/>
      <c r="W330" s="39"/>
      <c r="X330" s="39"/>
      <c r="Y330" s="39"/>
      <c r="Z330" s="39"/>
    </row>
    <row r="331" spans="1:26" ht="16.5" customHeight="1">
      <c r="A331" s="40"/>
      <c r="B331" s="370"/>
      <c r="C331" s="39"/>
      <c r="D331" s="39"/>
      <c r="E331" s="39"/>
      <c r="F331" s="39"/>
      <c r="G331" s="39"/>
      <c r="H331" s="39"/>
      <c r="I331" s="39"/>
      <c r="J331" s="39"/>
      <c r="K331" s="39"/>
      <c r="L331" s="370"/>
      <c r="M331" s="39"/>
      <c r="N331" s="39"/>
      <c r="O331" s="39"/>
      <c r="P331" s="39"/>
      <c r="Q331" s="39"/>
      <c r="R331" s="39"/>
      <c r="S331" s="39"/>
      <c r="T331" s="39"/>
      <c r="U331" s="39"/>
      <c r="V331" s="39"/>
      <c r="W331" s="39"/>
      <c r="X331" s="39"/>
      <c r="Y331" s="39"/>
      <c r="Z331" s="39"/>
    </row>
    <row r="332" spans="1:26" ht="16.5" customHeight="1">
      <c r="A332" s="40"/>
      <c r="B332" s="370"/>
      <c r="C332" s="39"/>
      <c r="D332" s="39"/>
      <c r="E332" s="39"/>
      <c r="F332" s="39"/>
      <c r="G332" s="39"/>
      <c r="H332" s="39"/>
      <c r="I332" s="39"/>
      <c r="J332" s="39"/>
      <c r="K332" s="39"/>
      <c r="L332" s="370"/>
      <c r="M332" s="39"/>
      <c r="N332" s="39"/>
      <c r="O332" s="39"/>
      <c r="P332" s="39"/>
      <c r="Q332" s="39"/>
      <c r="R332" s="39"/>
      <c r="S332" s="39"/>
      <c r="T332" s="39"/>
      <c r="U332" s="39"/>
      <c r="V332" s="39"/>
      <c r="W332" s="39"/>
      <c r="X332" s="39"/>
      <c r="Y332" s="39"/>
      <c r="Z332" s="39"/>
    </row>
    <row r="333" spans="1:26" ht="16.5" customHeight="1">
      <c r="A333" s="40"/>
      <c r="B333" s="370"/>
      <c r="C333" s="39"/>
      <c r="D333" s="39"/>
      <c r="E333" s="39"/>
      <c r="F333" s="39"/>
      <c r="G333" s="39"/>
      <c r="H333" s="39"/>
      <c r="I333" s="39"/>
      <c r="J333" s="39"/>
      <c r="K333" s="39"/>
      <c r="L333" s="370"/>
      <c r="M333" s="39"/>
      <c r="N333" s="39"/>
      <c r="O333" s="39"/>
      <c r="P333" s="39"/>
      <c r="Q333" s="39"/>
      <c r="R333" s="39"/>
      <c r="S333" s="39"/>
      <c r="T333" s="39"/>
      <c r="U333" s="39"/>
      <c r="V333" s="39"/>
      <c r="W333" s="39"/>
      <c r="X333" s="39"/>
      <c r="Y333" s="39"/>
      <c r="Z333" s="39"/>
    </row>
    <row r="334" spans="1:26" ht="16.5" customHeight="1">
      <c r="A334" s="40"/>
      <c r="B334" s="370"/>
      <c r="C334" s="39"/>
      <c r="D334" s="39"/>
      <c r="E334" s="39"/>
      <c r="F334" s="39"/>
      <c r="G334" s="39"/>
      <c r="H334" s="39"/>
      <c r="I334" s="39"/>
      <c r="J334" s="39"/>
      <c r="K334" s="39"/>
      <c r="L334" s="370"/>
      <c r="M334" s="39"/>
      <c r="N334" s="39"/>
      <c r="O334" s="39"/>
      <c r="P334" s="39"/>
      <c r="Q334" s="39"/>
      <c r="R334" s="39"/>
      <c r="S334" s="39"/>
      <c r="T334" s="39"/>
      <c r="U334" s="39"/>
      <c r="V334" s="39"/>
      <c r="W334" s="39"/>
      <c r="X334" s="39"/>
      <c r="Y334" s="39"/>
      <c r="Z334" s="39"/>
    </row>
    <row r="335" spans="1:26" ht="16.5" customHeight="1">
      <c r="A335" s="40"/>
      <c r="B335" s="370"/>
      <c r="C335" s="39"/>
      <c r="D335" s="39"/>
      <c r="E335" s="39"/>
      <c r="F335" s="39"/>
      <c r="G335" s="39"/>
      <c r="H335" s="39"/>
      <c r="I335" s="39"/>
      <c r="J335" s="39"/>
      <c r="K335" s="39"/>
      <c r="L335" s="370"/>
      <c r="M335" s="39"/>
      <c r="N335" s="39"/>
      <c r="O335" s="39"/>
      <c r="P335" s="39"/>
      <c r="Q335" s="39"/>
      <c r="R335" s="39"/>
      <c r="S335" s="39"/>
      <c r="T335" s="39"/>
      <c r="U335" s="39"/>
      <c r="V335" s="39"/>
      <c r="W335" s="39"/>
      <c r="X335" s="39"/>
      <c r="Y335" s="39"/>
      <c r="Z335" s="39"/>
    </row>
    <row r="336" spans="1:26" ht="16.5" customHeight="1">
      <c r="A336" s="40"/>
      <c r="B336" s="370"/>
      <c r="C336" s="39"/>
      <c r="D336" s="39"/>
      <c r="E336" s="39"/>
      <c r="F336" s="39"/>
      <c r="G336" s="39"/>
      <c r="H336" s="39"/>
      <c r="I336" s="39"/>
      <c r="J336" s="39"/>
      <c r="K336" s="39"/>
      <c r="L336" s="370"/>
      <c r="M336" s="39"/>
      <c r="N336" s="39"/>
      <c r="O336" s="39"/>
      <c r="P336" s="39"/>
      <c r="Q336" s="39"/>
      <c r="R336" s="39"/>
      <c r="S336" s="39"/>
      <c r="T336" s="39"/>
      <c r="U336" s="39"/>
      <c r="V336" s="39"/>
      <c r="W336" s="39"/>
      <c r="X336" s="39"/>
      <c r="Y336" s="39"/>
      <c r="Z336" s="39"/>
    </row>
    <row r="337" spans="1:26" ht="16.5" customHeight="1">
      <c r="A337" s="40"/>
      <c r="B337" s="370"/>
      <c r="C337" s="39"/>
      <c r="D337" s="39"/>
      <c r="E337" s="39"/>
      <c r="F337" s="39"/>
      <c r="G337" s="39"/>
      <c r="H337" s="39"/>
      <c r="I337" s="39"/>
      <c r="J337" s="39"/>
      <c r="K337" s="39"/>
      <c r="L337" s="370"/>
      <c r="M337" s="39"/>
      <c r="N337" s="39"/>
      <c r="O337" s="39"/>
      <c r="P337" s="39"/>
      <c r="Q337" s="39"/>
      <c r="R337" s="39"/>
      <c r="S337" s="39"/>
      <c r="T337" s="39"/>
      <c r="U337" s="39"/>
      <c r="V337" s="39"/>
      <c r="W337" s="39"/>
      <c r="X337" s="39"/>
      <c r="Y337" s="39"/>
      <c r="Z337" s="39"/>
    </row>
    <row r="338" spans="1:26" ht="16.5" customHeight="1">
      <c r="A338" s="40"/>
      <c r="B338" s="370"/>
      <c r="C338" s="39"/>
      <c r="D338" s="39"/>
      <c r="E338" s="39"/>
      <c r="F338" s="39"/>
      <c r="G338" s="39"/>
      <c r="H338" s="39"/>
      <c r="I338" s="39"/>
      <c r="J338" s="39"/>
      <c r="K338" s="39"/>
      <c r="L338" s="370"/>
      <c r="M338" s="39"/>
      <c r="N338" s="39"/>
      <c r="O338" s="39"/>
      <c r="P338" s="39"/>
      <c r="Q338" s="39"/>
      <c r="R338" s="39"/>
      <c r="S338" s="39"/>
      <c r="T338" s="39"/>
      <c r="U338" s="39"/>
      <c r="V338" s="39"/>
      <c r="W338" s="39"/>
      <c r="X338" s="39"/>
      <c r="Y338" s="39"/>
      <c r="Z338" s="39"/>
    </row>
    <row r="339" spans="1:26" ht="16.5" customHeight="1">
      <c r="A339" s="40"/>
      <c r="B339" s="370"/>
      <c r="C339" s="39"/>
      <c r="D339" s="39"/>
      <c r="E339" s="39"/>
      <c r="F339" s="39"/>
      <c r="G339" s="39"/>
      <c r="H339" s="39"/>
      <c r="I339" s="39"/>
      <c r="J339" s="39"/>
      <c r="K339" s="39"/>
      <c r="L339" s="370"/>
      <c r="M339" s="39"/>
      <c r="N339" s="39"/>
      <c r="O339" s="39"/>
      <c r="P339" s="39"/>
      <c r="Q339" s="39"/>
      <c r="R339" s="39"/>
      <c r="S339" s="39"/>
      <c r="T339" s="39"/>
      <c r="U339" s="39"/>
      <c r="V339" s="39"/>
      <c r="W339" s="39"/>
      <c r="X339" s="39"/>
      <c r="Y339" s="39"/>
      <c r="Z339" s="39"/>
    </row>
    <row r="340" spans="1:26" ht="16.5" customHeight="1">
      <c r="A340" s="40"/>
      <c r="B340" s="370"/>
      <c r="C340" s="39"/>
      <c r="D340" s="39"/>
      <c r="E340" s="39"/>
      <c r="F340" s="39"/>
      <c r="G340" s="39"/>
      <c r="H340" s="39"/>
      <c r="I340" s="39"/>
      <c r="J340" s="39"/>
      <c r="K340" s="39"/>
      <c r="L340" s="370"/>
      <c r="M340" s="39"/>
      <c r="N340" s="39"/>
      <c r="O340" s="39"/>
      <c r="P340" s="39"/>
      <c r="Q340" s="39"/>
      <c r="R340" s="39"/>
      <c r="S340" s="39"/>
      <c r="T340" s="39"/>
      <c r="U340" s="39"/>
      <c r="V340" s="39"/>
      <c r="W340" s="39"/>
      <c r="X340" s="39"/>
      <c r="Y340" s="39"/>
      <c r="Z340" s="39"/>
    </row>
    <row r="341" spans="1:26" ht="16.5" customHeight="1">
      <c r="A341" s="40"/>
      <c r="B341" s="370"/>
      <c r="C341" s="39"/>
      <c r="D341" s="39"/>
      <c r="E341" s="39"/>
      <c r="F341" s="39"/>
      <c r="G341" s="39"/>
      <c r="H341" s="39"/>
      <c r="I341" s="39"/>
      <c r="J341" s="39"/>
      <c r="K341" s="39"/>
      <c r="L341" s="370"/>
      <c r="M341" s="39"/>
      <c r="N341" s="39"/>
      <c r="O341" s="39"/>
      <c r="P341" s="39"/>
      <c r="Q341" s="39"/>
      <c r="R341" s="39"/>
      <c r="S341" s="39"/>
      <c r="T341" s="39"/>
      <c r="U341" s="39"/>
      <c r="V341" s="39"/>
      <c r="W341" s="39"/>
      <c r="X341" s="39"/>
      <c r="Y341" s="39"/>
      <c r="Z341" s="39"/>
    </row>
    <row r="342" spans="1:26" ht="16.5" customHeight="1">
      <c r="A342" s="40"/>
      <c r="B342" s="370"/>
      <c r="C342" s="39"/>
      <c r="D342" s="39"/>
      <c r="E342" s="39"/>
      <c r="F342" s="39"/>
      <c r="G342" s="39"/>
      <c r="H342" s="39"/>
      <c r="I342" s="39"/>
      <c r="J342" s="39"/>
      <c r="K342" s="39"/>
      <c r="L342" s="370"/>
      <c r="M342" s="39"/>
      <c r="N342" s="39"/>
      <c r="O342" s="39"/>
      <c r="P342" s="39"/>
      <c r="Q342" s="39"/>
      <c r="R342" s="39"/>
      <c r="S342" s="39"/>
      <c r="T342" s="39"/>
      <c r="U342" s="39"/>
      <c r="V342" s="39"/>
      <c r="W342" s="39"/>
      <c r="X342" s="39"/>
      <c r="Y342" s="39"/>
      <c r="Z342" s="39"/>
    </row>
    <row r="343" spans="1:26" ht="16.5" customHeight="1">
      <c r="A343" s="40"/>
      <c r="B343" s="370"/>
      <c r="C343" s="39"/>
      <c r="D343" s="39"/>
      <c r="E343" s="39"/>
      <c r="F343" s="39"/>
      <c r="G343" s="39"/>
      <c r="H343" s="39"/>
      <c r="I343" s="39"/>
      <c r="J343" s="39"/>
      <c r="K343" s="39"/>
      <c r="L343" s="370"/>
      <c r="M343" s="39"/>
      <c r="N343" s="39"/>
      <c r="O343" s="39"/>
      <c r="P343" s="39"/>
      <c r="Q343" s="39"/>
      <c r="R343" s="39"/>
      <c r="S343" s="39"/>
      <c r="T343" s="39"/>
      <c r="U343" s="39"/>
      <c r="V343" s="39"/>
      <c r="W343" s="39"/>
      <c r="X343" s="39"/>
      <c r="Y343" s="39"/>
      <c r="Z343" s="39"/>
    </row>
    <row r="344" spans="1:26" ht="16.5" customHeight="1">
      <c r="A344" s="40"/>
      <c r="B344" s="370"/>
      <c r="C344" s="39"/>
      <c r="D344" s="39"/>
      <c r="E344" s="39"/>
      <c r="F344" s="39"/>
      <c r="G344" s="39"/>
      <c r="H344" s="39"/>
      <c r="I344" s="39"/>
      <c r="J344" s="39"/>
      <c r="K344" s="39"/>
      <c r="L344" s="370"/>
      <c r="M344" s="39"/>
      <c r="N344" s="39"/>
      <c r="O344" s="39"/>
      <c r="P344" s="39"/>
      <c r="Q344" s="39"/>
      <c r="R344" s="39"/>
      <c r="S344" s="39"/>
      <c r="T344" s="39"/>
      <c r="U344" s="39"/>
      <c r="V344" s="39"/>
      <c r="W344" s="39"/>
      <c r="X344" s="39"/>
      <c r="Y344" s="39"/>
      <c r="Z344" s="39"/>
    </row>
    <row r="345" spans="1:26" ht="16.5" customHeight="1">
      <c r="A345" s="40"/>
      <c r="B345" s="370"/>
      <c r="C345" s="39"/>
      <c r="D345" s="39"/>
      <c r="E345" s="39"/>
      <c r="F345" s="39"/>
      <c r="G345" s="39"/>
      <c r="H345" s="39"/>
      <c r="I345" s="39"/>
      <c r="J345" s="39"/>
      <c r="K345" s="39"/>
      <c r="L345" s="370"/>
      <c r="M345" s="39"/>
      <c r="N345" s="39"/>
      <c r="O345" s="39"/>
      <c r="P345" s="39"/>
      <c r="Q345" s="39"/>
      <c r="R345" s="39"/>
      <c r="S345" s="39"/>
      <c r="T345" s="39"/>
      <c r="U345" s="39"/>
      <c r="V345" s="39"/>
      <c r="W345" s="39"/>
      <c r="X345" s="39"/>
      <c r="Y345" s="39"/>
      <c r="Z345" s="39"/>
    </row>
    <row r="346" spans="1:26" ht="16.5" customHeight="1">
      <c r="A346" s="40"/>
      <c r="B346" s="370"/>
      <c r="C346" s="39"/>
      <c r="D346" s="39"/>
      <c r="E346" s="39"/>
      <c r="F346" s="39"/>
      <c r="G346" s="39"/>
      <c r="H346" s="39"/>
      <c r="I346" s="39"/>
      <c r="J346" s="39"/>
      <c r="K346" s="39"/>
      <c r="L346" s="370"/>
      <c r="M346" s="39"/>
      <c r="N346" s="39"/>
      <c r="O346" s="39"/>
      <c r="P346" s="39"/>
      <c r="Q346" s="39"/>
      <c r="R346" s="39"/>
      <c r="S346" s="39"/>
      <c r="T346" s="39"/>
      <c r="U346" s="39"/>
      <c r="V346" s="39"/>
      <c r="W346" s="39"/>
      <c r="X346" s="39"/>
      <c r="Y346" s="39"/>
      <c r="Z346" s="39"/>
    </row>
    <row r="347" spans="1:26" ht="16.5" customHeight="1">
      <c r="A347" s="40"/>
      <c r="B347" s="370"/>
      <c r="C347" s="39"/>
      <c r="D347" s="39"/>
      <c r="E347" s="39"/>
      <c r="F347" s="39"/>
      <c r="G347" s="39"/>
      <c r="H347" s="39"/>
      <c r="I347" s="39"/>
      <c r="J347" s="39"/>
      <c r="K347" s="39"/>
      <c r="L347" s="370"/>
      <c r="M347" s="39"/>
      <c r="N347" s="39"/>
      <c r="O347" s="39"/>
      <c r="P347" s="39"/>
      <c r="Q347" s="39"/>
      <c r="R347" s="39"/>
      <c r="S347" s="39"/>
      <c r="T347" s="39"/>
      <c r="U347" s="39"/>
      <c r="V347" s="39"/>
      <c r="W347" s="39"/>
      <c r="X347" s="39"/>
      <c r="Y347" s="39"/>
      <c r="Z347" s="39"/>
    </row>
    <row r="348" spans="1:26" ht="16.5" customHeight="1">
      <c r="A348" s="40"/>
      <c r="B348" s="370"/>
      <c r="C348" s="39"/>
      <c r="D348" s="39"/>
      <c r="E348" s="39"/>
      <c r="F348" s="39"/>
      <c r="G348" s="39"/>
      <c r="H348" s="39"/>
      <c r="I348" s="39"/>
      <c r="J348" s="39"/>
      <c r="K348" s="39"/>
      <c r="L348" s="370"/>
      <c r="M348" s="39"/>
      <c r="N348" s="39"/>
      <c r="O348" s="39"/>
      <c r="P348" s="39"/>
      <c r="Q348" s="39"/>
      <c r="R348" s="39"/>
      <c r="S348" s="39"/>
      <c r="T348" s="39"/>
      <c r="U348" s="39"/>
      <c r="V348" s="39"/>
      <c r="W348" s="39"/>
      <c r="X348" s="39"/>
      <c r="Y348" s="39"/>
      <c r="Z348" s="39"/>
    </row>
    <row r="349" spans="1:26" ht="16.5" customHeight="1">
      <c r="A349" s="40"/>
      <c r="B349" s="370"/>
      <c r="C349" s="39"/>
      <c r="D349" s="39"/>
      <c r="E349" s="39"/>
      <c r="F349" s="39"/>
      <c r="G349" s="39"/>
      <c r="H349" s="39"/>
      <c r="I349" s="39"/>
      <c r="J349" s="39"/>
      <c r="K349" s="39"/>
      <c r="L349" s="370"/>
      <c r="M349" s="39"/>
      <c r="N349" s="39"/>
      <c r="O349" s="39"/>
      <c r="P349" s="39"/>
      <c r="Q349" s="39"/>
      <c r="R349" s="39"/>
      <c r="S349" s="39"/>
      <c r="T349" s="39"/>
      <c r="U349" s="39"/>
      <c r="V349" s="39"/>
      <c r="W349" s="39"/>
      <c r="X349" s="39"/>
      <c r="Y349" s="39"/>
      <c r="Z349" s="39"/>
    </row>
    <row r="350" spans="1:26" ht="16.5" customHeight="1">
      <c r="A350" s="40"/>
      <c r="B350" s="370"/>
      <c r="C350" s="39"/>
      <c r="D350" s="39"/>
      <c r="E350" s="39"/>
      <c r="F350" s="39"/>
      <c r="G350" s="39"/>
      <c r="H350" s="39"/>
      <c r="I350" s="39"/>
      <c r="J350" s="39"/>
      <c r="K350" s="39"/>
      <c r="L350" s="370"/>
      <c r="M350" s="39"/>
      <c r="N350" s="39"/>
      <c r="O350" s="39"/>
      <c r="P350" s="39"/>
      <c r="Q350" s="39"/>
      <c r="R350" s="39"/>
      <c r="S350" s="39"/>
      <c r="T350" s="39"/>
      <c r="U350" s="39"/>
      <c r="V350" s="39"/>
      <c r="W350" s="39"/>
      <c r="X350" s="39"/>
      <c r="Y350" s="39"/>
      <c r="Z350" s="39"/>
    </row>
    <row r="351" spans="1:26" ht="16.5" customHeight="1">
      <c r="A351" s="40"/>
      <c r="B351" s="370"/>
      <c r="C351" s="39"/>
      <c r="D351" s="39"/>
      <c r="E351" s="39"/>
      <c r="F351" s="39"/>
      <c r="G351" s="39"/>
      <c r="H351" s="39"/>
      <c r="I351" s="39"/>
      <c r="J351" s="39"/>
      <c r="K351" s="39"/>
      <c r="L351" s="370"/>
      <c r="M351" s="39"/>
      <c r="N351" s="39"/>
      <c r="O351" s="39"/>
      <c r="P351" s="39"/>
      <c r="Q351" s="39"/>
      <c r="R351" s="39"/>
      <c r="S351" s="39"/>
      <c r="T351" s="39"/>
      <c r="U351" s="39"/>
      <c r="V351" s="39"/>
      <c r="W351" s="39"/>
      <c r="X351" s="39"/>
      <c r="Y351" s="39"/>
      <c r="Z351" s="39"/>
    </row>
    <row r="352" spans="1:26" ht="16.5" customHeight="1">
      <c r="A352" s="40"/>
      <c r="B352" s="370"/>
      <c r="C352" s="39"/>
      <c r="D352" s="39"/>
      <c r="E352" s="39"/>
      <c r="F352" s="39"/>
      <c r="G352" s="39"/>
      <c r="H352" s="39"/>
      <c r="I352" s="39"/>
      <c r="J352" s="39"/>
      <c r="K352" s="39"/>
      <c r="L352" s="370"/>
      <c r="M352" s="39"/>
      <c r="N352" s="39"/>
      <c r="O352" s="39"/>
      <c r="P352" s="39"/>
      <c r="Q352" s="39"/>
      <c r="R352" s="39"/>
      <c r="S352" s="39"/>
      <c r="T352" s="39"/>
      <c r="U352" s="39"/>
      <c r="V352" s="39"/>
      <c r="W352" s="39"/>
      <c r="X352" s="39"/>
      <c r="Y352" s="39"/>
      <c r="Z352" s="39"/>
    </row>
    <row r="353" spans="1:26" ht="16.5" customHeight="1">
      <c r="A353" s="40"/>
      <c r="B353" s="370"/>
      <c r="C353" s="39"/>
      <c r="D353" s="39"/>
      <c r="E353" s="39"/>
      <c r="F353" s="39"/>
      <c r="G353" s="39"/>
      <c r="H353" s="39"/>
      <c r="I353" s="39"/>
      <c r="J353" s="39"/>
      <c r="K353" s="39"/>
      <c r="L353" s="370"/>
      <c r="M353" s="39"/>
      <c r="N353" s="39"/>
      <c r="O353" s="39"/>
      <c r="P353" s="39"/>
      <c r="Q353" s="39"/>
      <c r="R353" s="39"/>
      <c r="S353" s="39"/>
      <c r="T353" s="39"/>
      <c r="U353" s="39"/>
      <c r="V353" s="39"/>
      <c r="W353" s="39"/>
      <c r="X353" s="39"/>
      <c r="Y353" s="39"/>
      <c r="Z353" s="39"/>
    </row>
    <row r="354" spans="1:26" ht="16.5" customHeight="1">
      <c r="A354" s="40"/>
      <c r="B354" s="370"/>
      <c r="C354" s="39"/>
      <c r="D354" s="39"/>
      <c r="E354" s="39"/>
      <c r="F354" s="39"/>
      <c r="G354" s="39"/>
      <c r="H354" s="39"/>
      <c r="I354" s="39"/>
      <c r="J354" s="39"/>
      <c r="K354" s="39"/>
      <c r="L354" s="370"/>
      <c r="M354" s="39"/>
      <c r="N354" s="39"/>
      <c r="O354" s="39"/>
      <c r="P354" s="39"/>
      <c r="Q354" s="39"/>
      <c r="R354" s="39"/>
      <c r="S354" s="39"/>
      <c r="T354" s="39"/>
      <c r="U354" s="39"/>
      <c r="V354" s="39"/>
      <c r="W354" s="39"/>
      <c r="X354" s="39"/>
      <c r="Y354" s="39"/>
      <c r="Z354" s="39"/>
    </row>
    <row r="355" spans="1:26" ht="16.5" customHeight="1">
      <c r="A355" s="40"/>
      <c r="B355" s="370"/>
      <c r="C355" s="39"/>
      <c r="D355" s="39"/>
      <c r="E355" s="39"/>
      <c r="F355" s="39"/>
      <c r="G355" s="39"/>
      <c r="H355" s="39"/>
      <c r="I355" s="39"/>
      <c r="J355" s="39"/>
      <c r="K355" s="39"/>
      <c r="L355" s="370"/>
      <c r="M355" s="39"/>
      <c r="N355" s="39"/>
      <c r="O355" s="39"/>
      <c r="P355" s="39"/>
      <c r="Q355" s="39"/>
      <c r="R355" s="39"/>
      <c r="S355" s="39"/>
      <c r="T355" s="39"/>
      <c r="U355" s="39"/>
      <c r="V355" s="39"/>
      <c r="W355" s="39"/>
      <c r="X355" s="39"/>
      <c r="Y355" s="39"/>
      <c r="Z355" s="39"/>
    </row>
    <row r="356" spans="1:26" ht="16.5" customHeight="1">
      <c r="A356" s="40"/>
      <c r="B356" s="370"/>
      <c r="C356" s="39"/>
      <c r="D356" s="39"/>
      <c r="E356" s="39"/>
      <c r="F356" s="39"/>
      <c r="G356" s="39"/>
      <c r="H356" s="39"/>
      <c r="I356" s="39"/>
      <c r="J356" s="39"/>
      <c r="K356" s="39"/>
      <c r="L356" s="370"/>
      <c r="M356" s="39"/>
      <c r="N356" s="39"/>
      <c r="O356" s="39"/>
      <c r="P356" s="39"/>
      <c r="Q356" s="39"/>
      <c r="R356" s="39"/>
      <c r="S356" s="39"/>
      <c r="T356" s="39"/>
      <c r="U356" s="39"/>
      <c r="V356" s="39"/>
      <c r="W356" s="39"/>
      <c r="X356" s="39"/>
      <c r="Y356" s="39"/>
      <c r="Z356" s="39"/>
    </row>
    <row r="357" spans="1:26" ht="16.5" customHeight="1">
      <c r="A357" s="40"/>
      <c r="B357" s="370"/>
      <c r="C357" s="39"/>
      <c r="D357" s="39"/>
      <c r="E357" s="39"/>
      <c r="F357" s="39"/>
      <c r="G357" s="39"/>
      <c r="H357" s="39"/>
      <c r="I357" s="39"/>
      <c r="J357" s="39"/>
      <c r="K357" s="39"/>
      <c r="L357" s="370"/>
      <c r="M357" s="39"/>
      <c r="N357" s="39"/>
      <c r="O357" s="39"/>
      <c r="P357" s="39"/>
      <c r="Q357" s="39"/>
      <c r="R357" s="39"/>
      <c r="S357" s="39"/>
      <c r="T357" s="39"/>
      <c r="U357" s="39"/>
      <c r="V357" s="39"/>
      <c r="W357" s="39"/>
      <c r="X357" s="39"/>
      <c r="Y357" s="39"/>
      <c r="Z357" s="39"/>
    </row>
    <row r="358" spans="1:26" ht="16.5" customHeight="1">
      <c r="A358" s="40"/>
      <c r="B358" s="370"/>
      <c r="C358" s="39"/>
      <c r="D358" s="39"/>
      <c r="E358" s="39"/>
      <c r="F358" s="39"/>
      <c r="G358" s="39"/>
      <c r="H358" s="39"/>
      <c r="I358" s="39"/>
      <c r="J358" s="39"/>
      <c r="K358" s="39"/>
      <c r="L358" s="370"/>
      <c r="M358" s="39"/>
      <c r="N358" s="39"/>
      <c r="O358" s="39"/>
      <c r="P358" s="39"/>
      <c r="Q358" s="39"/>
      <c r="R358" s="39"/>
      <c r="S358" s="39"/>
      <c r="T358" s="39"/>
      <c r="U358" s="39"/>
      <c r="V358" s="39"/>
      <c r="W358" s="39"/>
      <c r="X358" s="39"/>
      <c r="Y358" s="39"/>
      <c r="Z358" s="39"/>
    </row>
    <row r="359" spans="1:26" ht="16.5" customHeight="1">
      <c r="A359" s="40"/>
      <c r="B359" s="370"/>
      <c r="C359" s="39"/>
      <c r="D359" s="39"/>
      <c r="E359" s="39"/>
      <c r="F359" s="39"/>
      <c r="G359" s="39"/>
      <c r="H359" s="39"/>
      <c r="I359" s="39"/>
      <c r="J359" s="39"/>
      <c r="K359" s="39"/>
      <c r="L359" s="370"/>
      <c r="M359" s="39"/>
      <c r="N359" s="39"/>
      <c r="O359" s="39"/>
      <c r="P359" s="39"/>
      <c r="Q359" s="39"/>
      <c r="R359" s="39"/>
      <c r="S359" s="39"/>
      <c r="T359" s="39"/>
      <c r="U359" s="39"/>
      <c r="V359" s="39"/>
      <c r="W359" s="39"/>
      <c r="X359" s="39"/>
      <c r="Y359" s="39"/>
      <c r="Z359" s="39"/>
    </row>
    <row r="360" spans="1:26" ht="16.5" customHeight="1">
      <c r="A360" s="40"/>
      <c r="B360" s="370"/>
      <c r="C360" s="39"/>
      <c r="D360" s="39"/>
      <c r="E360" s="39"/>
      <c r="F360" s="39"/>
      <c r="G360" s="39"/>
      <c r="H360" s="39"/>
      <c r="I360" s="39"/>
      <c r="J360" s="39"/>
      <c r="K360" s="39"/>
      <c r="L360" s="370"/>
      <c r="M360" s="39"/>
      <c r="N360" s="39"/>
      <c r="O360" s="39"/>
      <c r="P360" s="39"/>
      <c r="Q360" s="39"/>
      <c r="R360" s="39"/>
      <c r="S360" s="39"/>
      <c r="T360" s="39"/>
      <c r="U360" s="39"/>
      <c r="V360" s="39"/>
      <c r="W360" s="39"/>
      <c r="X360" s="39"/>
      <c r="Y360" s="39"/>
      <c r="Z360" s="39"/>
    </row>
    <row r="361" spans="1:26" ht="16.5" customHeight="1">
      <c r="A361" s="40"/>
      <c r="B361" s="370"/>
      <c r="C361" s="39"/>
      <c r="D361" s="39"/>
      <c r="E361" s="39"/>
      <c r="F361" s="39"/>
      <c r="G361" s="39"/>
      <c r="H361" s="39"/>
      <c r="I361" s="39"/>
      <c r="J361" s="39"/>
      <c r="K361" s="39"/>
      <c r="L361" s="370"/>
      <c r="M361" s="39"/>
      <c r="N361" s="39"/>
      <c r="O361" s="39"/>
      <c r="P361" s="39"/>
      <c r="Q361" s="39"/>
      <c r="R361" s="39"/>
      <c r="S361" s="39"/>
      <c r="T361" s="39"/>
      <c r="U361" s="39"/>
      <c r="V361" s="39"/>
      <c r="W361" s="39"/>
      <c r="X361" s="39"/>
      <c r="Y361" s="39"/>
      <c r="Z361" s="39"/>
    </row>
    <row r="362" spans="1:26" ht="16.5" customHeight="1">
      <c r="A362" s="40"/>
      <c r="B362" s="370"/>
      <c r="C362" s="39"/>
      <c r="D362" s="39"/>
      <c r="E362" s="39"/>
      <c r="F362" s="39"/>
      <c r="G362" s="39"/>
      <c r="H362" s="39"/>
      <c r="I362" s="39"/>
      <c r="J362" s="39"/>
      <c r="K362" s="39"/>
      <c r="L362" s="370"/>
      <c r="M362" s="39"/>
      <c r="N362" s="39"/>
      <c r="O362" s="39"/>
      <c r="P362" s="39"/>
      <c r="Q362" s="39"/>
      <c r="R362" s="39"/>
      <c r="S362" s="39"/>
      <c r="T362" s="39"/>
      <c r="U362" s="39"/>
      <c r="V362" s="39"/>
      <c r="W362" s="39"/>
      <c r="X362" s="39"/>
      <c r="Y362" s="39"/>
      <c r="Z362" s="39"/>
    </row>
    <row r="363" spans="1:26" ht="16.5" customHeight="1">
      <c r="A363" s="40"/>
      <c r="B363" s="370"/>
      <c r="C363" s="39"/>
      <c r="D363" s="39"/>
      <c r="E363" s="39"/>
      <c r="F363" s="39"/>
      <c r="G363" s="39"/>
      <c r="H363" s="39"/>
      <c r="I363" s="39"/>
      <c r="J363" s="39"/>
      <c r="K363" s="39"/>
      <c r="L363" s="370"/>
      <c r="M363" s="39"/>
      <c r="N363" s="39"/>
      <c r="O363" s="39"/>
      <c r="P363" s="39"/>
      <c r="Q363" s="39"/>
      <c r="R363" s="39"/>
      <c r="S363" s="39"/>
      <c r="T363" s="39"/>
      <c r="U363" s="39"/>
      <c r="V363" s="39"/>
      <c r="W363" s="39"/>
      <c r="X363" s="39"/>
      <c r="Y363" s="39"/>
      <c r="Z363" s="39"/>
    </row>
    <row r="364" spans="1:26" ht="16.5" customHeight="1">
      <c r="A364" s="40"/>
      <c r="B364" s="370"/>
      <c r="C364" s="39"/>
      <c r="D364" s="39"/>
      <c r="E364" s="39"/>
      <c r="F364" s="39"/>
      <c r="G364" s="39"/>
      <c r="H364" s="39"/>
      <c r="I364" s="39"/>
      <c r="J364" s="39"/>
      <c r="K364" s="39"/>
      <c r="L364" s="370"/>
      <c r="M364" s="39"/>
      <c r="N364" s="39"/>
      <c r="O364" s="39"/>
      <c r="P364" s="39"/>
      <c r="Q364" s="39"/>
      <c r="R364" s="39"/>
      <c r="S364" s="39"/>
      <c r="T364" s="39"/>
      <c r="U364" s="39"/>
      <c r="V364" s="39"/>
      <c r="W364" s="39"/>
      <c r="X364" s="39"/>
      <c r="Y364" s="39"/>
      <c r="Z364" s="39"/>
    </row>
    <row r="365" spans="1:26" ht="16.5" customHeight="1">
      <c r="A365" s="40"/>
      <c r="B365" s="370"/>
      <c r="C365" s="39"/>
      <c r="D365" s="39"/>
      <c r="E365" s="39"/>
      <c r="F365" s="39"/>
      <c r="G365" s="39"/>
      <c r="H365" s="39"/>
      <c r="I365" s="39"/>
      <c r="J365" s="39"/>
      <c r="K365" s="39"/>
      <c r="L365" s="370"/>
      <c r="M365" s="39"/>
      <c r="N365" s="39"/>
      <c r="O365" s="39"/>
      <c r="P365" s="39"/>
      <c r="Q365" s="39"/>
      <c r="R365" s="39"/>
      <c r="S365" s="39"/>
      <c r="T365" s="39"/>
      <c r="U365" s="39"/>
      <c r="V365" s="39"/>
      <c r="W365" s="39"/>
      <c r="X365" s="39"/>
      <c r="Y365" s="39"/>
      <c r="Z365" s="39"/>
    </row>
    <row r="366" spans="1:26" ht="16.5" customHeight="1">
      <c r="A366" s="40"/>
      <c r="B366" s="370"/>
      <c r="C366" s="39"/>
      <c r="D366" s="39"/>
      <c r="E366" s="39"/>
      <c r="F366" s="39"/>
      <c r="G366" s="39"/>
      <c r="H366" s="39"/>
      <c r="I366" s="39"/>
      <c r="J366" s="39"/>
      <c r="K366" s="39"/>
      <c r="L366" s="370"/>
      <c r="M366" s="39"/>
      <c r="N366" s="39"/>
      <c r="O366" s="39"/>
      <c r="P366" s="39"/>
      <c r="Q366" s="39"/>
      <c r="R366" s="39"/>
      <c r="S366" s="39"/>
      <c r="T366" s="39"/>
      <c r="U366" s="39"/>
      <c r="V366" s="39"/>
      <c r="W366" s="39"/>
      <c r="X366" s="39"/>
      <c r="Y366" s="39"/>
      <c r="Z366" s="39"/>
    </row>
    <row r="367" spans="1:26" ht="16.5" customHeight="1">
      <c r="A367" s="40"/>
      <c r="B367" s="370"/>
      <c r="C367" s="39"/>
      <c r="D367" s="39"/>
      <c r="E367" s="39"/>
      <c r="F367" s="39"/>
      <c r="G367" s="39"/>
      <c r="H367" s="39"/>
      <c r="I367" s="39"/>
      <c r="J367" s="39"/>
      <c r="K367" s="39"/>
      <c r="L367" s="370"/>
      <c r="M367" s="39"/>
      <c r="N367" s="39"/>
      <c r="O367" s="39"/>
      <c r="P367" s="39"/>
      <c r="Q367" s="39"/>
      <c r="R367" s="39"/>
      <c r="S367" s="39"/>
      <c r="T367" s="39"/>
      <c r="U367" s="39"/>
      <c r="V367" s="39"/>
      <c r="W367" s="39"/>
      <c r="X367" s="39"/>
      <c r="Y367" s="39"/>
      <c r="Z367" s="39"/>
    </row>
    <row r="368" spans="1:26" ht="16.5" customHeight="1">
      <c r="A368" s="40"/>
      <c r="B368" s="370"/>
      <c r="C368" s="39"/>
      <c r="D368" s="39"/>
      <c r="E368" s="39"/>
      <c r="F368" s="39"/>
      <c r="G368" s="39"/>
      <c r="H368" s="39"/>
      <c r="I368" s="39"/>
      <c r="J368" s="39"/>
      <c r="K368" s="39"/>
      <c r="L368" s="370"/>
      <c r="M368" s="39"/>
      <c r="N368" s="39"/>
      <c r="O368" s="39"/>
      <c r="P368" s="39"/>
      <c r="Q368" s="39"/>
      <c r="R368" s="39"/>
      <c r="S368" s="39"/>
      <c r="T368" s="39"/>
      <c r="U368" s="39"/>
      <c r="V368" s="39"/>
      <c r="W368" s="39"/>
      <c r="X368" s="39"/>
      <c r="Y368" s="39"/>
      <c r="Z368" s="39"/>
    </row>
    <row r="369" spans="1:26" ht="16.5" customHeight="1">
      <c r="A369" s="40"/>
      <c r="B369" s="370"/>
      <c r="C369" s="39"/>
      <c r="D369" s="39"/>
      <c r="E369" s="39"/>
      <c r="F369" s="39"/>
      <c r="G369" s="39"/>
      <c r="H369" s="39"/>
      <c r="I369" s="39"/>
      <c r="J369" s="39"/>
      <c r="K369" s="39"/>
      <c r="L369" s="370"/>
      <c r="M369" s="39"/>
      <c r="N369" s="39"/>
      <c r="O369" s="39"/>
      <c r="P369" s="39"/>
      <c r="Q369" s="39"/>
      <c r="R369" s="39"/>
      <c r="S369" s="39"/>
      <c r="T369" s="39"/>
      <c r="U369" s="39"/>
      <c r="V369" s="39"/>
      <c r="W369" s="39"/>
      <c r="X369" s="39"/>
      <c r="Y369" s="39"/>
      <c r="Z369" s="39"/>
    </row>
    <row r="370" spans="1:26" ht="16.5" customHeight="1">
      <c r="A370" s="40"/>
      <c r="B370" s="370"/>
      <c r="C370" s="39"/>
      <c r="D370" s="39"/>
      <c r="E370" s="39"/>
      <c r="F370" s="39"/>
      <c r="G370" s="39"/>
      <c r="H370" s="39"/>
      <c r="I370" s="39"/>
      <c r="J370" s="39"/>
      <c r="K370" s="39"/>
      <c r="L370" s="370"/>
      <c r="M370" s="39"/>
      <c r="N370" s="39"/>
      <c r="O370" s="39"/>
      <c r="P370" s="39"/>
      <c r="Q370" s="39"/>
      <c r="R370" s="39"/>
      <c r="S370" s="39"/>
      <c r="T370" s="39"/>
      <c r="U370" s="39"/>
      <c r="V370" s="39"/>
      <c r="W370" s="39"/>
      <c r="X370" s="39"/>
      <c r="Y370" s="39"/>
      <c r="Z370" s="39"/>
    </row>
    <row r="371" spans="1:26" ht="16.5" customHeight="1">
      <c r="A371" s="40"/>
      <c r="B371" s="370"/>
      <c r="C371" s="39"/>
      <c r="D371" s="39"/>
      <c r="E371" s="39"/>
      <c r="F371" s="39"/>
      <c r="G371" s="39"/>
      <c r="H371" s="39"/>
      <c r="I371" s="39"/>
      <c r="J371" s="39"/>
      <c r="K371" s="39"/>
      <c r="L371" s="370"/>
      <c r="M371" s="39"/>
      <c r="N371" s="39"/>
      <c r="O371" s="39"/>
      <c r="P371" s="39"/>
      <c r="Q371" s="39"/>
      <c r="R371" s="39"/>
      <c r="S371" s="39"/>
      <c r="T371" s="39"/>
      <c r="U371" s="39"/>
      <c r="V371" s="39"/>
      <c r="W371" s="39"/>
      <c r="X371" s="39"/>
      <c r="Y371" s="39"/>
      <c r="Z371" s="39"/>
    </row>
    <row r="372" spans="1:26" ht="16.5" customHeight="1">
      <c r="A372" s="40"/>
      <c r="B372" s="370"/>
      <c r="C372" s="39"/>
      <c r="D372" s="39"/>
      <c r="E372" s="39"/>
      <c r="F372" s="39"/>
      <c r="G372" s="39"/>
      <c r="H372" s="39"/>
      <c r="I372" s="39"/>
      <c r="J372" s="39"/>
      <c r="K372" s="39"/>
      <c r="L372" s="370"/>
      <c r="M372" s="39"/>
      <c r="N372" s="39"/>
      <c r="O372" s="39"/>
      <c r="P372" s="39"/>
      <c r="Q372" s="39"/>
      <c r="R372" s="39"/>
      <c r="S372" s="39"/>
      <c r="T372" s="39"/>
      <c r="U372" s="39"/>
      <c r="V372" s="39"/>
      <c r="W372" s="39"/>
      <c r="X372" s="39"/>
      <c r="Y372" s="39"/>
      <c r="Z372" s="39"/>
    </row>
    <row r="373" spans="1:26" ht="16.5" customHeight="1">
      <c r="A373" s="40"/>
      <c r="B373" s="370"/>
      <c r="C373" s="39"/>
      <c r="D373" s="39"/>
      <c r="E373" s="39"/>
      <c r="F373" s="39"/>
      <c r="G373" s="39"/>
      <c r="H373" s="39"/>
      <c r="I373" s="39"/>
      <c r="J373" s="39"/>
      <c r="K373" s="39"/>
      <c r="L373" s="370"/>
      <c r="M373" s="39"/>
      <c r="N373" s="39"/>
      <c r="O373" s="39"/>
      <c r="P373" s="39"/>
      <c r="Q373" s="39"/>
      <c r="R373" s="39"/>
      <c r="S373" s="39"/>
      <c r="T373" s="39"/>
      <c r="U373" s="39"/>
      <c r="V373" s="39"/>
      <c r="W373" s="39"/>
      <c r="X373" s="39"/>
      <c r="Y373" s="39"/>
      <c r="Z373" s="39"/>
    </row>
    <row r="374" spans="1:26" ht="16.5" customHeight="1">
      <c r="A374" s="40"/>
      <c r="B374" s="370"/>
      <c r="C374" s="39"/>
      <c r="D374" s="39"/>
      <c r="E374" s="39"/>
      <c r="F374" s="39"/>
      <c r="G374" s="39"/>
      <c r="H374" s="39"/>
      <c r="I374" s="39"/>
      <c r="J374" s="39"/>
      <c r="K374" s="39"/>
      <c r="L374" s="370"/>
      <c r="M374" s="39"/>
      <c r="N374" s="39"/>
      <c r="O374" s="39"/>
      <c r="P374" s="39"/>
      <c r="Q374" s="39"/>
      <c r="R374" s="39"/>
      <c r="S374" s="39"/>
      <c r="T374" s="39"/>
      <c r="U374" s="39"/>
      <c r="V374" s="39"/>
      <c r="W374" s="39"/>
      <c r="X374" s="39"/>
      <c r="Y374" s="39"/>
      <c r="Z374" s="39"/>
    </row>
    <row r="375" spans="1:26" ht="16.5" customHeight="1">
      <c r="A375" s="40"/>
      <c r="B375" s="370"/>
      <c r="C375" s="39"/>
      <c r="D375" s="39"/>
      <c r="E375" s="39"/>
      <c r="F375" s="39"/>
      <c r="G375" s="39"/>
      <c r="H375" s="39"/>
      <c r="I375" s="39"/>
      <c r="J375" s="39"/>
      <c r="K375" s="39"/>
      <c r="L375" s="370"/>
      <c r="M375" s="39"/>
      <c r="N375" s="39"/>
      <c r="O375" s="39"/>
      <c r="P375" s="39"/>
      <c r="Q375" s="39"/>
      <c r="R375" s="39"/>
      <c r="S375" s="39"/>
      <c r="T375" s="39"/>
      <c r="U375" s="39"/>
      <c r="V375" s="39"/>
      <c r="W375" s="39"/>
      <c r="X375" s="39"/>
      <c r="Y375" s="39"/>
      <c r="Z375" s="39"/>
    </row>
    <row r="376" spans="1:26" ht="16.5" customHeight="1">
      <c r="A376" s="40"/>
      <c r="B376" s="370"/>
      <c r="C376" s="39"/>
      <c r="D376" s="39"/>
      <c r="E376" s="39"/>
      <c r="F376" s="39"/>
      <c r="G376" s="39"/>
      <c r="H376" s="39"/>
      <c r="I376" s="39"/>
      <c r="J376" s="39"/>
      <c r="K376" s="39"/>
      <c r="L376" s="370"/>
      <c r="M376" s="39"/>
      <c r="N376" s="39"/>
      <c r="O376" s="39"/>
      <c r="P376" s="39"/>
      <c r="Q376" s="39"/>
      <c r="R376" s="39"/>
      <c r="S376" s="39"/>
      <c r="T376" s="39"/>
      <c r="U376" s="39"/>
      <c r="V376" s="39"/>
      <c r="W376" s="39"/>
      <c r="X376" s="39"/>
      <c r="Y376" s="39"/>
      <c r="Z376" s="39"/>
    </row>
    <row r="377" spans="1:26" ht="16.5" customHeight="1">
      <c r="A377" s="40"/>
      <c r="B377" s="370"/>
      <c r="C377" s="39"/>
      <c r="D377" s="39"/>
      <c r="E377" s="39"/>
      <c r="F377" s="39"/>
      <c r="G377" s="39"/>
      <c r="H377" s="39"/>
      <c r="I377" s="39"/>
      <c r="J377" s="39"/>
      <c r="K377" s="39"/>
      <c r="L377" s="370"/>
      <c r="M377" s="39"/>
      <c r="N377" s="39"/>
      <c r="O377" s="39"/>
      <c r="P377" s="39"/>
      <c r="Q377" s="39"/>
      <c r="R377" s="39"/>
      <c r="S377" s="39"/>
      <c r="T377" s="39"/>
      <c r="U377" s="39"/>
      <c r="V377" s="39"/>
      <c r="W377" s="39"/>
      <c r="X377" s="39"/>
      <c r="Y377" s="39"/>
      <c r="Z377" s="39"/>
    </row>
    <row r="378" spans="1:26" ht="16.5" customHeight="1">
      <c r="A378" s="40"/>
      <c r="B378" s="370"/>
      <c r="C378" s="39"/>
      <c r="D378" s="39"/>
      <c r="E378" s="39"/>
      <c r="F378" s="39"/>
      <c r="G378" s="39"/>
      <c r="H378" s="39"/>
      <c r="I378" s="39"/>
      <c r="J378" s="39"/>
      <c r="K378" s="39"/>
      <c r="L378" s="370"/>
      <c r="M378" s="39"/>
      <c r="N378" s="39"/>
      <c r="O378" s="39"/>
      <c r="P378" s="39"/>
      <c r="Q378" s="39"/>
      <c r="R378" s="39"/>
      <c r="S378" s="39"/>
      <c r="T378" s="39"/>
      <c r="U378" s="39"/>
      <c r="V378" s="39"/>
      <c r="W378" s="39"/>
      <c r="X378" s="39"/>
      <c r="Y378" s="39"/>
      <c r="Z378" s="39"/>
    </row>
    <row r="379" spans="1:26" ht="16.5" customHeight="1">
      <c r="A379" s="40"/>
      <c r="B379" s="370"/>
      <c r="C379" s="39"/>
      <c r="D379" s="39"/>
      <c r="E379" s="39"/>
      <c r="F379" s="39"/>
      <c r="G379" s="39"/>
      <c r="H379" s="39"/>
      <c r="I379" s="39"/>
      <c r="J379" s="39"/>
      <c r="K379" s="39"/>
      <c r="L379" s="370"/>
      <c r="M379" s="39"/>
      <c r="N379" s="39"/>
      <c r="O379" s="39"/>
      <c r="P379" s="39"/>
      <c r="Q379" s="39"/>
      <c r="R379" s="39"/>
      <c r="S379" s="39"/>
      <c r="T379" s="39"/>
      <c r="U379" s="39"/>
      <c r="V379" s="39"/>
      <c r="W379" s="39"/>
      <c r="X379" s="39"/>
      <c r="Y379" s="39"/>
      <c r="Z379" s="39"/>
    </row>
    <row r="380" spans="1:26" ht="16.5" customHeight="1">
      <c r="A380" s="40"/>
      <c r="B380" s="370"/>
      <c r="C380" s="39"/>
      <c r="D380" s="39"/>
      <c r="E380" s="39"/>
      <c r="F380" s="39"/>
      <c r="G380" s="39"/>
      <c r="H380" s="39"/>
      <c r="I380" s="39"/>
      <c r="J380" s="39"/>
      <c r="K380" s="39"/>
      <c r="L380" s="370"/>
      <c r="M380" s="39"/>
      <c r="N380" s="39"/>
      <c r="O380" s="39"/>
      <c r="P380" s="39"/>
      <c r="Q380" s="39"/>
      <c r="R380" s="39"/>
      <c r="S380" s="39"/>
      <c r="T380" s="39"/>
      <c r="U380" s="39"/>
      <c r="V380" s="39"/>
      <c r="W380" s="39"/>
      <c r="X380" s="39"/>
      <c r="Y380" s="39"/>
      <c r="Z380" s="39"/>
    </row>
    <row r="381" spans="1:26" ht="16.5" customHeight="1">
      <c r="A381" s="40"/>
      <c r="B381" s="370"/>
      <c r="C381" s="39"/>
      <c r="D381" s="39"/>
      <c r="E381" s="39"/>
      <c r="F381" s="39"/>
      <c r="G381" s="39"/>
      <c r="H381" s="39"/>
      <c r="I381" s="39"/>
      <c r="J381" s="39"/>
      <c r="K381" s="39"/>
      <c r="L381" s="370"/>
      <c r="M381" s="39"/>
      <c r="N381" s="39"/>
      <c r="O381" s="39"/>
      <c r="P381" s="39"/>
      <c r="Q381" s="39"/>
      <c r="R381" s="39"/>
      <c r="S381" s="39"/>
      <c r="T381" s="39"/>
      <c r="U381" s="39"/>
      <c r="V381" s="39"/>
      <c r="W381" s="39"/>
      <c r="X381" s="39"/>
      <c r="Y381" s="39"/>
      <c r="Z381" s="39"/>
    </row>
    <row r="382" spans="1:26" ht="16.5" customHeight="1">
      <c r="A382" s="40"/>
      <c r="B382" s="370"/>
      <c r="C382" s="39"/>
      <c r="D382" s="39"/>
      <c r="E382" s="39"/>
      <c r="F382" s="39"/>
      <c r="G382" s="39"/>
      <c r="H382" s="39"/>
      <c r="I382" s="39"/>
      <c r="J382" s="39"/>
      <c r="K382" s="39"/>
      <c r="L382" s="370"/>
      <c r="M382" s="39"/>
      <c r="N382" s="39"/>
      <c r="O382" s="39"/>
      <c r="P382" s="39"/>
      <c r="Q382" s="39"/>
      <c r="R382" s="39"/>
      <c r="S382" s="39"/>
      <c r="T382" s="39"/>
      <c r="U382" s="39"/>
      <c r="V382" s="39"/>
      <c r="W382" s="39"/>
      <c r="X382" s="39"/>
      <c r="Y382" s="39"/>
      <c r="Z382" s="39"/>
    </row>
    <row r="383" spans="1:26" ht="16.5" customHeight="1">
      <c r="A383" s="40"/>
      <c r="B383" s="370"/>
      <c r="C383" s="39"/>
      <c r="D383" s="39"/>
      <c r="E383" s="39"/>
      <c r="F383" s="39"/>
      <c r="G383" s="39"/>
      <c r="H383" s="39"/>
      <c r="I383" s="39"/>
      <c r="J383" s="39"/>
      <c r="K383" s="39"/>
      <c r="L383" s="370"/>
      <c r="M383" s="39"/>
      <c r="N383" s="39"/>
      <c r="O383" s="39"/>
      <c r="P383" s="39"/>
      <c r="Q383" s="39"/>
      <c r="R383" s="39"/>
      <c r="S383" s="39"/>
      <c r="T383" s="39"/>
      <c r="U383" s="39"/>
      <c r="V383" s="39"/>
      <c r="W383" s="39"/>
      <c r="X383" s="39"/>
      <c r="Y383" s="39"/>
      <c r="Z383" s="39"/>
    </row>
    <row r="384" spans="1:26" ht="16.5" customHeight="1">
      <c r="A384" s="40"/>
      <c r="B384" s="370"/>
      <c r="C384" s="39"/>
      <c r="D384" s="39"/>
      <c r="E384" s="39"/>
      <c r="F384" s="39"/>
      <c r="G384" s="39"/>
      <c r="H384" s="39"/>
      <c r="I384" s="39"/>
      <c r="J384" s="39"/>
      <c r="K384" s="39"/>
      <c r="L384" s="370"/>
      <c r="M384" s="39"/>
      <c r="N384" s="39"/>
      <c r="O384" s="39"/>
      <c r="P384" s="39"/>
      <c r="Q384" s="39"/>
      <c r="R384" s="39"/>
      <c r="S384" s="39"/>
      <c r="T384" s="39"/>
      <c r="U384" s="39"/>
      <c r="V384" s="39"/>
      <c r="W384" s="39"/>
      <c r="X384" s="39"/>
      <c r="Y384" s="39"/>
      <c r="Z384" s="39"/>
    </row>
    <row r="385" spans="1:26" ht="16.5" customHeight="1">
      <c r="A385" s="40"/>
      <c r="B385" s="370"/>
      <c r="C385" s="39"/>
      <c r="D385" s="39"/>
      <c r="E385" s="39"/>
      <c r="F385" s="39"/>
      <c r="G385" s="39"/>
      <c r="H385" s="39"/>
      <c r="I385" s="39"/>
      <c r="J385" s="39"/>
      <c r="K385" s="39"/>
      <c r="L385" s="370"/>
      <c r="M385" s="39"/>
      <c r="N385" s="39"/>
      <c r="O385" s="39"/>
      <c r="P385" s="39"/>
      <c r="Q385" s="39"/>
      <c r="R385" s="39"/>
      <c r="S385" s="39"/>
      <c r="T385" s="39"/>
      <c r="U385" s="39"/>
      <c r="V385" s="39"/>
      <c r="W385" s="39"/>
      <c r="X385" s="39"/>
      <c r="Y385" s="39"/>
      <c r="Z385" s="39"/>
    </row>
    <row r="386" spans="1:26" ht="16.5" customHeight="1">
      <c r="A386" s="40"/>
      <c r="B386" s="370"/>
      <c r="C386" s="39"/>
      <c r="D386" s="39"/>
      <c r="E386" s="39"/>
      <c r="F386" s="39"/>
      <c r="G386" s="39"/>
      <c r="H386" s="39"/>
      <c r="I386" s="39"/>
      <c r="J386" s="39"/>
      <c r="K386" s="39"/>
      <c r="L386" s="370"/>
      <c r="M386" s="39"/>
      <c r="N386" s="39"/>
      <c r="O386" s="39"/>
      <c r="P386" s="39"/>
      <c r="Q386" s="39"/>
      <c r="R386" s="39"/>
      <c r="S386" s="39"/>
      <c r="T386" s="39"/>
      <c r="U386" s="39"/>
      <c r="V386" s="39"/>
      <c r="W386" s="39"/>
      <c r="X386" s="39"/>
      <c r="Y386" s="39"/>
      <c r="Z386" s="39"/>
    </row>
    <row r="387" spans="1:26" ht="16.5" customHeight="1">
      <c r="A387" s="40"/>
      <c r="B387" s="370"/>
      <c r="C387" s="39"/>
      <c r="D387" s="39"/>
      <c r="E387" s="39"/>
      <c r="F387" s="39"/>
      <c r="G387" s="39"/>
      <c r="H387" s="39"/>
      <c r="I387" s="39"/>
      <c r="J387" s="39"/>
      <c r="K387" s="39"/>
      <c r="L387" s="370"/>
      <c r="M387" s="39"/>
      <c r="N387" s="39"/>
      <c r="O387" s="39"/>
      <c r="P387" s="39"/>
      <c r="Q387" s="39"/>
      <c r="R387" s="39"/>
      <c r="S387" s="39"/>
      <c r="T387" s="39"/>
      <c r="U387" s="39"/>
      <c r="V387" s="39"/>
      <c r="W387" s="39"/>
      <c r="X387" s="39"/>
      <c r="Y387" s="39"/>
      <c r="Z387" s="39"/>
    </row>
    <row r="388" spans="1:26" ht="16.5" customHeight="1">
      <c r="A388" s="40"/>
      <c r="B388" s="370"/>
      <c r="C388" s="39"/>
      <c r="D388" s="39"/>
      <c r="E388" s="39"/>
      <c r="F388" s="39"/>
      <c r="G388" s="39"/>
      <c r="H388" s="39"/>
      <c r="I388" s="39"/>
      <c r="J388" s="39"/>
      <c r="K388" s="39"/>
      <c r="L388" s="370"/>
      <c r="M388" s="39"/>
      <c r="N388" s="39"/>
      <c r="O388" s="39"/>
      <c r="P388" s="39"/>
      <c r="Q388" s="39"/>
      <c r="R388" s="39"/>
      <c r="S388" s="39"/>
      <c r="T388" s="39"/>
      <c r="U388" s="39"/>
      <c r="V388" s="39"/>
      <c r="W388" s="39"/>
      <c r="X388" s="39"/>
      <c r="Y388" s="39"/>
      <c r="Z388" s="39"/>
    </row>
    <row r="389" spans="1:26" ht="16.5" customHeight="1">
      <c r="A389" s="40"/>
      <c r="B389" s="370"/>
      <c r="C389" s="39"/>
      <c r="D389" s="39"/>
      <c r="E389" s="39"/>
      <c r="F389" s="39"/>
      <c r="G389" s="39"/>
      <c r="H389" s="39"/>
      <c r="I389" s="39"/>
      <c r="J389" s="39"/>
      <c r="K389" s="39"/>
      <c r="L389" s="370"/>
      <c r="M389" s="39"/>
      <c r="N389" s="39"/>
      <c r="O389" s="39"/>
      <c r="P389" s="39"/>
      <c r="Q389" s="39"/>
      <c r="R389" s="39"/>
      <c r="S389" s="39"/>
      <c r="T389" s="39"/>
      <c r="U389" s="39"/>
      <c r="V389" s="39"/>
      <c r="W389" s="39"/>
      <c r="X389" s="39"/>
      <c r="Y389" s="39"/>
      <c r="Z389" s="39"/>
    </row>
    <row r="390" spans="1:26" ht="16.5" customHeight="1">
      <c r="A390" s="40"/>
      <c r="B390" s="370"/>
      <c r="C390" s="39"/>
      <c r="D390" s="39"/>
      <c r="E390" s="39"/>
      <c r="F390" s="39"/>
      <c r="G390" s="39"/>
      <c r="H390" s="39"/>
      <c r="I390" s="39"/>
      <c r="J390" s="39"/>
      <c r="K390" s="39"/>
      <c r="L390" s="370"/>
      <c r="M390" s="39"/>
      <c r="N390" s="39"/>
      <c r="O390" s="39"/>
      <c r="P390" s="39"/>
      <c r="Q390" s="39"/>
      <c r="R390" s="39"/>
      <c r="S390" s="39"/>
      <c r="T390" s="39"/>
      <c r="U390" s="39"/>
      <c r="V390" s="39"/>
      <c r="W390" s="39"/>
      <c r="X390" s="39"/>
      <c r="Y390" s="39"/>
      <c r="Z390" s="39"/>
    </row>
    <row r="391" spans="1:26" ht="16.5" customHeight="1">
      <c r="A391" s="40"/>
      <c r="B391" s="370"/>
      <c r="C391" s="39"/>
      <c r="D391" s="39"/>
      <c r="E391" s="39"/>
      <c r="F391" s="39"/>
      <c r="G391" s="39"/>
      <c r="H391" s="39"/>
      <c r="I391" s="39"/>
      <c r="J391" s="39"/>
      <c r="K391" s="39"/>
      <c r="L391" s="370"/>
      <c r="M391" s="39"/>
      <c r="N391" s="39"/>
      <c r="O391" s="39"/>
      <c r="P391" s="39"/>
      <c r="Q391" s="39"/>
      <c r="R391" s="39"/>
      <c r="S391" s="39"/>
      <c r="T391" s="39"/>
      <c r="U391" s="39"/>
      <c r="V391" s="39"/>
      <c r="W391" s="39"/>
      <c r="X391" s="39"/>
      <c r="Y391" s="39"/>
      <c r="Z391" s="39"/>
    </row>
    <row r="392" spans="1:26" ht="16.5" customHeight="1">
      <c r="A392" s="40"/>
      <c r="B392" s="370"/>
      <c r="C392" s="39"/>
      <c r="D392" s="39"/>
      <c r="E392" s="39"/>
      <c r="F392" s="39"/>
      <c r="G392" s="39"/>
      <c r="H392" s="39"/>
      <c r="I392" s="39"/>
      <c r="J392" s="39"/>
      <c r="K392" s="39"/>
      <c r="L392" s="370"/>
      <c r="M392" s="39"/>
      <c r="N392" s="39"/>
      <c r="O392" s="39"/>
      <c r="P392" s="39"/>
      <c r="Q392" s="39"/>
      <c r="R392" s="39"/>
      <c r="S392" s="39"/>
      <c r="T392" s="39"/>
      <c r="U392" s="39"/>
      <c r="V392" s="39"/>
      <c r="W392" s="39"/>
      <c r="X392" s="39"/>
      <c r="Y392" s="39"/>
      <c r="Z392" s="39"/>
    </row>
    <row r="393" spans="1:26" ht="16.5" customHeight="1">
      <c r="A393" s="40"/>
      <c r="B393" s="370"/>
      <c r="C393" s="39"/>
      <c r="D393" s="39"/>
      <c r="E393" s="39"/>
      <c r="F393" s="39"/>
      <c r="G393" s="39"/>
      <c r="H393" s="39"/>
      <c r="I393" s="39"/>
      <c r="J393" s="39"/>
      <c r="K393" s="39"/>
      <c r="L393" s="370"/>
      <c r="M393" s="39"/>
      <c r="N393" s="39"/>
      <c r="O393" s="39"/>
      <c r="P393" s="39"/>
      <c r="Q393" s="39"/>
      <c r="R393" s="39"/>
      <c r="S393" s="39"/>
      <c r="T393" s="39"/>
      <c r="U393" s="39"/>
      <c r="V393" s="39"/>
      <c r="W393" s="39"/>
      <c r="X393" s="39"/>
      <c r="Y393" s="39"/>
      <c r="Z393" s="39"/>
    </row>
    <row r="394" spans="1:26" ht="16.5" customHeight="1">
      <c r="A394" s="40"/>
      <c r="B394" s="370"/>
      <c r="C394" s="39"/>
      <c r="D394" s="39"/>
      <c r="E394" s="39"/>
      <c r="F394" s="39"/>
      <c r="G394" s="39"/>
      <c r="H394" s="39"/>
      <c r="I394" s="39"/>
      <c r="J394" s="39"/>
      <c r="K394" s="39"/>
      <c r="L394" s="370"/>
      <c r="M394" s="39"/>
      <c r="N394" s="39"/>
      <c r="O394" s="39"/>
      <c r="P394" s="39"/>
      <c r="Q394" s="39"/>
      <c r="R394" s="39"/>
      <c r="S394" s="39"/>
      <c r="T394" s="39"/>
      <c r="U394" s="39"/>
      <c r="V394" s="39"/>
      <c r="W394" s="39"/>
      <c r="X394" s="39"/>
      <c r="Y394" s="39"/>
      <c r="Z394" s="39"/>
    </row>
    <row r="395" spans="1:26" ht="16.5" customHeight="1">
      <c r="A395" s="40"/>
      <c r="B395" s="370"/>
      <c r="C395" s="39"/>
      <c r="D395" s="39"/>
      <c r="E395" s="39"/>
      <c r="F395" s="39"/>
      <c r="G395" s="39"/>
      <c r="H395" s="39"/>
      <c r="I395" s="39"/>
      <c r="J395" s="39"/>
      <c r="K395" s="39"/>
      <c r="L395" s="370"/>
      <c r="M395" s="39"/>
      <c r="N395" s="39"/>
      <c r="O395" s="39"/>
      <c r="P395" s="39"/>
      <c r="Q395" s="39"/>
      <c r="R395" s="39"/>
      <c r="S395" s="39"/>
      <c r="T395" s="39"/>
      <c r="U395" s="39"/>
      <c r="V395" s="39"/>
      <c r="W395" s="39"/>
      <c r="X395" s="39"/>
      <c r="Y395" s="39"/>
      <c r="Z395" s="39"/>
    </row>
    <row r="396" spans="1:26" ht="16.5" customHeight="1">
      <c r="A396" s="40"/>
      <c r="B396" s="370"/>
      <c r="C396" s="39"/>
      <c r="D396" s="39"/>
      <c r="E396" s="39"/>
      <c r="F396" s="39"/>
      <c r="G396" s="39"/>
      <c r="H396" s="39"/>
      <c r="I396" s="39"/>
      <c r="J396" s="39"/>
      <c r="K396" s="39"/>
      <c r="L396" s="370"/>
      <c r="M396" s="39"/>
      <c r="N396" s="39"/>
      <c r="O396" s="39"/>
      <c r="P396" s="39"/>
      <c r="Q396" s="39"/>
      <c r="R396" s="39"/>
      <c r="S396" s="39"/>
      <c r="T396" s="39"/>
      <c r="U396" s="39"/>
      <c r="V396" s="39"/>
      <c r="W396" s="39"/>
      <c r="X396" s="39"/>
      <c r="Y396" s="39"/>
      <c r="Z396" s="39"/>
    </row>
    <row r="397" spans="1:26" ht="16.5" customHeight="1">
      <c r="A397" s="40"/>
      <c r="B397" s="370"/>
      <c r="C397" s="39"/>
      <c r="D397" s="39"/>
      <c r="E397" s="39"/>
      <c r="F397" s="39"/>
      <c r="G397" s="39"/>
      <c r="H397" s="39"/>
      <c r="I397" s="39"/>
      <c r="J397" s="39"/>
      <c r="K397" s="39"/>
      <c r="L397" s="370"/>
      <c r="M397" s="39"/>
      <c r="N397" s="39"/>
      <c r="O397" s="39"/>
      <c r="P397" s="39"/>
      <c r="Q397" s="39"/>
      <c r="R397" s="39"/>
      <c r="S397" s="39"/>
      <c r="T397" s="39"/>
      <c r="U397" s="39"/>
      <c r="V397" s="39"/>
      <c r="W397" s="39"/>
      <c r="X397" s="39"/>
      <c r="Y397" s="39"/>
      <c r="Z397" s="39"/>
    </row>
    <row r="398" spans="1:26" ht="16.5" customHeight="1">
      <c r="A398" s="40"/>
      <c r="B398" s="370"/>
      <c r="C398" s="39"/>
      <c r="D398" s="39"/>
      <c r="E398" s="39"/>
      <c r="F398" s="39"/>
      <c r="G398" s="39"/>
      <c r="H398" s="39"/>
      <c r="I398" s="39"/>
      <c r="J398" s="39"/>
      <c r="K398" s="39"/>
      <c r="L398" s="370"/>
      <c r="M398" s="39"/>
      <c r="N398" s="39"/>
      <c r="O398" s="39"/>
      <c r="P398" s="39"/>
      <c r="Q398" s="39"/>
      <c r="R398" s="39"/>
      <c r="S398" s="39"/>
      <c r="T398" s="39"/>
      <c r="U398" s="39"/>
      <c r="V398" s="39"/>
      <c r="W398" s="39"/>
      <c r="X398" s="39"/>
      <c r="Y398" s="39"/>
      <c r="Z398" s="39"/>
    </row>
    <row r="399" spans="1:26" ht="16.5" customHeight="1">
      <c r="A399" s="40"/>
      <c r="B399" s="370"/>
      <c r="C399" s="39"/>
      <c r="D399" s="39"/>
      <c r="E399" s="39"/>
      <c r="F399" s="39"/>
      <c r="G399" s="39"/>
      <c r="H399" s="39"/>
      <c r="I399" s="39"/>
      <c r="J399" s="39"/>
      <c r="K399" s="39"/>
      <c r="L399" s="370"/>
      <c r="M399" s="39"/>
      <c r="N399" s="39"/>
      <c r="O399" s="39"/>
      <c r="P399" s="39"/>
      <c r="Q399" s="39"/>
      <c r="R399" s="39"/>
      <c r="S399" s="39"/>
      <c r="T399" s="39"/>
      <c r="U399" s="39"/>
      <c r="V399" s="39"/>
      <c r="W399" s="39"/>
      <c r="X399" s="39"/>
      <c r="Y399" s="39"/>
      <c r="Z399" s="39"/>
    </row>
    <row r="400" spans="1:26" ht="16.5" customHeight="1">
      <c r="A400" s="40"/>
      <c r="B400" s="370"/>
      <c r="C400" s="39"/>
      <c r="D400" s="39"/>
      <c r="E400" s="39"/>
      <c r="F400" s="39"/>
      <c r="G400" s="39"/>
      <c r="H400" s="39"/>
      <c r="I400" s="39"/>
      <c r="J400" s="39"/>
      <c r="K400" s="39"/>
      <c r="L400" s="370"/>
      <c r="M400" s="39"/>
      <c r="N400" s="39"/>
      <c r="O400" s="39"/>
      <c r="P400" s="39"/>
      <c r="Q400" s="39"/>
      <c r="R400" s="39"/>
      <c r="S400" s="39"/>
      <c r="T400" s="39"/>
      <c r="U400" s="39"/>
      <c r="V400" s="39"/>
      <c r="W400" s="39"/>
      <c r="X400" s="39"/>
      <c r="Y400" s="39"/>
      <c r="Z400" s="39"/>
    </row>
    <row r="401" spans="1:26" ht="16.5" customHeight="1">
      <c r="A401" s="40"/>
      <c r="B401" s="370"/>
      <c r="C401" s="39"/>
      <c r="D401" s="39"/>
      <c r="E401" s="39"/>
      <c r="F401" s="39"/>
      <c r="G401" s="39"/>
      <c r="H401" s="39"/>
      <c r="I401" s="39"/>
      <c r="J401" s="39"/>
      <c r="K401" s="39"/>
      <c r="L401" s="370"/>
      <c r="M401" s="39"/>
      <c r="N401" s="39"/>
      <c r="O401" s="39"/>
      <c r="P401" s="39"/>
      <c r="Q401" s="39"/>
      <c r="R401" s="39"/>
      <c r="S401" s="39"/>
      <c r="T401" s="39"/>
      <c r="U401" s="39"/>
      <c r="V401" s="39"/>
      <c r="W401" s="39"/>
      <c r="X401" s="39"/>
      <c r="Y401" s="39"/>
      <c r="Z401" s="39"/>
    </row>
    <row r="402" spans="1:26" ht="16.5" customHeight="1">
      <c r="A402" s="40"/>
      <c r="B402" s="370"/>
      <c r="C402" s="39"/>
      <c r="D402" s="39"/>
      <c r="E402" s="39"/>
      <c r="F402" s="39"/>
      <c r="G402" s="39"/>
      <c r="H402" s="39"/>
      <c r="I402" s="39"/>
      <c r="J402" s="39"/>
      <c r="K402" s="39"/>
      <c r="L402" s="370"/>
      <c r="M402" s="39"/>
      <c r="N402" s="39"/>
      <c r="O402" s="39"/>
      <c r="P402" s="39"/>
      <c r="Q402" s="39"/>
      <c r="R402" s="39"/>
      <c r="S402" s="39"/>
      <c r="T402" s="39"/>
      <c r="U402" s="39"/>
      <c r="V402" s="39"/>
      <c r="W402" s="39"/>
      <c r="X402" s="39"/>
      <c r="Y402" s="39"/>
      <c r="Z402" s="39"/>
    </row>
    <row r="403" spans="1:26" ht="16.5" customHeight="1">
      <c r="A403" s="40"/>
      <c r="B403" s="370"/>
      <c r="C403" s="39"/>
      <c r="D403" s="39"/>
      <c r="E403" s="39"/>
      <c r="F403" s="39"/>
      <c r="G403" s="39"/>
      <c r="H403" s="39"/>
      <c r="I403" s="39"/>
      <c r="J403" s="39"/>
      <c r="K403" s="39"/>
      <c r="L403" s="370"/>
      <c r="M403" s="39"/>
      <c r="N403" s="39"/>
      <c r="O403" s="39"/>
      <c r="P403" s="39"/>
      <c r="Q403" s="39"/>
      <c r="R403" s="39"/>
      <c r="S403" s="39"/>
      <c r="T403" s="39"/>
      <c r="U403" s="39"/>
      <c r="V403" s="39"/>
      <c r="W403" s="39"/>
      <c r="X403" s="39"/>
      <c r="Y403" s="39"/>
      <c r="Z403" s="39"/>
    </row>
    <row r="404" spans="1:26" ht="16.5" customHeight="1">
      <c r="A404" s="40"/>
      <c r="B404" s="370"/>
      <c r="C404" s="39"/>
      <c r="D404" s="39"/>
      <c r="E404" s="39"/>
      <c r="F404" s="39"/>
      <c r="G404" s="39"/>
      <c r="H404" s="39"/>
      <c r="I404" s="39"/>
      <c r="J404" s="39"/>
      <c r="K404" s="39"/>
      <c r="L404" s="370"/>
      <c r="M404" s="39"/>
      <c r="N404" s="39"/>
      <c r="O404" s="39"/>
      <c r="P404" s="39"/>
      <c r="Q404" s="39"/>
      <c r="R404" s="39"/>
      <c r="S404" s="39"/>
      <c r="T404" s="39"/>
      <c r="U404" s="39"/>
      <c r="V404" s="39"/>
      <c r="W404" s="39"/>
      <c r="X404" s="39"/>
      <c r="Y404" s="39"/>
      <c r="Z404" s="39"/>
    </row>
    <row r="405" spans="1:26" ht="16.5" customHeight="1">
      <c r="A405" s="40"/>
      <c r="B405" s="370"/>
      <c r="C405" s="39"/>
      <c r="D405" s="39"/>
      <c r="E405" s="39"/>
      <c r="F405" s="39"/>
      <c r="G405" s="39"/>
      <c r="H405" s="39"/>
      <c r="I405" s="39"/>
      <c r="J405" s="39"/>
      <c r="K405" s="39"/>
      <c r="L405" s="370"/>
      <c r="M405" s="39"/>
      <c r="N405" s="39"/>
      <c r="O405" s="39"/>
      <c r="P405" s="39"/>
      <c r="Q405" s="39"/>
      <c r="R405" s="39"/>
      <c r="S405" s="39"/>
      <c r="T405" s="39"/>
      <c r="U405" s="39"/>
      <c r="V405" s="39"/>
      <c r="W405" s="39"/>
      <c r="X405" s="39"/>
      <c r="Y405" s="39"/>
      <c r="Z405" s="39"/>
    </row>
    <row r="406" spans="1:26" ht="16.5" customHeight="1">
      <c r="A406" s="40"/>
      <c r="B406" s="370"/>
      <c r="C406" s="39"/>
      <c r="D406" s="39"/>
      <c r="E406" s="39"/>
      <c r="F406" s="39"/>
      <c r="G406" s="39"/>
      <c r="H406" s="39"/>
      <c r="I406" s="39"/>
      <c r="J406" s="39"/>
      <c r="K406" s="39"/>
      <c r="L406" s="370"/>
      <c r="M406" s="39"/>
      <c r="N406" s="39"/>
      <c r="O406" s="39"/>
      <c r="P406" s="39"/>
      <c r="Q406" s="39"/>
      <c r="R406" s="39"/>
      <c r="S406" s="39"/>
      <c r="T406" s="39"/>
      <c r="U406" s="39"/>
      <c r="V406" s="39"/>
      <c r="W406" s="39"/>
      <c r="X406" s="39"/>
      <c r="Y406" s="39"/>
      <c r="Z406" s="39"/>
    </row>
    <row r="407" spans="1:26" ht="16.5" customHeight="1">
      <c r="A407" s="40"/>
      <c r="B407" s="370"/>
      <c r="C407" s="39"/>
      <c r="D407" s="39"/>
      <c r="E407" s="39"/>
      <c r="F407" s="39"/>
      <c r="G407" s="39"/>
      <c r="H407" s="39"/>
      <c r="I407" s="39"/>
      <c r="J407" s="39"/>
      <c r="K407" s="39"/>
      <c r="L407" s="370"/>
      <c r="M407" s="39"/>
      <c r="N407" s="39"/>
      <c r="O407" s="39"/>
      <c r="P407" s="39"/>
      <c r="Q407" s="39"/>
      <c r="R407" s="39"/>
      <c r="S407" s="39"/>
      <c r="T407" s="39"/>
      <c r="U407" s="39"/>
      <c r="V407" s="39"/>
      <c r="W407" s="39"/>
      <c r="X407" s="39"/>
      <c r="Y407" s="39"/>
      <c r="Z407" s="39"/>
    </row>
    <row r="408" spans="1:26" ht="16.5" customHeight="1">
      <c r="A408" s="40"/>
      <c r="B408" s="370"/>
      <c r="C408" s="39"/>
      <c r="D408" s="39"/>
      <c r="E408" s="39"/>
      <c r="F408" s="39"/>
      <c r="G408" s="39"/>
      <c r="H408" s="39"/>
      <c r="I408" s="39"/>
      <c r="J408" s="39"/>
      <c r="K408" s="39"/>
      <c r="L408" s="370"/>
      <c r="M408" s="39"/>
      <c r="N408" s="39"/>
      <c r="O408" s="39"/>
      <c r="P408" s="39"/>
      <c r="Q408" s="39"/>
      <c r="R408" s="39"/>
      <c r="S408" s="39"/>
      <c r="T408" s="39"/>
      <c r="U408" s="39"/>
      <c r="V408" s="39"/>
      <c r="W408" s="39"/>
      <c r="X408" s="39"/>
      <c r="Y408" s="39"/>
      <c r="Z408" s="39"/>
    </row>
    <row r="409" spans="1:26" ht="16.5" customHeight="1">
      <c r="A409" s="40"/>
      <c r="B409" s="370"/>
      <c r="C409" s="39"/>
      <c r="D409" s="39"/>
      <c r="E409" s="39"/>
      <c r="F409" s="39"/>
      <c r="G409" s="39"/>
      <c r="H409" s="39"/>
      <c r="I409" s="39"/>
      <c r="J409" s="39"/>
      <c r="K409" s="39"/>
      <c r="L409" s="370"/>
      <c r="M409" s="39"/>
      <c r="N409" s="39"/>
      <c r="O409" s="39"/>
      <c r="P409" s="39"/>
      <c r="Q409" s="39"/>
      <c r="R409" s="39"/>
      <c r="S409" s="39"/>
      <c r="T409" s="39"/>
      <c r="U409" s="39"/>
      <c r="V409" s="39"/>
      <c r="W409" s="39"/>
      <c r="X409" s="39"/>
      <c r="Y409" s="39"/>
      <c r="Z409" s="39"/>
    </row>
    <row r="410" spans="1:26" ht="16.5" customHeight="1">
      <c r="A410" s="40"/>
      <c r="B410" s="370"/>
      <c r="C410" s="39"/>
      <c r="D410" s="39"/>
      <c r="E410" s="39"/>
      <c r="F410" s="39"/>
      <c r="G410" s="39"/>
      <c r="H410" s="39"/>
      <c r="I410" s="39"/>
      <c r="J410" s="39"/>
      <c r="K410" s="39"/>
      <c r="L410" s="370"/>
      <c r="M410" s="39"/>
      <c r="N410" s="39"/>
      <c r="O410" s="39"/>
      <c r="P410" s="39"/>
      <c r="Q410" s="39"/>
      <c r="R410" s="39"/>
      <c r="S410" s="39"/>
      <c r="T410" s="39"/>
      <c r="U410" s="39"/>
      <c r="V410" s="39"/>
      <c r="W410" s="39"/>
      <c r="X410" s="39"/>
      <c r="Y410" s="39"/>
      <c r="Z410" s="39"/>
    </row>
    <row r="411" spans="1:26" ht="16.5" customHeight="1">
      <c r="A411" s="40"/>
      <c r="B411" s="370"/>
      <c r="C411" s="39"/>
      <c r="D411" s="39"/>
      <c r="E411" s="39"/>
      <c r="F411" s="39"/>
      <c r="G411" s="39"/>
      <c r="H411" s="39"/>
      <c r="I411" s="39"/>
      <c r="J411" s="39"/>
      <c r="K411" s="39"/>
      <c r="L411" s="370"/>
      <c r="M411" s="39"/>
      <c r="N411" s="39"/>
      <c r="O411" s="39"/>
      <c r="P411" s="39"/>
      <c r="Q411" s="39"/>
      <c r="R411" s="39"/>
      <c r="S411" s="39"/>
      <c r="T411" s="39"/>
      <c r="U411" s="39"/>
      <c r="V411" s="39"/>
      <c r="W411" s="39"/>
      <c r="X411" s="39"/>
      <c r="Y411" s="39"/>
      <c r="Z411" s="39"/>
    </row>
    <row r="412" spans="1:26" ht="16.5" customHeight="1">
      <c r="A412" s="40"/>
      <c r="B412" s="370"/>
      <c r="C412" s="39"/>
      <c r="D412" s="39"/>
      <c r="E412" s="39"/>
      <c r="F412" s="39"/>
      <c r="G412" s="39"/>
      <c r="H412" s="39"/>
      <c r="I412" s="39"/>
      <c r="J412" s="39"/>
      <c r="K412" s="39"/>
      <c r="L412" s="370"/>
      <c r="M412" s="39"/>
      <c r="N412" s="39"/>
      <c r="O412" s="39"/>
      <c r="P412" s="39"/>
      <c r="Q412" s="39"/>
      <c r="R412" s="39"/>
      <c r="S412" s="39"/>
      <c r="T412" s="39"/>
      <c r="U412" s="39"/>
      <c r="V412" s="39"/>
      <c r="W412" s="39"/>
      <c r="X412" s="39"/>
      <c r="Y412" s="39"/>
      <c r="Z412" s="39"/>
    </row>
    <row r="413" spans="1:26" ht="16.5" customHeight="1">
      <c r="A413" s="40"/>
      <c r="B413" s="370"/>
      <c r="C413" s="39"/>
      <c r="D413" s="39"/>
      <c r="E413" s="39"/>
      <c r="F413" s="39"/>
      <c r="G413" s="39"/>
      <c r="H413" s="39"/>
      <c r="I413" s="39"/>
      <c r="J413" s="39"/>
      <c r="K413" s="39"/>
      <c r="L413" s="370"/>
      <c r="M413" s="39"/>
      <c r="N413" s="39"/>
      <c r="O413" s="39"/>
      <c r="P413" s="39"/>
      <c r="Q413" s="39"/>
      <c r="R413" s="39"/>
      <c r="S413" s="39"/>
      <c r="T413" s="39"/>
      <c r="U413" s="39"/>
      <c r="V413" s="39"/>
      <c r="W413" s="39"/>
      <c r="X413" s="39"/>
      <c r="Y413" s="39"/>
      <c r="Z413" s="39"/>
    </row>
    <row r="414" spans="1:26" ht="16.5" customHeight="1">
      <c r="A414" s="40"/>
      <c r="B414" s="370"/>
      <c r="C414" s="39"/>
      <c r="D414" s="39"/>
      <c r="E414" s="39"/>
      <c r="F414" s="39"/>
      <c r="G414" s="39"/>
      <c r="H414" s="39"/>
      <c r="I414" s="39"/>
      <c r="J414" s="39"/>
      <c r="K414" s="39"/>
      <c r="L414" s="370"/>
      <c r="M414" s="39"/>
      <c r="N414" s="39"/>
      <c r="O414" s="39"/>
      <c r="P414" s="39"/>
      <c r="Q414" s="39"/>
      <c r="R414" s="39"/>
      <c r="S414" s="39"/>
      <c r="T414" s="39"/>
      <c r="U414" s="39"/>
      <c r="V414" s="39"/>
      <c r="W414" s="39"/>
      <c r="X414" s="39"/>
      <c r="Y414" s="39"/>
      <c r="Z414" s="39"/>
    </row>
    <row r="415" spans="1:26" ht="16.5" customHeight="1">
      <c r="A415" s="40"/>
      <c r="B415" s="370"/>
      <c r="C415" s="39"/>
      <c r="D415" s="39"/>
      <c r="E415" s="39"/>
      <c r="F415" s="39"/>
      <c r="G415" s="39"/>
      <c r="H415" s="39"/>
      <c r="I415" s="39"/>
      <c r="J415" s="39"/>
      <c r="K415" s="39"/>
      <c r="L415" s="370"/>
      <c r="M415" s="39"/>
      <c r="N415" s="39"/>
      <c r="O415" s="39"/>
      <c r="P415" s="39"/>
      <c r="Q415" s="39"/>
      <c r="R415" s="39"/>
      <c r="S415" s="39"/>
      <c r="T415" s="39"/>
      <c r="U415" s="39"/>
      <c r="V415" s="39"/>
      <c r="W415" s="39"/>
      <c r="X415" s="39"/>
      <c r="Y415" s="39"/>
      <c r="Z415" s="39"/>
    </row>
    <row r="416" spans="1:26" ht="16.5" customHeight="1">
      <c r="A416" s="40"/>
      <c r="B416" s="370"/>
      <c r="C416" s="39"/>
      <c r="D416" s="39"/>
      <c r="E416" s="39"/>
      <c r="F416" s="39"/>
      <c r="G416" s="39"/>
      <c r="H416" s="39"/>
      <c r="I416" s="39"/>
      <c r="J416" s="39"/>
      <c r="K416" s="39"/>
      <c r="L416" s="370"/>
      <c r="M416" s="39"/>
      <c r="N416" s="39"/>
      <c r="O416" s="39"/>
      <c r="P416" s="39"/>
      <c r="Q416" s="39"/>
      <c r="R416" s="39"/>
      <c r="S416" s="39"/>
      <c r="T416" s="39"/>
      <c r="U416" s="39"/>
      <c r="V416" s="39"/>
      <c r="W416" s="39"/>
      <c r="X416" s="39"/>
      <c r="Y416" s="39"/>
      <c r="Z416" s="39"/>
    </row>
    <row r="417" spans="1:26" ht="16.5" customHeight="1">
      <c r="A417" s="40"/>
      <c r="B417" s="370"/>
      <c r="C417" s="39"/>
      <c r="D417" s="39"/>
      <c r="E417" s="39"/>
      <c r="F417" s="39"/>
      <c r="G417" s="39"/>
      <c r="H417" s="39"/>
      <c r="I417" s="39"/>
      <c r="J417" s="39"/>
      <c r="K417" s="39"/>
      <c r="L417" s="370"/>
      <c r="M417" s="39"/>
      <c r="N417" s="39"/>
      <c r="O417" s="39"/>
      <c r="P417" s="39"/>
      <c r="Q417" s="39"/>
      <c r="R417" s="39"/>
      <c r="S417" s="39"/>
      <c r="T417" s="39"/>
      <c r="U417" s="39"/>
      <c r="V417" s="39"/>
      <c r="W417" s="39"/>
      <c r="X417" s="39"/>
      <c r="Y417" s="39"/>
      <c r="Z417" s="39"/>
    </row>
    <row r="418" spans="1:26" ht="16.5" customHeight="1">
      <c r="A418" s="40"/>
      <c r="B418" s="370"/>
      <c r="C418" s="39"/>
      <c r="D418" s="39"/>
      <c r="E418" s="39"/>
      <c r="F418" s="39"/>
      <c r="G418" s="39"/>
      <c r="H418" s="39"/>
      <c r="I418" s="39"/>
      <c r="J418" s="39"/>
      <c r="K418" s="39"/>
      <c r="L418" s="370"/>
      <c r="M418" s="39"/>
      <c r="N418" s="39"/>
      <c r="O418" s="39"/>
      <c r="P418" s="39"/>
      <c r="Q418" s="39"/>
      <c r="R418" s="39"/>
      <c r="S418" s="39"/>
      <c r="T418" s="39"/>
      <c r="U418" s="39"/>
      <c r="V418" s="39"/>
      <c r="W418" s="39"/>
      <c r="X418" s="39"/>
      <c r="Y418" s="39"/>
      <c r="Z418" s="39"/>
    </row>
    <row r="419" spans="1:26" ht="16.5" customHeight="1">
      <c r="A419" s="40"/>
      <c r="B419" s="370"/>
      <c r="C419" s="39"/>
      <c r="D419" s="39"/>
      <c r="E419" s="39"/>
      <c r="F419" s="39"/>
      <c r="G419" s="39"/>
      <c r="H419" s="39"/>
      <c r="I419" s="39"/>
      <c r="J419" s="39"/>
      <c r="K419" s="39"/>
      <c r="L419" s="370"/>
      <c r="M419" s="39"/>
      <c r="N419" s="39"/>
      <c r="O419" s="39"/>
      <c r="P419" s="39"/>
      <c r="Q419" s="39"/>
      <c r="R419" s="39"/>
      <c r="S419" s="39"/>
      <c r="T419" s="39"/>
      <c r="U419" s="39"/>
      <c r="V419" s="39"/>
      <c r="W419" s="39"/>
      <c r="X419" s="39"/>
      <c r="Y419" s="39"/>
      <c r="Z419" s="39"/>
    </row>
    <row r="420" spans="1:26" ht="16.5" customHeight="1">
      <c r="A420" s="40"/>
      <c r="B420" s="370"/>
      <c r="C420" s="39"/>
      <c r="D420" s="39"/>
      <c r="E420" s="39"/>
      <c r="F420" s="39"/>
      <c r="G420" s="39"/>
      <c r="H420" s="39"/>
      <c r="I420" s="39"/>
      <c r="J420" s="39"/>
      <c r="K420" s="39"/>
      <c r="L420" s="370"/>
      <c r="M420" s="39"/>
      <c r="N420" s="39"/>
      <c r="O420" s="39"/>
      <c r="P420" s="39"/>
      <c r="Q420" s="39"/>
      <c r="R420" s="39"/>
      <c r="S420" s="39"/>
      <c r="T420" s="39"/>
      <c r="U420" s="39"/>
      <c r="V420" s="39"/>
      <c r="W420" s="39"/>
      <c r="X420" s="39"/>
      <c r="Y420" s="39"/>
      <c r="Z420" s="39"/>
    </row>
    <row r="421" spans="1:26" ht="16.5" customHeight="1">
      <c r="A421" s="40"/>
      <c r="B421" s="370"/>
      <c r="C421" s="39"/>
      <c r="D421" s="39"/>
      <c r="E421" s="39"/>
      <c r="F421" s="39"/>
      <c r="G421" s="39"/>
      <c r="H421" s="39"/>
      <c r="I421" s="39"/>
      <c r="J421" s="39"/>
      <c r="K421" s="39"/>
      <c r="L421" s="370"/>
      <c r="M421" s="39"/>
      <c r="N421" s="39"/>
      <c r="O421" s="39"/>
      <c r="P421" s="39"/>
      <c r="Q421" s="39"/>
      <c r="R421" s="39"/>
      <c r="S421" s="39"/>
      <c r="T421" s="39"/>
      <c r="U421" s="39"/>
      <c r="V421" s="39"/>
      <c r="W421" s="39"/>
      <c r="X421" s="39"/>
      <c r="Y421" s="39"/>
      <c r="Z421" s="39"/>
    </row>
    <row r="422" spans="1:26" ht="16.5" customHeight="1">
      <c r="A422" s="40"/>
      <c r="B422" s="370"/>
      <c r="C422" s="39"/>
      <c r="D422" s="39"/>
      <c r="E422" s="39"/>
      <c r="F422" s="39"/>
      <c r="G422" s="39"/>
      <c r="H422" s="39"/>
      <c r="I422" s="39"/>
      <c r="J422" s="39"/>
      <c r="K422" s="39"/>
      <c r="L422" s="370"/>
      <c r="M422" s="39"/>
      <c r="N422" s="39"/>
      <c r="O422" s="39"/>
      <c r="P422" s="39"/>
      <c r="Q422" s="39"/>
      <c r="R422" s="39"/>
      <c r="S422" s="39"/>
      <c r="T422" s="39"/>
      <c r="U422" s="39"/>
      <c r="V422" s="39"/>
      <c r="W422" s="39"/>
      <c r="X422" s="39"/>
      <c r="Y422" s="39"/>
      <c r="Z422" s="39"/>
    </row>
    <row r="423" spans="1:26" ht="16.5" customHeight="1">
      <c r="A423" s="40"/>
      <c r="B423" s="370"/>
      <c r="C423" s="39"/>
      <c r="D423" s="39"/>
      <c r="E423" s="39"/>
      <c r="F423" s="39"/>
      <c r="G423" s="39"/>
      <c r="H423" s="39"/>
      <c r="I423" s="39"/>
      <c r="J423" s="39"/>
      <c r="K423" s="39"/>
      <c r="L423" s="370"/>
      <c r="M423" s="39"/>
      <c r="N423" s="39"/>
      <c r="O423" s="39"/>
      <c r="P423" s="39"/>
      <c r="Q423" s="39"/>
      <c r="R423" s="39"/>
      <c r="S423" s="39"/>
      <c r="T423" s="39"/>
      <c r="U423" s="39"/>
      <c r="V423" s="39"/>
      <c r="W423" s="39"/>
      <c r="X423" s="39"/>
      <c r="Y423" s="39"/>
      <c r="Z423" s="39"/>
    </row>
    <row r="424" spans="1:26" ht="16.5" customHeight="1">
      <c r="A424" s="40"/>
      <c r="B424" s="370"/>
      <c r="C424" s="39"/>
      <c r="D424" s="39"/>
      <c r="E424" s="39"/>
      <c r="F424" s="39"/>
      <c r="G424" s="39"/>
      <c r="H424" s="39"/>
      <c r="I424" s="39"/>
      <c r="J424" s="39"/>
      <c r="K424" s="39"/>
      <c r="L424" s="370"/>
      <c r="M424" s="39"/>
      <c r="N424" s="39"/>
      <c r="O424" s="39"/>
      <c r="P424" s="39"/>
      <c r="Q424" s="39"/>
      <c r="R424" s="39"/>
      <c r="S424" s="39"/>
      <c r="T424" s="39"/>
      <c r="U424" s="39"/>
      <c r="V424" s="39"/>
      <c r="W424" s="39"/>
      <c r="X424" s="39"/>
      <c r="Y424" s="39"/>
      <c r="Z424" s="39"/>
    </row>
    <row r="425" spans="1:26" ht="16.5" customHeight="1">
      <c r="A425" s="40"/>
      <c r="B425" s="370"/>
      <c r="C425" s="39"/>
      <c r="D425" s="39"/>
      <c r="E425" s="39"/>
      <c r="F425" s="39"/>
      <c r="G425" s="39"/>
      <c r="H425" s="39"/>
      <c r="I425" s="39"/>
      <c r="J425" s="39"/>
      <c r="K425" s="39"/>
      <c r="L425" s="370"/>
      <c r="M425" s="39"/>
      <c r="N425" s="39"/>
      <c r="O425" s="39"/>
      <c r="P425" s="39"/>
      <c r="Q425" s="39"/>
      <c r="R425" s="39"/>
      <c r="S425" s="39"/>
      <c r="T425" s="39"/>
      <c r="U425" s="39"/>
      <c r="V425" s="39"/>
      <c r="W425" s="39"/>
      <c r="X425" s="39"/>
      <c r="Y425" s="39"/>
      <c r="Z425" s="39"/>
    </row>
    <row r="426" spans="1:26" ht="16.5" customHeight="1">
      <c r="A426" s="40"/>
      <c r="B426" s="370"/>
      <c r="C426" s="39"/>
      <c r="D426" s="39"/>
      <c r="E426" s="39"/>
      <c r="F426" s="39"/>
      <c r="G426" s="39"/>
      <c r="H426" s="39"/>
      <c r="I426" s="39"/>
      <c r="J426" s="39"/>
      <c r="K426" s="39"/>
      <c r="L426" s="370"/>
      <c r="M426" s="39"/>
      <c r="N426" s="39"/>
      <c r="O426" s="39"/>
      <c r="P426" s="39"/>
      <c r="Q426" s="39"/>
      <c r="R426" s="39"/>
      <c r="S426" s="39"/>
      <c r="T426" s="39"/>
      <c r="U426" s="39"/>
      <c r="V426" s="39"/>
      <c r="W426" s="39"/>
      <c r="X426" s="39"/>
      <c r="Y426" s="39"/>
      <c r="Z426" s="39"/>
    </row>
    <row r="427" spans="1:26" ht="16.5" customHeight="1">
      <c r="A427" s="40"/>
      <c r="B427" s="370"/>
      <c r="C427" s="39"/>
      <c r="D427" s="39"/>
      <c r="E427" s="39"/>
      <c r="F427" s="39"/>
      <c r="G427" s="39"/>
      <c r="H427" s="39"/>
      <c r="I427" s="39"/>
      <c r="J427" s="39"/>
      <c r="K427" s="39"/>
      <c r="L427" s="370"/>
      <c r="M427" s="39"/>
      <c r="N427" s="39"/>
      <c r="O427" s="39"/>
      <c r="P427" s="39"/>
      <c r="Q427" s="39"/>
      <c r="R427" s="39"/>
      <c r="S427" s="39"/>
      <c r="T427" s="39"/>
      <c r="U427" s="39"/>
      <c r="V427" s="39"/>
      <c r="W427" s="39"/>
      <c r="X427" s="39"/>
      <c r="Y427" s="39"/>
      <c r="Z427" s="39"/>
    </row>
    <row r="428" spans="1:26" ht="16.5" customHeight="1">
      <c r="A428" s="40"/>
      <c r="B428" s="370"/>
      <c r="C428" s="39"/>
      <c r="D428" s="39"/>
      <c r="E428" s="39"/>
      <c r="F428" s="39"/>
      <c r="G428" s="39"/>
      <c r="H428" s="39"/>
      <c r="I428" s="39"/>
      <c r="J428" s="39"/>
      <c r="K428" s="39"/>
      <c r="L428" s="370"/>
      <c r="M428" s="39"/>
      <c r="N428" s="39"/>
      <c r="O428" s="39"/>
      <c r="P428" s="39"/>
      <c r="Q428" s="39"/>
      <c r="R428" s="39"/>
      <c r="S428" s="39"/>
      <c r="T428" s="39"/>
      <c r="U428" s="39"/>
      <c r="V428" s="39"/>
      <c r="W428" s="39"/>
      <c r="X428" s="39"/>
      <c r="Y428" s="39"/>
      <c r="Z428" s="39"/>
    </row>
    <row r="429" spans="1:26" ht="16.5" customHeight="1">
      <c r="A429" s="40"/>
      <c r="B429" s="370"/>
      <c r="C429" s="39"/>
      <c r="D429" s="39"/>
      <c r="E429" s="39"/>
      <c r="F429" s="39"/>
      <c r="G429" s="39"/>
      <c r="H429" s="39"/>
      <c r="I429" s="39"/>
      <c r="J429" s="39"/>
      <c r="K429" s="39"/>
      <c r="L429" s="370"/>
      <c r="M429" s="39"/>
      <c r="N429" s="39"/>
      <c r="O429" s="39"/>
      <c r="P429" s="39"/>
      <c r="Q429" s="39"/>
      <c r="R429" s="39"/>
      <c r="S429" s="39"/>
      <c r="T429" s="39"/>
      <c r="U429" s="39"/>
      <c r="V429" s="39"/>
      <c r="W429" s="39"/>
      <c r="X429" s="39"/>
      <c r="Y429" s="39"/>
      <c r="Z429" s="39"/>
    </row>
    <row r="430" spans="1:26" ht="16.5" customHeight="1">
      <c r="A430" s="40"/>
      <c r="B430" s="370"/>
      <c r="C430" s="39"/>
      <c r="D430" s="39"/>
      <c r="E430" s="39"/>
      <c r="F430" s="39"/>
      <c r="G430" s="39"/>
      <c r="H430" s="39"/>
      <c r="I430" s="39"/>
      <c r="J430" s="39"/>
      <c r="K430" s="39"/>
      <c r="L430" s="370"/>
      <c r="M430" s="39"/>
      <c r="N430" s="39"/>
      <c r="O430" s="39"/>
      <c r="P430" s="39"/>
      <c r="Q430" s="39"/>
      <c r="R430" s="39"/>
      <c r="S430" s="39"/>
      <c r="T430" s="39"/>
      <c r="U430" s="39"/>
      <c r="V430" s="39"/>
      <c r="W430" s="39"/>
      <c r="X430" s="39"/>
      <c r="Y430" s="39"/>
      <c r="Z430" s="39"/>
    </row>
    <row r="431" spans="1:26" ht="16.5" customHeight="1">
      <c r="A431" s="40"/>
      <c r="B431" s="370"/>
      <c r="C431" s="39"/>
      <c r="D431" s="39"/>
      <c r="E431" s="39"/>
      <c r="F431" s="39"/>
      <c r="G431" s="39"/>
      <c r="H431" s="39"/>
      <c r="I431" s="39"/>
      <c r="J431" s="39"/>
      <c r="K431" s="39"/>
      <c r="L431" s="370"/>
      <c r="M431" s="39"/>
      <c r="N431" s="39"/>
      <c r="O431" s="39"/>
      <c r="P431" s="39"/>
      <c r="Q431" s="39"/>
      <c r="R431" s="39"/>
      <c r="S431" s="39"/>
      <c r="T431" s="39"/>
      <c r="U431" s="39"/>
      <c r="V431" s="39"/>
      <c r="W431" s="39"/>
      <c r="X431" s="39"/>
      <c r="Y431" s="39"/>
      <c r="Z431" s="39"/>
    </row>
    <row r="432" spans="1:26" ht="16.5" customHeight="1">
      <c r="A432" s="40"/>
      <c r="B432" s="370"/>
      <c r="C432" s="39"/>
      <c r="D432" s="39"/>
      <c r="E432" s="39"/>
      <c r="F432" s="39"/>
      <c r="G432" s="39"/>
      <c r="H432" s="39"/>
      <c r="I432" s="39"/>
      <c r="J432" s="39"/>
      <c r="K432" s="39"/>
      <c r="L432" s="370"/>
      <c r="M432" s="39"/>
      <c r="N432" s="39"/>
      <c r="O432" s="39"/>
      <c r="P432" s="39"/>
      <c r="Q432" s="39"/>
      <c r="R432" s="39"/>
      <c r="S432" s="39"/>
      <c r="T432" s="39"/>
      <c r="U432" s="39"/>
      <c r="V432" s="39"/>
      <c r="W432" s="39"/>
      <c r="X432" s="39"/>
      <c r="Y432" s="39"/>
      <c r="Z432" s="39"/>
    </row>
    <row r="433" spans="1:26" ht="16.5" customHeight="1">
      <c r="A433" s="40"/>
      <c r="B433" s="370"/>
      <c r="C433" s="39"/>
      <c r="D433" s="39"/>
      <c r="E433" s="39"/>
      <c r="F433" s="39"/>
      <c r="G433" s="39"/>
      <c r="H433" s="39"/>
      <c r="I433" s="39"/>
      <c r="J433" s="39"/>
      <c r="K433" s="39"/>
      <c r="L433" s="370"/>
      <c r="M433" s="39"/>
      <c r="N433" s="39"/>
      <c r="O433" s="39"/>
      <c r="P433" s="39"/>
      <c r="Q433" s="39"/>
      <c r="R433" s="39"/>
      <c r="S433" s="39"/>
      <c r="T433" s="39"/>
      <c r="U433" s="39"/>
      <c r="V433" s="39"/>
      <c r="W433" s="39"/>
      <c r="X433" s="39"/>
      <c r="Y433" s="39"/>
      <c r="Z433" s="39"/>
    </row>
    <row r="434" spans="1:26" ht="16.5" customHeight="1">
      <c r="A434" s="40"/>
      <c r="B434" s="370"/>
      <c r="C434" s="39"/>
      <c r="D434" s="39"/>
      <c r="E434" s="39"/>
      <c r="F434" s="39"/>
      <c r="G434" s="39"/>
      <c r="H434" s="39"/>
      <c r="I434" s="39"/>
      <c r="J434" s="39"/>
      <c r="K434" s="39"/>
      <c r="L434" s="370"/>
      <c r="M434" s="39"/>
      <c r="N434" s="39"/>
      <c r="O434" s="39"/>
      <c r="P434" s="39"/>
      <c r="Q434" s="39"/>
      <c r="R434" s="39"/>
      <c r="S434" s="39"/>
      <c r="T434" s="39"/>
      <c r="U434" s="39"/>
      <c r="V434" s="39"/>
      <c r="W434" s="39"/>
      <c r="X434" s="39"/>
      <c r="Y434" s="39"/>
      <c r="Z434" s="39"/>
    </row>
    <row r="435" spans="1:26" ht="16.5" customHeight="1">
      <c r="A435" s="40"/>
      <c r="B435" s="370"/>
      <c r="C435" s="39"/>
      <c r="D435" s="39"/>
      <c r="E435" s="39"/>
      <c r="F435" s="39"/>
      <c r="G435" s="39"/>
      <c r="H435" s="39"/>
      <c r="I435" s="39"/>
      <c r="J435" s="39"/>
      <c r="K435" s="39"/>
      <c r="L435" s="370"/>
      <c r="M435" s="39"/>
      <c r="N435" s="39"/>
      <c r="O435" s="39"/>
      <c r="P435" s="39"/>
      <c r="Q435" s="39"/>
      <c r="R435" s="39"/>
      <c r="S435" s="39"/>
      <c r="T435" s="39"/>
      <c r="U435" s="39"/>
      <c r="V435" s="39"/>
      <c r="W435" s="39"/>
      <c r="X435" s="39"/>
      <c r="Y435" s="39"/>
      <c r="Z435" s="39"/>
    </row>
    <row r="436" spans="1:26" ht="16.5" customHeight="1">
      <c r="A436" s="40"/>
      <c r="B436" s="370"/>
      <c r="C436" s="39"/>
      <c r="D436" s="39"/>
      <c r="E436" s="39"/>
      <c r="F436" s="39"/>
      <c r="G436" s="39"/>
      <c r="H436" s="39"/>
      <c r="I436" s="39"/>
      <c r="J436" s="39"/>
      <c r="K436" s="39"/>
      <c r="L436" s="370"/>
      <c r="M436" s="39"/>
      <c r="N436" s="39"/>
      <c r="O436" s="39"/>
      <c r="P436" s="39"/>
      <c r="Q436" s="39"/>
      <c r="R436" s="39"/>
      <c r="S436" s="39"/>
      <c r="T436" s="39"/>
      <c r="U436" s="39"/>
      <c r="V436" s="39"/>
      <c r="W436" s="39"/>
      <c r="X436" s="39"/>
      <c r="Y436" s="39"/>
      <c r="Z436" s="39"/>
    </row>
    <row r="437" spans="1:26" ht="16.5" customHeight="1">
      <c r="A437" s="40"/>
      <c r="B437" s="370"/>
      <c r="C437" s="39"/>
      <c r="D437" s="39"/>
      <c r="E437" s="39"/>
      <c r="F437" s="39"/>
      <c r="G437" s="39"/>
      <c r="H437" s="39"/>
      <c r="I437" s="39"/>
      <c r="J437" s="39"/>
      <c r="K437" s="39"/>
      <c r="L437" s="370"/>
      <c r="M437" s="39"/>
      <c r="N437" s="39"/>
      <c r="O437" s="39"/>
      <c r="P437" s="39"/>
      <c r="Q437" s="39"/>
      <c r="R437" s="39"/>
      <c r="S437" s="39"/>
      <c r="T437" s="39"/>
      <c r="U437" s="39"/>
      <c r="V437" s="39"/>
      <c r="W437" s="39"/>
      <c r="X437" s="39"/>
      <c r="Y437" s="39"/>
      <c r="Z437" s="39"/>
    </row>
    <row r="438" spans="1:26" ht="16.5" customHeight="1">
      <c r="A438" s="40"/>
      <c r="B438" s="370"/>
      <c r="C438" s="39"/>
      <c r="D438" s="39"/>
      <c r="E438" s="39"/>
      <c r="F438" s="39"/>
      <c r="G438" s="39"/>
      <c r="H438" s="39"/>
      <c r="I438" s="39"/>
      <c r="J438" s="39"/>
      <c r="K438" s="39"/>
      <c r="L438" s="370"/>
      <c r="M438" s="39"/>
      <c r="N438" s="39"/>
      <c r="O438" s="39"/>
      <c r="P438" s="39"/>
      <c r="Q438" s="39"/>
      <c r="R438" s="39"/>
      <c r="S438" s="39"/>
      <c r="T438" s="39"/>
      <c r="U438" s="39"/>
      <c r="V438" s="39"/>
      <c r="W438" s="39"/>
      <c r="X438" s="39"/>
      <c r="Y438" s="39"/>
      <c r="Z438" s="39"/>
    </row>
    <row r="439" spans="1:26" ht="16.5" customHeight="1">
      <c r="A439" s="40"/>
      <c r="B439" s="370"/>
      <c r="C439" s="39"/>
      <c r="D439" s="39"/>
      <c r="E439" s="39"/>
      <c r="F439" s="39"/>
      <c r="G439" s="39"/>
      <c r="H439" s="39"/>
      <c r="I439" s="39"/>
      <c r="J439" s="39"/>
      <c r="K439" s="39"/>
      <c r="L439" s="370"/>
      <c r="M439" s="39"/>
      <c r="N439" s="39"/>
      <c r="O439" s="39"/>
      <c r="P439" s="39"/>
      <c r="Q439" s="39"/>
      <c r="R439" s="39"/>
      <c r="S439" s="39"/>
      <c r="T439" s="39"/>
      <c r="U439" s="39"/>
      <c r="V439" s="39"/>
      <c r="W439" s="39"/>
      <c r="X439" s="39"/>
      <c r="Y439" s="39"/>
      <c r="Z439" s="39"/>
    </row>
    <row r="440" spans="1:26" ht="16.5" customHeight="1">
      <c r="A440" s="40"/>
      <c r="B440" s="370"/>
      <c r="C440" s="39"/>
      <c r="D440" s="39"/>
      <c r="E440" s="39"/>
      <c r="F440" s="39"/>
      <c r="G440" s="39"/>
      <c r="H440" s="39"/>
      <c r="I440" s="39"/>
      <c r="J440" s="39"/>
      <c r="K440" s="39"/>
      <c r="L440" s="370"/>
      <c r="M440" s="39"/>
      <c r="N440" s="39"/>
      <c r="O440" s="39"/>
      <c r="P440" s="39"/>
      <c r="Q440" s="39"/>
      <c r="R440" s="39"/>
      <c r="S440" s="39"/>
      <c r="T440" s="39"/>
      <c r="U440" s="39"/>
      <c r="V440" s="39"/>
      <c r="W440" s="39"/>
      <c r="X440" s="39"/>
      <c r="Y440" s="39"/>
      <c r="Z440" s="39"/>
    </row>
    <row r="441" spans="1:26" ht="16.5" customHeight="1">
      <c r="A441" s="40"/>
      <c r="B441" s="370"/>
      <c r="C441" s="39"/>
      <c r="D441" s="39"/>
      <c r="E441" s="39"/>
      <c r="F441" s="39"/>
      <c r="G441" s="39"/>
      <c r="H441" s="39"/>
      <c r="I441" s="39"/>
      <c r="J441" s="39"/>
      <c r="K441" s="39"/>
      <c r="L441" s="370"/>
      <c r="M441" s="39"/>
      <c r="N441" s="39"/>
      <c r="O441" s="39"/>
      <c r="P441" s="39"/>
      <c r="Q441" s="39"/>
      <c r="R441" s="39"/>
      <c r="S441" s="39"/>
      <c r="T441" s="39"/>
      <c r="U441" s="39"/>
      <c r="V441" s="39"/>
      <c r="W441" s="39"/>
      <c r="X441" s="39"/>
      <c r="Y441" s="39"/>
      <c r="Z441" s="39"/>
    </row>
    <row r="442" spans="1:26" ht="16.5" customHeight="1">
      <c r="A442" s="40"/>
      <c r="B442" s="370"/>
      <c r="C442" s="39"/>
      <c r="D442" s="39"/>
      <c r="E442" s="39"/>
      <c r="F442" s="39"/>
      <c r="G442" s="39"/>
      <c r="H442" s="39"/>
      <c r="I442" s="39"/>
      <c r="J442" s="39"/>
      <c r="K442" s="39"/>
      <c r="L442" s="370"/>
      <c r="M442" s="39"/>
      <c r="N442" s="39"/>
      <c r="O442" s="39"/>
      <c r="P442" s="39"/>
      <c r="Q442" s="39"/>
      <c r="R442" s="39"/>
      <c r="S442" s="39"/>
      <c r="T442" s="39"/>
      <c r="U442" s="39"/>
      <c r="V442" s="39"/>
      <c r="W442" s="39"/>
      <c r="X442" s="39"/>
      <c r="Y442" s="39"/>
      <c r="Z442" s="39"/>
    </row>
    <row r="443" spans="1:26" ht="16.5" customHeight="1">
      <c r="A443" s="40"/>
      <c r="B443" s="370"/>
      <c r="C443" s="39"/>
      <c r="D443" s="39"/>
      <c r="E443" s="39"/>
      <c r="F443" s="39"/>
      <c r="G443" s="39"/>
      <c r="H443" s="39"/>
      <c r="I443" s="39"/>
      <c r="J443" s="39"/>
      <c r="K443" s="39"/>
      <c r="L443" s="370"/>
      <c r="M443" s="39"/>
      <c r="N443" s="39"/>
      <c r="O443" s="39"/>
      <c r="P443" s="39"/>
      <c r="Q443" s="39"/>
      <c r="R443" s="39"/>
      <c r="S443" s="39"/>
      <c r="T443" s="39"/>
      <c r="U443" s="39"/>
      <c r="V443" s="39"/>
      <c r="W443" s="39"/>
      <c r="X443" s="39"/>
      <c r="Y443" s="39"/>
      <c r="Z443" s="39"/>
    </row>
    <row r="444" spans="1:26" ht="16.5" customHeight="1">
      <c r="A444" s="40"/>
      <c r="B444" s="370"/>
      <c r="C444" s="39"/>
      <c r="D444" s="39"/>
      <c r="E444" s="39"/>
      <c r="F444" s="39"/>
      <c r="G444" s="39"/>
      <c r="H444" s="39"/>
      <c r="I444" s="39"/>
      <c r="J444" s="39"/>
      <c r="K444" s="39"/>
      <c r="L444" s="370"/>
      <c r="M444" s="39"/>
      <c r="N444" s="39"/>
      <c r="O444" s="39"/>
      <c r="P444" s="39"/>
      <c r="Q444" s="39"/>
      <c r="R444" s="39"/>
      <c r="S444" s="39"/>
      <c r="T444" s="39"/>
      <c r="U444" s="39"/>
      <c r="V444" s="39"/>
      <c r="W444" s="39"/>
      <c r="X444" s="39"/>
      <c r="Y444" s="39"/>
      <c r="Z444" s="39"/>
    </row>
    <row r="445" spans="1:26" ht="16.5" customHeight="1">
      <c r="A445" s="40"/>
      <c r="B445" s="370"/>
      <c r="C445" s="39"/>
      <c r="D445" s="39"/>
      <c r="E445" s="39"/>
      <c r="F445" s="39"/>
      <c r="G445" s="39"/>
      <c r="H445" s="39"/>
      <c r="I445" s="39"/>
      <c r="J445" s="39"/>
      <c r="K445" s="39"/>
      <c r="L445" s="370"/>
      <c r="M445" s="39"/>
      <c r="N445" s="39"/>
      <c r="O445" s="39"/>
      <c r="P445" s="39"/>
      <c r="Q445" s="39"/>
      <c r="R445" s="39"/>
      <c r="S445" s="39"/>
      <c r="T445" s="39"/>
      <c r="U445" s="39"/>
      <c r="V445" s="39"/>
      <c r="W445" s="39"/>
      <c r="X445" s="39"/>
      <c r="Y445" s="39"/>
      <c r="Z445" s="39"/>
    </row>
    <row r="446" spans="1:26" ht="16.5" customHeight="1">
      <c r="A446" s="40"/>
      <c r="B446" s="370"/>
      <c r="C446" s="39"/>
      <c r="D446" s="39"/>
      <c r="E446" s="39"/>
      <c r="F446" s="39"/>
      <c r="G446" s="39"/>
      <c r="H446" s="39"/>
      <c r="I446" s="39"/>
      <c r="J446" s="39"/>
      <c r="K446" s="39"/>
      <c r="L446" s="370"/>
      <c r="M446" s="39"/>
      <c r="N446" s="39"/>
      <c r="O446" s="39"/>
      <c r="P446" s="39"/>
      <c r="Q446" s="39"/>
      <c r="R446" s="39"/>
      <c r="S446" s="39"/>
      <c r="T446" s="39"/>
      <c r="U446" s="39"/>
      <c r="V446" s="39"/>
      <c r="W446" s="39"/>
      <c r="X446" s="39"/>
      <c r="Y446" s="39"/>
      <c r="Z446" s="39"/>
    </row>
    <row r="447" spans="1:26" ht="16.5" customHeight="1">
      <c r="A447" s="40"/>
      <c r="B447" s="370"/>
      <c r="C447" s="39"/>
      <c r="D447" s="39"/>
      <c r="E447" s="39"/>
      <c r="F447" s="39"/>
      <c r="G447" s="39"/>
      <c r="H447" s="39"/>
      <c r="I447" s="39"/>
      <c r="J447" s="39"/>
      <c r="K447" s="39"/>
      <c r="L447" s="370"/>
      <c r="M447" s="39"/>
      <c r="N447" s="39"/>
      <c r="O447" s="39"/>
      <c r="P447" s="39"/>
      <c r="Q447" s="39"/>
      <c r="R447" s="39"/>
      <c r="S447" s="39"/>
      <c r="T447" s="39"/>
      <c r="U447" s="39"/>
      <c r="V447" s="39"/>
      <c r="W447" s="39"/>
      <c r="X447" s="39"/>
      <c r="Y447" s="39"/>
      <c r="Z447" s="39"/>
    </row>
    <row r="448" spans="1:26" ht="16.5" customHeight="1">
      <c r="A448" s="40"/>
      <c r="B448" s="370"/>
      <c r="C448" s="39"/>
      <c r="D448" s="39"/>
      <c r="E448" s="39"/>
      <c r="F448" s="39"/>
      <c r="G448" s="39"/>
      <c r="H448" s="39"/>
      <c r="I448" s="39"/>
      <c r="J448" s="39"/>
      <c r="K448" s="39"/>
      <c r="L448" s="370"/>
      <c r="M448" s="39"/>
      <c r="N448" s="39"/>
      <c r="O448" s="39"/>
      <c r="P448" s="39"/>
      <c r="Q448" s="39"/>
      <c r="R448" s="39"/>
      <c r="S448" s="39"/>
      <c r="T448" s="39"/>
      <c r="U448" s="39"/>
      <c r="V448" s="39"/>
      <c r="W448" s="39"/>
      <c r="X448" s="39"/>
      <c r="Y448" s="39"/>
      <c r="Z448" s="39"/>
    </row>
    <row r="449" spans="1:26" ht="16.5" customHeight="1">
      <c r="A449" s="40"/>
      <c r="B449" s="370"/>
      <c r="C449" s="39"/>
      <c r="D449" s="39"/>
      <c r="E449" s="39"/>
      <c r="F449" s="39"/>
      <c r="G449" s="39"/>
      <c r="H449" s="39"/>
      <c r="I449" s="39"/>
      <c r="J449" s="39"/>
      <c r="K449" s="39"/>
      <c r="L449" s="370"/>
      <c r="M449" s="39"/>
      <c r="N449" s="39"/>
      <c r="O449" s="39"/>
      <c r="P449" s="39"/>
      <c r="Q449" s="39"/>
      <c r="R449" s="39"/>
      <c r="S449" s="39"/>
      <c r="T449" s="39"/>
      <c r="U449" s="39"/>
      <c r="V449" s="39"/>
      <c r="W449" s="39"/>
      <c r="X449" s="39"/>
      <c r="Y449" s="39"/>
      <c r="Z449" s="39"/>
    </row>
    <row r="450" spans="1:26" ht="16.5" customHeight="1">
      <c r="A450" s="40"/>
      <c r="B450" s="370"/>
      <c r="C450" s="39"/>
      <c r="D450" s="39"/>
      <c r="E450" s="39"/>
      <c r="F450" s="39"/>
      <c r="G450" s="39"/>
      <c r="H450" s="39"/>
      <c r="I450" s="39"/>
      <c r="J450" s="39"/>
      <c r="K450" s="39"/>
      <c r="L450" s="370"/>
      <c r="M450" s="39"/>
      <c r="N450" s="39"/>
      <c r="O450" s="39"/>
      <c r="P450" s="39"/>
      <c r="Q450" s="39"/>
      <c r="R450" s="39"/>
      <c r="S450" s="39"/>
      <c r="T450" s="39"/>
      <c r="U450" s="39"/>
      <c r="V450" s="39"/>
      <c r="W450" s="39"/>
      <c r="X450" s="39"/>
      <c r="Y450" s="39"/>
      <c r="Z450" s="39"/>
    </row>
    <row r="451" spans="1:26" ht="16.5" customHeight="1">
      <c r="A451" s="40"/>
      <c r="B451" s="370"/>
      <c r="C451" s="39"/>
      <c r="D451" s="39"/>
      <c r="E451" s="39"/>
      <c r="F451" s="39"/>
      <c r="G451" s="39"/>
      <c r="H451" s="39"/>
      <c r="I451" s="39"/>
      <c r="J451" s="39"/>
      <c r="K451" s="39"/>
      <c r="L451" s="370"/>
      <c r="M451" s="39"/>
      <c r="N451" s="39"/>
      <c r="O451" s="39"/>
      <c r="P451" s="39"/>
      <c r="Q451" s="39"/>
      <c r="R451" s="39"/>
      <c r="S451" s="39"/>
      <c r="T451" s="39"/>
      <c r="U451" s="39"/>
      <c r="V451" s="39"/>
      <c r="W451" s="39"/>
      <c r="X451" s="39"/>
      <c r="Y451" s="39"/>
      <c r="Z451" s="39"/>
    </row>
    <row r="452" spans="1:26" ht="16.5" customHeight="1">
      <c r="A452" s="40"/>
      <c r="B452" s="370"/>
      <c r="C452" s="39"/>
      <c r="D452" s="39"/>
      <c r="E452" s="39"/>
      <c r="F452" s="39"/>
      <c r="G452" s="39"/>
      <c r="H452" s="39"/>
      <c r="I452" s="39"/>
      <c r="J452" s="39"/>
      <c r="K452" s="39"/>
      <c r="L452" s="370"/>
      <c r="M452" s="39"/>
      <c r="N452" s="39"/>
      <c r="O452" s="39"/>
      <c r="P452" s="39"/>
      <c r="Q452" s="39"/>
      <c r="R452" s="39"/>
      <c r="S452" s="39"/>
      <c r="T452" s="39"/>
      <c r="U452" s="39"/>
      <c r="V452" s="39"/>
      <c r="W452" s="39"/>
      <c r="X452" s="39"/>
      <c r="Y452" s="39"/>
      <c r="Z452" s="39"/>
    </row>
    <row r="453" spans="1:26" ht="16.5" customHeight="1">
      <c r="A453" s="40"/>
      <c r="B453" s="370"/>
      <c r="C453" s="39"/>
      <c r="D453" s="39"/>
      <c r="E453" s="39"/>
      <c r="F453" s="39"/>
      <c r="G453" s="39"/>
      <c r="H453" s="39"/>
      <c r="I453" s="39"/>
      <c r="J453" s="39"/>
      <c r="K453" s="39"/>
      <c r="L453" s="370"/>
      <c r="M453" s="39"/>
      <c r="N453" s="39"/>
      <c r="O453" s="39"/>
      <c r="P453" s="39"/>
      <c r="Q453" s="39"/>
      <c r="R453" s="39"/>
      <c r="S453" s="39"/>
      <c r="T453" s="39"/>
      <c r="U453" s="39"/>
      <c r="V453" s="39"/>
      <c r="W453" s="39"/>
      <c r="X453" s="39"/>
      <c r="Y453" s="39"/>
      <c r="Z453" s="39"/>
    </row>
    <row r="454" spans="1:26" ht="16.5" customHeight="1">
      <c r="A454" s="40"/>
      <c r="B454" s="370"/>
      <c r="C454" s="39"/>
      <c r="D454" s="39"/>
      <c r="E454" s="39"/>
      <c r="F454" s="39"/>
      <c r="G454" s="39"/>
      <c r="H454" s="39"/>
      <c r="I454" s="39"/>
      <c r="J454" s="39"/>
      <c r="K454" s="39"/>
      <c r="L454" s="370"/>
      <c r="M454" s="39"/>
      <c r="N454" s="39"/>
      <c r="O454" s="39"/>
      <c r="P454" s="39"/>
      <c r="Q454" s="39"/>
      <c r="R454" s="39"/>
      <c r="S454" s="39"/>
      <c r="T454" s="39"/>
      <c r="U454" s="39"/>
      <c r="V454" s="39"/>
      <c r="W454" s="39"/>
      <c r="X454" s="39"/>
      <c r="Y454" s="39"/>
      <c r="Z454" s="39"/>
    </row>
    <row r="455" spans="1:26" ht="16.5" customHeight="1">
      <c r="A455" s="40"/>
      <c r="B455" s="370"/>
      <c r="C455" s="39"/>
      <c r="D455" s="39"/>
      <c r="E455" s="39"/>
      <c r="F455" s="39"/>
      <c r="G455" s="39"/>
      <c r="H455" s="39"/>
      <c r="I455" s="39"/>
      <c r="J455" s="39"/>
      <c r="K455" s="39"/>
      <c r="L455" s="370"/>
      <c r="M455" s="39"/>
      <c r="N455" s="39"/>
      <c r="O455" s="39"/>
      <c r="P455" s="39"/>
      <c r="Q455" s="39"/>
      <c r="R455" s="39"/>
      <c r="S455" s="39"/>
      <c r="T455" s="39"/>
      <c r="U455" s="39"/>
      <c r="V455" s="39"/>
      <c r="W455" s="39"/>
      <c r="X455" s="39"/>
      <c r="Y455" s="39"/>
      <c r="Z455" s="39"/>
    </row>
    <row r="456" spans="1:26" ht="16.5" customHeight="1">
      <c r="A456" s="40"/>
      <c r="B456" s="370"/>
      <c r="C456" s="39"/>
      <c r="D456" s="39"/>
      <c r="E456" s="39"/>
      <c r="F456" s="39"/>
      <c r="G456" s="39"/>
      <c r="H456" s="39"/>
      <c r="I456" s="39"/>
      <c r="J456" s="39"/>
      <c r="K456" s="39"/>
      <c r="L456" s="370"/>
      <c r="M456" s="39"/>
      <c r="N456" s="39"/>
      <c r="O456" s="39"/>
      <c r="P456" s="39"/>
      <c r="Q456" s="39"/>
      <c r="R456" s="39"/>
      <c r="S456" s="39"/>
      <c r="T456" s="39"/>
      <c r="U456" s="39"/>
      <c r="V456" s="39"/>
      <c r="W456" s="39"/>
      <c r="X456" s="39"/>
      <c r="Y456" s="39"/>
      <c r="Z456" s="39"/>
    </row>
    <row r="457" spans="1:26" ht="16.5" customHeight="1">
      <c r="A457" s="40"/>
      <c r="B457" s="370"/>
      <c r="C457" s="39"/>
      <c r="D457" s="39"/>
      <c r="E457" s="39"/>
      <c r="F457" s="39"/>
      <c r="G457" s="39"/>
      <c r="H457" s="39"/>
      <c r="I457" s="39"/>
      <c r="J457" s="39"/>
      <c r="K457" s="39"/>
      <c r="L457" s="370"/>
      <c r="M457" s="39"/>
      <c r="N457" s="39"/>
      <c r="O457" s="39"/>
      <c r="P457" s="39"/>
      <c r="Q457" s="39"/>
      <c r="R457" s="39"/>
      <c r="S457" s="39"/>
      <c r="T457" s="39"/>
      <c r="U457" s="39"/>
      <c r="V457" s="39"/>
      <c r="W457" s="39"/>
      <c r="X457" s="39"/>
      <c r="Y457" s="39"/>
      <c r="Z457" s="39"/>
    </row>
    <row r="458" spans="1:26" ht="16.5" customHeight="1">
      <c r="A458" s="40"/>
      <c r="B458" s="370"/>
      <c r="C458" s="39"/>
      <c r="D458" s="39"/>
      <c r="E458" s="39"/>
      <c r="F458" s="39"/>
      <c r="G458" s="39"/>
      <c r="H458" s="39"/>
      <c r="I458" s="39"/>
      <c r="J458" s="39"/>
      <c r="K458" s="39"/>
      <c r="L458" s="370"/>
      <c r="M458" s="39"/>
      <c r="N458" s="39"/>
      <c r="O458" s="39"/>
      <c r="P458" s="39"/>
      <c r="Q458" s="39"/>
      <c r="R458" s="39"/>
      <c r="S458" s="39"/>
      <c r="T458" s="39"/>
      <c r="U458" s="39"/>
      <c r="V458" s="39"/>
      <c r="W458" s="39"/>
      <c r="X458" s="39"/>
      <c r="Y458" s="39"/>
      <c r="Z458" s="39"/>
    </row>
    <row r="459" spans="1:26" ht="16.5" customHeight="1">
      <c r="A459" s="40"/>
      <c r="B459" s="370"/>
      <c r="C459" s="39"/>
      <c r="D459" s="39"/>
      <c r="E459" s="39"/>
      <c r="F459" s="39"/>
      <c r="G459" s="39"/>
      <c r="H459" s="39"/>
      <c r="I459" s="39"/>
      <c r="J459" s="39"/>
      <c r="K459" s="39"/>
      <c r="L459" s="370"/>
      <c r="M459" s="39"/>
      <c r="N459" s="39"/>
      <c r="O459" s="39"/>
      <c r="P459" s="39"/>
      <c r="Q459" s="39"/>
      <c r="R459" s="39"/>
      <c r="S459" s="39"/>
      <c r="T459" s="39"/>
      <c r="U459" s="39"/>
      <c r="V459" s="39"/>
      <c r="W459" s="39"/>
      <c r="X459" s="39"/>
      <c r="Y459" s="39"/>
      <c r="Z459" s="39"/>
    </row>
    <row r="460" spans="1:26" ht="16.5" customHeight="1">
      <c r="A460" s="40"/>
      <c r="B460" s="370"/>
      <c r="C460" s="39"/>
      <c r="D460" s="39"/>
      <c r="E460" s="39"/>
      <c r="F460" s="39"/>
      <c r="G460" s="39"/>
      <c r="H460" s="39"/>
      <c r="I460" s="39"/>
      <c r="J460" s="39"/>
      <c r="K460" s="39"/>
      <c r="L460" s="370"/>
      <c r="M460" s="39"/>
      <c r="N460" s="39"/>
      <c r="O460" s="39"/>
      <c r="P460" s="39"/>
      <c r="Q460" s="39"/>
      <c r="R460" s="39"/>
      <c r="S460" s="39"/>
      <c r="T460" s="39"/>
      <c r="U460" s="39"/>
      <c r="V460" s="39"/>
      <c r="W460" s="39"/>
      <c r="X460" s="39"/>
      <c r="Y460" s="39"/>
      <c r="Z460" s="39"/>
    </row>
    <row r="461" spans="1:26" ht="16.5" customHeight="1">
      <c r="A461" s="40"/>
      <c r="B461" s="370"/>
      <c r="C461" s="39"/>
      <c r="D461" s="39"/>
      <c r="E461" s="39"/>
      <c r="F461" s="39"/>
      <c r="G461" s="39"/>
      <c r="H461" s="39"/>
      <c r="I461" s="39"/>
      <c r="J461" s="39"/>
      <c r="K461" s="39"/>
      <c r="L461" s="370"/>
      <c r="M461" s="39"/>
      <c r="N461" s="39"/>
      <c r="O461" s="39"/>
      <c r="P461" s="39"/>
      <c r="Q461" s="39"/>
      <c r="R461" s="39"/>
      <c r="S461" s="39"/>
      <c r="T461" s="39"/>
      <c r="U461" s="39"/>
      <c r="V461" s="39"/>
      <c r="W461" s="39"/>
      <c r="X461" s="39"/>
      <c r="Y461" s="39"/>
      <c r="Z461" s="39"/>
    </row>
    <row r="462" spans="1:26" ht="16.5" customHeight="1">
      <c r="A462" s="40"/>
      <c r="B462" s="370"/>
      <c r="C462" s="39"/>
      <c r="D462" s="39"/>
      <c r="E462" s="39"/>
      <c r="F462" s="39"/>
      <c r="G462" s="39"/>
      <c r="H462" s="39"/>
      <c r="I462" s="39"/>
      <c r="J462" s="39"/>
      <c r="K462" s="39"/>
      <c r="L462" s="370"/>
      <c r="M462" s="39"/>
      <c r="N462" s="39"/>
      <c r="O462" s="39"/>
      <c r="P462" s="39"/>
      <c r="Q462" s="39"/>
      <c r="R462" s="39"/>
      <c r="S462" s="39"/>
      <c r="T462" s="39"/>
      <c r="U462" s="39"/>
      <c r="V462" s="39"/>
      <c r="W462" s="39"/>
      <c r="X462" s="39"/>
      <c r="Y462" s="39"/>
      <c r="Z462" s="39"/>
    </row>
    <row r="463" spans="1:26" ht="16.5" customHeight="1">
      <c r="A463" s="40"/>
      <c r="B463" s="370"/>
      <c r="C463" s="39"/>
      <c r="D463" s="39"/>
      <c r="E463" s="39"/>
      <c r="F463" s="39"/>
      <c r="G463" s="39"/>
      <c r="H463" s="39"/>
      <c r="I463" s="39"/>
      <c r="J463" s="39"/>
      <c r="K463" s="39"/>
      <c r="L463" s="370"/>
      <c r="M463" s="39"/>
      <c r="N463" s="39"/>
      <c r="O463" s="39"/>
      <c r="P463" s="39"/>
      <c r="Q463" s="39"/>
      <c r="R463" s="39"/>
      <c r="S463" s="39"/>
      <c r="T463" s="39"/>
      <c r="U463" s="39"/>
      <c r="V463" s="39"/>
      <c r="W463" s="39"/>
      <c r="X463" s="39"/>
      <c r="Y463" s="39"/>
      <c r="Z463" s="39"/>
    </row>
    <row r="464" spans="1:26" ht="16.5" customHeight="1">
      <c r="A464" s="40"/>
      <c r="B464" s="370"/>
      <c r="C464" s="39"/>
      <c r="D464" s="39"/>
      <c r="E464" s="39"/>
      <c r="F464" s="39"/>
      <c r="G464" s="39"/>
      <c r="H464" s="39"/>
      <c r="I464" s="39"/>
      <c r="J464" s="39"/>
      <c r="K464" s="39"/>
      <c r="L464" s="370"/>
      <c r="M464" s="39"/>
      <c r="N464" s="39"/>
      <c r="O464" s="39"/>
      <c r="P464" s="39"/>
      <c r="Q464" s="39"/>
      <c r="R464" s="39"/>
      <c r="S464" s="39"/>
      <c r="T464" s="39"/>
      <c r="U464" s="39"/>
      <c r="V464" s="39"/>
      <c r="W464" s="39"/>
      <c r="X464" s="39"/>
      <c r="Y464" s="39"/>
      <c r="Z464" s="39"/>
    </row>
    <row r="465" spans="1:26" ht="16.5" customHeight="1">
      <c r="A465" s="40"/>
      <c r="B465" s="370"/>
      <c r="C465" s="39"/>
      <c r="D465" s="39"/>
      <c r="E465" s="39"/>
      <c r="F465" s="39"/>
      <c r="G465" s="39"/>
      <c r="H465" s="39"/>
      <c r="I465" s="39"/>
      <c r="J465" s="39"/>
      <c r="K465" s="39"/>
      <c r="L465" s="370"/>
      <c r="M465" s="39"/>
      <c r="N465" s="39"/>
      <c r="O465" s="39"/>
      <c r="P465" s="39"/>
      <c r="Q465" s="39"/>
      <c r="R465" s="39"/>
      <c r="S465" s="39"/>
      <c r="T465" s="39"/>
      <c r="U465" s="39"/>
      <c r="V465" s="39"/>
      <c r="W465" s="39"/>
      <c r="X465" s="39"/>
      <c r="Y465" s="39"/>
      <c r="Z465" s="39"/>
    </row>
    <row r="466" spans="1:26" ht="16.5" customHeight="1">
      <c r="A466" s="40"/>
      <c r="B466" s="370"/>
      <c r="C466" s="39"/>
      <c r="D466" s="39"/>
      <c r="E466" s="39"/>
      <c r="F466" s="39"/>
      <c r="G466" s="39"/>
      <c r="H466" s="39"/>
      <c r="I466" s="39"/>
      <c r="J466" s="39"/>
      <c r="K466" s="39"/>
      <c r="L466" s="370"/>
      <c r="M466" s="39"/>
      <c r="N466" s="39"/>
      <c r="O466" s="39"/>
      <c r="P466" s="39"/>
      <c r="Q466" s="39"/>
      <c r="R466" s="39"/>
      <c r="S466" s="39"/>
      <c r="T466" s="39"/>
      <c r="U466" s="39"/>
      <c r="V466" s="39"/>
      <c r="W466" s="39"/>
      <c r="X466" s="39"/>
      <c r="Y466" s="39"/>
      <c r="Z466" s="39"/>
    </row>
    <row r="467" spans="1:26" ht="16.5" customHeight="1">
      <c r="A467" s="40"/>
      <c r="B467" s="370"/>
      <c r="C467" s="39"/>
      <c r="D467" s="39"/>
      <c r="E467" s="39"/>
      <c r="F467" s="39"/>
      <c r="G467" s="39"/>
      <c r="H467" s="39"/>
      <c r="I467" s="39"/>
      <c r="J467" s="39"/>
      <c r="K467" s="39"/>
      <c r="L467" s="370"/>
      <c r="M467" s="39"/>
      <c r="N467" s="39"/>
      <c r="O467" s="39"/>
      <c r="P467" s="39"/>
      <c r="Q467" s="39"/>
      <c r="R467" s="39"/>
      <c r="S467" s="39"/>
      <c r="T467" s="39"/>
      <c r="U467" s="39"/>
      <c r="V467" s="39"/>
      <c r="W467" s="39"/>
      <c r="X467" s="39"/>
      <c r="Y467" s="39"/>
      <c r="Z467" s="39"/>
    </row>
    <row r="468" spans="1:26" ht="16.5" customHeight="1">
      <c r="A468" s="40"/>
      <c r="B468" s="370"/>
      <c r="C468" s="39"/>
      <c r="D468" s="39"/>
      <c r="E468" s="39"/>
      <c r="F468" s="39"/>
      <c r="G468" s="39"/>
      <c r="H468" s="39"/>
      <c r="I468" s="39"/>
      <c r="J468" s="39"/>
      <c r="K468" s="39"/>
      <c r="L468" s="370"/>
      <c r="M468" s="39"/>
      <c r="N468" s="39"/>
      <c r="O468" s="39"/>
      <c r="P468" s="39"/>
      <c r="Q468" s="39"/>
      <c r="R468" s="39"/>
      <c r="S468" s="39"/>
      <c r="T468" s="39"/>
      <c r="U468" s="39"/>
      <c r="V468" s="39"/>
      <c r="W468" s="39"/>
      <c r="X468" s="39"/>
      <c r="Y468" s="39"/>
      <c r="Z468" s="39"/>
    </row>
    <row r="469" spans="1:26" ht="16.5" customHeight="1">
      <c r="A469" s="40"/>
      <c r="B469" s="370"/>
      <c r="C469" s="39"/>
      <c r="D469" s="39"/>
      <c r="E469" s="39"/>
      <c r="F469" s="39"/>
      <c r="G469" s="39"/>
      <c r="H469" s="39"/>
      <c r="I469" s="39"/>
      <c r="J469" s="39"/>
      <c r="K469" s="39"/>
      <c r="L469" s="370"/>
      <c r="M469" s="39"/>
      <c r="N469" s="39"/>
      <c r="O469" s="39"/>
      <c r="P469" s="39"/>
      <c r="Q469" s="39"/>
      <c r="R469" s="39"/>
      <c r="S469" s="39"/>
      <c r="T469" s="39"/>
      <c r="U469" s="39"/>
      <c r="V469" s="39"/>
      <c r="W469" s="39"/>
      <c r="X469" s="39"/>
      <c r="Y469" s="39"/>
      <c r="Z469" s="39"/>
    </row>
    <row r="470" spans="1:26" ht="16.5" customHeight="1">
      <c r="A470" s="40"/>
      <c r="B470" s="370"/>
      <c r="C470" s="39"/>
      <c r="D470" s="39"/>
      <c r="E470" s="39"/>
      <c r="F470" s="39"/>
      <c r="G470" s="39"/>
      <c r="H470" s="39"/>
      <c r="I470" s="39"/>
      <c r="J470" s="39"/>
      <c r="K470" s="39"/>
      <c r="L470" s="370"/>
      <c r="M470" s="39"/>
      <c r="N470" s="39"/>
      <c r="O470" s="39"/>
      <c r="P470" s="39"/>
      <c r="Q470" s="39"/>
      <c r="R470" s="39"/>
      <c r="S470" s="39"/>
      <c r="T470" s="39"/>
      <c r="U470" s="39"/>
      <c r="V470" s="39"/>
      <c r="W470" s="39"/>
      <c r="X470" s="39"/>
      <c r="Y470" s="39"/>
      <c r="Z470" s="39"/>
    </row>
    <row r="471" spans="1:26" ht="16.5" customHeight="1">
      <c r="A471" s="40"/>
      <c r="B471" s="370"/>
      <c r="C471" s="39"/>
      <c r="D471" s="39"/>
      <c r="E471" s="39"/>
      <c r="F471" s="39"/>
      <c r="G471" s="39"/>
      <c r="H471" s="39"/>
      <c r="I471" s="39"/>
      <c r="J471" s="39"/>
      <c r="K471" s="39"/>
      <c r="L471" s="370"/>
      <c r="M471" s="39"/>
      <c r="N471" s="39"/>
      <c r="O471" s="39"/>
      <c r="P471" s="39"/>
      <c r="Q471" s="39"/>
      <c r="R471" s="39"/>
      <c r="S471" s="39"/>
      <c r="T471" s="39"/>
      <c r="U471" s="39"/>
      <c r="V471" s="39"/>
      <c r="W471" s="39"/>
      <c r="X471" s="39"/>
      <c r="Y471" s="39"/>
      <c r="Z471" s="39"/>
    </row>
    <row r="472" spans="1:26" ht="16.5" customHeight="1">
      <c r="A472" s="40"/>
      <c r="B472" s="370"/>
      <c r="C472" s="39"/>
      <c r="D472" s="39"/>
      <c r="E472" s="39"/>
      <c r="F472" s="39"/>
      <c r="G472" s="39"/>
      <c r="H472" s="39"/>
      <c r="I472" s="39"/>
      <c r="J472" s="39"/>
      <c r="K472" s="39"/>
      <c r="L472" s="370"/>
      <c r="M472" s="39"/>
      <c r="N472" s="39"/>
      <c r="O472" s="39"/>
      <c r="P472" s="39"/>
      <c r="Q472" s="39"/>
      <c r="R472" s="39"/>
      <c r="S472" s="39"/>
      <c r="T472" s="39"/>
      <c r="U472" s="39"/>
      <c r="V472" s="39"/>
      <c r="W472" s="39"/>
      <c r="X472" s="39"/>
      <c r="Y472" s="39"/>
      <c r="Z472" s="39"/>
    </row>
    <row r="473" spans="1:26" ht="16.5" customHeight="1">
      <c r="A473" s="40"/>
      <c r="B473" s="370"/>
      <c r="C473" s="39"/>
      <c r="D473" s="39"/>
      <c r="E473" s="39"/>
      <c r="F473" s="39"/>
      <c r="G473" s="39"/>
      <c r="H473" s="39"/>
      <c r="I473" s="39"/>
      <c r="J473" s="39"/>
      <c r="K473" s="39"/>
      <c r="L473" s="370"/>
      <c r="M473" s="39"/>
      <c r="N473" s="39"/>
      <c r="O473" s="39"/>
      <c r="P473" s="39"/>
      <c r="Q473" s="39"/>
      <c r="R473" s="39"/>
      <c r="S473" s="39"/>
      <c r="T473" s="39"/>
      <c r="U473" s="39"/>
      <c r="V473" s="39"/>
      <c r="W473" s="39"/>
      <c r="X473" s="39"/>
      <c r="Y473" s="39"/>
      <c r="Z473" s="39"/>
    </row>
    <row r="474" spans="1:26" ht="16.5" customHeight="1">
      <c r="A474" s="40"/>
      <c r="B474" s="370"/>
      <c r="C474" s="39"/>
      <c r="D474" s="39"/>
      <c r="E474" s="39"/>
      <c r="F474" s="39"/>
      <c r="G474" s="39"/>
      <c r="H474" s="39"/>
      <c r="I474" s="39"/>
      <c r="J474" s="39"/>
      <c r="K474" s="39"/>
      <c r="L474" s="370"/>
      <c r="M474" s="39"/>
      <c r="N474" s="39"/>
      <c r="O474" s="39"/>
      <c r="P474" s="39"/>
      <c r="Q474" s="39"/>
      <c r="R474" s="39"/>
      <c r="S474" s="39"/>
      <c r="T474" s="39"/>
      <c r="U474" s="39"/>
      <c r="V474" s="39"/>
      <c r="W474" s="39"/>
      <c r="X474" s="39"/>
      <c r="Y474" s="39"/>
      <c r="Z474" s="39"/>
    </row>
    <row r="475" spans="1:26" ht="16.5" customHeight="1">
      <c r="A475" s="40"/>
      <c r="B475" s="370"/>
      <c r="C475" s="39"/>
      <c r="D475" s="39"/>
      <c r="E475" s="39"/>
      <c r="F475" s="39"/>
      <c r="G475" s="39"/>
      <c r="H475" s="39"/>
      <c r="I475" s="39"/>
      <c r="J475" s="39"/>
      <c r="K475" s="39"/>
      <c r="L475" s="370"/>
      <c r="M475" s="39"/>
      <c r="N475" s="39"/>
      <c r="O475" s="39"/>
      <c r="P475" s="39"/>
      <c r="Q475" s="39"/>
      <c r="R475" s="39"/>
      <c r="S475" s="39"/>
      <c r="T475" s="39"/>
      <c r="U475" s="39"/>
      <c r="V475" s="39"/>
      <c r="W475" s="39"/>
      <c r="X475" s="39"/>
      <c r="Y475" s="39"/>
      <c r="Z475" s="39"/>
    </row>
    <row r="476" spans="1:26" ht="16.5" customHeight="1">
      <c r="A476" s="40"/>
      <c r="B476" s="370"/>
      <c r="C476" s="39"/>
      <c r="D476" s="39"/>
      <c r="E476" s="39"/>
      <c r="F476" s="39"/>
      <c r="G476" s="39"/>
      <c r="H476" s="39"/>
      <c r="I476" s="39"/>
      <c r="J476" s="39"/>
      <c r="K476" s="39"/>
      <c r="L476" s="370"/>
      <c r="M476" s="39"/>
      <c r="N476" s="39"/>
      <c r="O476" s="39"/>
      <c r="P476" s="39"/>
      <c r="Q476" s="39"/>
      <c r="R476" s="39"/>
      <c r="S476" s="39"/>
      <c r="T476" s="39"/>
      <c r="U476" s="39"/>
      <c r="V476" s="39"/>
      <c r="W476" s="39"/>
      <c r="X476" s="39"/>
      <c r="Y476" s="39"/>
      <c r="Z476" s="39"/>
    </row>
    <row r="477" spans="1:26" ht="16.5" customHeight="1">
      <c r="A477" s="40"/>
      <c r="B477" s="370"/>
      <c r="C477" s="39"/>
      <c r="D477" s="39"/>
      <c r="E477" s="39"/>
      <c r="F477" s="39"/>
      <c r="G477" s="39"/>
      <c r="H477" s="39"/>
      <c r="I477" s="39"/>
      <c r="J477" s="39"/>
      <c r="K477" s="39"/>
      <c r="L477" s="370"/>
      <c r="M477" s="39"/>
      <c r="N477" s="39"/>
      <c r="O477" s="39"/>
      <c r="P477" s="39"/>
      <c r="Q477" s="39"/>
      <c r="R477" s="39"/>
      <c r="S477" s="39"/>
      <c r="T477" s="39"/>
      <c r="U477" s="39"/>
      <c r="V477" s="39"/>
      <c r="W477" s="39"/>
      <c r="X477" s="39"/>
      <c r="Y477" s="39"/>
      <c r="Z477" s="39"/>
    </row>
    <row r="478" spans="1:26" ht="16.5" customHeight="1">
      <c r="A478" s="40"/>
      <c r="B478" s="370"/>
      <c r="C478" s="39"/>
      <c r="D478" s="39"/>
      <c r="E478" s="39"/>
      <c r="F478" s="39"/>
      <c r="G478" s="39"/>
      <c r="H478" s="39"/>
      <c r="I478" s="39"/>
      <c r="J478" s="39"/>
      <c r="K478" s="39"/>
      <c r="L478" s="370"/>
      <c r="M478" s="39"/>
      <c r="N478" s="39"/>
      <c r="O478" s="39"/>
      <c r="P478" s="39"/>
      <c r="Q478" s="39"/>
      <c r="R478" s="39"/>
      <c r="S478" s="39"/>
      <c r="T478" s="39"/>
      <c r="U478" s="39"/>
      <c r="V478" s="39"/>
      <c r="W478" s="39"/>
      <c r="X478" s="39"/>
      <c r="Y478" s="39"/>
      <c r="Z478" s="39"/>
    </row>
    <row r="479" spans="1:26" ht="16.5" customHeight="1">
      <c r="A479" s="40"/>
      <c r="B479" s="370"/>
      <c r="C479" s="39"/>
      <c r="D479" s="39"/>
      <c r="E479" s="39"/>
      <c r="F479" s="39"/>
      <c r="G479" s="39"/>
      <c r="H479" s="39"/>
      <c r="I479" s="39"/>
      <c r="J479" s="39"/>
      <c r="K479" s="39"/>
      <c r="L479" s="370"/>
      <c r="M479" s="39"/>
      <c r="N479" s="39"/>
      <c r="O479" s="39"/>
      <c r="P479" s="39"/>
      <c r="Q479" s="39"/>
      <c r="R479" s="39"/>
      <c r="S479" s="39"/>
      <c r="T479" s="39"/>
      <c r="U479" s="39"/>
      <c r="V479" s="39"/>
      <c r="W479" s="39"/>
      <c r="X479" s="39"/>
      <c r="Y479" s="39"/>
      <c r="Z479" s="39"/>
    </row>
    <row r="480" spans="1:26" ht="16.5" customHeight="1">
      <c r="A480" s="40"/>
      <c r="B480" s="370"/>
      <c r="C480" s="39"/>
      <c r="D480" s="39"/>
      <c r="E480" s="39"/>
      <c r="F480" s="39"/>
      <c r="G480" s="39"/>
      <c r="H480" s="39"/>
      <c r="I480" s="39"/>
      <c r="J480" s="39"/>
      <c r="K480" s="39"/>
      <c r="L480" s="370"/>
      <c r="M480" s="39"/>
      <c r="N480" s="39"/>
      <c r="O480" s="39"/>
      <c r="P480" s="39"/>
      <c r="Q480" s="39"/>
      <c r="R480" s="39"/>
      <c r="S480" s="39"/>
      <c r="T480" s="39"/>
      <c r="U480" s="39"/>
      <c r="V480" s="39"/>
      <c r="W480" s="39"/>
      <c r="X480" s="39"/>
      <c r="Y480" s="39"/>
      <c r="Z480" s="39"/>
    </row>
    <row r="481" spans="1:26" ht="16.5" customHeight="1">
      <c r="A481" s="40"/>
      <c r="B481" s="370"/>
      <c r="C481" s="39"/>
      <c r="D481" s="39"/>
      <c r="E481" s="39"/>
      <c r="F481" s="39"/>
      <c r="G481" s="39"/>
      <c r="H481" s="39"/>
      <c r="I481" s="39"/>
      <c r="J481" s="39"/>
      <c r="K481" s="39"/>
      <c r="L481" s="370"/>
      <c r="M481" s="39"/>
      <c r="N481" s="39"/>
      <c r="O481" s="39"/>
      <c r="P481" s="39"/>
      <c r="Q481" s="39"/>
      <c r="R481" s="39"/>
      <c r="S481" s="39"/>
      <c r="T481" s="39"/>
      <c r="U481" s="39"/>
      <c r="V481" s="39"/>
      <c r="W481" s="39"/>
      <c r="X481" s="39"/>
      <c r="Y481" s="39"/>
      <c r="Z481" s="39"/>
    </row>
    <row r="482" spans="1:26" ht="16.5" customHeight="1">
      <c r="A482" s="40"/>
      <c r="B482" s="370"/>
      <c r="C482" s="39"/>
      <c r="D482" s="39"/>
      <c r="E482" s="39"/>
      <c r="F482" s="39"/>
      <c r="G482" s="39"/>
      <c r="H482" s="39"/>
      <c r="I482" s="39"/>
      <c r="J482" s="39"/>
      <c r="K482" s="39"/>
      <c r="L482" s="370"/>
      <c r="M482" s="39"/>
      <c r="N482" s="39"/>
      <c r="O482" s="39"/>
      <c r="P482" s="39"/>
      <c r="Q482" s="39"/>
      <c r="R482" s="39"/>
      <c r="S482" s="39"/>
      <c r="T482" s="39"/>
      <c r="U482" s="39"/>
      <c r="V482" s="39"/>
      <c r="W482" s="39"/>
      <c r="X482" s="39"/>
      <c r="Y482" s="39"/>
      <c r="Z482" s="39"/>
    </row>
    <row r="483" spans="1:26" ht="16.5" customHeight="1">
      <c r="A483" s="40"/>
      <c r="B483" s="370"/>
      <c r="C483" s="39"/>
      <c r="D483" s="39"/>
      <c r="E483" s="39"/>
      <c r="F483" s="39"/>
      <c r="G483" s="39"/>
      <c r="H483" s="39"/>
      <c r="I483" s="39"/>
      <c r="J483" s="39"/>
      <c r="K483" s="39"/>
      <c r="L483" s="370"/>
      <c r="M483" s="39"/>
      <c r="N483" s="39"/>
      <c r="O483" s="39"/>
      <c r="P483" s="39"/>
      <c r="Q483" s="39"/>
      <c r="R483" s="39"/>
      <c r="S483" s="39"/>
      <c r="T483" s="39"/>
      <c r="U483" s="39"/>
      <c r="V483" s="39"/>
      <c r="W483" s="39"/>
      <c r="X483" s="39"/>
      <c r="Y483" s="39"/>
      <c r="Z483" s="39"/>
    </row>
    <row r="484" spans="1:26" ht="16.5" customHeight="1">
      <c r="A484" s="40"/>
      <c r="B484" s="370"/>
      <c r="C484" s="39"/>
      <c r="D484" s="39"/>
      <c r="E484" s="39"/>
      <c r="F484" s="39"/>
      <c r="G484" s="39"/>
      <c r="H484" s="39"/>
      <c r="I484" s="39"/>
      <c r="J484" s="39"/>
      <c r="K484" s="39"/>
      <c r="L484" s="370"/>
      <c r="M484" s="39"/>
      <c r="N484" s="39"/>
      <c r="O484" s="39"/>
      <c r="P484" s="39"/>
      <c r="Q484" s="39"/>
      <c r="R484" s="39"/>
      <c r="S484" s="39"/>
      <c r="T484" s="39"/>
      <c r="U484" s="39"/>
      <c r="V484" s="39"/>
      <c r="W484" s="39"/>
      <c r="X484" s="39"/>
      <c r="Y484" s="39"/>
      <c r="Z484" s="39"/>
    </row>
    <row r="485" spans="1:26" ht="16.5" customHeight="1">
      <c r="A485" s="40"/>
      <c r="B485" s="370"/>
      <c r="C485" s="39"/>
      <c r="D485" s="39"/>
      <c r="E485" s="39"/>
      <c r="F485" s="39"/>
      <c r="G485" s="39"/>
      <c r="H485" s="39"/>
      <c r="I485" s="39"/>
      <c r="J485" s="39"/>
      <c r="K485" s="39"/>
      <c r="L485" s="370"/>
      <c r="M485" s="39"/>
      <c r="N485" s="39"/>
      <c r="O485" s="39"/>
      <c r="P485" s="39"/>
      <c r="Q485" s="39"/>
      <c r="R485" s="39"/>
      <c r="S485" s="39"/>
      <c r="T485" s="39"/>
      <c r="U485" s="39"/>
      <c r="V485" s="39"/>
      <c r="W485" s="39"/>
      <c r="X485" s="39"/>
      <c r="Y485" s="39"/>
      <c r="Z485" s="39"/>
    </row>
    <row r="486" spans="1:26" ht="16.5" customHeight="1">
      <c r="A486" s="40"/>
      <c r="B486" s="370"/>
      <c r="C486" s="39"/>
      <c r="D486" s="39"/>
      <c r="E486" s="39"/>
      <c r="F486" s="39"/>
      <c r="G486" s="39"/>
      <c r="H486" s="39"/>
      <c r="I486" s="39"/>
      <c r="J486" s="39"/>
      <c r="K486" s="39"/>
      <c r="L486" s="370"/>
      <c r="M486" s="39"/>
      <c r="N486" s="39"/>
      <c r="O486" s="39"/>
      <c r="P486" s="39"/>
      <c r="Q486" s="39"/>
      <c r="R486" s="39"/>
      <c r="S486" s="39"/>
      <c r="T486" s="39"/>
      <c r="U486" s="39"/>
      <c r="V486" s="39"/>
      <c r="W486" s="39"/>
      <c r="X486" s="39"/>
      <c r="Y486" s="39"/>
      <c r="Z486" s="39"/>
    </row>
    <row r="487" spans="1:26" ht="16.5" customHeight="1">
      <c r="A487" s="40"/>
      <c r="B487" s="370"/>
      <c r="C487" s="39"/>
      <c r="D487" s="39"/>
      <c r="E487" s="39"/>
      <c r="F487" s="39"/>
      <c r="G487" s="39"/>
      <c r="H487" s="39"/>
      <c r="I487" s="39"/>
      <c r="J487" s="39"/>
      <c r="K487" s="39"/>
      <c r="L487" s="370"/>
      <c r="M487" s="39"/>
      <c r="N487" s="39"/>
      <c r="O487" s="39"/>
      <c r="P487" s="39"/>
      <c r="Q487" s="39"/>
      <c r="R487" s="39"/>
      <c r="S487" s="39"/>
      <c r="T487" s="39"/>
      <c r="U487" s="39"/>
      <c r="V487" s="39"/>
      <c r="W487" s="39"/>
      <c r="X487" s="39"/>
      <c r="Y487" s="39"/>
      <c r="Z487" s="39"/>
    </row>
    <row r="488" spans="1:26" ht="16.5" customHeight="1">
      <c r="A488" s="40"/>
      <c r="B488" s="370"/>
      <c r="C488" s="39"/>
      <c r="D488" s="39"/>
      <c r="E488" s="39"/>
      <c r="F488" s="39"/>
      <c r="G488" s="39"/>
      <c r="H488" s="39"/>
      <c r="I488" s="39"/>
      <c r="J488" s="39"/>
      <c r="K488" s="39"/>
      <c r="L488" s="370"/>
      <c r="M488" s="39"/>
      <c r="N488" s="39"/>
      <c r="O488" s="39"/>
      <c r="P488" s="39"/>
      <c r="Q488" s="39"/>
      <c r="R488" s="39"/>
      <c r="S488" s="39"/>
      <c r="T488" s="39"/>
      <c r="U488" s="39"/>
      <c r="V488" s="39"/>
      <c r="W488" s="39"/>
      <c r="X488" s="39"/>
      <c r="Y488" s="39"/>
      <c r="Z488" s="39"/>
    </row>
    <row r="489" spans="1:26" ht="16.5" customHeight="1">
      <c r="A489" s="40"/>
      <c r="B489" s="370"/>
      <c r="C489" s="39"/>
      <c r="D489" s="39"/>
      <c r="E489" s="39"/>
      <c r="F489" s="39"/>
      <c r="G489" s="39"/>
      <c r="H489" s="39"/>
      <c r="I489" s="39"/>
      <c r="J489" s="39"/>
      <c r="K489" s="39"/>
      <c r="L489" s="370"/>
      <c r="M489" s="39"/>
      <c r="N489" s="39"/>
      <c r="O489" s="39"/>
      <c r="P489" s="39"/>
      <c r="Q489" s="39"/>
      <c r="R489" s="39"/>
      <c r="S489" s="39"/>
      <c r="T489" s="39"/>
      <c r="U489" s="39"/>
      <c r="V489" s="39"/>
      <c r="W489" s="39"/>
      <c r="X489" s="39"/>
      <c r="Y489" s="39"/>
      <c r="Z489" s="39"/>
    </row>
    <row r="490" spans="1:26" ht="16.5" customHeight="1">
      <c r="A490" s="40"/>
      <c r="B490" s="370"/>
      <c r="C490" s="39"/>
      <c r="D490" s="39"/>
      <c r="E490" s="39"/>
      <c r="F490" s="39"/>
      <c r="G490" s="39"/>
      <c r="H490" s="39"/>
      <c r="I490" s="39"/>
      <c r="J490" s="39"/>
      <c r="K490" s="39"/>
      <c r="L490" s="370"/>
      <c r="M490" s="39"/>
      <c r="N490" s="39"/>
      <c r="O490" s="39"/>
      <c r="P490" s="39"/>
      <c r="Q490" s="39"/>
      <c r="R490" s="39"/>
      <c r="S490" s="39"/>
      <c r="T490" s="39"/>
      <c r="U490" s="39"/>
      <c r="V490" s="39"/>
      <c r="W490" s="39"/>
      <c r="X490" s="39"/>
      <c r="Y490" s="39"/>
      <c r="Z490" s="39"/>
    </row>
    <row r="491" spans="1:26" ht="16.5" customHeight="1">
      <c r="A491" s="40"/>
      <c r="B491" s="370"/>
      <c r="C491" s="39"/>
      <c r="D491" s="39"/>
      <c r="E491" s="39"/>
      <c r="F491" s="39"/>
      <c r="G491" s="39"/>
      <c r="H491" s="39"/>
      <c r="I491" s="39"/>
      <c r="J491" s="39"/>
      <c r="K491" s="39"/>
      <c r="L491" s="370"/>
      <c r="M491" s="39"/>
      <c r="N491" s="39"/>
      <c r="O491" s="39"/>
      <c r="P491" s="39"/>
      <c r="Q491" s="39"/>
      <c r="R491" s="39"/>
      <c r="S491" s="39"/>
      <c r="T491" s="39"/>
      <c r="U491" s="39"/>
      <c r="V491" s="39"/>
      <c r="W491" s="39"/>
      <c r="X491" s="39"/>
      <c r="Y491" s="39"/>
      <c r="Z491" s="39"/>
    </row>
    <row r="492" spans="1:26" ht="16.5" customHeight="1">
      <c r="A492" s="40"/>
      <c r="B492" s="370"/>
      <c r="C492" s="39"/>
      <c r="D492" s="39"/>
      <c r="E492" s="39"/>
      <c r="F492" s="39"/>
      <c r="G492" s="39"/>
      <c r="H492" s="39"/>
      <c r="I492" s="39"/>
      <c r="J492" s="39"/>
      <c r="K492" s="39"/>
      <c r="L492" s="370"/>
      <c r="M492" s="39"/>
      <c r="N492" s="39"/>
      <c r="O492" s="39"/>
      <c r="P492" s="39"/>
      <c r="Q492" s="39"/>
      <c r="R492" s="39"/>
      <c r="S492" s="39"/>
      <c r="T492" s="39"/>
      <c r="U492" s="39"/>
      <c r="V492" s="39"/>
      <c r="W492" s="39"/>
      <c r="X492" s="39"/>
      <c r="Y492" s="39"/>
      <c r="Z492" s="39"/>
    </row>
    <row r="493" spans="1:26" ht="16.5" customHeight="1">
      <c r="A493" s="40"/>
      <c r="B493" s="370"/>
      <c r="C493" s="39"/>
      <c r="D493" s="39"/>
      <c r="E493" s="39"/>
      <c r="F493" s="39"/>
      <c r="G493" s="39"/>
      <c r="H493" s="39"/>
      <c r="I493" s="39"/>
      <c r="J493" s="39"/>
      <c r="K493" s="39"/>
      <c r="L493" s="370"/>
      <c r="M493" s="39"/>
      <c r="N493" s="39"/>
      <c r="O493" s="39"/>
      <c r="P493" s="39"/>
      <c r="Q493" s="39"/>
      <c r="R493" s="39"/>
      <c r="S493" s="39"/>
      <c r="T493" s="39"/>
      <c r="U493" s="39"/>
      <c r="V493" s="39"/>
      <c r="W493" s="39"/>
      <c r="X493" s="39"/>
      <c r="Y493" s="39"/>
      <c r="Z493" s="39"/>
    </row>
    <row r="494" spans="1:26" ht="16.5" customHeight="1">
      <c r="A494" s="40"/>
      <c r="B494" s="370"/>
      <c r="C494" s="39"/>
      <c r="D494" s="39"/>
      <c r="E494" s="39"/>
      <c r="F494" s="39"/>
      <c r="G494" s="39"/>
      <c r="H494" s="39"/>
      <c r="I494" s="39"/>
      <c r="J494" s="39"/>
      <c r="K494" s="39"/>
      <c r="L494" s="370"/>
      <c r="M494" s="39"/>
      <c r="N494" s="39"/>
      <c r="O494" s="39"/>
      <c r="P494" s="39"/>
      <c r="Q494" s="39"/>
      <c r="R494" s="39"/>
      <c r="S494" s="39"/>
      <c r="T494" s="39"/>
      <c r="U494" s="39"/>
      <c r="V494" s="39"/>
      <c r="W494" s="39"/>
      <c r="X494" s="39"/>
      <c r="Y494" s="39"/>
      <c r="Z494" s="39"/>
    </row>
    <row r="495" spans="1:26" ht="16.5" customHeight="1">
      <c r="A495" s="40"/>
      <c r="B495" s="370"/>
      <c r="C495" s="39"/>
      <c r="D495" s="39"/>
      <c r="E495" s="39"/>
      <c r="F495" s="39"/>
      <c r="G495" s="39"/>
      <c r="H495" s="39"/>
      <c r="I495" s="39"/>
      <c r="J495" s="39"/>
      <c r="K495" s="39"/>
      <c r="L495" s="370"/>
      <c r="M495" s="39"/>
      <c r="N495" s="39"/>
      <c r="O495" s="39"/>
      <c r="P495" s="39"/>
      <c r="Q495" s="39"/>
      <c r="R495" s="39"/>
      <c r="S495" s="39"/>
      <c r="T495" s="39"/>
      <c r="U495" s="39"/>
      <c r="V495" s="39"/>
      <c r="W495" s="39"/>
      <c r="X495" s="39"/>
      <c r="Y495" s="39"/>
      <c r="Z495" s="39"/>
    </row>
    <row r="496" spans="1:26" ht="16.5" customHeight="1">
      <c r="A496" s="40"/>
      <c r="B496" s="370"/>
      <c r="C496" s="39"/>
      <c r="D496" s="39"/>
      <c r="E496" s="39"/>
      <c r="F496" s="39"/>
      <c r="G496" s="39"/>
      <c r="H496" s="39"/>
      <c r="I496" s="39"/>
      <c r="J496" s="39"/>
      <c r="K496" s="39"/>
      <c r="L496" s="370"/>
      <c r="M496" s="39"/>
      <c r="N496" s="39"/>
      <c r="O496" s="39"/>
      <c r="P496" s="39"/>
      <c r="Q496" s="39"/>
      <c r="R496" s="39"/>
      <c r="S496" s="39"/>
      <c r="T496" s="39"/>
      <c r="U496" s="39"/>
      <c r="V496" s="39"/>
      <c r="W496" s="39"/>
      <c r="X496" s="39"/>
      <c r="Y496" s="39"/>
      <c r="Z496" s="39"/>
    </row>
    <row r="497" spans="1:26" ht="16.5" customHeight="1">
      <c r="A497" s="40"/>
      <c r="B497" s="370"/>
      <c r="C497" s="39"/>
      <c r="D497" s="39"/>
      <c r="E497" s="39"/>
      <c r="F497" s="39"/>
      <c r="G497" s="39"/>
      <c r="H497" s="39"/>
      <c r="I497" s="39"/>
      <c r="J497" s="39"/>
      <c r="K497" s="39"/>
      <c r="L497" s="370"/>
      <c r="M497" s="39"/>
      <c r="N497" s="39"/>
      <c r="O497" s="39"/>
      <c r="P497" s="39"/>
      <c r="Q497" s="39"/>
      <c r="R497" s="39"/>
      <c r="S497" s="39"/>
      <c r="T497" s="39"/>
      <c r="U497" s="39"/>
      <c r="V497" s="39"/>
      <c r="W497" s="39"/>
      <c r="X497" s="39"/>
      <c r="Y497" s="39"/>
      <c r="Z497" s="39"/>
    </row>
    <row r="498" spans="1:26" ht="16.5" customHeight="1">
      <c r="A498" s="40"/>
      <c r="B498" s="370"/>
      <c r="C498" s="39"/>
      <c r="D498" s="39"/>
      <c r="E498" s="39"/>
      <c r="F498" s="39"/>
      <c r="G498" s="39"/>
      <c r="H498" s="39"/>
      <c r="I498" s="39"/>
      <c r="J498" s="39"/>
      <c r="K498" s="39"/>
      <c r="L498" s="370"/>
      <c r="M498" s="39"/>
      <c r="N498" s="39"/>
      <c r="O498" s="39"/>
      <c r="P498" s="39"/>
      <c r="Q498" s="39"/>
      <c r="R498" s="39"/>
      <c r="S498" s="39"/>
      <c r="T498" s="39"/>
      <c r="U498" s="39"/>
      <c r="V498" s="39"/>
      <c r="W498" s="39"/>
      <c r="X498" s="39"/>
      <c r="Y498" s="39"/>
      <c r="Z498" s="39"/>
    </row>
    <row r="499" spans="1:26" ht="16.5" customHeight="1">
      <c r="A499" s="40"/>
      <c r="B499" s="370"/>
      <c r="C499" s="39"/>
      <c r="D499" s="39"/>
      <c r="E499" s="39"/>
      <c r="F499" s="39"/>
      <c r="G499" s="39"/>
      <c r="H499" s="39"/>
      <c r="I499" s="39"/>
      <c r="J499" s="39"/>
      <c r="K499" s="39"/>
      <c r="L499" s="370"/>
      <c r="M499" s="39"/>
      <c r="N499" s="39"/>
      <c r="O499" s="39"/>
      <c r="P499" s="39"/>
      <c r="Q499" s="39"/>
      <c r="R499" s="39"/>
      <c r="S499" s="39"/>
      <c r="T499" s="39"/>
      <c r="U499" s="39"/>
      <c r="V499" s="39"/>
      <c r="W499" s="39"/>
      <c r="X499" s="39"/>
      <c r="Y499" s="39"/>
      <c r="Z499" s="39"/>
    </row>
    <row r="500" spans="1:26" ht="16.5" customHeight="1">
      <c r="A500" s="40"/>
      <c r="B500" s="370"/>
      <c r="C500" s="39"/>
      <c r="D500" s="39"/>
      <c r="E500" s="39"/>
      <c r="F500" s="39"/>
      <c r="G500" s="39"/>
      <c r="H500" s="39"/>
      <c r="I500" s="39"/>
      <c r="J500" s="39"/>
      <c r="K500" s="39"/>
      <c r="L500" s="370"/>
      <c r="M500" s="39"/>
      <c r="N500" s="39"/>
      <c r="O500" s="39"/>
      <c r="P500" s="39"/>
      <c r="Q500" s="39"/>
      <c r="R500" s="39"/>
      <c r="S500" s="39"/>
      <c r="T500" s="39"/>
      <c r="U500" s="39"/>
      <c r="V500" s="39"/>
      <c r="W500" s="39"/>
      <c r="X500" s="39"/>
      <c r="Y500" s="39"/>
      <c r="Z500" s="39"/>
    </row>
    <row r="501" spans="1:26" ht="16.5" customHeight="1">
      <c r="A501" s="40"/>
      <c r="B501" s="370"/>
      <c r="C501" s="39"/>
      <c r="D501" s="39"/>
      <c r="E501" s="39"/>
      <c r="F501" s="39"/>
      <c r="G501" s="39"/>
      <c r="H501" s="39"/>
      <c r="I501" s="39"/>
      <c r="J501" s="39"/>
      <c r="K501" s="39"/>
      <c r="L501" s="370"/>
      <c r="M501" s="39"/>
      <c r="N501" s="39"/>
      <c r="O501" s="39"/>
      <c r="P501" s="39"/>
      <c r="Q501" s="39"/>
      <c r="R501" s="39"/>
      <c r="S501" s="39"/>
      <c r="T501" s="39"/>
      <c r="U501" s="39"/>
      <c r="V501" s="39"/>
      <c r="W501" s="39"/>
      <c r="X501" s="39"/>
      <c r="Y501" s="39"/>
      <c r="Z501" s="39"/>
    </row>
    <row r="502" spans="1:26" ht="16.5" customHeight="1">
      <c r="A502" s="40"/>
      <c r="B502" s="370"/>
      <c r="C502" s="39"/>
      <c r="D502" s="39"/>
      <c r="E502" s="39"/>
      <c r="F502" s="39"/>
      <c r="G502" s="39"/>
      <c r="H502" s="39"/>
      <c r="I502" s="39"/>
      <c r="J502" s="39"/>
      <c r="K502" s="39"/>
      <c r="L502" s="370"/>
      <c r="M502" s="39"/>
      <c r="N502" s="39"/>
      <c r="O502" s="39"/>
      <c r="P502" s="39"/>
      <c r="Q502" s="39"/>
      <c r="R502" s="39"/>
      <c r="S502" s="39"/>
      <c r="T502" s="39"/>
      <c r="U502" s="39"/>
      <c r="V502" s="39"/>
      <c r="W502" s="39"/>
      <c r="X502" s="39"/>
      <c r="Y502" s="39"/>
      <c r="Z502" s="39"/>
    </row>
    <row r="503" spans="1:26" ht="16.5" customHeight="1">
      <c r="A503" s="40"/>
      <c r="B503" s="370"/>
      <c r="C503" s="39"/>
      <c r="D503" s="39"/>
      <c r="E503" s="39"/>
      <c r="F503" s="39"/>
      <c r="G503" s="39"/>
      <c r="H503" s="39"/>
      <c r="I503" s="39"/>
      <c r="J503" s="39"/>
      <c r="K503" s="39"/>
      <c r="L503" s="370"/>
      <c r="M503" s="39"/>
      <c r="N503" s="39"/>
      <c r="O503" s="39"/>
      <c r="P503" s="39"/>
      <c r="Q503" s="39"/>
      <c r="R503" s="39"/>
      <c r="S503" s="39"/>
      <c r="T503" s="39"/>
      <c r="U503" s="39"/>
      <c r="V503" s="39"/>
      <c r="W503" s="39"/>
      <c r="X503" s="39"/>
      <c r="Y503" s="39"/>
      <c r="Z503" s="39"/>
    </row>
    <row r="504" spans="1:26" ht="16.5" customHeight="1">
      <c r="A504" s="40"/>
      <c r="B504" s="370"/>
      <c r="C504" s="39"/>
      <c r="D504" s="39"/>
      <c r="E504" s="39"/>
      <c r="F504" s="39"/>
      <c r="G504" s="39"/>
      <c r="H504" s="39"/>
      <c r="I504" s="39"/>
      <c r="J504" s="39"/>
      <c r="K504" s="39"/>
      <c r="L504" s="370"/>
      <c r="M504" s="39"/>
      <c r="N504" s="39"/>
      <c r="O504" s="39"/>
      <c r="P504" s="39"/>
      <c r="Q504" s="39"/>
      <c r="R504" s="39"/>
      <c r="S504" s="39"/>
      <c r="T504" s="39"/>
      <c r="U504" s="39"/>
      <c r="V504" s="39"/>
      <c r="W504" s="39"/>
      <c r="X504" s="39"/>
      <c r="Y504" s="39"/>
      <c r="Z504" s="39"/>
    </row>
    <row r="505" spans="1:26" ht="16.5" customHeight="1">
      <c r="A505" s="40"/>
      <c r="B505" s="370"/>
      <c r="C505" s="39"/>
      <c r="D505" s="39"/>
      <c r="E505" s="39"/>
      <c r="F505" s="39"/>
      <c r="G505" s="39"/>
      <c r="H505" s="39"/>
      <c r="I505" s="39"/>
      <c r="J505" s="39"/>
      <c r="K505" s="39"/>
      <c r="L505" s="370"/>
      <c r="M505" s="39"/>
      <c r="N505" s="39"/>
      <c r="O505" s="39"/>
      <c r="P505" s="39"/>
      <c r="Q505" s="39"/>
      <c r="R505" s="39"/>
      <c r="S505" s="39"/>
      <c r="T505" s="39"/>
      <c r="U505" s="39"/>
      <c r="V505" s="39"/>
      <c r="W505" s="39"/>
      <c r="X505" s="39"/>
      <c r="Y505" s="39"/>
      <c r="Z505" s="39"/>
    </row>
    <row r="506" spans="1:26" ht="16.5" customHeight="1">
      <c r="A506" s="40"/>
      <c r="B506" s="370"/>
      <c r="C506" s="39"/>
      <c r="D506" s="39"/>
      <c r="E506" s="39"/>
      <c r="F506" s="39"/>
      <c r="G506" s="39"/>
      <c r="H506" s="39"/>
      <c r="I506" s="39"/>
      <c r="J506" s="39"/>
      <c r="K506" s="39"/>
      <c r="L506" s="370"/>
      <c r="M506" s="39"/>
      <c r="N506" s="39"/>
      <c r="O506" s="39"/>
      <c r="P506" s="39"/>
      <c r="Q506" s="39"/>
      <c r="R506" s="39"/>
      <c r="S506" s="39"/>
      <c r="T506" s="39"/>
      <c r="U506" s="39"/>
      <c r="V506" s="39"/>
      <c r="W506" s="39"/>
      <c r="X506" s="39"/>
      <c r="Y506" s="39"/>
      <c r="Z506" s="39"/>
    </row>
    <row r="507" spans="1:26" ht="16.5" customHeight="1">
      <c r="A507" s="40"/>
      <c r="B507" s="370"/>
      <c r="C507" s="39"/>
      <c r="D507" s="39"/>
      <c r="E507" s="39"/>
      <c r="F507" s="39"/>
      <c r="G507" s="39"/>
      <c r="H507" s="39"/>
      <c r="I507" s="39"/>
      <c r="J507" s="39"/>
      <c r="K507" s="39"/>
      <c r="L507" s="370"/>
      <c r="M507" s="39"/>
      <c r="N507" s="39"/>
      <c r="O507" s="39"/>
      <c r="P507" s="39"/>
      <c r="Q507" s="39"/>
      <c r="R507" s="39"/>
      <c r="S507" s="39"/>
      <c r="T507" s="39"/>
      <c r="U507" s="39"/>
      <c r="V507" s="39"/>
      <c r="W507" s="39"/>
      <c r="X507" s="39"/>
      <c r="Y507" s="39"/>
      <c r="Z507" s="39"/>
    </row>
    <row r="508" spans="1:26" ht="16.5" customHeight="1">
      <c r="A508" s="40"/>
      <c r="B508" s="370"/>
      <c r="C508" s="39"/>
      <c r="D508" s="39"/>
      <c r="E508" s="39"/>
      <c r="F508" s="39"/>
      <c r="G508" s="39"/>
      <c r="H508" s="39"/>
      <c r="I508" s="39"/>
      <c r="J508" s="39"/>
      <c r="K508" s="39"/>
      <c r="L508" s="370"/>
      <c r="M508" s="39"/>
      <c r="N508" s="39"/>
      <c r="O508" s="39"/>
      <c r="P508" s="39"/>
      <c r="Q508" s="39"/>
      <c r="R508" s="39"/>
      <c r="S508" s="39"/>
      <c r="T508" s="39"/>
      <c r="U508" s="39"/>
      <c r="V508" s="39"/>
      <c r="W508" s="39"/>
      <c r="X508" s="39"/>
      <c r="Y508" s="39"/>
      <c r="Z508" s="39"/>
    </row>
    <row r="509" spans="1:26" ht="16.5" customHeight="1">
      <c r="A509" s="40"/>
      <c r="B509" s="370"/>
      <c r="C509" s="39"/>
      <c r="D509" s="39"/>
      <c r="E509" s="39"/>
      <c r="F509" s="39"/>
      <c r="G509" s="39"/>
      <c r="H509" s="39"/>
      <c r="I509" s="39"/>
      <c r="J509" s="39"/>
      <c r="K509" s="39"/>
      <c r="L509" s="370"/>
      <c r="M509" s="39"/>
      <c r="N509" s="39"/>
      <c r="O509" s="39"/>
      <c r="P509" s="39"/>
      <c r="Q509" s="39"/>
      <c r="R509" s="39"/>
      <c r="S509" s="39"/>
      <c r="T509" s="39"/>
      <c r="U509" s="39"/>
      <c r="V509" s="39"/>
      <c r="W509" s="39"/>
      <c r="X509" s="39"/>
      <c r="Y509" s="39"/>
      <c r="Z509" s="39"/>
    </row>
    <row r="510" spans="1:26" ht="16.5" customHeight="1">
      <c r="A510" s="40"/>
      <c r="B510" s="370"/>
      <c r="C510" s="39"/>
      <c r="D510" s="39"/>
      <c r="E510" s="39"/>
      <c r="F510" s="39"/>
      <c r="G510" s="39"/>
      <c r="H510" s="39"/>
      <c r="I510" s="39"/>
      <c r="J510" s="39"/>
      <c r="K510" s="39"/>
      <c r="L510" s="370"/>
      <c r="M510" s="39"/>
      <c r="N510" s="39"/>
      <c r="O510" s="39"/>
      <c r="P510" s="39"/>
      <c r="Q510" s="39"/>
      <c r="R510" s="39"/>
      <c r="S510" s="39"/>
      <c r="T510" s="39"/>
      <c r="U510" s="39"/>
      <c r="V510" s="39"/>
      <c r="W510" s="39"/>
      <c r="X510" s="39"/>
      <c r="Y510" s="39"/>
      <c r="Z510" s="39"/>
    </row>
    <row r="511" spans="1:26" ht="16.5" customHeight="1">
      <c r="A511" s="40"/>
      <c r="B511" s="370"/>
      <c r="C511" s="39"/>
      <c r="D511" s="39"/>
      <c r="E511" s="39"/>
      <c r="F511" s="39"/>
      <c r="G511" s="39"/>
      <c r="H511" s="39"/>
      <c r="I511" s="39"/>
      <c r="J511" s="39"/>
      <c r="K511" s="39"/>
      <c r="L511" s="370"/>
      <c r="M511" s="39"/>
      <c r="N511" s="39"/>
      <c r="O511" s="39"/>
      <c r="P511" s="39"/>
      <c r="Q511" s="39"/>
      <c r="R511" s="39"/>
      <c r="S511" s="39"/>
      <c r="T511" s="39"/>
      <c r="U511" s="39"/>
      <c r="V511" s="39"/>
      <c r="W511" s="39"/>
      <c r="X511" s="39"/>
      <c r="Y511" s="39"/>
      <c r="Z511" s="39"/>
    </row>
    <row r="512" spans="1:26" ht="16.5" customHeight="1">
      <c r="A512" s="40"/>
      <c r="B512" s="370"/>
      <c r="C512" s="39"/>
      <c r="D512" s="39"/>
      <c r="E512" s="39"/>
      <c r="F512" s="39"/>
      <c r="G512" s="39"/>
      <c r="H512" s="39"/>
      <c r="I512" s="39"/>
      <c r="J512" s="39"/>
      <c r="K512" s="39"/>
      <c r="L512" s="370"/>
      <c r="M512" s="39"/>
      <c r="N512" s="39"/>
      <c r="O512" s="39"/>
      <c r="P512" s="39"/>
      <c r="Q512" s="39"/>
      <c r="R512" s="39"/>
      <c r="S512" s="39"/>
      <c r="T512" s="39"/>
      <c r="U512" s="39"/>
      <c r="V512" s="39"/>
      <c r="W512" s="39"/>
      <c r="X512" s="39"/>
      <c r="Y512" s="39"/>
      <c r="Z512" s="39"/>
    </row>
    <row r="513" spans="1:26" ht="16.5" customHeight="1">
      <c r="A513" s="40"/>
      <c r="B513" s="370"/>
      <c r="C513" s="39"/>
      <c r="D513" s="39"/>
      <c r="E513" s="39"/>
      <c r="F513" s="39"/>
      <c r="G513" s="39"/>
      <c r="H513" s="39"/>
      <c r="I513" s="39"/>
      <c r="J513" s="39"/>
      <c r="K513" s="39"/>
      <c r="L513" s="370"/>
      <c r="M513" s="39"/>
      <c r="N513" s="39"/>
      <c r="O513" s="39"/>
      <c r="P513" s="39"/>
      <c r="Q513" s="39"/>
      <c r="R513" s="39"/>
      <c r="S513" s="39"/>
      <c r="T513" s="39"/>
      <c r="U513" s="39"/>
      <c r="V513" s="39"/>
      <c r="W513" s="39"/>
      <c r="X513" s="39"/>
      <c r="Y513" s="39"/>
      <c r="Z513" s="39"/>
    </row>
    <row r="514" spans="1:26" ht="16.5" customHeight="1">
      <c r="A514" s="40"/>
      <c r="B514" s="370"/>
      <c r="C514" s="39"/>
      <c r="D514" s="39"/>
      <c r="E514" s="39"/>
      <c r="F514" s="39"/>
      <c r="G514" s="39"/>
      <c r="H514" s="39"/>
      <c r="I514" s="39"/>
      <c r="J514" s="39"/>
      <c r="K514" s="39"/>
      <c r="L514" s="370"/>
      <c r="M514" s="39"/>
      <c r="N514" s="39"/>
      <c r="O514" s="39"/>
      <c r="P514" s="39"/>
      <c r="Q514" s="39"/>
      <c r="R514" s="39"/>
      <c r="S514" s="39"/>
      <c r="T514" s="39"/>
      <c r="U514" s="39"/>
      <c r="V514" s="39"/>
      <c r="W514" s="39"/>
      <c r="X514" s="39"/>
      <c r="Y514" s="39"/>
      <c r="Z514" s="39"/>
    </row>
    <row r="515" spans="1:26" ht="16.5" customHeight="1">
      <c r="A515" s="40"/>
      <c r="B515" s="370"/>
      <c r="C515" s="39"/>
      <c r="D515" s="39"/>
      <c r="E515" s="39"/>
      <c r="F515" s="39"/>
      <c r="G515" s="39"/>
      <c r="H515" s="39"/>
      <c r="I515" s="39"/>
      <c r="J515" s="39"/>
      <c r="K515" s="39"/>
      <c r="L515" s="370"/>
      <c r="M515" s="39"/>
      <c r="N515" s="39"/>
      <c r="O515" s="39"/>
      <c r="P515" s="39"/>
      <c r="Q515" s="39"/>
      <c r="R515" s="39"/>
      <c r="S515" s="39"/>
      <c r="T515" s="39"/>
      <c r="U515" s="39"/>
      <c r="V515" s="39"/>
      <c r="W515" s="39"/>
      <c r="X515" s="39"/>
      <c r="Y515" s="39"/>
      <c r="Z515" s="39"/>
    </row>
    <row r="516" spans="1:26" ht="16.5" customHeight="1">
      <c r="A516" s="40"/>
      <c r="B516" s="370"/>
      <c r="C516" s="39"/>
      <c r="D516" s="39"/>
      <c r="E516" s="39"/>
      <c r="F516" s="39"/>
      <c r="G516" s="39"/>
      <c r="H516" s="39"/>
      <c r="I516" s="39"/>
      <c r="J516" s="39"/>
      <c r="K516" s="39"/>
      <c r="L516" s="370"/>
      <c r="M516" s="39"/>
      <c r="N516" s="39"/>
      <c r="O516" s="39"/>
      <c r="P516" s="39"/>
      <c r="Q516" s="39"/>
      <c r="R516" s="39"/>
      <c r="S516" s="39"/>
      <c r="T516" s="39"/>
      <c r="U516" s="39"/>
      <c r="V516" s="39"/>
      <c r="W516" s="39"/>
      <c r="X516" s="39"/>
      <c r="Y516" s="39"/>
      <c r="Z516" s="39"/>
    </row>
    <row r="517" spans="1:26" ht="16.5" customHeight="1">
      <c r="A517" s="40"/>
      <c r="B517" s="370"/>
      <c r="C517" s="39"/>
      <c r="D517" s="39"/>
      <c r="E517" s="39"/>
      <c r="F517" s="39"/>
      <c r="G517" s="39"/>
      <c r="H517" s="39"/>
      <c r="I517" s="39"/>
      <c r="J517" s="39"/>
      <c r="K517" s="39"/>
      <c r="L517" s="370"/>
      <c r="M517" s="39"/>
      <c r="N517" s="39"/>
      <c r="O517" s="39"/>
      <c r="P517" s="39"/>
      <c r="Q517" s="39"/>
      <c r="R517" s="39"/>
      <c r="S517" s="39"/>
      <c r="T517" s="39"/>
      <c r="U517" s="39"/>
      <c r="V517" s="39"/>
      <c r="W517" s="39"/>
      <c r="X517" s="39"/>
      <c r="Y517" s="39"/>
      <c r="Z517" s="39"/>
    </row>
    <row r="518" spans="1:26" ht="16.5" customHeight="1">
      <c r="A518" s="40"/>
      <c r="B518" s="370"/>
      <c r="C518" s="39"/>
      <c r="D518" s="39"/>
      <c r="E518" s="39"/>
      <c r="F518" s="39"/>
      <c r="G518" s="39"/>
      <c r="H518" s="39"/>
      <c r="I518" s="39"/>
      <c r="J518" s="39"/>
      <c r="K518" s="39"/>
      <c r="L518" s="370"/>
      <c r="M518" s="39"/>
      <c r="N518" s="39"/>
      <c r="O518" s="39"/>
      <c r="P518" s="39"/>
      <c r="Q518" s="39"/>
      <c r="R518" s="39"/>
      <c r="S518" s="39"/>
      <c r="T518" s="39"/>
      <c r="U518" s="39"/>
      <c r="V518" s="39"/>
      <c r="W518" s="39"/>
      <c r="X518" s="39"/>
      <c r="Y518" s="39"/>
      <c r="Z518" s="39"/>
    </row>
    <row r="519" spans="1:26" ht="16.5" customHeight="1">
      <c r="A519" s="40"/>
      <c r="B519" s="370"/>
      <c r="C519" s="39"/>
      <c r="D519" s="39"/>
      <c r="E519" s="39"/>
      <c r="F519" s="39"/>
      <c r="G519" s="39"/>
      <c r="H519" s="39"/>
      <c r="I519" s="39"/>
      <c r="J519" s="39"/>
      <c r="K519" s="39"/>
      <c r="L519" s="370"/>
      <c r="M519" s="39"/>
      <c r="N519" s="39"/>
      <c r="O519" s="39"/>
      <c r="P519" s="39"/>
      <c r="Q519" s="39"/>
      <c r="R519" s="39"/>
      <c r="S519" s="39"/>
      <c r="T519" s="39"/>
      <c r="U519" s="39"/>
      <c r="V519" s="39"/>
      <c r="W519" s="39"/>
      <c r="X519" s="39"/>
      <c r="Y519" s="39"/>
      <c r="Z519" s="39"/>
    </row>
    <row r="520" spans="1:26" ht="16.5" customHeight="1">
      <c r="A520" s="40"/>
      <c r="B520" s="370"/>
      <c r="C520" s="39"/>
      <c r="D520" s="39"/>
      <c r="E520" s="39"/>
      <c r="F520" s="39"/>
      <c r="G520" s="39"/>
      <c r="H520" s="39"/>
      <c r="I520" s="39"/>
      <c r="J520" s="39"/>
      <c r="K520" s="39"/>
      <c r="L520" s="370"/>
      <c r="M520" s="39"/>
      <c r="N520" s="39"/>
      <c r="O520" s="39"/>
      <c r="P520" s="39"/>
      <c r="Q520" s="39"/>
      <c r="R520" s="39"/>
      <c r="S520" s="39"/>
      <c r="T520" s="39"/>
      <c r="U520" s="39"/>
      <c r="V520" s="39"/>
      <c r="W520" s="39"/>
      <c r="X520" s="39"/>
      <c r="Y520" s="39"/>
      <c r="Z520" s="39"/>
    </row>
    <row r="521" spans="1:26" ht="16.5" customHeight="1">
      <c r="A521" s="40"/>
      <c r="B521" s="370"/>
      <c r="C521" s="39"/>
      <c r="D521" s="39"/>
      <c r="E521" s="39"/>
      <c r="F521" s="39"/>
      <c r="G521" s="39"/>
      <c r="H521" s="39"/>
      <c r="I521" s="39"/>
      <c r="J521" s="39"/>
      <c r="K521" s="39"/>
      <c r="L521" s="370"/>
      <c r="M521" s="39"/>
      <c r="N521" s="39"/>
      <c r="O521" s="39"/>
      <c r="P521" s="39"/>
      <c r="Q521" s="39"/>
      <c r="R521" s="39"/>
      <c r="S521" s="39"/>
      <c r="T521" s="39"/>
      <c r="U521" s="39"/>
      <c r="V521" s="39"/>
      <c r="W521" s="39"/>
      <c r="X521" s="39"/>
      <c r="Y521" s="39"/>
      <c r="Z521" s="39"/>
    </row>
    <row r="522" spans="1:26" ht="16.5" customHeight="1">
      <c r="A522" s="40"/>
      <c r="B522" s="370"/>
      <c r="C522" s="39"/>
      <c r="D522" s="39"/>
      <c r="E522" s="39"/>
      <c r="F522" s="39"/>
      <c r="G522" s="39"/>
      <c r="H522" s="39"/>
      <c r="I522" s="39"/>
      <c r="J522" s="39"/>
      <c r="K522" s="39"/>
      <c r="L522" s="370"/>
      <c r="M522" s="39"/>
      <c r="N522" s="39"/>
      <c r="O522" s="39"/>
      <c r="P522" s="39"/>
      <c r="Q522" s="39"/>
      <c r="R522" s="39"/>
      <c r="S522" s="39"/>
      <c r="T522" s="39"/>
      <c r="U522" s="39"/>
      <c r="V522" s="39"/>
      <c r="W522" s="39"/>
      <c r="X522" s="39"/>
      <c r="Y522" s="39"/>
      <c r="Z522" s="39"/>
    </row>
    <row r="523" spans="1:26" ht="16.5" customHeight="1">
      <c r="A523" s="40"/>
      <c r="B523" s="370"/>
      <c r="C523" s="39"/>
      <c r="D523" s="39"/>
      <c r="E523" s="39"/>
      <c r="F523" s="39"/>
      <c r="G523" s="39"/>
      <c r="H523" s="39"/>
      <c r="I523" s="39"/>
      <c r="J523" s="39"/>
      <c r="K523" s="39"/>
      <c r="L523" s="370"/>
      <c r="M523" s="39"/>
      <c r="N523" s="39"/>
      <c r="O523" s="39"/>
      <c r="P523" s="39"/>
      <c r="Q523" s="39"/>
      <c r="R523" s="39"/>
      <c r="S523" s="39"/>
      <c r="T523" s="39"/>
      <c r="U523" s="39"/>
      <c r="V523" s="39"/>
      <c r="W523" s="39"/>
      <c r="X523" s="39"/>
      <c r="Y523" s="39"/>
      <c r="Z523" s="39"/>
    </row>
    <row r="524" spans="1:26" ht="16.5" customHeight="1">
      <c r="A524" s="40"/>
      <c r="B524" s="370"/>
      <c r="C524" s="39"/>
      <c r="D524" s="39"/>
      <c r="E524" s="39"/>
      <c r="F524" s="39"/>
      <c r="G524" s="39"/>
      <c r="H524" s="39"/>
      <c r="I524" s="39"/>
      <c r="J524" s="39"/>
      <c r="K524" s="39"/>
      <c r="L524" s="370"/>
      <c r="M524" s="39"/>
      <c r="N524" s="39"/>
      <c r="O524" s="39"/>
      <c r="P524" s="39"/>
      <c r="Q524" s="39"/>
      <c r="R524" s="39"/>
      <c r="S524" s="39"/>
      <c r="T524" s="39"/>
      <c r="U524" s="39"/>
      <c r="V524" s="39"/>
      <c r="W524" s="39"/>
      <c r="X524" s="39"/>
      <c r="Y524" s="39"/>
      <c r="Z524" s="39"/>
    </row>
    <row r="525" spans="1:26" ht="16.5" customHeight="1">
      <c r="A525" s="40"/>
      <c r="B525" s="370"/>
      <c r="C525" s="39"/>
      <c r="D525" s="39"/>
      <c r="E525" s="39"/>
      <c r="F525" s="39"/>
      <c r="G525" s="39"/>
      <c r="H525" s="39"/>
      <c r="I525" s="39"/>
      <c r="J525" s="39"/>
      <c r="K525" s="39"/>
      <c r="L525" s="370"/>
      <c r="M525" s="39"/>
      <c r="N525" s="39"/>
      <c r="O525" s="39"/>
      <c r="P525" s="39"/>
      <c r="Q525" s="39"/>
      <c r="R525" s="39"/>
      <c r="S525" s="39"/>
      <c r="T525" s="39"/>
      <c r="U525" s="39"/>
      <c r="V525" s="39"/>
      <c r="W525" s="39"/>
      <c r="X525" s="39"/>
      <c r="Y525" s="39"/>
      <c r="Z525" s="39"/>
    </row>
    <row r="526" spans="1:26" ht="16.5" customHeight="1">
      <c r="A526" s="40"/>
      <c r="B526" s="370"/>
      <c r="C526" s="39"/>
      <c r="D526" s="39"/>
      <c r="E526" s="39"/>
      <c r="F526" s="39"/>
      <c r="G526" s="39"/>
      <c r="H526" s="39"/>
      <c r="I526" s="39"/>
      <c r="J526" s="39"/>
      <c r="K526" s="39"/>
      <c r="L526" s="370"/>
      <c r="M526" s="39"/>
      <c r="N526" s="39"/>
      <c r="O526" s="39"/>
      <c r="P526" s="39"/>
      <c r="Q526" s="39"/>
      <c r="R526" s="39"/>
      <c r="S526" s="39"/>
      <c r="T526" s="39"/>
      <c r="U526" s="39"/>
      <c r="V526" s="39"/>
      <c r="W526" s="39"/>
      <c r="X526" s="39"/>
      <c r="Y526" s="39"/>
      <c r="Z526" s="39"/>
    </row>
    <row r="527" spans="1:26" ht="16.5" customHeight="1">
      <c r="A527" s="40"/>
      <c r="B527" s="370"/>
      <c r="C527" s="39"/>
      <c r="D527" s="39"/>
      <c r="E527" s="39"/>
      <c r="F527" s="39"/>
      <c r="G527" s="39"/>
      <c r="H527" s="39"/>
      <c r="I527" s="39"/>
      <c r="J527" s="39"/>
      <c r="K527" s="39"/>
      <c r="L527" s="370"/>
      <c r="M527" s="39"/>
      <c r="N527" s="39"/>
      <c r="O527" s="39"/>
      <c r="P527" s="39"/>
      <c r="Q527" s="39"/>
      <c r="R527" s="39"/>
      <c r="S527" s="39"/>
      <c r="T527" s="39"/>
      <c r="U527" s="39"/>
      <c r="V527" s="39"/>
      <c r="W527" s="39"/>
      <c r="X527" s="39"/>
      <c r="Y527" s="39"/>
      <c r="Z527" s="39"/>
    </row>
    <row r="528" spans="1:26" ht="16.5" customHeight="1">
      <c r="A528" s="40"/>
      <c r="B528" s="370"/>
      <c r="C528" s="39"/>
      <c r="D528" s="39"/>
      <c r="E528" s="39"/>
      <c r="F528" s="39"/>
      <c r="G528" s="39"/>
      <c r="H528" s="39"/>
      <c r="I528" s="39"/>
      <c r="J528" s="39"/>
      <c r="K528" s="39"/>
      <c r="L528" s="370"/>
      <c r="M528" s="39"/>
      <c r="N528" s="39"/>
      <c r="O528" s="39"/>
      <c r="P528" s="39"/>
      <c r="Q528" s="39"/>
      <c r="R528" s="39"/>
      <c r="S528" s="39"/>
      <c r="T528" s="39"/>
      <c r="U528" s="39"/>
      <c r="V528" s="39"/>
      <c r="W528" s="39"/>
      <c r="X528" s="39"/>
      <c r="Y528" s="39"/>
      <c r="Z528" s="39"/>
    </row>
    <row r="529" spans="1:26" ht="16.5" customHeight="1">
      <c r="A529" s="40"/>
      <c r="B529" s="370"/>
      <c r="C529" s="39"/>
      <c r="D529" s="39"/>
      <c r="E529" s="39"/>
      <c r="F529" s="39"/>
      <c r="G529" s="39"/>
      <c r="H529" s="39"/>
      <c r="I529" s="39"/>
      <c r="J529" s="39"/>
      <c r="K529" s="39"/>
      <c r="L529" s="370"/>
      <c r="M529" s="39"/>
      <c r="N529" s="39"/>
      <c r="O529" s="39"/>
      <c r="P529" s="39"/>
      <c r="Q529" s="39"/>
      <c r="R529" s="39"/>
      <c r="S529" s="39"/>
      <c r="T529" s="39"/>
      <c r="U529" s="39"/>
      <c r="V529" s="39"/>
      <c r="W529" s="39"/>
      <c r="X529" s="39"/>
      <c r="Y529" s="39"/>
      <c r="Z529" s="39"/>
    </row>
    <row r="530" spans="1:26" ht="16.5" customHeight="1">
      <c r="A530" s="40"/>
      <c r="B530" s="370"/>
      <c r="C530" s="39"/>
      <c r="D530" s="39"/>
      <c r="E530" s="39"/>
      <c r="F530" s="39"/>
      <c r="G530" s="39"/>
      <c r="H530" s="39"/>
      <c r="I530" s="39"/>
      <c r="J530" s="39"/>
      <c r="K530" s="39"/>
      <c r="L530" s="370"/>
      <c r="M530" s="39"/>
      <c r="N530" s="39"/>
      <c r="O530" s="39"/>
      <c r="P530" s="39"/>
      <c r="Q530" s="39"/>
      <c r="R530" s="39"/>
      <c r="S530" s="39"/>
      <c r="T530" s="39"/>
      <c r="U530" s="39"/>
      <c r="V530" s="39"/>
      <c r="W530" s="39"/>
      <c r="X530" s="39"/>
      <c r="Y530" s="39"/>
      <c r="Z530" s="39"/>
    </row>
    <row r="531" spans="1:26" ht="16.5" customHeight="1">
      <c r="A531" s="40"/>
      <c r="B531" s="370"/>
      <c r="C531" s="39"/>
      <c r="D531" s="39"/>
      <c r="E531" s="39"/>
      <c r="F531" s="39"/>
      <c r="G531" s="39"/>
      <c r="H531" s="39"/>
      <c r="I531" s="39"/>
      <c r="J531" s="39"/>
      <c r="K531" s="39"/>
      <c r="L531" s="370"/>
      <c r="M531" s="39"/>
      <c r="N531" s="39"/>
      <c r="O531" s="39"/>
      <c r="P531" s="39"/>
      <c r="Q531" s="39"/>
      <c r="R531" s="39"/>
      <c r="S531" s="39"/>
      <c r="T531" s="39"/>
      <c r="U531" s="39"/>
      <c r="V531" s="39"/>
      <c r="W531" s="39"/>
      <c r="X531" s="39"/>
      <c r="Y531" s="39"/>
      <c r="Z531" s="39"/>
    </row>
    <row r="532" spans="1:26" ht="16.5" customHeight="1">
      <c r="A532" s="40"/>
      <c r="B532" s="370"/>
      <c r="C532" s="39"/>
      <c r="D532" s="39"/>
      <c r="E532" s="39"/>
      <c r="F532" s="39"/>
      <c r="G532" s="39"/>
      <c r="H532" s="39"/>
      <c r="I532" s="39"/>
      <c r="J532" s="39"/>
      <c r="K532" s="39"/>
      <c r="L532" s="370"/>
      <c r="M532" s="39"/>
      <c r="N532" s="39"/>
      <c r="O532" s="39"/>
      <c r="P532" s="39"/>
      <c r="Q532" s="39"/>
      <c r="R532" s="39"/>
      <c r="S532" s="39"/>
      <c r="T532" s="39"/>
      <c r="U532" s="39"/>
      <c r="V532" s="39"/>
      <c r="W532" s="39"/>
      <c r="X532" s="39"/>
      <c r="Y532" s="39"/>
      <c r="Z532" s="39"/>
    </row>
    <row r="533" spans="1:26" ht="16.5" customHeight="1">
      <c r="A533" s="40"/>
      <c r="B533" s="370"/>
      <c r="C533" s="39"/>
      <c r="D533" s="39"/>
      <c r="E533" s="39"/>
      <c r="F533" s="39"/>
      <c r="G533" s="39"/>
      <c r="H533" s="39"/>
      <c r="I533" s="39"/>
      <c r="J533" s="39"/>
      <c r="K533" s="39"/>
      <c r="L533" s="370"/>
      <c r="M533" s="39"/>
      <c r="N533" s="39"/>
      <c r="O533" s="39"/>
      <c r="P533" s="39"/>
      <c r="Q533" s="39"/>
      <c r="R533" s="39"/>
      <c r="S533" s="39"/>
      <c r="T533" s="39"/>
      <c r="U533" s="39"/>
      <c r="V533" s="39"/>
      <c r="W533" s="39"/>
      <c r="X533" s="39"/>
      <c r="Y533" s="39"/>
      <c r="Z533" s="39"/>
    </row>
    <row r="534" spans="1:26" ht="16.5" customHeight="1">
      <c r="A534" s="40"/>
      <c r="B534" s="370"/>
      <c r="C534" s="39"/>
      <c r="D534" s="39"/>
      <c r="E534" s="39"/>
      <c r="F534" s="39"/>
      <c r="G534" s="39"/>
      <c r="H534" s="39"/>
      <c r="I534" s="39"/>
      <c r="J534" s="39"/>
      <c r="K534" s="39"/>
      <c r="L534" s="370"/>
      <c r="M534" s="39"/>
      <c r="N534" s="39"/>
      <c r="O534" s="39"/>
      <c r="P534" s="39"/>
      <c r="Q534" s="39"/>
      <c r="R534" s="39"/>
      <c r="S534" s="39"/>
      <c r="T534" s="39"/>
      <c r="U534" s="39"/>
      <c r="V534" s="39"/>
      <c r="W534" s="39"/>
      <c r="X534" s="39"/>
      <c r="Y534" s="39"/>
      <c r="Z534" s="39"/>
    </row>
    <row r="535" spans="1:26" ht="16.5" customHeight="1">
      <c r="A535" s="40"/>
      <c r="B535" s="370"/>
      <c r="C535" s="39"/>
      <c r="D535" s="39"/>
      <c r="E535" s="39"/>
      <c r="F535" s="39"/>
      <c r="G535" s="39"/>
      <c r="H535" s="39"/>
      <c r="I535" s="39"/>
      <c r="J535" s="39"/>
      <c r="K535" s="39"/>
      <c r="L535" s="370"/>
      <c r="M535" s="39"/>
      <c r="N535" s="39"/>
      <c r="O535" s="39"/>
      <c r="P535" s="39"/>
      <c r="Q535" s="39"/>
      <c r="R535" s="39"/>
      <c r="S535" s="39"/>
      <c r="T535" s="39"/>
      <c r="U535" s="39"/>
      <c r="V535" s="39"/>
      <c r="W535" s="39"/>
      <c r="X535" s="39"/>
      <c r="Y535" s="39"/>
      <c r="Z535" s="39"/>
    </row>
    <row r="536" spans="1:26" ht="16.5" customHeight="1">
      <c r="A536" s="40"/>
      <c r="B536" s="370"/>
      <c r="C536" s="39"/>
      <c r="D536" s="39"/>
      <c r="E536" s="39"/>
      <c r="F536" s="39"/>
      <c r="G536" s="39"/>
      <c r="H536" s="39"/>
      <c r="I536" s="39"/>
      <c r="J536" s="39"/>
      <c r="K536" s="39"/>
      <c r="L536" s="370"/>
      <c r="M536" s="39"/>
      <c r="N536" s="39"/>
      <c r="O536" s="39"/>
      <c r="P536" s="39"/>
      <c r="Q536" s="39"/>
      <c r="R536" s="39"/>
      <c r="S536" s="39"/>
      <c r="T536" s="39"/>
      <c r="U536" s="39"/>
      <c r="V536" s="39"/>
      <c r="W536" s="39"/>
      <c r="X536" s="39"/>
      <c r="Y536" s="39"/>
      <c r="Z536" s="39"/>
    </row>
    <row r="537" spans="1:26" ht="16.5" customHeight="1">
      <c r="A537" s="40"/>
      <c r="B537" s="370"/>
      <c r="C537" s="39"/>
      <c r="D537" s="39"/>
      <c r="E537" s="39"/>
      <c r="F537" s="39"/>
      <c r="G537" s="39"/>
      <c r="H537" s="39"/>
      <c r="I537" s="39"/>
      <c r="J537" s="39"/>
      <c r="K537" s="39"/>
      <c r="L537" s="370"/>
      <c r="M537" s="39"/>
      <c r="N537" s="39"/>
      <c r="O537" s="39"/>
      <c r="P537" s="39"/>
      <c r="Q537" s="39"/>
      <c r="R537" s="39"/>
      <c r="S537" s="39"/>
      <c r="T537" s="39"/>
      <c r="U537" s="39"/>
      <c r="V537" s="39"/>
      <c r="W537" s="39"/>
      <c r="X537" s="39"/>
      <c r="Y537" s="39"/>
      <c r="Z537" s="39"/>
    </row>
    <row r="538" spans="1:26" ht="16.5" customHeight="1">
      <c r="A538" s="40"/>
      <c r="B538" s="370"/>
      <c r="C538" s="39"/>
      <c r="D538" s="39"/>
      <c r="E538" s="39"/>
      <c r="F538" s="39"/>
      <c r="G538" s="39"/>
      <c r="H538" s="39"/>
      <c r="I538" s="39"/>
      <c r="J538" s="39"/>
      <c r="K538" s="39"/>
      <c r="L538" s="370"/>
      <c r="M538" s="39"/>
      <c r="N538" s="39"/>
      <c r="O538" s="39"/>
      <c r="P538" s="39"/>
      <c r="Q538" s="39"/>
      <c r="R538" s="39"/>
      <c r="S538" s="39"/>
      <c r="T538" s="39"/>
      <c r="U538" s="39"/>
      <c r="V538" s="39"/>
      <c r="W538" s="39"/>
      <c r="X538" s="39"/>
      <c r="Y538" s="39"/>
      <c r="Z538" s="39"/>
    </row>
    <row r="539" spans="1:26" ht="16.5" customHeight="1">
      <c r="A539" s="40"/>
      <c r="B539" s="370"/>
      <c r="C539" s="39"/>
      <c r="D539" s="39"/>
      <c r="E539" s="39"/>
      <c r="F539" s="39"/>
      <c r="G539" s="39"/>
      <c r="H539" s="39"/>
      <c r="I539" s="39"/>
      <c r="J539" s="39"/>
      <c r="K539" s="39"/>
      <c r="L539" s="370"/>
      <c r="M539" s="39"/>
      <c r="N539" s="39"/>
      <c r="O539" s="39"/>
      <c r="P539" s="39"/>
      <c r="Q539" s="39"/>
      <c r="R539" s="39"/>
      <c r="S539" s="39"/>
      <c r="T539" s="39"/>
      <c r="U539" s="39"/>
      <c r="V539" s="39"/>
      <c r="W539" s="39"/>
      <c r="X539" s="39"/>
      <c r="Y539" s="39"/>
      <c r="Z539" s="39"/>
    </row>
    <row r="540" spans="1:26" ht="16.5" customHeight="1">
      <c r="A540" s="40"/>
      <c r="B540" s="370"/>
      <c r="C540" s="39"/>
      <c r="D540" s="39"/>
      <c r="E540" s="39"/>
      <c r="F540" s="39"/>
      <c r="G540" s="39"/>
      <c r="H540" s="39"/>
      <c r="I540" s="39"/>
      <c r="J540" s="39"/>
      <c r="K540" s="39"/>
      <c r="L540" s="370"/>
      <c r="M540" s="39"/>
      <c r="N540" s="39"/>
      <c r="O540" s="39"/>
      <c r="P540" s="39"/>
      <c r="Q540" s="39"/>
      <c r="R540" s="39"/>
      <c r="S540" s="39"/>
      <c r="T540" s="39"/>
      <c r="U540" s="39"/>
      <c r="V540" s="39"/>
      <c r="W540" s="39"/>
      <c r="X540" s="39"/>
      <c r="Y540" s="39"/>
      <c r="Z540" s="39"/>
    </row>
    <row r="541" spans="1:26" ht="16.5" customHeight="1">
      <c r="A541" s="40"/>
      <c r="B541" s="370"/>
      <c r="C541" s="39"/>
      <c r="D541" s="39"/>
      <c r="E541" s="39"/>
      <c r="F541" s="39"/>
      <c r="G541" s="39"/>
      <c r="H541" s="39"/>
      <c r="I541" s="39"/>
      <c r="J541" s="39"/>
      <c r="K541" s="39"/>
      <c r="L541" s="370"/>
      <c r="M541" s="39"/>
      <c r="N541" s="39"/>
      <c r="O541" s="39"/>
      <c r="P541" s="39"/>
      <c r="Q541" s="39"/>
      <c r="R541" s="39"/>
      <c r="S541" s="39"/>
      <c r="T541" s="39"/>
      <c r="U541" s="39"/>
      <c r="V541" s="39"/>
      <c r="W541" s="39"/>
      <c r="X541" s="39"/>
      <c r="Y541" s="39"/>
      <c r="Z541" s="39"/>
    </row>
    <row r="542" spans="1:26" ht="16.5" customHeight="1">
      <c r="A542" s="40"/>
      <c r="B542" s="370"/>
      <c r="C542" s="39"/>
      <c r="D542" s="39"/>
      <c r="E542" s="39"/>
      <c r="F542" s="39"/>
      <c r="G542" s="39"/>
      <c r="H542" s="39"/>
      <c r="I542" s="39"/>
      <c r="J542" s="39"/>
      <c r="K542" s="39"/>
      <c r="L542" s="370"/>
      <c r="M542" s="39"/>
      <c r="N542" s="39"/>
      <c r="O542" s="39"/>
      <c r="P542" s="39"/>
      <c r="Q542" s="39"/>
      <c r="R542" s="39"/>
      <c r="S542" s="39"/>
      <c r="T542" s="39"/>
      <c r="U542" s="39"/>
      <c r="V542" s="39"/>
      <c r="W542" s="39"/>
      <c r="X542" s="39"/>
      <c r="Y542" s="39"/>
      <c r="Z542" s="39"/>
    </row>
    <row r="543" spans="1:26" ht="16.5" customHeight="1">
      <c r="A543" s="40"/>
      <c r="B543" s="370"/>
      <c r="C543" s="39"/>
      <c r="D543" s="39"/>
      <c r="E543" s="39"/>
      <c r="F543" s="39"/>
      <c r="G543" s="39"/>
      <c r="H543" s="39"/>
      <c r="I543" s="39"/>
      <c r="J543" s="39"/>
      <c r="K543" s="39"/>
      <c r="L543" s="370"/>
      <c r="M543" s="39"/>
      <c r="N543" s="39"/>
      <c r="O543" s="39"/>
      <c r="P543" s="39"/>
      <c r="Q543" s="39"/>
      <c r="R543" s="39"/>
      <c r="S543" s="39"/>
      <c r="T543" s="39"/>
      <c r="U543" s="39"/>
      <c r="V543" s="39"/>
      <c r="W543" s="39"/>
      <c r="X543" s="39"/>
      <c r="Y543" s="39"/>
      <c r="Z543" s="39"/>
    </row>
    <row r="544" spans="1:26" ht="16.5" customHeight="1">
      <c r="A544" s="40"/>
      <c r="B544" s="370"/>
      <c r="C544" s="39"/>
      <c r="D544" s="39"/>
      <c r="E544" s="39"/>
      <c r="F544" s="39"/>
      <c r="G544" s="39"/>
      <c r="H544" s="39"/>
      <c r="I544" s="39"/>
      <c r="J544" s="39"/>
      <c r="K544" s="39"/>
      <c r="L544" s="370"/>
      <c r="M544" s="39"/>
      <c r="N544" s="39"/>
      <c r="O544" s="39"/>
      <c r="P544" s="39"/>
      <c r="Q544" s="39"/>
      <c r="R544" s="39"/>
      <c r="S544" s="39"/>
      <c r="T544" s="39"/>
      <c r="U544" s="39"/>
      <c r="V544" s="39"/>
      <c r="W544" s="39"/>
      <c r="X544" s="39"/>
      <c r="Y544" s="39"/>
      <c r="Z544" s="39"/>
    </row>
    <row r="545" spans="1:26" ht="16.5" customHeight="1">
      <c r="A545" s="40"/>
      <c r="B545" s="370"/>
      <c r="C545" s="39"/>
      <c r="D545" s="39"/>
      <c r="E545" s="39"/>
      <c r="F545" s="39"/>
      <c r="G545" s="39"/>
      <c r="H545" s="39"/>
      <c r="I545" s="39"/>
      <c r="J545" s="39"/>
      <c r="K545" s="39"/>
      <c r="L545" s="370"/>
      <c r="M545" s="39"/>
      <c r="N545" s="39"/>
      <c r="O545" s="39"/>
      <c r="P545" s="39"/>
      <c r="Q545" s="39"/>
      <c r="R545" s="39"/>
      <c r="S545" s="39"/>
      <c r="T545" s="39"/>
      <c r="U545" s="39"/>
      <c r="V545" s="39"/>
      <c r="W545" s="39"/>
      <c r="X545" s="39"/>
      <c r="Y545" s="39"/>
      <c r="Z545" s="39"/>
    </row>
    <row r="546" spans="1:26" ht="16.5" customHeight="1">
      <c r="A546" s="40"/>
      <c r="B546" s="370"/>
      <c r="C546" s="39"/>
      <c r="D546" s="39"/>
      <c r="E546" s="39"/>
      <c r="F546" s="39"/>
      <c r="G546" s="39"/>
      <c r="H546" s="39"/>
      <c r="I546" s="39"/>
      <c r="J546" s="39"/>
      <c r="K546" s="39"/>
      <c r="L546" s="370"/>
      <c r="M546" s="39"/>
      <c r="N546" s="39"/>
      <c r="O546" s="39"/>
      <c r="P546" s="39"/>
      <c r="Q546" s="39"/>
      <c r="R546" s="39"/>
      <c r="S546" s="39"/>
      <c r="T546" s="39"/>
      <c r="U546" s="39"/>
      <c r="V546" s="39"/>
      <c r="W546" s="39"/>
      <c r="X546" s="39"/>
      <c r="Y546" s="39"/>
      <c r="Z546" s="39"/>
    </row>
    <row r="547" spans="1:26" ht="16.5" customHeight="1">
      <c r="A547" s="40"/>
      <c r="B547" s="370"/>
      <c r="C547" s="39"/>
      <c r="D547" s="39"/>
      <c r="E547" s="39"/>
      <c r="F547" s="39"/>
      <c r="G547" s="39"/>
      <c r="H547" s="39"/>
      <c r="I547" s="39"/>
      <c r="J547" s="39"/>
      <c r="K547" s="39"/>
      <c r="L547" s="370"/>
      <c r="M547" s="39"/>
      <c r="N547" s="39"/>
      <c r="O547" s="39"/>
      <c r="P547" s="39"/>
      <c r="Q547" s="39"/>
      <c r="R547" s="39"/>
      <c r="S547" s="39"/>
      <c r="T547" s="39"/>
      <c r="U547" s="39"/>
      <c r="V547" s="39"/>
      <c r="W547" s="39"/>
      <c r="X547" s="39"/>
      <c r="Y547" s="39"/>
      <c r="Z547" s="39"/>
    </row>
    <row r="548" spans="1:26" ht="16.5" customHeight="1">
      <c r="A548" s="40"/>
      <c r="B548" s="370"/>
      <c r="C548" s="39"/>
      <c r="D548" s="39"/>
      <c r="E548" s="39"/>
      <c r="F548" s="39"/>
      <c r="G548" s="39"/>
      <c r="H548" s="39"/>
      <c r="I548" s="39"/>
      <c r="J548" s="39"/>
      <c r="K548" s="39"/>
      <c r="L548" s="370"/>
      <c r="M548" s="39"/>
      <c r="N548" s="39"/>
      <c r="O548" s="39"/>
      <c r="P548" s="39"/>
      <c r="Q548" s="39"/>
      <c r="R548" s="39"/>
      <c r="S548" s="39"/>
      <c r="T548" s="39"/>
      <c r="U548" s="39"/>
      <c r="V548" s="39"/>
      <c r="W548" s="39"/>
      <c r="X548" s="39"/>
      <c r="Y548" s="39"/>
      <c r="Z548" s="39"/>
    </row>
    <row r="549" spans="1:26" ht="16.5" customHeight="1">
      <c r="A549" s="40"/>
      <c r="B549" s="370"/>
      <c r="C549" s="39"/>
      <c r="D549" s="39"/>
      <c r="E549" s="39"/>
      <c r="F549" s="39"/>
      <c r="G549" s="39"/>
      <c r="H549" s="39"/>
      <c r="I549" s="39"/>
      <c r="J549" s="39"/>
      <c r="K549" s="39"/>
      <c r="L549" s="370"/>
      <c r="M549" s="39"/>
      <c r="N549" s="39"/>
      <c r="O549" s="39"/>
      <c r="P549" s="39"/>
      <c r="Q549" s="39"/>
      <c r="R549" s="39"/>
      <c r="S549" s="39"/>
      <c r="T549" s="39"/>
      <c r="U549" s="39"/>
      <c r="V549" s="39"/>
      <c r="W549" s="39"/>
      <c r="X549" s="39"/>
      <c r="Y549" s="39"/>
      <c r="Z549" s="39"/>
    </row>
    <row r="550" spans="1:26" ht="16.5" customHeight="1">
      <c r="A550" s="40"/>
      <c r="B550" s="370"/>
      <c r="C550" s="39"/>
      <c r="D550" s="39"/>
      <c r="E550" s="39"/>
      <c r="F550" s="39"/>
      <c r="G550" s="39"/>
      <c r="H550" s="39"/>
      <c r="I550" s="39"/>
      <c r="J550" s="39"/>
      <c r="K550" s="39"/>
      <c r="L550" s="370"/>
      <c r="M550" s="39"/>
      <c r="N550" s="39"/>
      <c r="O550" s="39"/>
      <c r="P550" s="39"/>
      <c r="Q550" s="39"/>
      <c r="R550" s="39"/>
      <c r="S550" s="39"/>
      <c r="T550" s="39"/>
      <c r="U550" s="39"/>
      <c r="V550" s="39"/>
      <c r="W550" s="39"/>
      <c r="X550" s="39"/>
      <c r="Y550" s="39"/>
      <c r="Z550" s="39"/>
    </row>
    <row r="551" spans="1:26" ht="16.5" customHeight="1">
      <c r="A551" s="40"/>
      <c r="B551" s="370"/>
      <c r="C551" s="39"/>
      <c r="D551" s="39"/>
      <c r="E551" s="39"/>
      <c r="F551" s="39"/>
      <c r="G551" s="39"/>
      <c r="H551" s="39"/>
      <c r="I551" s="39"/>
      <c r="J551" s="39"/>
      <c r="K551" s="39"/>
      <c r="L551" s="370"/>
      <c r="M551" s="39"/>
      <c r="N551" s="39"/>
      <c r="O551" s="39"/>
      <c r="P551" s="39"/>
      <c r="Q551" s="39"/>
      <c r="R551" s="39"/>
      <c r="S551" s="39"/>
      <c r="T551" s="39"/>
      <c r="U551" s="39"/>
      <c r="V551" s="39"/>
      <c r="W551" s="39"/>
      <c r="X551" s="39"/>
      <c r="Y551" s="39"/>
      <c r="Z551" s="39"/>
    </row>
    <row r="552" spans="1:26" ht="16.5" customHeight="1">
      <c r="A552" s="40"/>
      <c r="B552" s="370"/>
      <c r="C552" s="39"/>
      <c r="D552" s="39"/>
      <c r="E552" s="39"/>
      <c r="F552" s="39"/>
      <c r="G552" s="39"/>
      <c r="H552" s="39"/>
      <c r="I552" s="39"/>
      <c r="J552" s="39"/>
      <c r="K552" s="39"/>
      <c r="L552" s="370"/>
      <c r="M552" s="39"/>
      <c r="N552" s="39"/>
      <c r="O552" s="39"/>
      <c r="P552" s="39"/>
      <c r="Q552" s="39"/>
      <c r="R552" s="39"/>
      <c r="S552" s="39"/>
      <c r="T552" s="39"/>
      <c r="U552" s="39"/>
      <c r="V552" s="39"/>
      <c r="W552" s="39"/>
      <c r="X552" s="39"/>
      <c r="Y552" s="39"/>
      <c r="Z552" s="39"/>
    </row>
    <row r="553" spans="1:26" ht="16.5" customHeight="1">
      <c r="A553" s="40"/>
      <c r="B553" s="370"/>
      <c r="C553" s="39"/>
      <c r="D553" s="39"/>
      <c r="E553" s="39"/>
      <c r="F553" s="39"/>
      <c r="G553" s="39"/>
      <c r="H553" s="39"/>
      <c r="I553" s="39"/>
      <c r="J553" s="39"/>
      <c r="K553" s="39"/>
      <c r="L553" s="370"/>
      <c r="M553" s="39"/>
      <c r="N553" s="39"/>
      <c r="O553" s="39"/>
      <c r="P553" s="39"/>
      <c r="Q553" s="39"/>
      <c r="R553" s="39"/>
      <c r="S553" s="39"/>
      <c r="T553" s="39"/>
      <c r="U553" s="39"/>
      <c r="V553" s="39"/>
      <c r="W553" s="39"/>
      <c r="X553" s="39"/>
      <c r="Y553" s="39"/>
      <c r="Z553" s="39"/>
    </row>
    <row r="554" spans="1:26" ht="16.5" customHeight="1">
      <c r="A554" s="40"/>
      <c r="B554" s="370"/>
      <c r="C554" s="39"/>
      <c r="D554" s="39"/>
      <c r="E554" s="39"/>
      <c r="F554" s="39"/>
      <c r="G554" s="39"/>
      <c r="H554" s="39"/>
      <c r="I554" s="39"/>
      <c r="J554" s="39"/>
      <c r="K554" s="39"/>
      <c r="L554" s="370"/>
      <c r="M554" s="39"/>
      <c r="N554" s="39"/>
      <c r="O554" s="39"/>
      <c r="P554" s="39"/>
      <c r="Q554" s="39"/>
      <c r="R554" s="39"/>
      <c r="S554" s="39"/>
      <c r="T554" s="39"/>
      <c r="U554" s="39"/>
      <c r="V554" s="39"/>
      <c r="W554" s="39"/>
      <c r="X554" s="39"/>
      <c r="Y554" s="39"/>
      <c r="Z554" s="39"/>
    </row>
    <row r="555" spans="1:26" ht="16.5" customHeight="1">
      <c r="A555" s="40"/>
      <c r="B555" s="370"/>
      <c r="C555" s="39"/>
      <c r="D555" s="39"/>
      <c r="E555" s="39"/>
      <c r="F555" s="39"/>
      <c r="G555" s="39"/>
      <c r="H555" s="39"/>
      <c r="I555" s="39"/>
      <c r="J555" s="39"/>
      <c r="K555" s="39"/>
      <c r="L555" s="370"/>
      <c r="M555" s="39"/>
      <c r="N555" s="39"/>
      <c r="O555" s="39"/>
      <c r="P555" s="39"/>
      <c r="Q555" s="39"/>
      <c r="R555" s="39"/>
      <c r="S555" s="39"/>
      <c r="T555" s="39"/>
      <c r="U555" s="39"/>
      <c r="V555" s="39"/>
      <c r="W555" s="39"/>
      <c r="X555" s="39"/>
      <c r="Y555" s="39"/>
      <c r="Z555" s="39"/>
    </row>
    <row r="556" spans="1:26" ht="16.5" customHeight="1">
      <c r="A556" s="40"/>
      <c r="B556" s="370"/>
      <c r="C556" s="39"/>
      <c r="D556" s="39"/>
      <c r="E556" s="39"/>
      <c r="F556" s="39"/>
      <c r="G556" s="39"/>
      <c r="H556" s="39"/>
      <c r="I556" s="39"/>
      <c r="J556" s="39"/>
      <c r="K556" s="39"/>
      <c r="L556" s="370"/>
      <c r="M556" s="39"/>
      <c r="N556" s="39"/>
      <c r="O556" s="39"/>
      <c r="P556" s="39"/>
      <c r="Q556" s="39"/>
      <c r="R556" s="39"/>
      <c r="S556" s="39"/>
      <c r="T556" s="39"/>
      <c r="U556" s="39"/>
      <c r="V556" s="39"/>
      <c r="W556" s="39"/>
      <c r="X556" s="39"/>
      <c r="Y556" s="39"/>
      <c r="Z556" s="39"/>
    </row>
    <row r="557" spans="1:26" ht="16.5" customHeight="1">
      <c r="A557" s="40"/>
      <c r="B557" s="370"/>
      <c r="C557" s="39"/>
      <c r="D557" s="39"/>
      <c r="E557" s="39"/>
      <c r="F557" s="39"/>
      <c r="G557" s="39"/>
      <c r="H557" s="39"/>
      <c r="I557" s="39"/>
      <c r="J557" s="39"/>
      <c r="K557" s="39"/>
      <c r="L557" s="370"/>
      <c r="M557" s="39"/>
      <c r="N557" s="39"/>
      <c r="O557" s="39"/>
      <c r="P557" s="39"/>
      <c r="Q557" s="39"/>
      <c r="R557" s="39"/>
      <c r="S557" s="39"/>
      <c r="T557" s="39"/>
      <c r="U557" s="39"/>
      <c r="V557" s="39"/>
      <c r="W557" s="39"/>
      <c r="X557" s="39"/>
      <c r="Y557" s="39"/>
      <c r="Z557" s="39"/>
    </row>
    <row r="558" spans="1:26" ht="16.5" customHeight="1">
      <c r="A558" s="40"/>
      <c r="B558" s="370"/>
      <c r="C558" s="39"/>
      <c r="D558" s="39"/>
      <c r="E558" s="39"/>
      <c r="F558" s="39"/>
      <c r="G558" s="39"/>
      <c r="H558" s="39"/>
      <c r="I558" s="39"/>
      <c r="J558" s="39"/>
      <c r="K558" s="39"/>
      <c r="L558" s="370"/>
      <c r="M558" s="39"/>
      <c r="N558" s="39"/>
      <c r="O558" s="39"/>
      <c r="P558" s="39"/>
      <c r="Q558" s="39"/>
      <c r="R558" s="39"/>
      <c r="S558" s="39"/>
      <c r="T558" s="39"/>
      <c r="U558" s="39"/>
      <c r="V558" s="39"/>
      <c r="W558" s="39"/>
      <c r="X558" s="39"/>
      <c r="Y558" s="39"/>
      <c r="Z558" s="39"/>
    </row>
    <row r="559" spans="1:26" ht="16.5" customHeight="1">
      <c r="A559" s="40"/>
      <c r="B559" s="370"/>
      <c r="C559" s="39"/>
      <c r="D559" s="39"/>
      <c r="E559" s="39"/>
      <c r="F559" s="39"/>
      <c r="G559" s="39"/>
      <c r="H559" s="39"/>
      <c r="I559" s="39"/>
      <c r="J559" s="39"/>
      <c r="K559" s="39"/>
      <c r="L559" s="370"/>
      <c r="M559" s="39"/>
      <c r="N559" s="39"/>
      <c r="O559" s="39"/>
      <c r="P559" s="39"/>
      <c r="Q559" s="39"/>
      <c r="R559" s="39"/>
      <c r="S559" s="39"/>
      <c r="T559" s="39"/>
      <c r="U559" s="39"/>
      <c r="V559" s="39"/>
      <c r="W559" s="39"/>
      <c r="X559" s="39"/>
      <c r="Y559" s="39"/>
      <c r="Z559" s="39"/>
    </row>
    <row r="560" spans="1:26" ht="16.5" customHeight="1">
      <c r="A560" s="40"/>
      <c r="B560" s="370"/>
      <c r="C560" s="39"/>
      <c r="D560" s="39"/>
      <c r="E560" s="39"/>
      <c r="F560" s="39"/>
      <c r="G560" s="39"/>
      <c r="H560" s="39"/>
      <c r="I560" s="39"/>
      <c r="J560" s="39"/>
      <c r="K560" s="39"/>
      <c r="L560" s="370"/>
      <c r="M560" s="39"/>
      <c r="N560" s="39"/>
      <c r="O560" s="39"/>
      <c r="P560" s="39"/>
      <c r="Q560" s="39"/>
      <c r="R560" s="39"/>
      <c r="S560" s="39"/>
      <c r="T560" s="39"/>
      <c r="U560" s="39"/>
      <c r="V560" s="39"/>
      <c r="W560" s="39"/>
      <c r="X560" s="39"/>
      <c r="Y560" s="39"/>
      <c r="Z560" s="39"/>
    </row>
    <row r="561" spans="1:26" ht="16.5" customHeight="1">
      <c r="A561" s="40"/>
      <c r="B561" s="370"/>
      <c r="C561" s="39"/>
      <c r="D561" s="39"/>
      <c r="E561" s="39"/>
      <c r="F561" s="39"/>
      <c r="G561" s="39"/>
      <c r="H561" s="39"/>
      <c r="I561" s="39"/>
      <c r="J561" s="39"/>
      <c r="K561" s="39"/>
      <c r="L561" s="370"/>
      <c r="M561" s="39"/>
      <c r="N561" s="39"/>
      <c r="O561" s="39"/>
      <c r="P561" s="39"/>
      <c r="Q561" s="39"/>
      <c r="R561" s="39"/>
      <c r="S561" s="39"/>
      <c r="T561" s="39"/>
      <c r="U561" s="39"/>
      <c r="V561" s="39"/>
      <c r="W561" s="39"/>
      <c r="X561" s="39"/>
      <c r="Y561" s="39"/>
      <c r="Z561" s="39"/>
    </row>
    <row r="562" spans="1:26" ht="16.5" customHeight="1">
      <c r="A562" s="40"/>
      <c r="B562" s="370"/>
      <c r="C562" s="39"/>
      <c r="D562" s="39"/>
      <c r="E562" s="39"/>
      <c r="F562" s="39"/>
      <c r="G562" s="39"/>
      <c r="H562" s="39"/>
      <c r="I562" s="39"/>
      <c r="J562" s="39"/>
      <c r="K562" s="39"/>
      <c r="L562" s="370"/>
      <c r="M562" s="39"/>
      <c r="N562" s="39"/>
      <c r="O562" s="39"/>
      <c r="P562" s="39"/>
      <c r="Q562" s="39"/>
      <c r="R562" s="39"/>
      <c r="S562" s="39"/>
      <c r="T562" s="39"/>
      <c r="U562" s="39"/>
      <c r="V562" s="39"/>
      <c r="W562" s="39"/>
      <c r="X562" s="39"/>
      <c r="Y562" s="39"/>
      <c r="Z562" s="39"/>
    </row>
    <row r="563" spans="1:26" ht="16.5" customHeight="1">
      <c r="A563" s="40"/>
      <c r="B563" s="370"/>
      <c r="C563" s="39"/>
      <c r="D563" s="39"/>
      <c r="E563" s="39"/>
      <c r="F563" s="39"/>
      <c r="G563" s="39"/>
      <c r="H563" s="39"/>
      <c r="I563" s="39"/>
      <c r="J563" s="39"/>
      <c r="K563" s="39"/>
      <c r="L563" s="370"/>
      <c r="M563" s="39"/>
      <c r="N563" s="39"/>
      <c r="O563" s="39"/>
      <c r="P563" s="39"/>
      <c r="Q563" s="39"/>
      <c r="R563" s="39"/>
      <c r="S563" s="39"/>
      <c r="T563" s="39"/>
      <c r="U563" s="39"/>
      <c r="V563" s="39"/>
      <c r="W563" s="39"/>
      <c r="X563" s="39"/>
      <c r="Y563" s="39"/>
      <c r="Z563" s="39"/>
    </row>
    <row r="564" spans="1:26" ht="16.5" customHeight="1">
      <c r="A564" s="40"/>
      <c r="B564" s="370"/>
      <c r="C564" s="39"/>
      <c r="D564" s="39"/>
      <c r="E564" s="39"/>
      <c r="F564" s="39"/>
      <c r="G564" s="39"/>
      <c r="H564" s="39"/>
      <c r="I564" s="39"/>
      <c r="J564" s="39"/>
      <c r="K564" s="39"/>
      <c r="L564" s="370"/>
      <c r="M564" s="39"/>
      <c r="N564" s="39"/>
      <c r="O564" s="39"/>
      <c r="P564" s="39"/>
      <c r="Q564" s="39"/>
      <c r="R564" s="39"/>
      <c r="S564" s="39"/>
      <c r="T564" s="39"/>
      <c r="U564" s="39"/>
      <c r="V564" s="39"/>
      <c r="W564" s="39"/>
      <c r="X564" s="39"/>
      <c r="Y564" s="39"/>
      <c r="Z564" s="39"/>
    </row>
    <row r="565" spans="1:26" ht="16.5" customHeight="1">
      <c r="A565" s="40"/>
      <c r="B565" s="370"/>
      <c r="C565" s="39"/>
      <c r="D565" s="39"/>
      <c r="E565" s="39"/>
      <c r="F565" s="39"/>
      <c r="G565" s="39"/>
      <c r="H565" s="39"/>
      <c r="I565" s="39"/>
      <c r="J565" s="39"/>
      <c r="K565" s="39"/>
      <c r="L565" s="370"/>
      <c r="M565" s="39"/>
      <c r="N565" s="39"/>
      <c r="O565" s="39"/>
      <c r="P565" s="39"/>
      <c r="Q565" s="39"/>
      <c r="R565" s="39"/>
      <c r="S565" s="39"/>
      <c r="T565" s="39"/>
      <c r="U565" s="39"/>
      <c r="V565" s="39"/>
      <c r="W565" s="39"/>
      <c r="X565" s="39"/>
      <c r="Y565" s="39"/>
      <c r="Z565" s="39"/>
    </row>
    <row r="566" spans="1:26" ht="16.5" customHeight="1">
      <c r="A566" s="40"/>
      <c r="B566" s="370"/>
      <c r="C566" s="39"/>
      <c r="D566" s="39"/>
      <c r="E566" s="39"/>
      <c r="F566" s="39"/>
      <c r="G566" s="39"/>
      <c r="H566" s="39"/>
      <c r="I566" s="39"/>
      <c r="J566" s="39"/>
      <c r="K566" s="39"/>
      <c r="L566" s="370"/>
      <c r="M566" s="39"/>
      <c r="N566" s="39"/>
      <c r="O566" s="39"/>
      <c r="P566" s="39"/>
      <c r="Q566" s="39"/>
      <c r="R566" s="39"/>
      <c r="S566" s="39"/>
      <c r="T566" s="39"/>
      <c r="U566" s="39"/>
      <c r="V566" s="39"/>
      <c r="W566" s="39"/>
      <c r="X566" s="39"/>
      <c r="Y566" s="39"/>
      <c r="Z566" s="39"/>
    </row>
    <row r="567" spans="1:26" ht="16.5" customHeight="1">
      <c r="A567" s="40"/>
      <c r="B567" s="370"/>
      <c r="C567" s="39"/>
      <c r="D567" s="39"/>
      <c r="E567" s="39"/>
      <c r="F567" s="39"/>
      <c r="G567" s="39"/>
      <c r="H567" s="39"/>
      <c r="I567" s="39"/>
      <c r="J567" s="39"/>
      <c r="K567" s="39"/>
      <c r="L567" s="370"/>
      <c r="M567" s="39"/>
      <c r="N567" s="39"/>
      <c r="O567" s="39"/>
      <c r="P567" s="39"/>
      <c r="Q567" s="39"/>
      <c r="R567" s="39"/>
      <c r="S567" s="39"/>
      <c r="T567" s="39"/>
      <c r="U567" s="39"/>
      <c r="V567" s="39"/>
      <c r="W567" s="39"/>
      <c r="X567" s="39"/>
      <c r="Y567" s="39"/>
      <c r="Z567" s="39"/>
    </row>
    <row r="568" spans="1:26" ht="16.5" customHeight="1">
      <c r="A568" s="40"/>
      <c r="B568" s="370"/>
      <c r="C568" s="39"/>
      <c r="D568" s="39"/>
      <c r="E568" s="39"/>
      <c r="F568" s="39"/>
      <c r="G568" s="39"/>
      <c r="H568" s="39"/>
      <c r="I568" s="39"/>
      <c r="J568" s="39"/>
      <c r="K568" s="39"/>
      <c r="L568" s="370"/>
      <c r="M568" s="39"/>
      <c r="N568" s="39"/>
      <c r="O568" s="39"/>
      <c r="P568" s="39"/>
      <c r="Q568" s="39"/>
      <c r="R568" s="39"/>
      <c r="S568" s="39"/>
      <c r="T568" s="39"/>
      <c r="U568" s="39"/>
      <c r="V568" s="39"/>
      <c r="W568" s="39"/>
      <c r="X568" s="39"/>
      <c r="Y568" s="39"/>
      <c r="Z568" s="39"/>
    </row>
    <row r="569" spans="1:26" ht="16.5" customHeight="1">
      <c r="A569" s="40"/>
      <c r="B569" s="370"/>
      <c r="C569" s="39"/>
      <c r="D569" s="39"/>
      <c r="E569" s="39"/>
      <c r="F569" s="39"/>
      <c r="G569" s="39"/>
      <c r="H569" s="39"/>
      <c r="I569" s="39"/>
      <c r="J569" s="39"/>
      <c r="K569" s="39"/>
      <c r="L569" s="370"/>
      <c r="M569" s="39"/>
      <c r="N569" s="39"/>
      <c r="O569" s="39"/>
      <c r="P569" s="39"/>
      <c r="Q569" s="39"/>
      <c r="R569" s="39"/>
      <c r="S569" s="39"/>
      <c r="T569" s="39"/>
      <c r="U569" s="39"/>
      <c r="V569" s="39"/>
      <c r="W569" s="39"/>
      <c r="X569" s="39"/>
      <c r="Y569" s="39"/>
      <c r="Z569" s="39"/>
    </row>
    <row r="570" spans="1:26" ht="16.5" customHeight="1">
      <c r="A570" s="40"/>
      <c r="B570" s="370"/>
      <c r="C570" s="39"/>
      <c r="D570" s="39"/>
      <c r="E570" s="39"/>
      <c r="F570" s="39"/>
      <c r="G570" s="39"/>
      <c r="H570" s="39"/>
      <c r="I570" s="39"/>
      <c r="J570" s="39"/>
      <c r="K570" s="39"/>
      <c r="L570" s="370"/>
      <c r="M570" s="39"/>
      <c r="N570" s="39"/>
      <c r="O570" s="39"/>
      <c r="P570" s="39"/>
      <c r="Q570" s="39"/>
      <c r="R570" s="39"/>
      <c r="S570" s="39"/>
      <c r="T570" s="39"/>
      <c r="U570" s="39"/>
      <c r="V570" s="39"/>
      <c r="W570" s="39"/>
      <c r="X570" s="39"/>
      <c r="Y570" s="39"/>
      <c r="Z570" s="39"/>
    </row>
    <row r="571" spans="1:26" ht="16.5" customHeight="1">
      <c r="A571" s="40"/>
      <c r="B571" s="370"/>
      <c r="C571" s="39"/>
      <c r="D571" s="39"/>
      <c r="E571" s="39"/>
      <c r="F571" s="39"/>
      <c r="G571" s="39"/>
      <c r="H571" s="39"/>
      <c r="I571" s="39"/>
      <c r="J571" s="39"/>
      <c r="K571" s="39"/>
      <c r="L571" s="370"/>
      <c r="M571" s="39"/>
      <c r="N571" s="39"/>
      <c r="O571" s="39"/>
      <c r="P571" s="39"/>
      <c r="Q571" s="39"/>
      <c r="R571" s="39"/>
      <c r="S571" s="39"/>
      <c r="T571" s="39"/>
      <c r="U571" s="39"/>
      <c r="V571" s="39"/>
      <c r="W571" s="39"/>
      <c r="X571" s="39"/>
      <c r="Y571" s="39"/>
      <c r="Z571" s="39"/>
    </row>
    <row r="572" spans="1:26" ht="16.5" customHeight="1">
      <c r="A572" s="40"/>
      <c r="B572" s="370"/>
      <c r="C572" s="39"/>
      <c r="D572" s="39"/>
      <c r="E572" s="39"/>
      <c r="F572" s="39"/>
      <c r="G572" s="39"/>
      <c r="H572" s="39"/>
      <c r="I572" s="39"/>
      <c r="J572" s="39"/>
      <c r="K572" s="39"/>
      <c r="L572" s="370"/>
      <c r="M572" s="39"/>
      <c r="N572" s="39"/>
      <c r="O572" s="39"/>
      <c r="P572" s="39"/>
      <c r="Q572" s="39"/>
      <c r="R572" s="39"/>
      <c r="S572" s="39"/>
      <c r="T572" s="39"/>
      <c r="U572" s="39"/>
      <c r="V572" s="39"/>
      <c r="W572" s="39"/>
      <c r="X572" s="39"/>
      <c r="Y572" s="39"/>
      <c r="Z572" s="39"/>
    </row>
    <row r="573" spans="1:26" ht="16.5" customHeight="1">
      <c r="A573" s="40"/>
      <c r="B573" s="370"/>
      <c r="C573" s="39"/>
      <c r="D573" s="39"/>
      <c r="E573" s="39"/>
      <c r="F573" s="39"/>
      <c r="G573" s="39"/>
      <c r="H573" s="39"/>
      <c r="I573" s="39"/>
      <c r="J573" s="39"/>
      <c r="K573" s="39"/>
      <c r="L573" s="370"/>
      <c r="M573" s="39"/>
      <c r="N573" s="39"/>
      <c r="O573" s="39"/>
      <c r="P573" s="39"/>
      <c r="Q573" s="39"/>
      <c r="R573" s="39"/>
      <c r="S573" s="39"/>
      <c r="T573" s="39"/>
      <c r="U573" s="39"/>
      <c r="V573" s="39"/>
      <c r="W573" s="39"/>
      <c r="X573" s="39"/>
      <c r="Y573" s="39"/>
      <c r="Z573" s="39"/>
    </row>
    <row r="574" spans="1:26" ht="16.5" customHeight="1">
      <c r="A574" s="40"/>
      <c r="B574" s="370"/>
      <c r="C574" s="39"/>
      <c r="D574" s="39"/>
      <c r="E574" s="39"/>
      <c r="F574" s="39"/>
      <c r="G574" s="39"/>
      <c r="H574" s="39"/>
      <c r="I574" s="39"/>
      <c r="J574" s="39"/>
      <c r="K574" s="39"/>
      <c r="L574" s="370"/>
      <c r="M574" s="39"/>
      <c r="N574" s="39"/>
      <c r="O574" s="39"/>
      <c r="P574" s="39"/>
      <c r="Q574" s="39"/>
      <c r="R574" s="39"/>
      <c r="S574" s="39"/>
      <c r="T574" s="39"/>
      <c r="U574" s="39"/>
      <c r="V574" s="39"/>
      <c r="W574" s="39"/>
      <c r="X574" s="39"/>
      <c r="Y574" s="39"/>
      <c r="Z574" s="39"/>
    </row>
    <row r="575" spans="1:26" ht="16.5" customHeight="1">
      <c r="A575" s="40"/>
      <c r="B575" s="370"/>
      <c r="C575" s="39"/>
      <c r="D575" s="39"/>
      <c r="E575" s="39"/>
      <c r="F575" s="39"/>
      <c r="G575" s="39"/>
      <c r="H575" s="39"/>
      <c r="I575" s="39"/>
      <c r="J575" s="39"/>
      <c r="K575" s="39"/>
      <c r="L575" s="370"/>
      <c r="M575" s="39"/>
      <c r="N575" s="39"/>
      <c r="O575" s="39"/>
      <c r="P575" s="39"/>
      <c r="Q575" s="39"/>
      <c r="R575" s="39"/>
      <c r="S575" s="39"/>
      <c r="T575" s="39"/>
      <c r="U575" s="39"/>
      <c r="V575" s="39"/>
      <c r="W575" s="39"/>
      <c r="X575" s="39"/>
      <c r="Y575" s="39"/>
      <c r="Z575" s="39"/>
    </row>
    <row r="576" spans="1:26" ht="16.5" customHeight="1">
      <c r="A576" s="40"/>
      <c r="B576" s="370"/>
      <c r="C576" s="39"/>
      <c r="D576" s="39"/>
      <c r="E576" s="39"/>
      <c r="F576" s="39"/>
      <c r="G576" s="39"/>
      <c r="H576" s="39"/>
      <c r="I576" s="39"/>
      <c r="J576" s="39"/>
      <c r="K576" s="39"/>
      <c r="L576" s="370"/>
      <c r="M576" s="39"/>
      <c r="N576" s="39"/>
      <c r="O576" s="39"/>
      <c r="P576" s="39"/>
      <c r="Q576" s="39"/>
      <c r="R576" s="39"/>
      <c r="S576" s="39"/>
      <c r="T576" s="39"/>
      <c r="U576" s="39"/>
      <c r="V576" s="39"/>
      <c r="W576" s="39"/>
      <c r="X576" s="39"/>
      <c r="Y576" s="39"/>
      <c r="Z576" s="39"/>
    </row>
    <row r="577" spans="1:26" ht="16.5" customHeight="1">
      <c r="A577" s="40"/>
      <c r="B577" s="370"/>
      <c r="C577" s="39"/>
      <c r="D577" s="39"/>
      <c r="E577" s="39"/>
      <c r="F577" s="39"/>
      <c r="G577" s="39"/>
      <c r="H577" s="39"/>
      <c r="I577" s="39"/>
      <c r="J577" s="39"/>
      <c r="K577" s="39"/>
      <c r="L577" s="370"/>
      <c r="M577" s="39"/>
      <c r="N577" s="39"/>
      <c r="O577" s="39"/>
      <c r="P577" s="39"/>
      <c r="Q577" s="39"/>
      <c r="R577" s="39"/>
      <c r="S577" s="39"/>
      <c r="T577" s="39"/>
      <c r="U577" s="39"/>
      <c r="V577" s="39"/>
      <c r="W577" s="39"/>
      <c r="X577" s="39"/>
      <c r="Y577" s="39"/>
      <c r="Z577" s="39"/>
    </row>
    <row r="578" spans="1:26" ht="16.5" customHeight="1">
      <c r="A578" s="40"/>
      <c r="B578" s="370"/>
      <c r="C578" s="39"/>
      <c r="D578" s="39"/>
      <c r="E578" s="39"/>
      <c r="F578" s="39"/>
      <c r="G578" s="39"/>
      <c r="H578" s="39"/>
      <c r="I578" s="39"/>
      <c r="J578" s="39"/>
      <c r="K578" s="39"/>
      <c r="L578" s="370"/>
      <c r="M578" s="39"/>
      <c r="N578" s="39"/>
      <c r="O578" s="39"/>
      <c r="P578" s="39"/>
      <c r="Q578" s="39"/>
      <c r="R578" s="39"/>
      <c r="S578" s="39"/>
      <c r="T578" s="39"/>
      <c r="U578" s="39"/>
      <c r="V578" s="39"/>
      <c r="W578" s="39"/>
      <c r="X578" s="39"/>
      <c r="Y578" s="39"/>
      <c r="Z578" s="39"/>
    </row>
    <row r="579" spans="1:26" ht="16.5" customHeight="1">
      <c r="A579" s="40"/>
      <c r="B579" s="370"/>
      <c r="C579" s="39"/>
      <c r="D579" s="39"/>
      <c r="E579" s="39"/>
      <c r="F579" s="39"/>
      <c r="G579" s="39"/>
      <c r="H579" s="39"/>
      <c r="I579" s="39"/>
      <c r="J579" s="39"/>
      <c r="K579" s="39"/>
      <c r="L579" s="370"/>
      <c r="M579" s="39"/>
      <c r="N579" s="39"/>
      <c r="O579" s="39"/>
      <c r="P579" s="39"/>
      <c r="Q579" s="39"/>
      <c r="R579" s="39"/>
      <c r="S579" s="39"/>
      <c r="T579" s="39"/>
      <c r="U579" s="39"/>
      <c r="V579" s="39"/>
      <c r="W579" s="39"/>
      <c r="X579" s="39"/>
      <c r="Y579" s="39"/>
      <c r="Z579" s="39"/>
    </row>
    <row r="580" spans="1:26" ht="16.5" customHeight="1">
      <c r="A580" s="40"/>
      <c r="B580" s="370"/>
      <c r="C580" s="39"/>
      <c r="D580" s="39"/>
      <c r="E580" s="39"/>
      <c r="F580" s="39"/>
      <c r="G580" s="39"/>
      <c r="H580" s="39"/>
      <c r="I580" s="39"/>
      <c r="J580" s="39"/>
      <c r="K580" s="39"/>
      <c r="L580" s="370"/>
      <c r="M580" s="39"/>
      <c r="N580" s="39"/>
      <c r="O580" s="39"/>
      <c r="P580" s="39"/>
      <c r="Q580" s="39"/>
      <c r="R580" s="39"/>
      <c r="S580" s="39"/>
      <c r="T580" s="39"/>
      <c r="U580" s="39"/>
      <c r="V580" s="39"/>
      <c r="W580" s="39"/>
      <c r="X580" s="39"/>
      <c r="Y580" s="39"/>
      <c r="Z580" s="39"/>
    </row>
    <row r="581" spans="1:26" ht="16.5" customHeight="1">
      <c r="A581" s="40"/>
      <c r="B581" s="370"/>
      <c r="C581" s="39"/>
      <c r="D581" s="39"/>
      <c r="E581" s="39"/>
      <c r="F581" s="39"/>
      <c r="G581" s="39"/>
      <c r="H581" s="39"/>
      <c r="I581" s="39"/>
      <c r="J581" s="39"/>
      <c r="K581" s="39"/>
      <c r="L581" s="370"/>
      <c r="M581" s="39"/>
      <c r="N581" s="39"/>
      <c r="O581" s="39"/>
      <c r="P581" s="39"/>
      <c r="Q581" s="39"/>
      <c r="R581" s="39"/>
      <c r="S581" s="39"/>
      <c r="T581" s="39"/>
      <c r="U581" s="39"/>
      <c r="V581" s="39"/>
      <c r="W581" s="39"/>
      <c r="X581" s="39"/>
      <c r="Y581" s="39"/>
      <c r="Z581" s="39"/>
    </row>
    <row r="582" spans="1:26" ht="16.5" customHeight="1">
      <c r="A582" s="40"/>
      <c r="B582" s="370"/>
      <c r="C582" s="39"/>
      <c r="D582" s="39"/>
      <c r="E582" s="39"/>
      <c r="F582" s="39"/>
      <c r="G582" s="39"/>
      <c r="H582" s="39"/>
      <c r="I582" s="39"/>
      <c r="J582" s="39"/>
      <c r="K582" s="39"/>
      <c r="L582" s="370"/>
      <c r="M582" s="39"/>
      <c r="N582" s="39"/>
      <c r="O582" s="39"/>
      <c r="P582" s="39"/>
      <c r="Q582" s="39"/>
      <c r="R582" s="39"/>
      <c r="S582" s="39"/>
      <c r="T582" s="39"/>
      <c r="U582" s="39"/>
      <c r="V582" s="39"/>
      <c r="W582" s="39"/>
      <c r="X582" s="39"/>
      <c r="Y582" s="39"/>
      <c r="Z582" s="39"/>
    </row>
    <row r="583" spans="1:26" ht="16.5" customHeight="1">
      <c r="A583" s="40"/>
      <c r="B583" s="370"/>
      <c r="C583" s="39"/>
      <c r="D583" s="39"/>
      <c r="E583" s="39"/>
      <c r="F583" s="39"/>
      <c r="G583" s="39"/>
      <c r="H583" s="39"/>
      <c r="I583" s="39"/>
      <c r="J583" s="39"/>
      <c r="K583" s="39"/>
      <c r="L583" s="370"/>
      <c r="M583" s="39"/>
      <c r="N583" s="39"/>
      <c r="O583" s="39"/>
      <c r="P583" s="39"/>
      <c r="Q583" s="39"/>
      <c r="R583" s="39"/>
      <c r="S583" s="39"/>
      <c r="T583" s="39"/>
      <c r="U583" s="39"/>
      <c r="V583" s="39"/>
      <c r="W583" s="39"/>
      <c r="X583" s="39"/>
      <c r="Y583" s="39"/>
      <c r="Z583" s="39"/>
    </row>
    <row r="584" spans="1:26" ht="16.5" customHeight="1">
      <c r="A584" s="40"/>
      <c r="B584" s="370"/>
      <c r="C584" s="39"/>
      <c r="D584" s="39"/>
      <c r="E584" s="39"/>
      <c r="F584" s="39"/>
      <c r="G584" s="39"/>
      <c r="H584" s="39"/>
      <c r="I584" s="39"/>
      <c r="J584" s="39"/>
      <c r="K584" s="39"/>
      <c r="L584" s="370"/>
      <c r="M584" s="39"/>
      <c r="N584" s="39"/>
      <c r="O584" s="39"/>
      <c r="P584" s="39"/>
      <c r="Q584" s="39"/>
      <c r="R584" s="39"/>
      <c r="S584" s="39"/>
      <c r="T584" s="39"/>
      <c r="U584" s="39"/>
      <c r="V584" s="39"/>
      <c r="W584" s="39"/>
      <c r="X584" s="39"/>
      <c r="Y584" s="39"/>
      <c r="Z584" s="39"/>
    </row>
    <row r="585" spans="1:26" ht="16.5" customHeight="1">
      <c r="A585" s="40"/>
      <c r="B585" s="370"/>
      <c r="C585" s="39"/>
      <c r="D585" s="39"/>
      <c r="E585" s="39"/>
      <c r="F585" s="39"/>
      <c r="G585" s="39"/>
      <c r="H585" s="39"/>
      <c r="I585" s="39"/>
      <c r="J585" s="39"/>
      <c r="K585" s="39"/>
      <c r="L585" s="370"/>
      <c r="M585" s="39"/>
      <c r="N585" s="39"/>
      <c r="O585" s="39"/>
      <c r="P585" s="39"/>
      <c r="Q585" s="39"/>
      <c r="R585" s="39"/>
      <c r="S585" s="39"/>
      <c r="T585" s="39"/>
      <c r="U585" s="39"/>
      <c r="V585" s="39"/>
      <c r="W585" s="39"/>
      <c r="X585" s="39"/>
      <c r="Y585" s="39"/>
      <c r="Z585" s="39"/>
    </row>
    <row r="586" spans="1:26" ht="16.5" customHeight="1">
      <c r="A586" s="40"/>
      <c r="B586" s="370"/>
      <c r="C586" s="39"/>
      <c r="D586" s="39"/>
      <c r="E586" s="39"/>
      <c r="F586" s="39"/>
      <c r="G586" s="39"/>
      <c r="H586" s="39"/>
      <c r="I586" s="39"/>
      <c r="J586" s="39"/>
      <c r="K586" s="39"/>
      <c r="L586" s="370"/>
      <c r="M586" s="39"/>
      <c r="N586" s="39"/>
      <c r="O586" s="39"/>
      <c r="P586" s="39"/>
      <c r="Q586" s="39"/>
      <c r="R586" s="39"/>
      <c r="S586" s="39"/>
      <c r="T586" s="39"/>
      <c r="U586" s="39"/>
      <c r="V586" s="39"/>
      <c r="W586" s="39"/>
      <c r="X586" s="39"/>
      <c r="Y586" s="39"/>
      <c r="Z586" s="39"/>
    </row>
    <row r="587" spans="1:26" ht="16.5" customHeight="1">
      <c r="A587" s="40"/>
      <c r="B587" s="370"/>
      <c r="C587" s="39"/>
      <c r="D587" s="39"/>
      <c r="E587" s="39"/>
      <c r="F587" s="39"/>
      <c r="G587" s="39"/>
      <c r="H587" s="39"/>
      <c r="I587" s="39"/>
      <c r="J587" s="39"/>
      <c r="K587" s="39"/>
      <c r="L587" s="370"/>
      <c r="M587" s="39"/>
      <c r="N587" s="39"/>
      <c r="O587" s="39"/>
      <c r="P587" s="39"/>
      <c r="Q587" s="39"/>
      <c r="R587" s="39"/>
      <c r="S587" s="39"/>
      <c r="T587" s="39"/>
      <c r="U587" s="39"/>
      <c r="V587" s="39"/>
      <c r="W587" s="39"/>
      <c r="X587" s="39"/>
      <c r="Y587" s="39"/>
      <c r="Z587" s="39"/>
    </row>
    <row r="588" spans="1:26" ht="16.5" customHeight="1">
      <c r="A588" s="40"/>
      <c r="B588" s="370"/>
      <c r="C588" s="39"/>
      <c r="D588" s="39"/>
      <c r="E588" s="39"/>
      <c r="F588" s="39"/>
      <c r="G588" s="39"/>
      <c r="H588" s="39"/>
      <c r="I588" s="39"/>
      <c r="J588" s="39"/>
      <c r="K588" s="39"/>
      <c r="L588" s="370"/>
      <c r="M588" s="39"/>
      <c r="N588" s="39"/>
      <c r="O588" s="39"/>
      <c r="P588" s="39"/>
      <c r="Q588" s="39"/>
      <c r="R588" s="39"/>
      <c r="S588" s="39"/>
      <c r="T588" s="39"/>
      <c r="U588" s="39"/>
      <c r="V588" s="39"/>
      <c r="W588" s="39"/>
      <c r="X588" s="39"/>
      <c r="Y588" s="39"/>
      <c r="Z588" s="39"/>
    </row>
    <row r="589" spans="1:26" ht="16.5" customHeight="1">
      <c r="A589" s="40"/>
      <c r="B589" s="370"/>
      <c r="C589" s="39"/>
      <c r="D589" s="39"/>
      <c r="E589" s="39"/>
      <c r="F589" s="39"/>
      <c r="G589" s="39"/>
      <c r="H589" s="39"/>
      <c r="I589" s="39"/>
      <c r="J589" s="39"/>
      <c r="K589" s="39"/>
      <c r="L589" s="370"/>
      <c r="M589" s="39"/>
      <c r="N589" s="39"/>
      <c r="O589" s="39"/>
      <c r="P589" s="39"/>
      <c r="Q589" s="39"/>
      <c r="R589" s="39"/>
      <c r="S589" s="39"/>
      <c r="T589" s="39"/>
      <c r="U589" s="39"/>
      <c r="V589" s="39"/>
      <c r="W589" s="39"/>
      <c r="X589" s="39"/>
      <c r="Y589" s="39"/>
      <c r="Z589" s="39"/>
    </row>
    <row r="590" spans="1:26" ht="16.5" customHeight="1">
      <c r="A590" s="40"/>
      <c r="B590" s="370"/>
      <c r="C590" s="39"/>
      <c r="D590" s="39"/>
      <c r="E590" s="39"/>
      <c r="F590" s="39"/>
      <c r="G590" s="39"/>
      <c r="H590" s="39"/>
      <c r="I590" s="39"/>
      <c r="J590" s="39"/>
      <c r="K590" s="39"/>
      <c r="L590" s="370"/>
      <c r="M590" s="39"/>
      <c r="N590" s="39"/>
      <c r="O590" s="39"/>
      <c r="P590" s="39"/>
      <c r="Q590" s="39"/>
      <c r="R590" s="39"/>
      <c r="S590" s="39"/>
      <c r="T590" s="39"/>
      <c r="U590" s="39"/>
      <c r="V590" s="39"/>
      <c r="W590" s="39"/>
      <c r="X590" s="39"/>
      <c r="Y590" s="39"/>
      <c r="Z590" s="39"/>
    </row>
    <row r="591" spans="1:26" ht="16.5" customHeight="1">
      <c r="A591" s="40"/>
      <c r="B591" s="370"/>
      <c r="C591" s="39"/>
      <c r="D591" s="39"/>
      <c r="E591" s="39"/>
      <c r="F591" s="39"/>
      <c r="G591" s="39"/>
      <c r="H591" s="39"/>
      <c r="I591" s="39"/>
      <c r="J591" s="39"/>
      <c r="K591" s="39"/>
      <c r="L591" s="370"/>
      <c r="M591" s="39"/>
      <c r="N591" s="39"/>
      <c r="O591" s="39"/>
      <c r="P591" s="39"/>
      <c r="Q591" s="39"/>
      <c r="R591" s="39"/>
      <c r="S591" s="39"/>
      <c r="T591" s="39"/>
      <c r="U591" s="39"/>
      <c r="V591" s="39"/>
      <c r="W591" s="39"/>
      <c r="X591" s="39"/>
      <c r="Y591" s="39"/>
      <c r="Z591" s="39"/>
    </row>
    <row r="592" spans="1:26" ht="16.5" customHeight="1">
      <c r="A592" s="40"/>
      <c r="B592" s="370"/>
      <c r="C592" s="39"/>
      <c r="D592" s="39"/>
      <c r="E592" s="39"/>
      <c r="F592" s="39"/>
      <c r="G592" s="39"/>
      <c r="H592" s="39"/>
      <c r="I592" s="39"/>
      <c r="J592" s="39"/>
      <c r="K592" s="39"/>
      <c r="L592" s="370"/>
      <c r="M592" s="39"/>
      <c r="N592" s="39"/>
      <c r="O592" s="39"/>
      <c r="P592" s="39"/>
      <c r="Q592" s="39"/>
      <c r="R592" s="39"/>
      <c r="S592" s="39"/>
      <c r="T592" s="39"/>
      <c r="U592" s="39"/>
      <c r="V592" s="39"/>
      <c r="W592" s="39"/>
      <c r="X592" s="39"/>
      <c r="Y592" s="39"/>
      <c r="Z592" s="39"/>
    </row>
    <row r="593" spans="1:26" ht="16.5" customHeight="1">
      <c r="A593" s="40"/>
      <c r="B593" s="370"/>
      <c r="C593" s="39"/>
      <c r="D593" s="39"/>
      <c r="E593" s="39"/>
      <c r="F593" s="39"/>
      <c r="G593" s="39"/>
      <c r="H593" s="39"/>
      <c r="I593" s="39"/>
      <c r="J593" s="39"/>
      <c r="K593" s="39"/>
      <c r="L593" s="370"/>
      <c r="M593" s="39"/>
      <c r="N593" s="39"/>
      <c r="O593" s="39"/>
      <c r="P593" s="39"/>
      <c r="Q593" s="39"/>
      <c r="R593" s="39"/>
      <c r="S593" s="39"/>
      <c r="T593" s="39"/>
      <c r="U593" s="39"/>
      <c r="V593" s="39"/>
      <c r="W593" s="39"/>
      <c r="X593" s="39"/>
      <c r="Y593" s="39"/>
      <c r="Z593" s="39"/>
    </row>
    <row r="594" spans="1:26" ht="16.5" customHeight="1">
      <c r="A594" s="40"/>
      <c r="B594" s="370"/>
      <c r="C594" s="39"/>
      <c r="D594" s="39"/>
      <c r="E594" s="39"/>
      <c r="F594" s="39"/>
      <c r="G594" s="39"/>
      <c r="H594" s="39"/>
      <c r="I594" s="39"/>
      <c r="J594" s="39"/>
      <c r="K594" s="39"/>
      <c r="L594" s="370"/>
      <c r="M594" s="39"/>
      <c r="N594" s="39"/>
      <c r="O594" s="39"/>
      <c r="P594" s="39"/>
      <c r="Q594" s="39"/>
      <c r="R594" s="39"/>
      <c r="S594" s="39"/>
      <c r="T594" s="39"/>
      <c r="U594" s="39"/>
      <c r="V594" s="39"/>
      <c r="W594" s="39"/>
      <c r="X594" s="39"/>
      <c r="Y594" s="39"/>
      <c r="Z594" s="39"/>
    </row>
    <row r="595" spans="1:26" ht="16.5" customHeight="1">
      <c r="A595" s="40"/>
      <c r="B595" s="370"/>
      <c r="C595" s="39"/>
      <c r="D595" s="39"/>
      <c r="E595" s="39"/>
      <c r="F595" s="39"/>
      <c r="G595" s="39"/>
      <c r="H595" s="39"/>
      <c r="I595" s="39"/>
      <c r="J595" s="39"/>
      <c r="K595" s="39"/>
      <c r="L595" s="370"/>
      <c r="M595" s="39"/>
      <c r="N595" s="39"/>
      <c r="O595" s="39"/>
      <c r="P595" s="39"/>
      <c r="Q595" s="39"/>
      <c r="R595" s="39"/>
      <c r="S595" s="39"/>
      <c r="T595" s="39"/>
      <c r="U595" s="39"/>
      <c r="V595" s="39"/>
      <c r="W595" s="39"/>
      <c r="X595" s="39"/>
      <c r="Y595" s="39"/>
      <c r="Z595" s="39"/>
    </row>
    <row r="596" spans="1:26" ht="16.5" customHeight="1">
      <c r="A596" s="40"/>
      <c r="B596" s="370"/>
      <c r="C596" s="39"/>
      <c r="D596" s="39"/>
      <c r="E596" s="39"/>
      <c r="F596" s="39"/>
      <c r="G596" s="39"/>
      <c r="H596" s="39"/>
      <c r="I596" s="39"/>
      <c r="J596" s="39"/>
      <c r="K596" s="39"/>
      <c r="L596" s="370"/>
      <c r="M596" s="39"/>
      <c r="N596" s="39"/>
      <c r="O596" s="39"/>
      <c r="P596" s="39"/>
      <c r="Q596" s="39"/>
      <c r="R596" s="39"/>
      <c r="S596" s="39"/>
      <c r="T596" s="39"/>
      <c r="U596" s="39"/>
      <c r="V596" s="39"/>
      <c r="W596" s="39"/>
      <c r="X596" s="39"/>
      <c r="Y596" s="39"/>
      <c r="Z596" s="39"/>
    </row>
    <row r="597" spans="1:26" ht="16.5" customHeight="1">
      <c r="A597" s="40"/>
      <c r="B597" s="370"/>
      <c r="C597" s="39"/>
      <c r="D597" s="39"/>
      <c r="E597" s="39"/>
      <c r="F597" s="39"/>
      <c r="G597" s="39"/>
      <c r="H597" s="39"/>
      <c r="I597" s="39"/>
      <c r="J597" s="39"/>
      <c r="K597" s="39"/>
      <c r="L597" s="370"/>
      <c r="M597" s="39"/>
      <c r="N597" s="39"/>
      <c r="O597" s="39"/>
      <c r="P597" s="39"/>
      <c r="Q597" s="39"/>
      <c r="R597" s="39"/>
      <c r="S597" s="39"/>
      <c r="T597" s="39"/>
      <c r="U597" s="39"/>
      <c r="V597" s="39"/>
      <c r="W597" s="39"/>
      <c r="X597" s="39"/>
      <c r="Y597" s="39"/>
      <c r="Z597" s="39"/>
    </row>
    <row r="598" spans="1:26" ht="16.5" customHeight="1">
      <c r="A598" s="40"/>
      <c r="B598" s="370"/>
      <c r="C598" s="39"/>
      <c r="D598" s="39"/>
      <c r="E598" s="39"/>
      <c r="F598" s="39"/>
      <c r="G598" s="39"/>
      <c r="H598" s="39"/>
      <c r="I598" s="39"/>
      <c r="J598" s="39"/>
      <c r="K598" s="39"/>
      <c r="L598" s="370"/>
      <c r="M598" s="39"/>
      <c r="N598" s="39"/>
      <c r="O598" s="39"/>
      <c r="P598" s="39"/>
      <c r="Q598" s="39"/>
      <c r="R598" s="39"/>
      <c r="S598" s="39"/>
      <c r="T598" s="39"/>
      <c r="U598" s="39"/>
      <c r="V598" s="39"/>
      <c r="W598" s="39"/>
      <c r="X598" s="39"/>
      <c r="Y598" s="39"/>
      <c r="Z598" s="39"/>
    </row>
    <row r="599" spans="1:26" ht="16.5" customHeight="1">
      <c r="A599" s="40"/>
      <c r="B599" s="370"/>
      <c r="C599" s="39"/>
      <c r="D599" s="39"/>
      <c r="E599" s="39"/>
      <c r="F599" s="39"/>
      <c r="G599" s="39"/>
      <c r="H599" s="39"/>
      <c r="I599" s="39"/>
      <c r="J599" s="39"/>
      <c r="K599" s="39"/>
      <c r="L599" s="370"/>
      <c r="M599" s="39"/>
      <c r="N599" s="39"/>
      <c r="O599" s="39"/>
      <c r="P599" s="39"/>
      <c r="Q599" s="39"/>
      <c r="R599" s="39"/>
      <c r="S599" s="39"/>
      <c r="T599" s="39"/>
      <c r="U599" s="39"/>
      <c r="V599" s="39"/>
      <c r="W599" s="39"/>
      <c r="X599" s="39"/>
      <c r="Y599" s="39"/>
      <c r="Z599" s="39"/>
    </row>
    <row r="600" spans="1:26" ht="16.5" customHeight="1">
      <c r="A600" s="40"/>
      <c r="B600" s="370"/>
      <c r="C600" s="39"/>
      <c r="D600" s="39"/>
      <c r="E600" s="39"/>
      <c r="F600" s="39"/>
      <c r="G600" s="39"/>
      <c r="H600" s="39"/>
      <c r="I600" s="39"/>
      <c r="J600" s="39"/>
      <c r="K600" s="39"/>
      <c r="L600" s="370"/>
      <c r="M600" s="39"/>
      <c r="N600" s="39"/>
      <c r="O600" s="39"/>
      <c r="P600" s="39"/>
      <c r="Q600" s="39"/>
      <c r="R600" s="39"/>
      <c r="S600" s="39"/>
      <c r="T600" s="39"/>
      <c r="U600" s="39"/>
      <c r="V600" s="39"/>
      <c r="W600" s="39"/>
      <c r="X600" s="39"/>
      <c r="Y600" s="39"/>
      <c r="Z600" s="39"/>
    </row>
    <row r="601" spans="1:26" ht="16.5" customHeight="1">
      <c r="A601" s="40"/>
      <c r="B601" s="370"/>
      <c r="C601" s="39"/>
      <c r="D601" s="39"/>
      <c r="E601" s="39"/>
      <c r="F601" s="39"/>
      <c r="G601" s="39"/>
      <c r="H601" s="39"/>
      <c r="I601" s="39"/>
      <c r="J601" s="39"/>
      <c r="K601" s="39"/>
      <c r="L601" s="370"/>
      <c r="M601" s="39"/>
      <c r="N601" s="39"/>
      <c r="O601" s="39"/>
      <c r="P601" s="39"/>
      <c r="Q601" s="39"/>
      <c r="R601" s="39"/>
      <c r="S601" s="39"/>
      <c r="T601" s="39"/>
      <c r="U601" s="39"/>
      <c r="V601" s="39"/>
      <c r="W601" s="39"/>
      <c r="X601" s="39"/>
      <c r="Y601" s="39"/>
      <c r="Z601" s="39"/>
    </row>
    <row r="602" spans="1:26" ht="16.5" customHeight="1">
      <c r="A602" s="40"/>
      <c r="B602" s="370"/>
      <c r="C602" s="39"/>
      <c r="D602" s="39"/>
      <c r="E602" s="39"/>
      <c r="F602" s="39"/>
      <c r="G602" s="39"/>
      <c r="H602" s="39"/>
      <c r="I602" s="39"/>
      <c r="J602" s="39"/>
      <c r="K602" s="39"/>
      <c r="L602" s="370"/>
      <c r="M602" s="39"/>
      <c r="N602" s="39"/>
      <c r="O602" s="39"/>
      <c r="P602" s="39"/>
      <c r="Q602" s="39"/>
      <c r="R602" s="39"/>
      <c r="S602" s="39"/>
      <c r="T602" s="39"/>
      <c r="U602" s="39"/>
      <c r="V602" s="39"/>
      <c r="W602" s="39"/>
      <c r="X602" s="39"/>
      <c r="Y602" s="39"/>
      <c r="Z602" s="39"/>
    </row>
    <row r="603" spans="1:26" ht="16.5" customHeight="1">
      <c r="A603" s="40"/>
      <c r="B603" s="370"/>
      <c r="C603" s="39"/>
      <c r="D603" s="39"/>
      <c r="E603" s="39"/>
      <c r="F603" s="39"/>
      <c r="G603" s="39"/>
      <c r="H603" s="39"/>
      <c r="I603" s="39"/>
      <c r="J603" s="39"/>
      <c r="K603" s="39"/>
      <c r="L603" s="370"/>
      <c r="M603" s="39"/>
      <c r="N603" s="39"/>
      <c r="O603" s="39"/>
      <c r="P603" s="39"/>
      <c r="Q603" s="39"/>
      <c r="R603" s="39"/>
      <c r="S603" s="39"/>
      <c r="T603" s="39"/>
      <c r="U603" s="39"/>
      <c r="V603" s="39"/>
      <c r="W603" s="39"/>
      <c r="X603" s="39"/>
      <c r="Y603" s="39"/>
      <c r="Z603" s="39"/>
    </row>
    <row r="604" spans="1:26" ht="16.5" customHeight="1">
      <c r="A604" s="40"/>
      <c r="B604" s="370"/>
      <c r="C604" s="39"/>
      <c r="D604" s="39"/>
      <c r="E604" s="39"/>
      <c r="F604" s="39"/>
      <c r="G604" s="39"/>
      <c r="H604" s="39"/>
      <c r="I604" s="39"/>
      <c r="J604" s="39"/>
      <c r="K604" s="39"/>
      <c r="L604" s="370"/>
      <c r="M604" s="39"/>
      <c r="N604" s="39"/>
      <c r="O604" s="39"/>
      <c r="P604" s="39"/>
      <c r="Q604" s="39"/>
      <c r="R604" s="39"/>
      <c r="S604" s="39"/>
      <c r="T604" s="39"/>
      <c r="U604" s="39"/>
      <c r="V604" s="39"/>
      <c r="W604" s="39"/>
      <c r="X604" s="39"/>
      <c r="Y604" s="39"/>
      <c r="Z604" s="39"/>
    </row>
    <row r="605" spans="1:26" ht="16.5" customHeight="1">
      <c r="A605" s="40"/>
      <c r="B605" s="370"/>
      <c r="C605" s="39"/>
      <c r="D605" s="39"/>
      <c r="E605" s="39"/>
      <c r="F605" s="39"/>
      <c r="G605" s="39"/>
      <c r="H605" s="39"/>
      <c r="I605" s="39"/>
      <c r="J605" s="39"/>
      <c r="K605" s="39"/>
      <c r="L605" s="370"/>
      <c r="M605" s="39"/>
      <c r="N605" s="39"/>
      <c r="O605" s="39"/>
      <c r="P605" s="39"/>
      <c r="Q605" s="39"/>
      <c r="R605" s="39"/>
      <c r="S605" s="39"/>
      <c r="T605" s="39"/>
      <c r="U605" s="39"/>
      <c r="V605" s="39"/>
      <c r="W605" s="39"/>
      <c r="X605" s="39"/>
      <c r="Y605" s="39"/>
      <c r="Z605" s="39"/>
    </row>
    <row r="606" spans="1:26" ht="16.5" customHeight="1">
      <c r="A606" s="40"/>
      <c r="B606" s="370"/>
      <c r="C606" s="39"/>
      <c r="D606" s="39"/>
      <c r="E606" s="39"/>
      <c r="F606" s="39"/>
      <c r="G606" s="39"/>
      <c r="H606" s="39"/>
      <c r="I606" s="39"/>
      <c r="J606" s="39"/>
      <c r="K606" s="39"/>
      <c r="L606" s="370"/>
      <c r="M606" s="39"/>
      <c r="N606" s="39"/>
      <c r="O606" s="39"/>
      <c r="P606" s="39"/>
      <c r="Q606" s="39"/>
      <c r="R606" s="39"/>
      <c r="S606" s="39"/>
      <c r="T606" s="39"/>
      <c r="U606" s="39"/>
      <c r="V606" s="39"/>
      <c r="W606" s="39"/>
      <c r="X606" s="39"/>
      <c r="Y606" s="39"/>
      <c r="Z606" s="39"/>
    </row>
    <row r="607" spans="1:26" ht="16.5" customHeight="1">
      <c r="A607" s="40"/>
      <c r="B607" s="370"/>
      <c r="C607" s="39"/>
      <c r="D607" s="39"/>
      <c r="E607" s="39"/>
      <c r="F607" s="39"/>
      <c r="G607" s="39"/>
      <c r="H607" s="39"/>
      <c r="I607" s="39"/>
      <c r="J607" s="39"/>
      <c r="K607" s="39"/>
      <c r="L607" s="370"/>
      <c r="M607" s="39"/>
      <c r="N607" s="39"/>
      <c r="O607" s="39"/>
      <c r="P607" s="39"/>
      <c r="Q607" s="39"/>
      <c r="R607" s="39"/>
      <c r="S607" s="39"/>
      <c r="T607" s="39"/>
      <c r="U607" s="39"/>
      <c r="V607" s="39"/>
      <c r="W607" s="39"/>
      <c r="X607" s="39"/>
      <c r="Y607" s="39"/>
      <c r="Z607" s="39"/>
    </row>
    <row r="608" spans="1:26" ht="16.5" customHeight="1">
      <c r="A608" s="40"/>
      <c r="B608" s="370"/>
      <c r="C608" s="39"/>
      <c r="D608" s="39"/>
      <c r="E608" s="39"/>
      <c r="F608" s="39"/>
      <c r="G608" s="39"/>
      <c r="H608" s="39"/>
      <c r="I608" s="39"/>
      <c r="J608" s="39"/>
      <c r="K608" s="39"/>
      <c r="L608" s="370"/>
      <c r="M608" s="39"/>
      <c r="N608" s="39"/>
      <c r="O608" s="39"/>
      <c r="P608" s="39"/>
      <c r="Q608" s="39"/>
      <c r="R608" s="39"/>
      <c r="S608" s="39"/>
      <c r="T608" s="39"/>
      <c r="U608" s="39"/>
      <c r="V608" s="39"/>
      <c r="W608" s="39"/>
      <c r="X608" s="39"/>
      <c r="Y608" s="39"/>
      <c r="Z608" s="39"/>
    </row>
    <row r="609" spans="1:26" ht="16.5" customHeight="1">
      <c r="A609" s="40"/>
      <c r="B609" s="370"/>
      <c r="C609" s="39"/>
      <c r="D609" s="39"/>
      <c r="E609" s="39"/>
      <c r="F609" s="39"/>
      <c r="G609" s="39"/>
      <c r="H609" s="39"/>
      <c r="I609" s="39"/>
      <c r="J609" s="39"/>
      <c r="K609" s="39"/>
      <c r="L609" s="370"/>
      <c r="M609" s="39"/>
      <c r="N609" s="39"/>
      <c r="O609" s="39"/>
      <c r="P609" s="39"/>
      <c r="Q609" s="39"/>
      <c r="R609" s="39"/>
      <c r="S609" s="39"/>
      <c r="T609" s="39"/>
      <c r="U609" s="39"/>
      <c r="V609" s="39"/>
      <c r="W609" s="39"/>
      <c r="X609" s="39"/>
      <c r="Y609" s="39"/>
      <c r="Z609" s="39"/>
    </row>
    <row r="610" spans="1:26" ht="16.5" customHeight="1">
      <c r="A610" s="40"/>
      <c r="B610" s="370"/>
      <c r="C610" s="39"/>
      <c r="D610" s="39"/>
      <c r="E610" s="39"/>
      <c r="F610" s="39"/>
      <c r="G610" s="39"/>
      <c r="H610" s="39"/>
      <c r="I610" s="39"/>
      <c r="J610" s="39"/>
      <c r="K610" s="39"/>
      <c r="L610" s="370"/>
      <c r="M610" s="39"/>
      <c r="N610" s="39"/>
      <c r="O610" s="39"/>
      <c r="P610" s="39"/>
      <c r="Q610" s="39"/>
      <c r="R610" s="39"/>
      <c r="S610" s="39"/>
      <c r="T610" s="39"/>
      <c r="U610" s="39"/>
      <c r="V610" s="39"/>
      <c r="W610" s="39"/>
      <c r="X610" s="39"/>
      <c r="Y610" s="39"/>
      <c r="Z610" s="39"/>
    </row>
    <row r="611" spans="1:26" ht="16.5" customHeight="1">
      <c r="A611" s="40"/>
      <c r="B611" s="370"/>
      <c r="C611" s="39"/>
      <c r="D611" s="39"/>
      <c r="E611" s="39"/>
      <c r="F611" s="39"/>
      <c r="G611" s="39"/>
      <c r="H611" s="39"/>
      <c r="I611" s="39"/>
      <c r="J611" s="39"/>
      <c r="K611" s="39"/>
      <c r="L611" s="370"/>
      <c r="M611" s="39"/>
      <c r="N611" s="39"/>
      <c r="O611" s="39"/>
      <c r="P611" s="39"/>
      <c r="Q611" s="39"/>
      <c r="R611" s="39"/>
      <c r="S611" s="39"/>
      <c r="T611" s="39"/>
      <c r="U611" s="39"/>
      <c r="V611" s="39"/>
      <c r="W611" s="39"/>
      <c r="X611" s="39"/>
      <c r="Y611" s="39"/>
      <c r="Z611" s="39"/>
    </row>
    <row r="612" spans="1:26" ht="16.5" customHeight="1">
      <c r="A612" s="40"/>
      <c r="B612" s="370"/>
      <c r="C612" s="39"/>
      <c r="D612" s="39"/>
      <c r="E612" s="39"/>
      <c r="F612" s="39"/>
      <c r="G612" s="39"/>
      <c r="H612" s="39"/>
      <c r="I612" s="39"/>
      <c r="J612" s="39"/>
      <c r="K612" s="39"/>
      <c r="L612" s="370"/>
      <c r="M612" s="39"/>
      <c r="N612" s="39"/>
      <c r="O612" s="39"/>
      <c r="P612" s="39"/>
      <c r="Q612" s="39"/>
      <c r="R612" s="39"/>
      <c r="S612" s="39"/>
      <c r="T612" s="39"/>
      <c r="U612" s="39"/>
      <c r="V612" s="39"/>
      <c r="W612" s="39"/>
      <c r="X612" s="39"/>
      <c r="Y612" s="39"/>
      <c r="Z612" s="39"/>
    </row>
    <row r="613" spans="1:26" ht="16.5" customHeight="1">
      <c r="A613" s="40"/>
      <c r="B613" s="370"/>
      <c r="C613" s="39"/>
      <c r="D613" s="39"/>
      <c r="E613" s="39"/>
      <c r="F613" s="39"/>
      <c r="G613" s="39"/>
      <c r="H613" s="39"/>
      <c r="I613" s="39"/>
      <c r="J613" s="39"/>
      <c r="K613" s="39"/>
      <c r="L613" s="370"/>
      <c r="M613" s="39"/>
      <c r="N613" s="39"/>
      <c r="O613" s="39"/>
      <c r="P613" s="39"/>
      <c r="Q613" s="39"/>
      <c r="R613" s="39"/>
      <c r="S613" s="39"/>
      <c r="T613" s="39"/>
      <c r="U613" s="39"/>
      <c r="V613" s="39"/>
      <c r="W613" s="39"/>
      <c r="X613" s="39"/>
      <c r="Y613" s="39"/>
      <c r="Z613" s="39"/>
    </row>
    <row r="614" spans="1:26" ht="16.5" customHeight="1">
      <c r="A614" s="40"/>
      <c r="B614" s="370"/>
      <c r="C614" s="39"/>
      <c r="D614" s="39"/>
      <c r="E614" s="39"/>
      <c r="F614" s="39"/>
      <c r="G614" s="39"/>
      <c r="H614" s="39"/>
      <c r="I614" s="39"/>
      <c r="J614" s="39"/>
      <c r="K614" s="39"/>
      <c r="L614" s="370"/>
      <c r="M614" s="39"/>
      <c r="N614" s="39"/>
      <c r="O614" s="39"/>
      <c r="P614" s="39"/>
      <c r="Q614" s="39"/>
      <c r="R614" s="39"/>
      <c r="S614" s="39"/>
      <c r="T614" s="39"/>
      <c r="U614" s="39"/>
      <c r="V614" s="39"/>
      <c r="W614" s="39"/>
      <c r="X614" s="39"/>
      <c r="Y614" s="39"/>
      <c r="Z614" s="39"/>
    </row>
    <row r="615" spans="1:26" ht="16.5" customHeight="1">
      <c r="A615" s="40"/>
      <c r="B615" s="370"/>
      <c r="C615" s="39"/>
      <c r="D615" s="39"/>
      <c r="E615" s="39"/>
      <c r="F615" s="39"/>
      <c r="G615" s="39"/>
      <c r="H615" s="39"/>
      <c r="I615" s="39"/>
      <c r="J615" s="39"/>
      <c r="K615" s="39"/>
      <c r="L615" s="370"/>
      <c r="M615" s="39"/>
      <c r="N615" s="39"/>
      <c r="O615" s="39"/>
      <c r="P615" s="39"/>
      <c r="Q615" s="39"/>
      <c r="R615" s="39"/>
      <c r="S615" s="39"/>
      <c r="T615" s="39"/>
      <c r="U615" s="39"/>
      <c r="V615" s="39"/>
      <c r="W615" s="39"/>
      <c r="X615" s="39"/>
      <c r="Y615" s="39"/>
      <c r="Z615" s="39"/>
    </row>
    <row r="616" spans="1:26" ht="16.5" customHeight="1">
      <c r="A616" s="40"/>
      <c r="B616" s="370"/>
      <c r="C616" s="39"/>
      <c r="D616" s="39"/>
      <c r="E616" s="39"/>
      <c r="F616" s="39"/>
      <c r="G616" s="39"/>
      <c r="H616" s="39"/>
      <c r="I616" s="39"/>
      <c r="J616" s="39"/>
      <c r="K616" s="39"/>
      <c r="L616" s="370"/>
      <c r="M616" s="39"/>
      <c r="N616" s="39"/>
      <c r="O616" s="39"/>
      <c r="P616" s="39"/>
      <c r="Q616" s="39"/>
      <c r="R616" s="39"/>
      <c r="S616" s="39"/>
      <c r="T616" s="39"/>
      <c r="U616" s="39"/>
      <c r="V616" s="39"/>
      <c r="W616" s="39"/>
      <c r="X616" s="39"/>
      <c r="Y616" s="39"/>
      <c r="Z616" s="39"/>
    </row>
    <row r="617" spans="1:26" ht="16.5" customHeight="1">
      <c r="A617" s="40"/>
      <c r="B617" s="370"/>
      <c r="C617" s="39"/>
      <c r="D617" s="39"/>
      <c r="E617" s="39"/>
      <c r="F617" s="39"/>
      <c r="G617" s="39"/>
      <c r="H617" s="39"/>
      <c r="I617" s="39"/>
      <c r="J617" s="39"/>
      <c r="K617" s="39"/>
      <c r="L617" s="370"/>
      <c r="M617" s="39"/>
      <c r="N617" s="39"/>
      <c r="O617" s="39"/>
      <c r="P617" s="39"/>
      <c r="Q617" s="39"/>
      <c r="R617" s="39"/>
      <c r="S617" s="39"/>
      <c r="T617" s="39"/>
      <c r="U617" s="39"/>
      <c r="V617" s="39"/>
      <c r="W617" s="39"/>
      <c r="X617" s="39"/>
      <c r="Y617" s="39"/>
      <c r="Z617" s="39"/>
    </row>
    <row r="618" spans="1:26" ht="16.5" customHeight="1">
      <c r="A618" s="40"/>
      <c r="B618" s="370"/>
      <c r="C618" s="39"/>
      <c r="D618" s="39"/>
      <c r="E618" s="39"/>
      <c r="F618" s="39"/>
      <c r="G618" s="39"/>
      <c r="H618" s="39"/>
      <c r="I618" s="39"/>
      <c r="J618" s="39"/>
      <c r="K618" s="39"/>
      <c r="L618" s="370"/>
      <c r="M618" s="39"/>
      <c r="N618" s="39"/>
      <c r="O618" s="39"/>
      <c r="P618" s="39"/>
      <c r="Q618" s="39"/>
      <c r="R618" s="39"/>
      <c r="S618" s="39"/>
      <c r="T618" s="39"/>
      <c r="U618" s="39"/>
      <c r="V618" s="39"/>
      <c r="W618" s="39"/>
      <c r="X618" s="39"/>
      <c r="Y618" s="39"/>
      <c r="Z618" s="39"/>
    </row>
    <row r="619" spans="1:26" ht="16.5" customHeight="1">
      <c r="A619" s="40"/>
      <c r="B619" s="370"/>
      <c r="C619" s="39"/>
      <c r="D619" s="39"/>
      <c r="E619" s="39"/>
      <c r="F619" s="39"/>
      <c r="G619" s="39"/>
      <c r="H619" s="39"/>
      <c r="I619" s="39"/>
      <c r="J619" s="39"/>
      <c r="K619" s="39"/>
      <c r="L619" s="370"/>
      <c r="M619" s="39"/>
      <c r="N619" s="39"/>
      <c r="O619" s="39"/>
      <c r="P619" s="39"/>
      <c r="Q619" s="39"/>
      <c r="R619" s="39"/>
      <c r="S619" s="39"/>
      <c r="T619" s="39"/>
      <c r="U619" s="39"/>
      <c r="V619" s="39"/>
      <c r="W619" s="39"/>
      <c r="X619" s="39"/>
      <c r="Y619" s="39"/>
      <c r="Z619" s="39"/>
    </row>
    <row r="620" spans="1:26" ht="16.5" customHeight="1">
      <c r="A620" s="40"/>
      <c r="B620" s="370"/>
      <c r="C620" s="39"/>
      <c r="D620" s="39"/>
      <c r="E620" s="39"/>
      <c r="F620" s="39"/>
      <c r="G620" s="39"/>
      <c r="H620" s="39"/>
      <c r="I620" s="39"/>
      <c r="J620" s="39"/>
      <c r="K620" s="39"/>
      <c r="L620" s="370"/>
      <c r="M620" s="39"/>
      <c r="N620" s="39"/>
      <c r="O620" s="39"/>
      <c r="P620" s="39"/>
      <c r="Q620" s="39"/>
      <c r="R620" s="39"/>
      <c r="S620" s="39"/>
      <c r="T620" s="39"/>
      <c r="U620" s="39"/>
      <c r="V620" s="39"/>
      <c r="W620" s="39"/>
      <c r="X620" s="39"/>
      <c r="Y620" s="39"/>
      <c r="Z620" s="39"/>
    </row>
    <row r="621" spans="1:26" ht="16.5" customHeight="1">
      <c r="A621" s="40"/>
      <c r="B621" s="370"/>
      <c r="C621" s="39"/>
      <c r="D621" s="39"/>
      <c r="E621" s="39"/>
      <c r="F621" s="39"/>
      <c r="G621" s="39"/>
      <c r="H621" s="39"/>
      <c r="I621" s="39"/>
      <c r="J621" s="39"/>
      <c r="K621" s="39"/>
      <c r="L621" s="370"/>
      <c r="M621" s="39"/>
      <c r="N621" s="39"/>
      <c r="O621" s="39"/>
      <c r="P621" s="39"/>
      <c r="Q621" s="39"/>
      <c r="R621" s="39"/>
      <c r="S621" s="39"/>
      <c r="T621" s="39"/>
      <c r="U621" s="39"/>
      <c r="V621" s="39"/>
      <c r="W621" s="39"/>
      <c r="X621" s="39"/>
      <c r="Y621" s="39"/>
      <c r="Z621" s="39"/>
    </row>
    <row r="622" spans="1:26" ht="16.5" customHeight="1">
      <c r="A622" s="40"/>
      <c r="B622" s="370"/>
      <c r="C622" s="39"/>
      <c r="D622" s="39"/>
      <c r="E622" s="39"/>
      <c r="F622" s="39"/>
      <c r="G622" s="39"/>
      <c r="H622" s="39"/>
      <c r="I622" s="39"/>
      <c r="J622" s="39"/>
      <c r="K622" s="39"/>
      <c r="L622" s="370"/>
      <c r="M622" s="39"/>
      <c r="N622" s="39"/>
      <c r="O622" s="39"/>
      <c r="P622" s="39"/>
      <c r="Q622" s="39"/>
      <c r="R622" s="39"/>
      <c r="S622" s="39"/>
      <c r="T622" s="39"/>
      <c r="U622" s="39"/>
      <c r="V622" s="39"/>
      <c r="W622" s="39"/>
      <c r="X622" s="39"/>
      <c r="Y622" s="39"/>
      <c r="Z622" s="39"/>
    </row>
    <row r="623" spans="1:26" ht="16.5" customHeight="1">
      <c r="A623" s="40"/>
      <c r="B623" s="370"/>
      <c r="C623" s="39"/>
      <c r="D623" s="39"/>
      <c r="E623" s="39"/>
      <c r="F623" s="39"/>
      <c r="G623" s="39"/>
      <c r="H623" s="39"/>
      <c r="I623" s="39"/>
      <c r="J623" s="39"/>
      <c r="K623" s="39"/>
      <c r="L623" s="370"/>
      <c r="M623" s="39"/>
      <c r="N623" s="39"/>
      <c r="O623" s="39"/>
      <c r="P623" s="39"/>
      <c r="Q623" s="39"/>
      <c r="R623" s="39"/>
      <c r="S623" s="39"/>
      <c r="T623" s="39"/>
      <c r="U623" s="39"/>
      <c r="V623" s="39"/>
      <c r="W623" s="39"/>
      <c r="X623" s="39"/>
      <c r="Y623" s="39"/>
      <c r="Z623" s="39"/>
    </row>
    <row r="624" spans="1:26" ht="16.5" customHeight="1">
      <c r="A624" s="40"/>
      <c r="B624" s="370"/>
      <c r="C624" s="39"/>
      <c r="D624" s="39"/>
      <c r="E624" s="39"/>
      <c r="F624" s="39"/>
      <c r="G624" s="39"/>
      <c r="H624" s="39"/>
      <c r="I624" s="39"/>
      <c r="J624" s="39"/>
      <c r="K624" s="39"/>
      <c r="L624" s="370"/>
      <c r="M624" s="39"/>
      <c r="N624" s="39"/>
      <c r="O624" s="39"/>
      <c r="P624" s="39"/>
      <c r="Q624" s="39"/>
      <c r="R624" s="39"/>
      <c r="S624" s="39"/>
      <c r="T624" s="39"/>
      <c r="U624" s="39"/>
      <c r="V624" s="39"/>
      <c r="W624" s="39"/>
      <c r="X624" s="39"/>
      <c r="Y624" s="39"/>
      <c r="Z624" s="39"/>
    </row>
    <row r="625" spans="1:26" ht="16.5" customHeight="1">
      <c r="A625" s="40"/>
      <c r="B625" s="370"/>
      <c r="C625" s="39"/>
      <c r="D625" s="39"/>
      <c r="E625" s="39"/>
      <c r="F625" s="39"/>
      <c r="G625" s="39"/>
      <c r="H625" s="39"/>
      <c r="I625" s="39"/>
      <c r="J625" s="39"/>
      <c r="K625" s="39"/>
      <c r="L625" s="370"/>
      <c r="M625" s="39"/>
      <c r="N625" s="39"/>
      <c r="O625" s="39"/>
      <c r="P625" s="39"/>
      <c r="Q625" s="39"/>
      <c r="R625" s="39"/>
      <c r="S625" s="39"/>
      <c r="T625" s="39"/>
      <c r="U625" s="39"/>
      <c r="V625" s="39"/>
      <c r="W625" s="39"/>
      <c r="X625" s="39"/>
      <c r="Y625" s="39"/>
      <c r="Z625" s="39"/>
    </row>
    <row r="626" spans="1:26" ht="16.5" customHeight="1">
      <c r="A626" s="40"/>
      <c r="B626" s="370"/>
      <c r="C626" s="39"/>
      <c r="D626" s="39"/>
      <c r="E626" s="39"/>
      <c r="F626" s="39"/>
      <c r="G626" s="39"/>
      <c r="H626" s="39"/>
      <c r="I626" s="39"/>
      <c r="J626" s="39"/>
      <c r="K626" s="39"/>
      <c r="L626" s="370"/>
      <c r="M626" s="39"/>
      <c r="N626" s="39"/>
      <c r="O626" s="39"/>
      <c r="P626" s="39"/>
      <c r="Q626" s="39"/>
      <c r="R626" s="39"/>
      <c r="S626" s="39"/>
      <c r="T626" s="39"/>
      <c r="U626" s="39"/>
      <c r="V626" s="39"/>
      <c r="W626" s="39"/>
      <c r="X626" s="39"/>
      <c r="Y626" s="39"/>
      <c r="Z626" s="39"/>
    </row>
    <row r="627" spans="1:26" ht="16.5" customHeight="1">
      <c r="A627" s="40"/>
      <c r="B627" s="370"/>
      <c r="C627" s="39"/>
      <c r="D627" s="39"/>
      <c r="E627" s="39"/>
      <c r="F627" s="39"/>
      <c r="G627" s="39"/>
      <c r="H627" s="39"/>
      <c r="I627" s="39"/>
      <c r="J627" s="39"/>
      <c r="K627" s="39"/>
      <c r="L627" s="370"/>
      <c r="M627" s="39"/>
      <c r="N627" s="39"/>
      <c r="O627" s="39"/>
      <c r="P627" s="39"/>
      <c r="Q627" s="39"/>
      <c r="R627" s="39"/>
      <c r="S627" s="39"/>
      <c r="T627" s="39"/>
      <c r="U627" s="39"/>
      <c r="V627" s="39"/>
      <c r="W627" s="39"/>
      <c r="X627" s="39"/>
      <c r="Y627" s="39"/>
      <c r="Z627" s="39"/>
    </row>
    <row r="628" spans="1:26" ht="16.5" customHeight="1">
      <c r="A628" s="40"/>
      <c r="B628" s="370"/>
      <c r="C628" s="39"/>
      <c r="D628" s="39"/>
      <c r="E628" s="39"/>
      <c r="F628" s="39"/>
      <c r="G628" s="39"/>
      <c r="H628" s="39"/>
      <c r="I628" s="39"/>
      <c r="J628" s="39"/>
      <c r="K628" s="39"/>
      <c r="L628" s="370"/>
      <c r="M628" s="39"/>
      <c r="N628" s="39"/>
      <c r="O628" s="39"/>
      <c r="P628" s="39"/>
      <c r="Q628" s="39"/>
      <c r="R628" s="39"/>
      <c r="S628" s="39"/>
      <c r="T628" s="39"/>
      <c r="U628" s="39"/>
      <c r="V628" s="39"/>
      <c r="W628" s="39"/>
      <c r="X628" s="39"/>
      <c r="Y628" s="39"/>
      <c r="Z628" s="39"/>
    </row>
    <row r="629" spans="1:26" ht="16.5" customHeight="1">
      <c r="A629" s="40"/>
      <c r="B629" s="370"/>
      <c r="C629" s="39"/>
      <c r="D629" s="39"/>
      <c r="E629" s="39"/>
      <c r="F629" s="39"/>
      <c r="G629" s="39"/>
      <c r="H629" s="39"/>
      <c r="I629" s="39"/>
      <c r="J629" s="39"/>
      <c r="K629" s="39"/>
      <c r="L629" s="370"/>
      <c r="M629" s="39"/>
      <c r="N629" s="39"/>
      <c r="O629" s="39"/>
      <c r="P629" s="39"/>
      <c r="Q629" s="39"/>
      <c r="R629" s="39"/>
      <c r="S629" s="39"/>
      <c r="T629" s="39"/>
      <c r="U629" s="39"/>
      <c r="V629" s="39"/>
      <c r="W629" s="39"/>
      <c r="X629" s="39"/>
      <c r="Y629" s="39"/>
      <c r="Z629" s="39"/>
    </row>
    <row r="630" spans="1:26" ht="16.5" customHeight="1">
      <c r="A630" s="40"/>
      <c r="B630" s="370"/>
      <c r="C630" s="39"/>
      <c r="D630" s="39"/>
      <c r="E630" s="39"/>
      <c r="F630" s="39"/>
      <c r="G630" s="39"/>
      <c r="H630" s="39"/>
      <c r="I630" s="39"/>
      <c r="J630" s="39"/>
      <c r="K630" s="39"/>
      <c r="L630" s="370"/>
      <c r="M630" s="39"/>
      <c r="N630" s="39"/>
      <c r="O630" s="39"/>
      <c r="P630" s="39"/>
      <c r="Q630" s="39"/>
      <c r="R630" s="39"/>
      <c r="S630" s="39"/>
      <c r="T630" s="39"/>
      <c r="U630" s="39"/>
      <c r="V630" s="39"/>
      <c r="W630" s="39"/>
      <c r="X630" s="39"/>
      <c r="Y630" s="39"/>
      <c r="Z630" s="39"/>
    </row>
    <row r="631" spans="1:26" ht="16.5" customHeight="1">
      <c r="A631" s="40"/>
      <c r="B631" s="370"/>
      <c r="C631" s="39"/>
      <c r="D631" s="39"/>
      <c r="E631" s="39"/>
      <c r="F631" s="39"/>
      <c r="G631" s="39"/>
      <c r="H631" s="39"/>
      <c r="I631" s="39"/>
      <c r="J631" s="39"/>
      <c r="K631" s="39"/>
      <c r="L631" s="370"/>
      <c r="M631" s="39"/>
      <c r="N631" s="39"/>
      <c r="O631" s="39"/>
      <c r="P631" s="39"/>
      <c r="Q631" s="39"/>
      <c r="R631" s="39"/>
      <c r="S631" s="39"/>
      <c r="T631" s="39"/>
      <c r="U631" s="39"/>
      <c r="V631" s="39"/>
      <c r="W631" s="39"/>
      <c r="X631" s="39"/>
      <c r="Y631" s="39"/>
      <c r="Z631" s="39"/>
    </row>
    <row r="632" spans="1:26" ht="16.5" customHeight="1">
      <c r="A632" s="40"/>
      <c r="B632" s="370"/>
      <c r="C632" s="39"/>
      <c r="D632" s="39"/>
      <c r="E632" s="39"/>
      <c r="F632" s="39"/>
      <c r="G632" s="39"/>
      <c r="H632" s="39"/>
      <c r="I632" s="39"/>
      <c r="J632" s="39"/>
      <c r="K632" s="39"/>
      <c r="L632" s="370"/>
      <c r="M632" s="39"/>
      <c r="N632" s="39"/>
      <c r="O632" s="39"/>
      <c r="P632" s="39"/>
      <c r="Q632" s="39"/>
      <c r="R632" s="39"/>
      <c r="S632" s="39"/>
      <c r="T632" s="39"/>
      <c r="U632" s="39"/>
      <c r="V632" s="39"/>
      <c r="W632" s="39"/>
      <c r="X632" s="39"/>
      <c r="Y632" s="39"/>
      <c r="Z632" s="39"/>
    </row>
    <row r="633" spans="1:26" ht="16.5" customHeight="1">
      <c r="A633" s="40"/>
      <c r="B633" s="370"/>
      <c r="C633" s="39"/>
      <c r="D633" s="39"/>
      <c r="E633" s="39"/>
      <c r="F633" s="39"/>
      <c r="G633" s="39"/>
      <c r="H633" s="39"/>
      <c r="I633" s="39"/>
      <c r="J633" s="39"/>
      <c r="K633" s="39"/>
      <c r="L633" s="370"/>
      <c r="M633" s="39"/>
      <c r="N633" s="39"/>
      <c r="O633" s="39"/>
      <c r="P633" s="39"/>
      <c r="Q633" s="39"/>
      <c r="R633" s="39"/>
      <c r="S633" s="39"/>
      <c r="T633" s="39"/>
      <c r="U633" s="39"/>
      <c r="V633" s="39"/>
      <c r="W633" s="39"/>
      <c r="X633" s="39"/>
      <c r="Y633" s="39"/>
      <c r="Z633" s="39"/>
    </row>
    <row r="634" spans="1:26" ht="16.5" customHeight="1">
      <c r="A634" s="40"/>
      <c r="B634" s="370"/>
      <c r="C634" s="39"/>
      <c r="D634" s="39"/>
      <c r="E634" s="39"/>
      <c r="F634" s="39"/>
      <c r="G634" s="39"/>
      <c r="H634" s="39"/>
      <c r="I634" s="39"/>
      <c r="J634" s="39"/>
      <c r="K634" s="39"/>
      <c r="L634" s="370"/>
      <c r="M634" s="39"/>
      <c r="N634" s="39"/>
      <c r="O634" s="39"/>
      <c r="P634" s="39"/>
      <c r="Q634" s="39"/>
      <c r="R634" s="39"/>
      <c r="S634" s="39"/>
      <c r="T634" s="39"/>
      <c r="U634" s="39"/>
      <c r="V634" s="39"/>
      <c r="W634" s="39"/>
      <c r="X634" s="39"/>
      <c r="Y634" s="39"/>
      <c r="Z634" s="39"/>
    </row>
    <row r="635" spans="1:26" ht="16.5" customHeight="1">
      <c r="A635" s="40"/>
      <c r="B635" s="370"/>
      <c r="C635" s="39"/>
      <c r="D635" s="39"/>
      <c r="E635" s="39"/>
      <c r="F635" s="39"/>
      <c r="G635" s="39"/>
      <c r="H635" s="39"/>
      <c r="I635" s="39"/>
      <c r="J635" s="39"/>
      <c r="K635" s="39"/>
      <c r="L635" s="370"/>
      <c r="M635" s="39"/>
      <c r="N635" s="39"/>
      <c r="O635" s="39"/>
      <c r="P635" s="39"/>
      <c r="Q635" s="39"/>
      <c r="R635" s="39"/>
      <c r="S635" s="39"/>
      <c r="T635" s="39"/>
      <c r="U635" s="39"/>
      <c r="V635" s="39"/>
      <c r="W635" s="39"/>
      <c r="X635" s="39"/>
      <c r="Y635" s="39"/>
      <c r="Z635" s="39"/>
    </row>
    <row r="636" spans="1:26" ht="16.5" customHeight="1">
      <c r="A636" s="40"/>
      <c r="B636" s="370"/>
      <c r="C636" s="39"/>
      <c r="D636" s="39"/>
      <c r="E636" s="39"/>
      <c r="F636" s="39"/>
      <c r="G636" s="39"/>
      <c r="H636" s="39"/>
      <c r="I636" s="39"/>
      <c r="J636" s="39"/>
      <c r="K636" s="39"/>
      <c r="L636" s="370"/>
      <c r="M636" s="39"/>
      <c r="N636" s="39"/>
      <c r="O636" s="39"/>
      <c r="P636" s="39"/>
      <c r="Q636" s="39"/>
      <c r="R636" s="39"/>
      <c r="S636" s="39"/>
      <c r="T636" s="39"/>
      <c r="U636" s="39"/>
      <c r="V636" s="39"/>
      <c r="W636" s="39"/>
      <c r="X636" s="39"/>
      <c r="Y636" s="39"/>
      <c r="Z636" s="39"/>
    </row>
    <row r="637" spans="1:26" ht="16.5" customHeight="1">
      <c r="A637" s="40"/>
      <c r="B637" s="370"/>
      <c r="C637" s="39"/>
      <c r="D637" s="39"/>
      <c r="E637" s="39"/>
      <c r="F637" s="39"/>
      <c r="G637" s="39"/>
      <c r="H637" s="39"/>
      <c r="I637" s="39"/>
      <c r="J637" s="39"/>
      <c r="K637" s="39"/>
      <c r="L637" s="370"/>
      <c r="M637" s="39"/>
      <c r="N637" s="39"/>
      <c r="O637" s="39"/>
      <c r="P637" s="39"/>
      <c r="Q637" s="39"/>
      <c r="R637" s="39"/>
      <c r="S637" s="39"/>
      <c r="T637" s="39"/>
      <c r="U637" s="39"/>
      <c r="V637" s="39"/>
      <c r="W637" s="39"/>
      <c r="X637" s="39"/>
      <c r="Y637" s="39"/>
      <c r="Z637" s="39"/>
    </row>
    <row r="638" spans="1:26" ht="16.5" customHeight="1">
      <c r="A638" s="40"/>
      <c r="B638" s="370"/>
      <c r="C638" s="39"/>
      <c r="D638" s="39"/>
      <c r="E638" s="39"/>
      <c r="F638" s="39"/>
      <c r="G638" s="39"/>
      <c r="H638" s="39"/>
      <c r="I638" s="39"/>
      <c r="J638" s="39"/>
      <c r="K638" s="39"/>
      <c r="L638" s="370"/>
      <c r="M638" s="39"/>
      <c r="N638" s="39"/>
      <c r="O638" s="39"/>
      <c r="P638" s="39"/>
      <c r="Q638" s="39"/>
      <c r="R638" s="39"/>
      <c r="S638" s="39"/>
      <c r="T638" s="39"/>
      <c r="U638" s="39"/>
      <c r="V638" s="39"/>
      <c r="W638" s="39"/>
      <c r="X638" s="39"/>
      <c r="Y638" s="39"/>
      <c r="Z638" s="39"/>
    </row>
    <row r="639" spans="1:26" ht="16.5" customHeight="1">
      <c r="A639" s="40"/>
      <c r="B639" s="370"/>
      <c r="C639" s="39"/>
      <c r="D639" s="39"/>
      <c r="E639" s="39"/>
      <c r="F639" s="39"/>
      <c r="G639" s="39"/>
      <c r="H639" s="39"/>
      <c r="I639" s="39"/>
      <c r="J639" s="39"/>
      <c r="K639" s="39"/>
      <c r="L639" s="370"/>
      <c r="M639" s="39"/>
      <c r="N639" s="39"/>
      <c r="O639" s="39"/>
      <c r="P639" s="39"/>
      <c r="Q639" s="39"/>
      <c r="R639" s="39"/>
      <c r="S639" s="39"/>
      <c r="T639" s="39"/>
      <c r="U639" s="39"/>
      <c r="V639" s="39"/>
      <c r="W639" s="39"/>
      <c r="X639" s="39"/>
      <c r="Y639" s="39"/>
      <c r="Z639" s="39"/>
    </row>
    <row r="640" spans="1:26" ht="16.5" customHeight="1">
      <c r="A640" s="40"/>
      <c r="B640" s="370"/>
      <c r="C640" s="39"/>
      <c r="D640" s="39"/>
      <c r="E640" s="39"/>
      <c r="F640" s="39"/>
      <c r="G640" s="39"/>
      <c r="H640" s="39"/>
      <c r="I640" s="39"/>
      <c r="J640" s="39"/>
      <c r="K640" s="39"/>
      <c r="L640" s="370"/>
      <c r="M640" s="39"/>
      <c r="N640" s="39"/>
      <c r="O640" s="39"/>
      <c r="P640" s="39"/>
      <c r="Q640" s="39"/>
      <c r="R640" s="39"/>
      <c r="S640" s="39"/>
      <c r="T640" s="39"/>
      <c r="U640" s="39"/>
      <c r="V640" s="39"/>
      <c r="W640" s="39"/>
      <c r="X640" s="39"/>
      <c r="Y640" s="39"/>
      <c r="Z640" s="39"/>
    </row>
    <row r="641" spans="1:26" ht="16.5" customHeight="1">
      <c r="A641" s="40"/>
      <c r="B641" s="370"/>
      <c r="C641" s="39"/>
      <c r="D641" s="39"/>
      <c r="E641" s="39"/>
      <c r="F641" s="39"/>
      <c r="G641" s="39"/>
      <c r="H641" s="39"/>
      <c r="I641" s="39"/>
      <c r="J641" s="39"/>
      <c r="K641" s="39"/>
      <c r="L641" s="370"/>
      <c r="M641" s="39"/>
      <c r="N641" s="39"/>
      <c r="O641" s="39"/>
      <c r="P641" s="39"/>
      <c r="Q641" s="39"/>
      <c r="R641" s="39"/>
      <c r="S641" s="39"/>
      <c r="T641" s="39"/>
      <c r="U641" s="39"/>
      <c r="V641" s="39"/>
      <c r="W641" s="39"/>
      <c r="X641" s="39"/>
      <c r="Y641" s="39"/>
      <c r="Z641" s="39"/>
    </row>
    <row r="642" spans="1:26" ht="16.5" customHeight="1">
      <c r="A642" s="40"/>
      <c r="B642" s="370"/>
      <c r="C642" s="39"/>
      <c r="D642" s="39"/>
      <c r="E642" s="39"/>
      <c r="F642" s="39"/>
      <c r="G642" s="39"/>
      <c r="H642" s="39"/>
      <c r="I642" s="39"/>
      <c r="J642" s="39"/>
      <c r="K642" s="39"/>
      <c r="L642" s="370"/>
      <c r="M642" s="39"/>
      <c r="N642" s="39"/>
      <c r="O642" s="39"/>
      <c r="P642" s="39"/>
      <c r="Q642" s="39"/>
      <c r="R642" s="39"/>
      <c r="S642" s="39"/>
      <c r="T642" s="39"/>
      <c r="U642" s="39"/>
      <c r="V642" s="39"/>
      <c r="W642" s="39"/>
      <c r="X642" s="39"/>
      <c r="Y642" s="39"/>
      <c r="Z642" s="39"/>
    </row>
    <row r="643" spans="1:26" ht="16.5" customHeight="1">
      <c r="A643" s="40"/>
      <c r="B643" s="370"/>
      <c r="C643" s="39"/>
      <c r="D643" s="39"/>
      <c r="E643" s="39"/>
      <c r="F643" s="39"/>
      <c r="G643" s="39"/>
      <c r="H643" s="39"/>
      <c r="I643" s="39"/>
      <c r="J643" s="39"/>
      <c r="K643" s="39"/>
      <c r="L643" s="370"/>
      <c r="M643" s="39"/>
      <c r="N643" s="39"/>
      <c r="O643" s="39"/>
      <c r="P643" s="39"/>
      <c r="Q643" s="39"/>
      <c r="R643" s="39"/>
      <c r="S643" s="39"/>
      <c r="T643" s="39"/>
      <c r="U643" s="39"/>
      <c r="V643" s="39"/>
      <c r="W643" s="39"/>
      <c r="X643" s="39"/>
      <c r="Y643" s="39"/>
      <c r="Z643" s="39"/>
    </row>
    <row r="644" spans="1:26" ht="16.5" customHeight="1">
      <c r="A644" s="40"/>
      <c r="B644" s="370"/>
      <c r="C644" s="39"/>
      <c r="D644" s="39"/>
      <c r="E644" s="39"/>
      <c r="F644" s="39"/>
      <c r="G644" s="39"/>
      <c r="H644" s="39"/>
      <c r="I644" s="39"/>
      <c r="J644" s="39"/>
      <c r="K644" s="39"/>
      <c r="L644" s="370"/>
      <c r="M644" s="39"/>
      <c r="N644" s="39"/>
      <c r="O644" s="39"/>
      <c r="P644" s="39"/>
      <c r="Q644" s="39"/>
      <c r="R644" s="39"/>
      <c r="S644" s="39"/>
      <c r="T644" s="39"/>
      <c r="U644" s="39"/>
      <c r="V644" s="39"/>
      <c r="W644" s="39"/>
      <c r="X644" s="39"/>
      <c r="Y644" s="39"/>
      <c r="Z644" s="39"/>
    </row>
    <row r="645" spans="1:26" ht="16.5" customHeight="1">
      <c r="A645" s="40"/>
      <c r="B645" s="370"/>
      <c r="C645" s="39"/>
      <c r="D645" s="39"/>
      <c r="E645" s="39"/>
      <c r="F645" s="39"/>
      <c r="G645" s="39"/>
      <c r="H645" s="39"/>
      <c r="I645" s="39"/>
      <c r="J645" s="39"/>
      <c r="K645" s="39"/>
      <c r="L645" s="370"/>
      <c r="M645" s="39"/>
      <c r="N645" s="39"/>
      <c r="O645" s="39"/>
      <c r="P645" s="39"/>
      <c r="Q645" s="39"/>
      <c r="R645" s="39"/>
      <c r="S645" s="39"/>
      <c r="T645" s="39"/>
      <c r="U645" s="39"/>
      <c r="V645" s="39"/>
      <c r="W645" s="39"/>
      <c r="X645" s="39"/>
      <c r="Y645" s="39"/>
      <c r="Z645" s="39"/>
    </row>
    <row r="646" spans="1:26" ht="16.5" customHeight="1">
      <c r="A646" s="40"/>
      <c r="B646" s="370"/>
      <c r="C646" s="39"/>
      <c r="D646" s="39"/>
      <c r="E646" s="39"/>
      <c r="F646" s="39"/>
      <c r="G646" s="39"/>
      <c r="H646" s="39"/>
      <c r="I646" s="39"/>
      <c r="J646" s="39"/>
      <c r="K646" s="39"/>
      <c r="L646" s="370"/>
      <c r="M646" s="39"/>
      <c r="N646" s="39"/>
      <c r="O646" s="39"/>
      <c r="P646" s="39"/>
      <c r="Q646" s="39"/>
      <c r="R646" s="39"/>
      <c r="S646" s="39"/>
      <c r="T646" s="39"/>
      <c r="U646" s="39"/>
      <c r="V646" s="39"/>
      <c r="W646" s="39"/>
      <c r="X646" s="39"/>
      <c r="Y646" s="39"/>
      <c r="Z646" s="39"/>
    </row>
    <row r="647" spans="1:26" ht="16.5" customHeight="1">
      <c r="A647" s="40"/>
      <c r="B647" s="370"/>
      <c r="C647" s="39"/>
      <c r="D647" s="39"/>
      <c r="E647" s="39"/>
      <c r="F647" s="39"/>
      <c r="G647" s="39"/>
      <c r="H647" s="39"/>
      <c r="I647" s="39"/>
      <c r="J647" s="39"/>
      <c r="K647" s="39"/>
      <c r="L647" s="370"/>
      <c r="M647" s="39"/>
      <c r="N647" s="39"/>
      <c r="O647" s="39"/>
      <c r="P647" s="39"/>
      <c r="Q647" s="39"/>
      <c r="R647" s="39"/>
      <c r="S647" s="39"/>
      <c r="T647" s="39"/>
      <c r="U647" s="39"/>
      <c r="V647" s="39"/>
      <c r="W647" s="39"/>
      <c r="X647" s="39"/>
      <c r="Y647" s="39"/>
      <c r="Z647" s="39"/>
    </row>
    <row r="648" spans="1:26" ht="16.5" customHeight="1">
      <c r="A648" s="40"/>
      <c r="B648" s="370"/>
      <c r="C648" s="39"/>
      <c r="D648" s="39"/>
      <c r="E648" s="39"/>
      <c r="F648" s="39"/>
      <c r="G648" s="39"/>
      <c r="H648" s="39"/>
      <c r="I648" s="39"/>
      <c r="J648" s="39"/>
      <c r="K648" s="39"/>
      <c r="L648" s="370"/>
      <c r="M648" s="39"/>
      <c r="N648" s="39"/>
      <c r="O648" s="39"/>
      <c r="P648" s="39"/>
      <c r="Q648" s="39"/>
      <c r="R648" s="39"/>
      <c r="S648" s="39"/>
      <c r="T648" s="39"/>
      <c r="U648" s="39"/>
      <c r="V648" s="39"/>
      <c r="W648" s="39"/>
      <c r="X648" s="39"/>
      <c r="Y648" s="39"/>
      <c r="Z648" s="39"/>
    </row>
    <row r="649" spans="1:26" ht="16.5" customHeight="1">
      <c r="A649" s="40"/>
      <c r="B649" s="370"/>
      <c r="C649" s="39"/>
      <c r="D649" s="39"/>
      <c r="E649" s="39"/>
      <c r="F649" s="39"/>
      <c r="G649" s="39"/>
      <c r="H649" s="39"/>
      <c r="I649" s="39"/>
      <c r="J649" s="39"/>
      <c r="K649" s="39"/>
      <c r="L649" s="370"/>
      <c r="M649" s="39"/>
      <c r="N649" s="39"/>
      <c r="O649" s="39"/>
      <c r="P649" s="39"/>
      <c r="Q649" s="39"/>
      <c r="R649" s="39"/>
      <c r="S649" s="39"/>
      <c r="T649" s="39"/>
      <c r="U649" s="39"/>
      <c r="V649" s="39"/>
      <c r="W649" s="39"/>
      <c r="X649" s="39"/>
      <c r="Y649" s="39"/>
      <c r="Z649" s="39"/>
    </row>
    <row r="650" spans="1:26" ht="16.5" customHeight="1">
      <c r="A650" s="40"/>
      <c r="B650" s="370"/>
      <c r="C650" s="39"/>
      <c r="D650" s="39"/>
      <c r="E650" s="39"/>
      <c r="F650" s="39"/>
      <c r="G650" s="39"/>
      <c r="H650" s="39"/>
      <c r="I650" s="39"/>
      <c r="J650" s="39"/>
      <c r="K650" s="39"/>
      <c r="L650" s="370"/>
      <c r="M650" s="39"/>
      <c r="N650" s="39"/>
      <c r="O650" s="39"/>
      <c r="P650" s="39"/>
      <c r="Q650" s="39"/>
      <c r="R650" s="39"/>
      <c r="S650" s="39"/>
      <c r="T650" s="39"/>
      <c r="U650" s="39"/>
      <c r="V650" s="39"/>
      <c r="W650" s="39"/>
      <c r="X650" s="39"/>
      <c r="Y650" s="39"/>
      <c r="Z650" s="39"/>
    </row>
    <row r="651" spans="1:26" ht="16.5" customHeight="1">
      <c r="A651" s="40"/>
      <c r="B651" s="370"/>
      <c r="C651" s="39"/>
      <c r="D651" s="39"/>
      <c r="E651" s="39"/>
      <c r="F651" s="39"/>
      <c r="G651" s="39"/>
      <c r="H651" s="39"/>
      <c r="I651" s="39"/>
      <c r="J651" s="39"/>
      <c r="K651" s="39"/>
      <c r="L651" s="370"/>
      <c r="M651" s="39"/>
      <c r="N651" s="39"/>
      <c r="O651" s="39"/>
      <c r="P651" s="39"/>
      <c r="Q651" s="39"/>
      <c r="R651" s="39"/>
      <c r="S651" s="39"/>
      <c r="T651" s="39"/>
      <c r="U651" s="39"/>
      <c r="V651" s="39"/>
      <c r="W651" s="39"/>
      <c r="X651" s="39"/>
      <c r="Y651" s="39"/>
      <c r="Z651" s="39"/>
    </row>
    <row r="652" spans="1:26" ht="16.5" customHeight="1">
      <c r="A652" s="40"/>
      <c r="B652" s="370"/>
      <c r="C652" s="39"/>
      <c r="D652" s="39"/>
      <c r="E652" s="39"/>
      <c r="F652" s="39"/>
      <c r="G652" s="39"/>
      <c r="H652" s="39"/>
      <c r="I652" s="39"/>
      <c r="J652" s="39"/>
      <c r="K652" s="39"/>
      <c r="L652" s="370"/>
      <c r="M652" s="39"/>
      <c r="N652" s="39"/>
      <c r="O652" s="39"/>
      <c r="P652" s="39"/>
      <c r="Q652" s="39"/>
      <c r="R652" s="39"/>
      <c r="S652" s="39"/>
      <c r="T652" s="39"/>
      <c r="U652" s="39"/>
      <c r="V652" s="39"/>
      <c r="W652" s="39"/>
      <c r="X652" s="39"/>
      <c r="Y652" s="39"/>
      <c r="Z652" s="39"/>
    </row>
    <row r="653" spans="1:26" ht="16.5" customHeight="1">
      <c r="A653" s="40"/>
      <c r="B653" s="370"/>
      <c r="C653" s="39"/>
      <c r="D653" s="39"/>
      <c r="E653" s="39"/>
      <c r="F653" s="39"/>
      <c r="G653" s="39"/>
      <c r="H653" s="39"/>
      <c r="I653" s="39"/>
      <c r="J653" s="39"/>
      <c r="K653" s="39"/>
      <c r="L653" s="370"/>
      <c r="M653" s="39"/>
      <c r="N653" s="39"/>
      <c r="O653" s="39"/>
      <c r="P653" s="39"/>
      <c r="Q653" s="39"/>
      <c r="R653" s="39"/>
      <c r="S653" s="39"/>
      <c r="T653" s="39"/>
      <c r="U653" s="39"/>
      <c r="V653" s="39"/>
      <c r="W653" s="39"/>
      <c r="X653" s="39"/>
      <c r="Y653" s="39"/>
      <c r="Z653" s="39"/>
    </row>
    <row r="654" spans="1:26" ht="16.5" customHeight="1">
      <c r="A654" s="40"/>
      <c r="B654" s="370"/>
      <c r="C654" s="39"/>
      <c r="D654" s="39"/>
      <c r="E654" s="39"/>
      <c r="F654" s="39"/>
      <c r="G654" s="39"/>
      <c r="H654" s="39"/>
      <c r="I654" s="39"/>
      <c r="J654" s="39"/>
      <c r="K654" s="39"/>
      <c r="L654" s="370"/>
      <c r="M654" s="39"/>
      <c r="N654" s="39"/>
      <c r="O654" s="39"/>
      <c r="P654" s="39"/>
      <c r="Q654" s="39"/>
      <c r="R654" s="39"/>
      <c r="S654" s="39"/>
      <c r="T654" s="39"/>
      <c r="U654" s="39"/>
      <c r="V654" s="39"/>
      <c r="W654" s="39"/>
      <c r="X654" s="39"/>
      <c r="Y654" s="39"/>
      <c r="Z654" s="39"/>
    </row>
    <row r="655" spans="1:26" ht="16.5" customHeight="1">
      <c r="A655" s="40"/>
      <c r="B655" s="370"/>
      <c r="C655" s="39"/>
      <c r="D655" s="39"/>
      <c r="E655" s="39"/>
      <c r="F655" s="39"/>
      <c r="G655" s="39"/>
      <c r="H655" s="39"/>
      <c r="I655" s="39"/>
      <c r="J655" s="39"/>
      <c r="K655" s="39"/>
      <c r="L655" s="370"/>
      <c r="M655" s="39"/>
      <c r="N655" s="39"/>
      <c r="O655" s="39"/>
      <c r="P655" s="39"/>
      <c r="Q655" s="39"/>
      <c r="R655" s="39"/>
      <c r="S655" s="39"/>
      <c r="T655" s="39"/>
      <c r="U655" s="39"/>
      <c r="V655" s="39"/>
      <c r="W655" s="39"/>
      <c r="X655" s="39"/>
      <c r="Y655" s="39"/>
      <c r="Z655" s="39"/>
    </row>
    <row r="656" spans="1:26" ht="16.5" customHeight="1">
      <c r="A656" s="40"/>
      <c r="B656" s="370"/>
      <c r="C656" s="39"/>
      <c r="D656" s="39"/>
      <c r="E656" s="39"/>
      <c r="F656" s="39"/>
      <c r="G656" s="39"/>
      <c r="H656" s="39"/>
      <c r="I656" s="39"/>
      <c r="J656" s="39"/>
      <c r="K656" s="39"/>
      <c r="L656" s="370"/>
      <c r="M656" s="39"/>
      <c r="N656" s="39"/>
      <c r="O656" s="39"/>
      <c r="P656" s="39"/>
      <c r="Q656" s="39"/>
      <c r="R656" s="39"/>
      <c r="S656" s="39"/>
      <c r="T656" s="39"/>
      <c r="U656" s="39"/>
      <c r="V656" s="39"/>
      <c r="W656" s="39"/>
      <c r="X656" s="39"/>
      <c r="Y656" s="39"/>
      <c r="Z656" s="39"/>
    </row>
    <row r="657" spans="1:26" ht="16.5" customHeight="1">
      <c r="A657" s="40"/>
      <c r="B657" s="370"/>
      <c r="C657" s="39"/>
      <c r="D657" s="39"/>
      <c r="E657" s="39"/>
      <c r="F657" s="39"/>
      <c r="G657" s="39"/>
      <c r="H657" s="39"/>
      <c r="I657" s="39"/>
      <c r="J657" s="39"/>
      <c r="K657" s="39"/>
      <c r="L657" s="370"/>
      <c r="M657" s="39"/>
      <c r="N657" s="39"/>
      <c r="O657" s="39"/>
      <c r="P657" s="39"/>
      <c r="Q657" s="39"/>
      <c r="R657" s="39"/>
      <c r="S657" s="39"/>
      <c r="T657" s="39"/>
      <c r="U657" s="39"/>
      <c r="V657" s="39"/>
      <c r="W657" s="39"/>
      <c r="X657" s="39"/>
      <c r="Y657" s="39"/>
      <c r="Z657" s="39"/>
    </row>
    <row r="658" spans="1:26" ht="16.5" customHeight="1">
      <c r="A658" s="40"/>
      <c r="B658" s="370"/>
      <c r="C658" s="39"/>
      <c r="D658" s="39"/>
      <c r="E658" s="39"/>
      <c r="F658" s="39"/>
      <c r="G658" s="39"/>
      <c r="H658" s="39"/>
      <c r="I658" s="39"/>
      <c r="J658" s="39"/>
      <c r="K658" s="39"/>
      <c r="L658" s="370"/>
      <c r="M658" s="39"/>
      <c r="N658" s="39"/>
      <c r="O658" s="39"/>
      <c r="P658" s="39"/>
      <c r="Q658" s="39"/>
      <c r="R658" s="39"/>
      <c r="S658" s="39"/>
      <c r="T658" s="39"/>
      <c r="U658" s="39"/>
      <c r="V658" s="39"/>
      <c r="W658" s="39"/>
      <c r="X658" s="39"/>
      <c r="Y658" s="39"/>
      <c r="Z658" s="39"/>
    </row>
    <row r="659" spans="1:26" ht="16.5" customHeight="1">
      <c r="A659" s="40"/>
      <c r="B659" s="370"/>
      <c r="C659" s="39"/>
      <c r="D659" s="39"/>
      <c r="E659" s="39"/>
      <c r="F659" s="39"/>
      <c r="G659" s="39"/>
      <c r="H659" s="39"/>
      <c r="I659" s="39"/>
      <c r="J659" s="39"/>
      <c r="K659" s="39"/>
      <c r="L659" s="370"/>
      <c r="M659" s="39"/>
      <c r="N659" s="39"/>
      <c r="O659" s="39"/>
      <c r="P659" s="39"/>
      <c r="Q659" s="39"/>
      <c r="R659" s="39"/>
      <c r="S659" s="39"/>
      <c r="T659" s="39"/>
      <c r="U659" s="39"/>
      <c r="V659" s="39"/>
      <c r="W659" s="39"/>
      <c r="X659" s="39"/>
      <c r="Y659" s="39"/>
      <c r="Z659" s="39"/>
    </row>
    <row r="660" spans="1:26" ht="16.5" customHeight="1">
      <c r="A660" s="40"/>
      <c r="B660" s="370"/>
      <c r="C660" s="39"/>
      <c r="D660" s="39"/>
      <c r="E660" s="39"/>
      <c r="F660" s="39"/>
      <c r="G660" s="39"/>
      <c r="H660" s="39"/>
      <c r="I660" s="39"/>
      <c r="J660" s="39"/>
      <c r="K660" s="39"/>
      <c r="L660" s="370"/>
      <c r="M660" s="39"/>
      <c r="N660" s="39"/>
      <c r="O660" s="39"/>
      <c r="P660" s="39"/>
      <c r="Q660" s="39"/>
      <c r="R660" s="39"/>
      <c r="S660" s="39"/>
      <c r="T660" s="39"/>
      <c r="U660" s="39"/>
      <c r="V660" s="39"/>
      <c r="W660" s="39"/>
      <c r="X660" s="39"/>
      <c r="Y660" s="39"/>
      <c r="Z660" s="39"/>
    </row>
    <row r="661" spans="1:26" ht="16.5" customHeight="1">
      <c r="A661" s="40"/>
      <c r="B661" s="370"/>
      <c r="C661" s="39"/>
      <c r="D661" s="39"/>
      <c r="E661" s="39"/>
      <c r="F661" s="39"/>
      <c r="G661" s="39"/>
      <c r="H661" s="39"/>
      <c r="I661" s="39"/>
      <c r="J661" s="39"/>
      <c r="K661" s="39"/>
      <c r="L661" s="370"/>
      <c r="M661" s="39"/>
      <c r="N661" s="39"/>
      <c r="O661" s="39"/>
      <c r="P661" s="39"/>
      <c r="Q661" s="39"/>
      <c r="R661" s="39"/>
      <c r="S661" s="39"/>
      <c r="T661" s="39"/>
      <c r="U661" s="39"/>
      <c r="V661" s="39"/>
      <c r="W661" s="39"/>
      <c r="X661" s="39"/>
      <c r="Y661" s="39"/>
      <c r="Z661" s="39"/>
    </row>
    <row r="662" spans="1:26" ht="16.5" customHeight="1">
      <c r="A662" s="40"/>
      <c r="B662" s="370"/>
      <c r="C662" s="39"/>
      <c r="D662" s="39"/>
      <c r="E662" s="39"/>
      <c r="F662" s="39"/>
      <c r="G662" s="39"/>
      <c r="H662" s="39"/>
      <c r="I662" s="39"/>
      <c r="J662" s="39"/>
      <c r="K662" s="39"/>
      <c r="L662" s="370"/>
      <c r="M662" s="39"/>
      <c r="N662" s="39"/>
      <c r="O662" s="39"/>
      <c r="P662" s="39"/>
      <c r="Q662" s="39"/>
      <c r="R662" s="39"/>
      <c r="S662" s="39"/>
      <c r="T662" s="39"/>
      <c r="U662" s="39"/>
      <c r="V662" s="39"/>
      <c r="W662" s="39"/>
      <c r="X662" s="39"/>
      <c r="Y662" s="39"/>
      <c r="Z662" s="39"/>
    </row>
    <row r="663" spans="1:26" ht="16.5" customHeight="1">
      <c r="A663" s="40"/>
      <c r="B663" s="370"/>
      <c r="C663" s="39"/>
      <c r="D663" s="39"/>
      <c r="E663" s="39"/>
      <c r="F663" s="39"/>
      <c r="G663" s="39"/>
      <c r="H663" s="39"/>
      <c r="I663" s="39"/>
      <c r="J663" s="39"/>
      <c r="K663" s="39"/>
      <c r="L663" s="370"/>
      <c r="M663" s="39"/>
      <c r="N663" s="39"/>
      <c r="O663" s="39"/>
      <c r="P663" s="39"/>
      <c r="Q663" s="39"/>
      <c r="R663" s="39"/>
      <c r="S663" s="39"/>
      <c r="T663" s="39"/>
      <c r="U663" s="39"/>
      <c r="V663" s="39"/>
      <c r="W663" s="39"/>
      <c r="X663" s="39"/>
      <c r="Y663" s="39"/>
      <c r="Z663" s="39"/>
    </row>
    <row r="664" spans="1:26" ht="16.5" customHeight="1">
      <c r="A664" s="40"/>
      <c r="B664" s="370"/>
      <c r="C664" s="39"/>
      <c r="D664" s="39"/>
      <c r="E664" s="39"/>
      <c r="F664" s="39"/>
      <c r="G664" s="39"/>
      <c r="H664" s="39"/>
      <c r="I664" s="39"/>
      <c r="J664" s="39"/>
      <c r="K664" s="39"/>
      <c r="L664" s="370"/>
      <c r="M664" s="39"/>
      <c r="N664" s="39"/>
      <c r="O664" s="39"/>
      <c r="P664" s="39"/>
      <c r="Q664" s="39"/>
      <c r="R664" s="39"/>
      <c r="S664" s="39"/>
      <c r="T664" s="39"/>
      <c r="U664" s="39"/>
      <c r="V664" s="39"/>
      <c r="W664" s="39"/>
      <c r="X664" s="39"/>
      <c r="Y664" s="39"/>
      <c r="Z664" s="39"/>
    </row>
    <row r="665" spans="1:26" ht="16.5" customHeight="1">
      <c r="A665" s="40"/>
      <c r="B665" s="370"/>
      <c r="C665" s="39"/>
      <c r="D665" s="39"/>
      <c r="E665" s="39"/>
      <c r="F665" s="39"/>
      <c r="G665" s="39"/>
      <c r="H665" s="39"/>
      <c r="I665" s="39"/>
      <c r="J665" s="39"/>
      <c r="K665" s="39"/>
      <c r="L665" s="370"/>
      <c r="M665" s="39"/>
      <c r="N665" s="39"/>
      <c r="O665" s="39"/>
      <c r="P665" s="39"/>
      <c r="Q665" s="39"/>
      <c r="R665" s="39"/>
      <c r="S665" s="39"/>
      <c r="T665" s="39"/>
      <c r="U665" s="39"/>
      <c r="V665" s="39"/>
      <c r="W665" s="39"/>
      <c r="X665" s="39"/>
      <c r="Y665" s="39"/>
      <c r="Z665" s="39"/>
    </row>
    <row r="666" spans="1:26" ht="16.5" customHeight="1">
      <c r="A666" s="40"/>
      <c r="B666" s="370"/>
      <c r="C666" s="39"/>
      <c r="D666" s="39"/>
      <c r="E666" s="39"/>
      <c r="F666" s="39"/>
      <c r="G666" s="39"/>
      <c r="H666" s="39"/>
      <c r="I666" s="39"/>
      <c r="J666" s="39"/>
      <c r="K666" s="39"/>
      <c r="L666" s="370"/>
      <c r="M666" s="39"/>
      <c r="N666" s="39"/>
      <c r="O666" s="39"/>
      <c r="P666" s="39"/>
      <c r="Q666" s="39"/>
      <c r="R666" s="39"/>
      <c r="S666" s="39"/>
      <c r="T666" s="39"/>
      <c r="U666" s="39"/>
      <c r="V666" s="39"/>
      <c r="W666" s="39"/>
      <c r="X666" s="39"/>
      <c r="Y666" s="39"/>
      <c r="Z666" s="39"/>
    </row>
    <row r="667" spans="1:26" ht="16.5" customHeight="1">
      <c r="A667" s="40"/>
      <c r="B667" s="370"/>
      <c r="C667" s="39"/>
      <c r="D667" s="39"/>
      <c r="E667" s="39"/>
      <c r="F667" s="39"/>
      <c r="G667" s="39"/>
      <c r="H667" s="39"/>
      <c r="I667" s="39"/>
      <c r="J667" s="39"/>
      <c r="K667" s="39"/>
      <c r="L667" s="370"/>
      <c r="M667" s="39"/>
      <c r="N667" s="39"/>
      <c r="O667" s="39"/>
      <c r="P667" s="39"/>
      <c r="Q667" s="39"/>
      <c r="R667" s="39"/>
      <c r="S667" s="39"/>
      <c r="T667" s="39"/>
      <c r="U667" s="39"/>
      <c r="V667" s="39"/>
      <c r="W667" s="39"/>
      <c r="X667" s="39"/>
      <c r="Y667" s="39"/>
      <c r="Z667" s="39"/>
    </row>
    <row r="668" spans="1:26" ht="16.5" customHeight="1">
      <c r="A668" s="40"/>
      <c r="B668" s="370"/>
      <c r="C668" s="39"/>
      <c r="D668" s="39"/>
      <c r="E668" s="39"/>
      <c r="F668" s="39"/>
      <c r="G668" s="39"/>
      <c r="H668" s="39"/>
      <c r="I668" s="39"/>
      <c r="J668" s="39"/>
      <c r="K668" s="39"/>
      <c r="L668" s="370"/>
      <c r="M668" s="39"/>
      <c r="N668" s="39"/>
      <c r="O668" s="39"/>
      <c r="P668" s="39"/>
      <c r="Q668" s="39"/>
      <c r="R668" s="39"/>
      <c r="S668" s="39"/>
      <c r="T668" s="39"/>
      <c r="U668" s="39"/>
      <c r="V668" s="39"/>
      <c r="W668" s="39"/>
      <c r="X668" s="39"/>
      <c r="Y668" s="39"/>
      <c r="Z668" s="39"/>
    </row>
    <row r="669" spans="1:26" ht="16.5" customHeight="1">
      <c r="A669" s="40"/>
      <c r="B669" s="370"/>
      <c r="C669" s="39"/>
      <c r="D669" s="39"/>
      <c r="E669" s="39"/>
      <c r="F669" s="39"/>
      <c r="G669" s="39"/>
      <c r="H669" s="39"/>
      <c r="I669" s="39"/>
      <c r="J669" s="39"/>
      <c r="K669" s="39"/>
      <c r="L669" s="370"/>
      <c r="M669" s="39"/>
      <c r="N669" s="39"/>
      <c r="O669" s="39"/>
      <c r="P669" s="39"/>
      <c r="Q669" s="39"/>
      <c r="R669" s="39"/>
      <c r="S669" s="39"/>
      <c r="T669" s="39"/>
      <c r="U669" s="39"/>
      <c r="V669" s="39"/>
      <c r="W669" s="39"/>
      <c r="X669" s="39"/>
      <c r="Y669" s="39"/>
      <c r="Z669" s="39"/>
    </row>
    <row r="670" spans="1:26" ht="16.5" customHeight="1">
      <c r="A670" s="40"/>
      <c r="B670" s="370"/>
      <c r="C670" s="39"/>
      <c r="D670" s="39"/>
      <c r="E670" s="39"/>
      <c r="F670" s="39"/>
      <c r="G670" s="39"/>
      <c r="H670" s="39"/>
      <c r="I670" s="39"/>
      <c r="J670" s="39"/>
      <c r="K670" s="39"/>
      <c r="L670" s="370"/>
      <c r="M670" s="39"/>
      <c r="N670" s="39"/>
      <c r="O670" s="39"/>
      <c r="P670" s="39"/>
      <c r="Q670" s="39"/>
      <c r="R670" s="39"/>
      <c r="S670" s="39"/>
      <c r="T670" s="39"/>
      <c r="U670" s="39"/>
      <c r="V670" s="39"/>
      <c r="W670" s="39"/>
      <c r="X670" s="39"/>
      <c r="Y670" s="39"/>
      <c r="Z670" s="39"/>
    </row>
    <row r="671" spans="1:26" ht="16.5" customHeight="1">
      <c r="A671" s="40"/>
      <c r="B671" s="370"/>
      <c r="C671" s="39"/>
      <c r="D671" s="39"/>
      <c r="E671" s="39"/>
      <c r="F671" s="39"/>
      <c r="G671" s="39"/>
      <c r="H671" s="39"/>
      <c r="I671" s="39"/>
      <c r="J671" s="39"/>
      <c r="K671" s="39"/>
      <c r="L671" s="370"/>
      <c r="M671" s="39"/>
      <c r="N671" s="39"/>
      <c r="O671" s="39"/>
      <c r="P671" s="39"/>
      <c r="Q671" s="39"/>
      <c r="R671" s="39"/>
      <c r="S671" s="39"/>
      <c r="T671" s="39"/>
      <c r="U671" s="39"/>
      <c r="V671" s="39"/>
      <c r="W671" s="39"/>
      <c r="X671" s="39"/>
      <c r="Y671" s="39"/>
      <c r="Z671" s="39"/>
    </row>
    <row r="672" spans="1:26" ht="16.5" customHeight="1">
      <c r="A672" s="40"/>
      <c r="B672" s="370"/>
      <c r="C672" s="39"/>
      <c r="D672" s="39"/>
      <c r="E672" s="39"/>
      <c r="F672" s="39"/>
      <c r="G672" s="39"/>
      <c r="H672" s="39"/>
      <c r="I672" s="39"/>
      <c r="J672" s="39"/>
      <c r="K672" s="39"/>
      <c r="L672" s="370"/>
      <c r="M672" s="39"/>
      <c r="N672" s="39"/>
      <c r="O672" s="39"/>
      <c r="P672" s="39"/>
      <c r="Q672" s="39"/>
      <c r="R672" s="39"/>
      <c r="S672" s="39"/>
      <c r="T672" s="39"/>
      <c r="U672" s="39"/>
      <c r="V672" s="39"/>
      <c r="W672" s="39"/>
      <c r="X672" s="39"/>
      <c r="Y672" s="39"/>
      <c r="Z672" s="39"/>
    </row>
    <row r="673" spans="1:26" ht="16.5" customHeight="1">
      <c r="A673" s="40"/>
      <c r="B673" s="370"/>
      <c r="C673" s="39"/>
      <c r="D673" s="39"/>
      <c r="E673" s="39"/>
      <c r="F673" s="39"/>
      <c r="G673" s="39"/>
      <c r="H673" s="39"/>
      <c r="I673" s="39"/>
      <c r="J673" s="39"/>
      <c r="K673" s="39"/>
      <c r="L673" s="370"/>
      <c r="M673" s="39"/>
      <c r="N673" s="39"/>
      <c r="O673" s="39"/>
      <c r="P673" s="39"/>
      <c r="Q673" s="39"/>
      <c r="R673" s="39"/>
      <c r="S673" s="39"/>
      <c r="T673" s="39"/>
      <c r="U673" s="39"/>
      <c r="V673" s="39"/>
      <c r="W673" s="39"/>
      <c r="X673" s="39"/>
      <c r="Y673" s="39"/>
      <c r="Z673" s="39"/>
    </row>
    <row r="674" spans="1:26" ht="16.5" customHeight="1">
      <c r="A674" s="40"/>
      <c r="B674" s="370"/>
      <c r="C674" s="39"/>
      <c r="D674" s="39"/>
      <c r="E674" s="39"/>
      <c r="F674" s="39"/>
      <c r="G674" s="39"/>
      <c r="H674" s="39"/>
      <c r="I674" s="39"/>
      <c r="J674" s="39"/>
      <c r="K674" s="39"/>
      <c r="L674" s="370"/>
      <c r="M674" s="39"/>
      <c r="N674" s="39"/>
      <c r="O674" s="39"/>
      <c r="P674" s="39"/>
      <c r="Q674" s="39"/>
      <c r="R674" s="39"/>
      <c r="S674" s="39"/>
      <c r="T674" s="39"/>
      <c r="U674" s="39"/>
      <c r="V674" s="39"/>
      <c r="W674" s="39"/>
      <c r="X674" s="39"/>
      <c r="Y674" s="39"/>
      <c r="Z674" s="39"/>
    </row>
    <row r="675" spans="1:26" ht="16.5" customHeight="1">
      <c r="A675" s="40"/>
      <c r="B675" s="370"/>
      <c r="C675" s="39"/>
      <c r="D675" s="39"/>
      <c r="E675" s="39"/>
      <c r="F675" s="39"/>
      <c r="G675" s="39"/>
      <c r="H675" s="39"/>
      <c r="I675" s="39"/>
      <c r="J675" s="39"/>
      <c r="K675" s="39"/>
      <c r="L675" s="370"/>
      <c r="M675" s="39"/>
      <c r="N675" s="39"/>
      <c r="O675" s="39"/>
      <c r="P675" s="39"/>
      <c r="Q675" s="39"/>
      <c r="R675" s="39"/>
      <c r="S675" s="39"/>
      <c r="T675" s="39"/>
      <c r="U675" s="39"/>
      <c r="V675" s="39"/>
      <c r="W675" s="39"/>
      <c r="X675" s="39"/>
      <c r="Y675" s="39"/>
      <c r="Z675" s="39"/>
    </row>
    <row r="676" spans="1:26" ht="16.5" customHeight="1">
      <c r="A676" s="40"/>
      <c r="B676" s="370"/>
      <c r="C676" s="39"/>
      <c r="D676" s="39"/>
      <c r="E676" s="39"/>
      <c r="F676" s="39"/>
      <c r="G676" s="39"/>
      <c r="H676" s="39"/>
      <c r="I676" s="39"/>
      <c r="J676" s="39"/>
      <c r="K676" s="39"/>
      <c r="L676" s="370"/>
      <c r="M676" s="39"/>
      <c r="N676" s="39"/>
      <c r="O676" s="39"/>
      <c r="P676" s="39"/>
      <c r="Q676" s="39"/>
      <c r="R676" s="39"/>
      <c r="S676" s="39"/>
      <c r="T676" s="39"/>
      <c r="U676" s="39"/>
      <c r="V676" s="39"/>
      <c r="W676" s="39"/>
      <c r="X676" s="39"/>
      <c r="Y676" s="39"/>
      <c r="Z676" s="39"/>
    </row>
    <row r="677" spans="1:26" ht="16.5" customHeight="1">
      <c r="A677" s="40"/>
      <c r="B677" s="370"/>
      <c r="C677" s="39"/>
      <c r="D677" s="39"/>
      <c r="E677" s="39"/>
      <c r="F677" s="39"/>
      <c r="G677" s="39"/>
      <c r="H677" s="39"/>
      <c r="I677" s="39"/>
      <c r="J677" s="39"/>
      <c r="K677" s="39"/>
      <c r="L677" s="370"/>
      <c r="M677" s="39"/>
      <c r="N677" s="39"/>
      <c r="O677" s="39"/>
      <c r="P677" s="39"/>
      <c r="Q677" s="39"/>
      <c r="R677" s="39"/>
      <c r="S677" s="39"/>
      <c r="T677" s="39"/>
      <c r="U677" s="39"/>
      <c r="V677" s="39"/>
      <c r="W677" s="39"/>
      <c r="X677" s="39"/>
      <c r="Y677" s="39"/>
      <c r="Z677" s="39"/>
    </row>
    <row r="678" spans="1:26" ht="16.5" customHeight="1">
      <c r="A678" s="40"/>
      <c r="B678" s="370"/>
      <c r="C678" s="39"/>
      <c r="D678" s="39"/>
      <c r="E678" s="39"/>
      <c r="F678" s="39"/>
      <c r="G678" s="39"/>
      <c r="H678" s="39"/>
      <c r="I678" s="39"/>
      <c r="J678" s="39"/>
      <c r="K678" s="39"/>
      <c r="L678" s="370"/>
      <c r="M678" s="39"/>
      <c r="N678" s="39"/>
      <c r="O678" s="39"/>
      <c r="P678" s="39"/>
      <c r="Q678" s="39"/>
      <c r="R678" s="39"/>
      <c r="S678" s="39"/>
      <c r="T678" s="39"/>
      <c r="U678" s="39"/>
      <c r="V678" s="39"/>
      <c r="W678" s="39"/>
      <c r="X678" s="39"/>
      <c r="Y678" s="39"/>
      <c r="Z678" s="39"/>
    </row>
    <row r="679" spans="1:26" ht="16.5" customHeight="1">
      <c r="A679" s="40"/>
      <c r="B679" s="370"/>
      <c r="C679" s="39"/>
      <c r="D679" s="39"/>
      <c r="E679" s="39"/>
      <c r="F679" s="39"/>
      <c r="G679" s="39"/>
      <c r="H679" s="39"/>
      <c r="I679" s="39"/>
      <c r="J679" s="39"/>
      <c r="K679" s="39"/>
      <c r="L679" s="370"/>
      <c r="M679" s="39"/>
      <c r="N679" s="39"/>
      <c r="O679" s="39"/>
      <c r="P679" s="39"/>
      <c r="Q679" s="39"/>
      <c r="R679" s="39"/>
      <c r="S679" s="39"/>
      <c r="T679" s="39"/>
      <c r="U679" s="39"/>
      <c r="V679" s="39"/>
      <c r="W679" s="39"/>
      <c r="X679" s="39"/>
      <c r="Y679" s="39"/>
      <c r="Z679" s="39"/>
    </row>
    <row r="680" spans="1:26" ht="16.5" customHeight="1">
      <c r="A680" s="40"/>
      <c r="B680" s="370"/>
      <c r="C680" s="39"/>
      <c r="D680" s="39"/>
      <c r="E680" s="39"/>
      <c r="F680" s="39"/>
      <c r="G680" s="39"/>
      <c r="H680" s="39"/>
      <c r="I680" s="39"/>
      <c r="J680" s="39"/>
      <c r="K680" s="39"/>
      <c r="L680" s="370"/>
      <c r="M680" s="39"/>
      <c r="N680" s="39"/>
      <c r="O680" s="39"/>
      <c r="P680" s="39"/>
      <c r="Q680" s="39"/>
      <c r="R680" s="39"/>
      <c r="S680" s="39"/>
      <c r="T680" s="39"/>
      <c r="U680" s="39"/>
      <c r="V680" s="39"/>
      <c r="W680" s="39"/>
      <c r="X680" s="39"/>
      <c r="Y680" s="39"/>
      <c r="Z680" s="39"/>
    </row>
    <row r="681" spans="1:26" ht="16.5" customHeight="1">
      <c r="A681" s="40"/>
      <c r="B681" s="370"/>
      <c r="C681" s="39"/>
      <c r="D681" s="39"/>
      <c r="E681" s="39"/>
      <c r="F681" s="39"/>
      <c r="G681" s="39"/>
      <c r="H681" s="39"/>
      <c r="I681" s="39"/>
      <c r="J681" s="39"/>
      <c r="K681" s="39"/>
      <c r="L681" s="370"/>
      <c r="M681" s="39"/>
      <c r="N681" s="39"/>
      <c r="O681" s="39"/>
      <c r="P681" s="39"/>
      <c r="Q681" s="39"/>
      <c r="R681" s="39"/>
      <c r="S681" s="39"/>
      <c r="T681" s="39"/>
      <c r="U681" s="39"/>
      <c r="V681" s="39"/>
      <c r="W681" s="39"/>
      <c r="X681" s="39"/>
      <c r="Y681" s="39"/>
      <c r="Z681" s="39"/>
    </row>
    <row r="682" spans="1:26" ht="16.5" customHeight="1">
      <c r="A682" s="40"/>
      <c r="B682" s="370"/>
      <c r="C682" s="39"/>
      <c r="D682" s="39"/>
      <c r="E682" s="39"/>
      <c r="F682" s="39"/>
      <c r="G682" s="39"/>
      <c r="H682" s="39"/>
      <c r="I682" s="39"/>
      <c r="J682" s="39"/>
      <c r="K682" s="39"/>
      <c r="L682" s="370"/>
      <c r="M682" s="39"/>
      <c r="N682" s="39"/>
      <c r="O682" s="39"/>
      <c r="P682" s="39"/>
      <c r="Q682" s="39"/>
      <c r="R682" s="39"/>
      <c r="S682" s="39"/>
      <c r="T682" s="39"/>
      <c r="U682" s="39"/>
      <c r="V682" s="39"/>
      <c r="W682" s="39"/>
      <c r="X682" s="39"/>
      <c r="Y682" s="39"/>
      <c r="Z682" s="39"/>
    </row>
    <row r="683" spans="1:26" ht="16.5" customHeight="1">
      <c r="A683" s="40"/>
      <c r="B683" s="370"/>
      <c r="C683" s="39"/>
      <c r="D683" s="39"/>
      <c r="E683" s="39"/>
      <c r="F683" s="39"/>
      <c r="G683" s="39"/>
      <c r="H683" s="39"/>
      <c r="I683" s="39"/>
      <c r="J683" s="39"/>
      <c r="K683" s="39"/>
      <c r="L683" s="370"/>
      <c r="M683" s="39"/>
      <c r="N683" s="39"/>
      <c r="O683" s="39"/>
      <c r="P683" s="39"/>
      <c r="Q683" s="39"/>
      <c r="R683" s="39"/>
      <c r="S683" s="39"/>
      <c r="T683" s="39"/>
      <c r="U683" s="39"/>
      <c r="V683" s="39"/>
      <c r="W683" s="39"/>
      <c r="X683" s="39"/>
      <c r="Y683" s="39"/>
      <c r="Z683" s="39"/>
    </row>
    <row r="684" spans="1:26" ht="16.5" customHeight="1">
      <c r="A684" s="40"/>
      <c r="B684" s="370"/>
      <c r="C684" s="39"/>
      <c r="D684" s="39"/>
      <c r="E684" s="39"/>
      <c r="F684" s="39"/>
      <c r="G684" s="39"/>
      <c r="H684" s="39"/>
      <c r="I684" s="39"/>
      <c r="J684" s="39"/>
      <c r="K684" s="39"/>
      <c r="L684" s="370"/>
      <c r="M684" s="39"/>
      <c r="N684" s="39"/>
      <c r="O684" s="39"/>
      <c r="P684" s="39"/>
      <c r="Q684" s="39"/>
      <c r="R684" s="39"/>
      <c r="S684" s="39"/>
      <c r="T684" s="39"/>
      <c r="U684" s="39"/>
      <c r="V684" s="39"/>
      <c r="W684" s="39"/>
      <c r="X684" s="39"/>
      <c r="Y684" s="39"/>
      <c r="Z684" s="39"/>
    </row>
    <row r="685" spans="1:26" ht="16.5" customHeight="1">
      <c r="A685" s="40"/>
      <c r="B685" s="370"/>
      <c r="C685" s="39"/>
      <c r="D685" s="39"/>
      <c r="E685" s="39"/>
      <c r="F685" s="39"/>
      <c r="G685" s="39"/>
      <c r="H685" s="39"/>
      <c r="I685" s="39"/>
      <c r="J685" s="39"/>
      <c r="K685" s="39"/>
      <c r="L685" s="370"/>
      <c r="M685" s="39"/>
      <c r="N685" s="39"/>
      <c r="O685" s="39"/>
      <c r="P685" s="39"/>
      <c r="Q685" s="39"/>
      <c r="R685" s="39"/>
      <c r="S685" s="39"/>
      <c r="T685" s="39"/>
      <c r="U685" s="39"/>
      <c r="V685" s="39"/>
      <c r="W685" s="39"/>
      <c r="X685" s="39"/>
      <c r="Y685" s="39"/>
      <c r="Z685" s="39"/>
    </row>
    <row r="686" spans="1:26" ht="16.5" customHeight="1">
      <c r="A686" s="40"/>
      <c r="B686" s="370"/>
      <c r="C686" s="39"/>
      <c r="D686" s="39"/>
      <c r="E686" s="39"/>
      <c r="F686" s="39"/>
      <c r="G686" s="39"/>
      <c r="H686" s="39"/>
      <c r="I686" s="39"/>
      <c r="J686" s="39"/>
      <c r="K686" s="39"/>
      <c r="L686" s="370"/>
      <c r="M686" s="39"/>
      <c r="N686" s="39"/>
      <c r="O686" s="39"/>
      <c r="P686" s="39"/>
      <c r="Q686" s="39"/>
      <c r="R686" s="39"/>
      <c r="S686" s="39"/>
      <c r="T686" s="39"/>
      <c r="U686" s="39"/>
      <c r="V686" s="39"/>
      <c r="W686" s="39"/>
      <c r="X686" s="39"/>
      <c r="Y686" s="39"/>
      <c r="Z686" s="39"/>
    </row>
    <row r="687" spans="1:26" ht="16.5" customHeight="1">
      <c r="A687" s="40"/>
      <c r="B687" s="370"/>
      <c r="C687" s="39"/>
      <c r="D687" s="39"/>
      <c r="E687" s="39"/>
      <c r="F687" s="39"/>
      <c r="G687" s="39"/>
      <c r="H687" s="39"/>
      <c r="I687" s="39"/>
      <c r="J687" s="39"/>
      <c r="K687" s="39"/>
      <c r="L687" s="370"/>
      <c r="M687" s="39"/>
      <c r="N687" s="39"/>
      <c r="O687" s="39"/>
      <c r="P687" s="39"/>
      <c r="Q687" s="39"/>
      <c r="R687" s="39"/>
      <c r="S687" s="39"/>
      <c r="T687" s="39"/>
      <c r="U687" s="39"/>
      <c r="V687" s="39"/>
      <c r="W687" s="39"/>
      <c r="X687" s="39"/>
      <c r="Y687" s="39"/>
      <c r="Z687" s="39"/>
    </row>
    <row r="688" spans="1:26" ht="16.5" customHeight="1">
      <c r="A688" s="40"/>
      <c r="B688" s="370"/>
      <c r="C688" s="39"/>
      <c r="D688" s="39"/>
      <c r="E688" s="39"/>
      <c r="F688" s="39"/>
      <c r="G688" s="39"/>
      <c r="H688" s="39"/>
      <c r="I688" s="39"/>
      <c r="J688" s="39"/>
      <c r="K688" s="39"/>
      <c r="L688" s="370"/>
      <c r="M688" s="39"/>
      <c r="N688" s="39"/>
      <c r="O688" s="39"/>
      <c r="P688" s="39"/>
      <c r="Q688" s="39"/>
      <c r="R688" s="39"/>
      <c r="S688" s="39"/>
      <c r="T688" s="39"/>
      <c r="U688" s="39"/>
      <c r="V688" s="39"/>
      <c r="W688" s="39"/>
      <c r="X688" s="39"/>
      <c r="Y688" s="39"/>
      <c r="Z688" s="39"/>
    </row>
    <row r="689" spans="1:26" ht="16.5" customHeight="1">
      <c r="A689" s="40"/>
      <c r="B689" s="370"/>
      <c r="C689" s="39"/>
      <c r="D689" s="39"/>
      <c r="E689" s="39"/>
      <c r="F689" s="39"/>
      <c r="G689" s="39"/>
      <c r="H689" s="39"/>
      <c r="I689" s="39"/>
      <c r="J689" s="39"/>
      <c r="K689" s="39"/>
      <c r="L689" s="370"/>
      <c r="M689" s="39"/>
      <c r="N689" s="39"/>
      <c r="O689" s="39"/>
      <c r="P689" s="39"/>
      <c r="Q689" s="39"/>
      <c r="R689" s="39"/>
      <c r="S689" s="39"/>
      <c r="T689" s="39"/>
      <c r="U689" s="39"/>
      <c r="V689" s="39"/>
      <c r="W689" s="39"/>
      <c r="X689" s="39"/>
      <c r="Y689" s="39"/>
      <c r="Z689" s="39"/>
    </row>
    <row r="690" spans="1:26" ht="16.5" customHeight="1">
      <c r="A690" s="40"/>
      <c r="B690" s="370"/>
      <c r="C690" s="39"/>
      <c r="D690" s="39"/>
      <c r="E690" s="39"/>
      <c r="F690" s="39"/>
      <c r="G690" s="39"/>
      <c r="H690" s="39"/>
      <c r="I690" s="39"/>
      <c r="J690" s="39"/>
      <c r="K690" s="39"/>
      <c r="L690" s="370"/>
      <c r="M690" s="39"/>
      <c r="N690" s="39"/>
      <c r="O690" s="39"/>
      <c r="P690" s="39"/>
      <c r="Q690" s="39"/>
      <c r="R690" s="39"/>
      <c r="S690" s="39"/>
      <c r="T690" s="39"/>
      <c r="U690" s="39"/>
      <c r="V690" s="39"/>
      <c r="W690" s="39"/>
      <c r="X690" s="39"/>
      <c r="Y690" s="39"/>
      <c r="Z690" s="39"/>
    </row>
    <row r="691" spans="1:26" ht="16.5" customHeight="1">
      <c r="A691" s="40"/>
      <c r="B691" s="370"/>
      <c r="C691" s="39"/>
      <c r="D691" s="39"/>
      <c r="E691" s="39"/>
      <c r="F691" s="39"/>
      <c r="G691" s="39"/>
      <c r="H691" s="39"/>
      <c r="I691" s="39"/>
      <c r="J691" s="39"/>
      <c r="K691" s="39"/>
      <c r="L691" s="370"/>
      <c r="M691" s="39"/>
      <c r="N691" s="39"/>
      <c r="O691" s="39"/>
      <c r="P691" s="39"/>
      <c r="Q691" s="39"/>
      <c r="R691" s="39"/>
      <c r="S691" s="39"/>
      <c r="T691" s="39"/>
      <c r="U691" s="39"/>
      <c r="V691" s="39"/>
      <c r="W691" s="39"/>
      <c r="X691" s="39"/>
      <c r="Y691" s="39"/>
      <c r="Z691" s="39"/>
    </row>
    <row r="692" spans="1:26" ht="16.5" customHeight="1">
      <c r="A692" s="40"/>
      <c r="B692" s="370"/>
      <c r="C692" s="39"/>
      <c r="D692" s="39"/>
      <c r="E692" s="39"/>
      <c r="F692" s="39"/>
      <c r="G692" s="39"/>
      <c r="H692" s="39"/>
      <c r="I692" s="39"/>
      <c r="J692" s="39"/>
      <c r="K692" s="39"/>
      <c r="L692" s="370"/>
      <c r="M692" s="39"/>
      <c r="N692" s="39"/>
      <c r="O692" s="39"/>
      <c r="P692" s="39"/>
      <c r="Q692" s="39"/>
      <c r="R692" s="39"/>
      <c r="S692" s="39"/>
      <c r="T692" s="39"/>
      <c r="U692" s="39"/>
      <c r="V692" s="39"/>
      <c r="W692" s="39"/>
      <c r="X692" s="39"/>
      <c r="Y692" s="39"/>
      <c r="Z692" s="39"/>
    </row>
    <row r="693" spans="1:26" ht="16.5" customHeight="1">
      <c r="A693" s="40"/>
      <c r="B693" s="370"/>
      <c r="C693" s="39"/>
      <c r="D693" s="39"/>
      <c r="E693" s="39"/>
      <c r="F693" s="39"/>
      <c r="G693" s="39"/>
      <c r="H693" s="39"/>
      <c r="I693" s="39"/>
      <c r="J693" s="39"/>
      <c r="K693" s="39"/>
      <c r="L693" s="370"/>
      <c r="M693" s="39"/>
      <c r="N693" s="39"/>
      <c r="O693" s="39"/>
      <c r="P693" s="39"/>
      <c r="Q693" s="39"/>
      <c r="R693" s="39"/>
      <c r="S693" s="39"/>
      <c r="T693" s="39"/>
      <c r="U693" s="39"/>
      <c r="V693" s="39"/>
      <c r="W693" s="39"/>
      <c r="X693" s="39"/>
      <c r="Y693" s="39"/>
      <c r="Z693" s="39"/>
    </row>
    <row r="694" spans="1:26" ht="16.5" customHeight="1">
      <c r="A694" s="40"/>
      <c r="B694" s="370"/>
      <c r="C694" s="39"/>
      <c r="D694" s="39"/>
      <c r="E694" s="39"/>
      <c r="F694" s="39"/>
      <c r="G694" s="39"/>
      <c r="H694" s="39"/>
      <c r="I694" s="39"/>
      <c r="J694" s="39"/>
      <c r="K694" s="39"/>
      <c r="L694" s="370"/>
      <c r="M694" s="39"/>
      <c r="N694" s="39"/>
      <c r="O694" s="39"/>
      <c r="P694" s="39"/>
      <c r="Q694" s="39"/>
      <c r="R694" s="39"/>
      <c r="S694" s="39"/>
      <c r="T694" s="39"/>
      <c r="U694" s="39"/>
      <c r="V694" s="39"/>
      <c r="W694" s="39"/>
      <c r="X694" s="39"/>
      <c r="Y694" s="39"/>
      <c r="Z694" s="39"/>
    </row>
    <row r="695" spans="1:26" ht="16.5" customHeight="1">
      <c r="A695" s="40"/>
      <c r="B695" s="370"/>
      <c r="C695" s="39"/>
      <c r="D695" s="39"/>
      <c r="E695" s="39"/>
      <c r="F695" s="39"/>
      <c r="G695" s="39"/>
      <c r="H695" s="39"/>
      <c r="I695" s="39"/>
      <c r="J695" s="39"/>
      <c r="K695" s="39"/>
      <c r="L695" s="370"/>
      <c r="M695" s="39"/>
      <c r="N695" s="39"/>
      <c r="O695" s="39"/>
      <c r="P695" s="39"/>
      <c r="Q695" s="39"/>
      <c r="R695" s="39"/>
      <c r="S695" s="39"/>
      <c r="T695" s="39"/>
      <c r="U695" s="39"/>
      <c r="V695" s="39"/>
      <c r="W695" s="39"/>
      <c r="X695" s="39"/>
      <c r="Y695" s="39"/>
      <c r="Z695" s="39"/>
    </row>
    <row r="696" spans="1:26" ht="16.5" customHeight="1">
      <c r="A696" s="40"/>
      <c r="B696" s="370"/>
      <c r="C696" s="39"/>
      <c r="D696" s="39"/>
      <c r="E696" s="39"/>
      <c r="F696" s="39"/>
      <c r="G696" s="39"/>
      <c r="H696" s="39"/>
      <c r="I696" s="39"/>
      <c r="J696" s="39"/>
      <c r="K696" s="39"/>
      <c r="L696" s="370"/>
      <c r="M696" s="39"/>
      <c r="N696" s="39"/>
      <c r="O696" s="39"/>
      <c r="P696" s="39"/>
      <c r="Q696" s="39"/>
      <c r="R696" s="39"/>
      <c r="S696" s="39"/>
      <c r="T696" s="39"/>
      <c r="U696" s="39"/>
      <c r="V696" s="39"/>
      <c r="W696" s="39"/>
      <c r="X696" s="39"/>
      <c r="Y696" s="39"/>
      <c r="Z696" s="39"/>
    </row>
    <row r="697" spans="1:26" ht="16.5" customHeight="1">
      <c r="A697" s="40"/>
      <c r="B697" s="370"/>
      <c r="C697" s="39"/>
      <c r="D697" s="39"/>
      <c r="E697" s="39"/>
      <c r="F697" s="39"/>
      <c r="G697" s="39"/>
      <c r="H697" s="39"/>
      <c r="I697" s="39"/>
      <c r="J697" s="39"/>
      <c r="K697" s="39"/>
      <c r="L697" s="370"/>
      <c r="M697" s="39"/>
      <c r="N697" s="39"/>
      <c r="O697" s="39"/>
      <c r="P697" s="39"/>
      <c r="Q697" s="39"/>
      <c r="R697" s="39"/>
      <c r="S697" s="39"/>
      <c r="T697" s="39"/>
      <c r="U697" s="39"/>
      <c r="V697" s="39"/>
      <c r="W697" s="39"/>
      <c r="X697" s="39"/>
      <c r="Y697" s="39"/>
      <c r="Z697" s="39"/>
    </row>
    <row r="698" spans="1:26" ht="16.5" customHeight="1">
      <c r="A698" s="40"/>
      <c r="B698" s="370"/>
      <c r="C698" s="39"/>
      <c r="D698" s="39"/>
      <c r="E698" s="39"/>
      <c r="F698" s="39"/>
      <c r="G698" s="39"/>
      <c r="H698" s="39"/>
      <c r="I698" s="39"/>
      <c r="J698" s="39"/>
      <c r="K698" s="39"/>
      <c r="L698" s="370"/>
      <c r="M698" s="39"/>
      <c r="N698" s="39"/>
      <c r="O698" s="39"/>
      <c r="P698" s="39"/>
      <c r="Q698" s="39"/>
      <c r="R698" s="39"/>
      <c r="S698" s="39"/>
      <c r="T698" s="39"/>
      <c r="U698" s="39"/>
      <c r="V698" s="39"/>
      <c r="W698" s="39"/>
      <c r="X698" s="39"/>
      <c r="Y698" s="39"/>
      <c r="Z698" s="39"/>
    </row>
    <row r="699" spans="1:26" ht="16.5" customHeight="1">
      <c r="A699" s="40"/>
      <c r="B699" s="370"/>
      <c r="C699" s="39"/>
      <c r="D699" s="39"/>
      <c r="E699" s="39"/>
      <c r="F699" s="39"/>
      <c r="G699" s="39"/>
      <c r="H699" s="39"/>
      <c r="I699" s="39"/>
      <c r="J699" s="39"/>
      <c r="K699" s="39"/>
      <c r="L699" s="370"/>
      <c r="M699" s="39"/>
      <c r="N699" s="39"/>
      <c r="O699" s="39"/>
      <c r="P699" s="39"/>
      <c r="Q699" s="39"/>
      <c r="R699" s="39"/>
      <c r="S699" s="39"/>
      <c r="T699" s="39"/>
      <c r="U699" s="39"/>
      <c r="V699" s="39"/>
      <c r="W699" s="39"/>
      <c r="X699" s="39"/>
      <c r="Y699" s="39"/>
      <c r="Z699" s="39"/>
    </row>
    <row r="700" spans="1:26" ht="16.5" customHeight="1">
      <c r="A700" s="40"/>
      <c r="B700" s="370"/>
      <c r="C700" s="39"/>
      <c r="D700" s="39"/>
      <c r="E700" s="39"/>
      <c r="F700" s="39"/>
      <c r="G700" s="39"/>
      <c r="H700" s="39"/>
      <c r="I700" s="39"/>
      <c r="J700" s="39"/>
      <c r="K700" s="39"/>
      <c r="L700" s="370"/>
      <c r="M700" s="39"/>
      <c r="N700" s="39"/>
      <c r="O700" s="39"/>
      <c r="P700" s="39"/>
      <c r="Q700" s="39"/>
      <c r="R700" s="39"/>
      <c r="S700" s="39"/>
      <c r="T700" s="39"/>
      <c r="U700" s="39"/>
      <c r="V700" s="39"/>
      <c r="W700" s="39"/>
      <c r="X700" s="39"/>
      <c r="Y700" s="39"/>
      <c r="Z700" s="39"/>
    </row>
    <row r="701" spans="1:26" ht="16.5" customHeight="1">
      <c r="A701" s="40"/>
      <c r="B701" s="370"/>
      <c r="C701" s="39"/>
      <c r="D701" s="39"/>
      <c r="E701" s="39"/>
      <c r="F701" s="39"/>
      <c r="G701" s="39"/>
      <c r="H701" s="39"/>
      <c r="I701" s="39"/>
      <c r="J701" s="39"/>
      <c r="K701" s="39"/>
      <c r="L701" s="370"/>
      <c r="M701" s="39"/>
      <c r="N701" s="39"/>
      <c r="O701" s="39"/>
      <c r="P701" s="39"/>
      <c r="Q701" s="39"/>
      <c r="R701" s="39"/>
      <c r="S701" s="39"/>
      <c r="T701" s="39"/>
      <c r="U701" s="39"/>
      <c r="V701" s="39"/>
      <c r="W701" s="39"/>
      <c r="X701" s="39"/>
      <c r="Y701" s="39"/>
      <c r="Z701" s="39"/>
    </row>
    <row r="702" spans="1:26" ht="16.5" customHeight="1">
      <c r="A702" s="40"/>
      <c r="B702" s="370"/>
      <c r="C702" s="39"/>
      <c r="D702" s="39"/>
      <c r="E702" s="39"/>
      <c r="F702" s="39"/>
      <c r="G702" s="39"/>
      <c r="H702" s="39"/>
      <c r="I702" s="39"/>
      <c r="J702" s="39"/>
      <c r="K702" s="39"/>
      <c r="L702" s="370"/>
      <c r="M702" s="39"/>
      <c r="N702" s="39"/>
      <c r="O702" s="39"/>
      <c r="P702" s="39"/>
      <c r="Q702" s="39"/>
      <c r="R702" s="39"/>
      <c r="S702" s="39"/>
      <c r="T702" s="39"/>
      <c r="U702" s="39"/>
      <c r="V702" s="39"/>
      <c r="W702" s="39"/>
      <c r="X702" s="39"/>
      <c r="Y702" s="39"/>
      <c r="Z702" s="39"/>
    </row>
    <row r="703" spans="1:26" ht="16.5" customHeight="1">
      <c r="A703" s="40"/>
      <c r="B703" s="370"/>
      <c r="C703" s="39"/>
      <c r="D703" s="39"/>
      <c r="E703" s="39"/>
      <c r="F703" s="39"/>
      <c r="G703" s="39"/>
      <c r="H703" s="39"/>
      <c r="I703" s="39"/>
      <c r="J703" s="39"/>
      <c r="K703" s="39"/>
      <c r="L703" s="370"/>
      <c r="M703" s="39"/>
      <c r="N703" s="39"/>
      <c r="O703" s="39"/>
      <c r="P703" s="39"/>
      <c r="Q703" s="39"/>
      <c r="R703" s="39"/>
      <c r="S703" s="39"/>
      <c r="T703" s="39"/>
      <c r="U703" s="39"/>
      <c r="V703" s="39"/>
      <c r="W703" s="39"/>
      <c r="X703" s="39"/>
      <c r="Y703" s="39"/>
      <c r="Z703" s="39"/>
    </row>
    <row r="704" spans="1:26" ht="16.5" customHeight="1">
      <c r="A704" s="40"/>
      <c r="B704" s="370"/>
      <c r="C704" s="39"/>
      <c r="D704" s="39"/>
      <c r="E704" s="39"/>
      <c r="F704" s="39"/>
      <c r="G704" s="39"/>
      <c r="H704" s="39"/>
      <c r="I704" s="39"/>
      <c r="J704" s="39"/>
      <c r="K704" s="39"/>
      <c r="L704" s="370"/>
      <c r="M704" s="39"/>
      <c r="N704" s="39"/>
      <c r="O704" s="39"/>
      <c r="P704" s="39"/>
      <c r="Q704" s="39"/>
      <c r="R704" s="39"/>
      <c r="S704" s="39"/>
      <c r="T704" s="39"/>
      <c r="U704" s="39"/>
      <c r="V704" s="39"/>
      <c r="W704" s="39"/>
      <c r="X704" s="39"/>
      <c r="Y704" s="39"/>
      <c r="Z704" s="39"/>
    </row>
    <row r="705" spans="1:26" ht="16.5" customHeight="1">
      <c r="A705" s="40"/>
      <c r="B705" s="370"/>
      <c r="C705" s="39"/>
      <c r="D705" s="39"/>
      <c r="E705" s="39"/>
      <c r="F705" s="39"/>
      <c r="G705" s="39"/>
      <c r="H705" s="39"/>
      <c r="I705" s="39"/>
      <c r="J705" s="39"/>
      <c r="K705" s="39"/>
      <c r="L705" s="370"/>
      <c r="M705" s="39"/>
      <c r="N705" s="39"/>
      <c r="O705" s="39"/>
      <c r="P705" s="39"/>
      <c r="Q705" s="39"/>
      <c r="R705" s="39"/>
      <c r="S705" s="39"/>
      <c r="T705" s="39"/>
      <c r="U705" s="39"/>
      <c r="V705" s="39"/>
      <c r="W705" s="39"/>
      <c r="X705" s="39"/>
      <c r="Y705" s="39"/>
      <c r="Z705" s="39"/>
    </row>
    <row r="706" spans="1:26" ht="16.5" customHeight="1">
      <c r="A706" s="40"/>
      <c r="B706" s="370"/>
      <c r="C706" s="39"/>
      <c r="D706" s="39"/>
      <c r="E706" s="39"/>
      <c r="F706" s="39"/>
      <c r="G706" s="39"/>
      <c r="H706" s="39"/>
      <c r="I706" s="39"/>
      <c r="J706" s="39"/>
      <c r="K706" s="39"/>
      <c r="L706" s="370"/>
      <c r="M706" s="39"/>
      <c r="N706" s="39"/>
      <c r="O706" s="39"/>
      <c r="P706" s="39"/>
      <c r="Q706" s="39"/>
      <c r="R706" s="39"/>
      <c r="S706" s="39"/>
      <c r="T706" s="39"/>
      <c r="U706" s="39"/>
      <c r="V706" s="39"/>
      <c r="W706" s="39"/>
      <c r="X706" s="39"/>
      <c r="Y706" s="39"/>
      <c r="Z706" s="39"/>
    </row>
    <row r="707" spans="1:26" ht="16.5" customHeight="1">
      <c r="A707" s="40"/>
      <c r="B707" s="370"/>
      <c r="C707" s="39"/>
      <c r="D707" s="39"/>
      <c r="E707" s="39"/>
      <c r="F707" s="39"/>
      <c r="G707" s="39"/>
      <c r="H707" s="39"/>
      <c r="I707" s="39"/>
      <c r="J707" s="39"/>
      <c r="K707" s="39"/>
      <c r="L707" s="370"/>
      <c r="M707" s="39"/>
      <c r="N707" s="39"/>
      <c r="O707" s="39"/>
      <c r="P707" s="39"/>
      <c r="Q707" s="39"/>
      <c r="R707" s="39"/>
      <c r="S707" s="39"/>
      <c r="T707" s="39"/>
      <c r="U707" s="39"/>
      <c r="V707" s="39"/>
      <c r="W707" s="39"/>
      <c r="X707" s="39"/>
      <c r="Y707" s="39"/>
      <c r="Z707" s="39"/>
    </row>
    <row r="708" spans="1:26" ht="16.5" customHeight="1">
      <c r="A708" s="40"/>
      <c r="B708" s="370"/>
      <c r="C708" s="39"/>
      <c r="D708" s="39"/>
      <c r="E708" s="39"/>
      <c r="F708" s="39"/>
      <c r="G708" s="39"/>
      <c r="H708" s="39"/>
      <c r="I708" s="39"/>
      <c r="J708" s="39"/>
      <c r="K708" s="39"/>
      <c r="L708" s="370"/>
      <c r="M708" s="39"/>
      <c r="N708" s="39"/>
      <c r="O708" s="39"/>
      <c r="P708" s="39"/>
      <c r="Q708" s="39"/>
      <c r="R708" s="39"/>
      <c r="S708" s="39"/>
      <c r="T708" s="39"/>
      <c r="U708" s="39"/>
      <c r="V708" s="39"/>
      <c r="W708" s="39"/>
      <c r="X708" s="39"/>
      <c r="Y708" s="39"/>
      <c r="Z708" s="39"/>
    </row>
    <row r="709" spans="1:26" ht="16.5" customHeight="1">
      <c r="A709" s="40"/>
      <c r="B709" s="370"/>
      <c r="C709" s="39"/>
      <c r="D709" s="39"/>
      <c r="E709" s="39"/>
      <c r="F709" s="39"/>
      <c r="G709" s="39"/>
      <c r="H709" s="39"/>
      <c r="I709" s="39"/>
      <c r="J709" s="39"/>
      <c r="K709" s="39"/>
      <c r="L709" s="370"/>
      <c r="M709" s="39"/>
      <c r="N709" s="39"/>
      <c r="O709" s="39"/>
      <c r="P709" s="39"/>
      <c r="Q709" s="39"/>
      <c r="R709" s="39"/>
      <c r="S709" s="39"/>
      <c r="T709" s="39"/>
      <c r="U709" s="39"/>
      <c r="V709" s="39"/>
      <c r="W709" s="39"/>
      <c r="X709" s="39"/>
      <c r="Y709" s="39"/>
      <c r="Z709" s="39"/>
    </row>
    <row r="710" spans="1:26" ht="16.5" customHeight="1">
      <c r="A710" s="40"/>
      <c r="B710" s="370"/>
      <c r="C710" s="39"/>
      <c r="D710" s="39"/>
      <c r="E710" s="39"/>
      <c r="F710" s="39"/>
      <c r="G710" s="39"/>
      <c r="H710" s="39"/>
      <c r="I710" s="39"/>
      <c r="J710" s="39"/>
      <c r="K710" s="39"/>
      <c r="L710" s="370"/>
      <c r="M710" s="39"/>
      <c r="N710" s="39"/>
      <c r="O710" s="39"/>
      <c r="P710" s="39"/>
      <c r="Q710" s="39"/>
      <c r="R710" s="39"/>
      <c r="S710" s="39"/>
      <c r="T710" s="39"/>
      <c r="U710" s="39"/>
      <c r="V710" s="39"/>
      <c r="W710" s="39"/>
      <c r="X710" s="39"/>
      <c r="Y710" s="39"/>
      <c r="Z710" s="39"/>
    </row>
    <row r="711" spans="1:26" ht="16.5" customHeight="1">
      <c r="A711" s="40"/>
      <c r="B711" s="370"/>
      <c r="C711" s="39"/>
      <c r="D711" s="39"/>
      <c r="E711" s="39"/>
      <c r="F711" s="39"/>
      <c r="G711" s="39"/>
      <c r="H711" s="39"/>
      <c r="I711" s="39"/>
      <c r="J711" s="39"/>
      <c r="K711" s="39"/>
      <c r="L711" s="370"/>
      <c r="M711" s="39"/>
      <c r="N711" s="39"/>
      <c r="O711" s="39"/>
      <c r="P711" s="39"/>
      <c r="Q711" s="39"/>
      <c r="R711" s="39"/>
      <c r="S711" s="39"/>
      <c r="T711" s="39"/>
      <c r="U711" s="39"/>
      <c r="V711" s="39"/>
      <c r="W711" s="39"/>
      <c r="X711" s="39"/>
      <c r="Y711" s="39"/>
      <c r="Z711" s="39"/>
    </row>
    <row r="712" spans="1:26" ht="16.5" customHeight="1">
      <c r="A712" s="40"/>
      <c r="B712" s="370"/>
      <c r="C712" s="39"/>
      <c r="D712" s="39"/>
      <c r="E712" s="39"/>
      <c r="F712" s="39"/>
      <c r="G712" s="39"/>
      <c r="H712" s="39"/>
      <c r="I712" s="39"/>
      <c r="J712" s="39"/>
      <c r="K712" s="39"/>
      <c r="L712" s="370"/>
      <c r="M712" s="39"/>
      <c r="N712" s="39"/>
      <c r="O712" s="39"/>
      <c r="P712" s="39"/>
      <c r="Q712" s="39"/>
      <c r="R712" s="39"/>
      <c r="S712" s="39"/>
      <c r="T712" s="39"/>
      <c r="U712" s="39"/>
      <c r="V712" s="39"/>
      <c r="W712" s="39"/>
      <c r="X712" s="39"/>
      <c r="Y712" s="39"/>
      <c r="Z712" s="39"/>
    </row>
    <row r="713" spans="1:26" ht="16.5" customHeight="1">
      <c r="A713" s="40"/>
      <c r="B713" s="370"/>
      <c r="C713" s="39"/>
      <c r="D713" s="39"/>
      <c r="E713" s="39"/>
      <c r="F713" s="39"/>
      <c r="G713" s="39"/>
      <c r="H713" s="39"/>
      <c r="I713" s="39"/>
      <c r="J713" s="39"/>
      <c r="K713" s="39"/>
      <c r="L713" s="370"/>
      <c r="M713" s="39"/>
      <c r="N713" s="39"/>
      <c r="O713" s="39"/>
      <c r="P713" s="39"/>
      <c r="Q713" s="39"/>
      <c r="R713" s="39"/>
      <c r="S713" s="39"/>
      <c r="T713" s="39"/>
      <c r="U713" s="39"/>
      <c r="V713" s="39"/>
      <c r="W713" s="39"/>
      <c r="X713" s="39"/>
      <c r="Y713" s="39"/>
      <c r="Z713" s="39"/>
    </row>
    <row r="714" spans="1:26" ht="16.5" customHeight="1">
      <c r="A714" s="40"/>
      <c r="B714" s="370"/>
      <c r="C714" s="39"/>
      <c r="D714" s="39"/>
      <c r="E714" s="39"/>
      <c r="F714" s="39"/>
      <c r="G714" s="39"/>
      <c r="H714" s="39"/>
      <c r="I714" s="39"/>
      <c r="J714" s="39"/>
      <c r="K714" s="39"/>
      <c r="L714" s="370"/>
      <c r="M714" s="39"/>
      <c r="N714" s="39"/>
      <c r="O714" s="39"/>
      <c r="P714" s="39"/>
      <c r="Q714" s="39"/>
      <c r="R714" s="39"/>
      <c r="S714" s="39"/>
      <c r="T714" s="39"/>
      <c r="U714" s="39"/>
      <c r="V714" s="39"/>
      <c r="W714" s="39"/>
      <c r="X714" s="39"/>
      <c r="Y714" s="39"/>
      <c r="Z714" s="39"/>
    </row>
    <row r="715" spans="1:26" ht="16.5" customHeight="1">
      <c r="A715" s="40"/>
      <c r="B715" s="370"/>
      <c r="C715" s="39"/>
      <c r="D715" s="39"/>
      <c r="E715" s="39"/>
      <c r="F715" s="39"/>
      <c r="G715" s="39"/>
      <c r="H715" s="39"/>
      <c r="I715" s="39"/>
      <c r="J715" s="39"/>
      <c r="K715" s="39"/>
      <c r="L715" s="370"/>
      <c r="M715" s="39"/>
      <c r="N715" s="39"/>
      <c r="O715" s="39"/>
      <c r="P715" s="39"/>
      <c r="Q715" s="39"/>
      <c r="R715" s="39"/>
      <c r="S715" s="39"/>
      <c r="T715" s="39"/>
      <c r="U715" s="39"/>
      <c r="V715" s="39"/>
      <c r="W715" s="39"/>
      <c r="X715" s="39"/>
      <c r="Y715" s="39"/>
      <c r="Z715" s="39"/>
    </row>
    <row r="716" spans="1:26" ht="16.5" customHeight="1">
      <c r="A716" s="40"/>
      <c r="B716" s="370"/>
      <c r="C716" s="39"/>
      <c r="D716" s="39"/>
      <c r="E716" s="39"/>
      <c r="F716" s="39"/>
      <c r="G716" s="39"/>
      <c r="H716" s="39"/>
      <c r="I716" s="39"/>
      <c r="J716" s="39"/>
      <c r="K716" s="39"/>
      <c r="L716" s="370"/>
      <c r="M716" s="39"/>
      <c r="N716" s="39"/>
      <c r="O716" s="39"/>
      <c r="P716" s="39"/>
      <c r="Q716" s="39"/>
      <c r="R716" s="39"/>
      <c r="S716" s="39"/>
      <c r="T716" s="39"/>
      <c r="U716" s="39"/>
      <c r="V716" s="39"/>
      <c r="W716" s="39"/>
      <c r="X716" s="39"/>
      <c r="Y716" s="39"/>
      <c r="Z716" s="39"/>
    </row>
    <row r="717" spans="1:26" ht="16.5" customHeight="1">
      <c r="A717" s="40"/>
      <c r="B717" s="370"/>
      <c r="C717" s="39"/>
      <c r="D717" s="39"/>
      <c r="E717" s="39"/>
      <c r="F717" s="39"/>
      <c r="G717" s="39"/>
      <c r="H717" s="39"/>
      <c r="I717" s="39"/>
      <c r="J717" s="39"/>
      <c r="K717" s="39"/>
      <c r="L717" s="370"/>
      <c r="M717" s="39"/>
      <c r="N717" s="39"/>
      <c r="O717" s="39"/>
      <c r="P717" s="39"/>
      <c r="Q717" s="39"/>
      <c r="R717" s="39"/>
      <c r="S717" s="39"/>
      <c r="T717" s="39"/>
      <c r="U717" s="39"/>
      <c r="V717" s="39"/>
      <c r="W717" s="39"/>
      <c r="X717" s="39"/>
      <c r="Y717" s="39"/>
      <c r="Z717" s="39"/>
    </row>
    <row r="718" spans="1:26" ht="16.5" customHeight="1">
      <c r="A718" s="40"/>
      <c r="B718" s="370"/>
      <c r="C718" s="39"/>
      <c r="D718" s="39"/>
      <c r="E718" s="39"/>
      <c r="F718" s="39"/>
      <c r="G718" s="39"/>
      <c r="H718" s="39"/>
      <c r="I718" s="39"/>
      <c r="J718" s="39"/>
      <c r="K718" s="39"/>
      <c r="L718" s="370"/>
      <c r="M718" s="39"/>
      <c r="N718" s="39"/>
      <c r="O718" s="39"/>
      <c r="P718" s="39"/>
      <c r="Q718" s="39"/>
      <c r="R718" s="39"/>
      <c r="S718" s="39"/>
      <c r="T718" s="39"/>
      <c r="U718" s="39"/>
      <c r="V718" s="39"/>
      <c r="W718" s="39"/>
      <c r="X718" s="39"/>
      <c r="Y718" s="39"/>
      <c r="Z718" s="39"/>
    </row>
    <row r="719" spans="1:26" ht="16.5" customHeight="1">
      <c r="A719" s="40"/>
      <c r="B719" s="370"/>
      <c r="C719" s="39"/>
      <c r="D719" s="39"/>
      <c r="E719" s="39"/>
      <c r="F719" s="39"/>
      <c r="G719" s="39"/>
      <c r="H719" s="39"/>
      <c r="I719" s="39"/>
      <c r="J719" s="39"/>
      <c r="K719" s="39"/>
      <c r="L719" s="370"/>
      <c r="M719" s="39"/>
      <c r="N719" s="39"/>
      <c r="O719" s="39"/>
      <c r="P719" s="39"/>
      <c r="Q719" s="39"/>
      <c r="R719" s="39"/>
      <c r="S719" s="39"/>
      <c r="T719" s="39"/>
      <c r="U719" s="39"/>
      <c r="V719" s="39"/>
      <c r="W719" s="39"/>
      <c r="X719" s="39"/>
      <c r="Y719" s="39"/>
      <c r="Z719" s="39"/>
    </row>
    <row r="720" spans="1:26" ht="16.5" customHeight="1">
      <c r="A720" s="40"/>
      <c r="B720" s="370"/>
      <c r="C720" s="39"/>
      <c r="D720" s="39"/>
      <c r="E720" s="39"/>
      <c r="F720" s="39"/>
      <c r="G720" s="39"/>
      <c r="H720" s="39"/>
      <c r="I720" s="39"/>
      <c r="J720" s="39"/>
      <c r="K720" s="39"/>
      <c r="L720" s="370"/>
      <c r="M720" s="39"/>
      <c r="N720" s="39"/>
      <c r="O720" s="39"/>
      <c r="P720" s="39"/>
      <c r="Q720" s="39"/>
      <c r="R720" s="39"/>
      <c r="S720" s="39"/>
      <c r="T720" s="39"/>
      <c r="U720" s="39"/>
      <c r="V720" s="39"/>
      <c r="W720" s="39"/>
      <c r="X720" s="39"/>
      <c r="Y720" s="39"/>
      <c r="Z720" s="39"/>
    </row>
    <row r="721" spans="1:26" ht="16.5" customHeight="1">
      <c r="A721" s="40"/>
      <c r="B721" s="370"/>
      <c r="C721" s="39"/>
      <c r="D721" s="39"/>
      <c r="E721" s="39"/>
      <c r="F721" s="39"/>
      <c r="G721" s="39"/>
      <c r="H721" s="39"/>
      <c r="I721" s="39"/>
      <c r="J721" s="39"/>
      <c r="K721" s="39"/>
      <c r="L721" s="370"/>
      <c r="M721" s="39"/>
      <c r="N721" s="39"/>
      <c r="O721" s="39"/>
      <c r="P721" s="39"/>
      <c r="Q721" s="39"/>
      <c r="R721" s="39"/>
      <c r="S721" s="39"/>
      <c r="T721" s="39"/>
      <c r="U721" s="39"/>
      <c r="V721" s="39"/>
      <c r="W721" s="39"/>
      <c r="X721" s="39"/>
      <c r="Y721" s="39"/>
      <c r="Z721" s="39"/>
    </row>
    <row r="722" spans="1:26" ht="16.5" customHeight="1">
      <c r="A722" s="40"/>
      <c r="B722" s="370"/>
      <c r="C722" s="39"/>
      <c r="D722" s="39"/>
      <c r="E722" s="39"/>
      <c r="F722" s="39"/>
      <c r="G722" s="39"/>
      <c r="H722" s="39"/>
      <c r="I722" s="39"/>
      <c r="J722" s="39"/>
      <c r="K722" s="39"/>
      <c r="L722" s="370"/>
      <c r="M722" s="39"/>
      <c r="N722" s="39"/>
      <c r="O722" s="39"/>
      <c r="P722" s="39"/>
      <c r="Q722" s="39"/>
      <c r="R722" s="39"/>
      <c r="S722" s="39"/>
      <c r="T722" s="39"/>
      <c r="U722" s="39"/>
      <c r="V722" s="39"/>
      <c r="W722" s="39"/>
      <c r="X722" s="39"/>
      <c r="Y722" s="39"/>
      <c r="Z722" s="39"/>
    </row>
    <row r="723" spans="1:26" ht="16.5" customHeight="1">
      <c r="A723" s="40"/>
      <c r="B723" s="370"/>
      <c r="C723" s="39"/>
      <c r="D723" s="39"/>
      <c r="E723" s="39"/>
      <c r="F723" s="39"/>
      <c r="G723" s="39"/>
      <c r="H723" s="39"/>
      <c r="I723" s="39"/>
      <c r="J723" s="39"/>
      <c r="K723" s="39"/>
      <c r="L723" s="370"/>
      <c r="M723" s="39"/>
      <c r="N723" s="39"/>
      <c r="O723" s="39"/>
      <c r="P723" s="39"/>
      <c r="Q723" s="39"/>
      <c r="R723" s="39"/>
      <c r="S723" s="39"/>
      <c r="T723" s="39"/>
      <c r="U723" s="39"/>
      <c r="V723" s="39"/>
      <c r="W723" s="39"/>
      <c r="X723" s="39"/>
      <c r="Y723" s="39"/>
      <c r="Z723" s="39"/>
    </row>
    <row r="724" spans="1:26" ht="16.5" customHeight="1">
      <c r="A724" s="40"/>
      <c r="B724" s="370"/>
      <c r="C724" s="39"/>
      <c r="D724" s="39"/>
      <c r="E724" s="39"/>
      <c r="F724" s="39"/>
      <c r="G724" s="39"/>
      <c r="H724" s="39"/>
      <c r="I724" s="39"/>
      <c r="J724" s="39"/>
      <c r="K724" s="39"/>
      <c r="L724" s="370"/>
      <c r="M724" s="39"/>
      <c r="N724" s="39"/>
      <c r="O724" s="39"/>
      <c r="P724" s="39"/>
      <c r="Q724" s="39"/>
      <c r="R724" s="39"/>
      <c r="S724" s="39"/>
      <c r="T724" s="39"/>
      <c r="U724" s="39"/>
      <c r="V724" s="39"/>
      <c r="W724" s="39"/>
      <c r="X724" s="39"/>
      <c r="Y724" s="39"/>
      <c r="Z724" s="39"/>
    </row>
    <row r="725" spans="1:26" ht="16.5" customHeight="1">
      <c r="A725" s="40"/>
      <c r="B725" s="370"/>
      <c r="C725" s="39"/>
      <c r="D725" s="39"/>
      <c r="E725" s="39"/>
      <c r="F725" s="39"/>
      <c r="G725" s="39"/>
      <c r="H725" s="39"/>
      <c r="I725" s="39"/>
      <c r="J725" s="39"/>
      <c r="K725" s="39"/>
      <c r="L725" s="370"/>
      <c r="M725" s="39"/>
      <c r="N725" s="39"/>
      <c r="O725" s="39"/>
      <c r="P725" s="39"/>
      <c r="Q725" s="39"/>
      <c r="R725" s="39"/>
      <c r="S725" s="39"/>
      <c r="T725" s="39"/>
      <c r="U725" s="39"/>
      <c r="V725" s="39"/>
      <c r="W725" s="39"/>
      <c r="X725" s="39"/>
      <c r="Y725" s="39"/>
      <c r="Z725" s="39"/>
    </row>
    <row r="726" spans="1:26" ht="16.5" customHeight="1">
      <c r="A726" s="40"/>
      <c r="B726" s="370"/>
      <c r="C726" s="39"/>
      <c r="D726" s="39"/>
      <c r="E726" s="39"/>
      <c r="F726" s="39"/>
      <c r="G726" s="39"/>
      <c r="H726" s="39"/>
      <c r="I726" s="39"/>
      <c r="J726" s="39"/>
      <c r="K726" s="39"/>
      <c r="L726" s="370"/>
      <c r="M726" s="39"/>
      <c r="N726" s="39"/>
      <c r="O726" s="39"/>
      <c r="P726" s="39"/>
      <c r="Q726" s="39"/>
      <c r="R726" s="39"/>
      <c r="S726" s="39"/>
      <c r="T726" s="39"/>
      <c r="U726" s="39"/>
      <c r="V726" s="39"/>
      <c r="W726" s="39"/>
      <c r="X726" s="39"/>
      <c r="Y726" s="39"/>
      <c r="Z726" s="39"/>
    </row>
    <row r="727" spans="1:26" ht="16.5" customHeight="1">
      <c r="A727" s="40"/>
      <c r="B727" s="370"/>
      <c r="C727" s="39"/>
      <c r="D727" s="39"/>
      <c r="E727" s="39"/>
      <c r="F727" s="39"/>
      <c r="G727" s="39"/>
      <c r="H727" s="39"/>
      <c r="I727" s="39"/>
      <c r="J727" s="39"/>
      <c r="K727" s="39"/>
      <c r="L727" s="370"/>
      <c r="M727" s="39"/>
      <c r="N727" s="39"/>
      <c r="O727" s="39"/>
      <c r="P727" s="39"/>
      <c r="Q727" s="39"/>
      <c r="R727" s="39"/>
      <c r="S727" s="39"/>
      <c r="T727" s="39"/>
      <c r="U727" s="39"/>
      <c r="V727" s="39"/>
      <c r="W727" s="39"/>
      <c r="X727" s="39"/>
      <c r="Y727" s="39"/>
      <c r="Z727" s="39"/>
    </row>
    <row r="728" spans="1:26" ht="16.5" customHeight="1">
      <c r="A728" s="40"/>
      <c r="B728" s="370"/>
      <c r="C728" s="39"/>
      <c r="D728" s="39"/>
      <c r="E728" s="39"/>
      <c r="F728" s="39"/>
      <c r="G728" s="39"/>
      <c r="H728" s="39"/>
      <c r="I728" s="39"/>
      <c r="J728" s="39"/>
      <c r="K728" s="39"/>
      <c r="L728" s="370"/>
      <c r="M728" s="39"/>
      <c r="N728" s="39"/>
      <c r="O728" s="39"/>
      <c r="P728" s="39"/>
      <c r="Q728" s="39"/>
      <c r="R728" s="39"/>
      <c r="S728" s="39"/>
      <c r="T728" s="39"/>
      <c r="U728" s="39"/>
      <c r="V728" s="39"/>
      <c r="W728" s="39"/>
      <c r="X728" s="39"/>
      <c r="Y728" s="39"/>
      <c r="Z728" s="39"/>
    </row>
    <row r="729" spans="1:26" ht="16.5" customHeight="1">
      <c r="A729" s="40"/>
      <c r="B729" s="370"/>
      <c r="C729" s="39"/>
      <c r="D729" s="39"/>
      <c r="E729" s="39"/>
      <c r="F729" s="39"/>
      <c r="G729" s="39"/>
      <c r="H729" s="39"/>
      <c r="I729" s="39"/>
      <c r="J729" s="39"/>
      <c r="K729" s="39"/>
      <c r="L729" s="370"/>
      <c r="M729" s="39"/>
      <c r="N729" s="39"/>
      <c r="O729" s="39"/>
      <c r="P729" s="39"/>
      <c r="Q729" s="39"/>
      <c r="R729" s="39"/>
      <c r="S729" s="39"/>
      <c r="T729" s="39"/>
      <c r="U729" s="39"/>
      <c r="V729" s="39"/>
      <c r="W729" s="39"/>
      <c r="X729" s="39"/>
      <c r="Y729" s="39"/>
      <c r="Z729" s="39"/>
    </row>
    <row r="730" spans="1:26" ht="16.5" customHeight="1">
      <c r="A730" s="40"/>
      <c r="B730" s="370"/>
      <c r="C730" s="39"/>
      <c r="D730" s="39"/>
      <c r="E730" s="39"/>
      <c r="F730" s="39"/>
      <c r="G730" s="39"/>
      <c r="H730" s="39"/>
      <c r="I730" s="39"/>
      <c r="J730" s="39"/>
      <c r="K730" s="39"/>
      <c r="L730" s="370"/>
      <c r="M730" s="39"/>
      <c r="N730" s="39"/>
      <c r="O730" s="39"/>
      <c r="P730" s="39"/>
      <c r="Q730" s="39"/>
      <c r="R730" s="39"/>
      <c r="S730" s="39"/>
      <c r="T730" s="39"/>
      <c r="U730" s="39"/>
      <c r="V730" s="39"/>
      <c r="W730" s="39"/>
      <c r="X730" s="39"/>
      <c r="Y730" s="39"/>
      <c r="Z730" s="39"/>
    </row>
    <row r="731" spans="1:26" ht="16.5" customHeight="1">
      <c r="A731" s="40"/>
      <c r="B731" s="370"/>
      <c r="C731" s="39"/>
      <c r="D731" s="39"/>
      <c r="E731" s="39"/>
      <c r="F731" s="39"/>
      <c r="G731" s="39"/>
      <c r="H731" s="39"/>
      <c r="I731" s="39"/>
      <c r="J731" s="39"/>
      <c r="K731" s="39"/>
      <c r="L731" s="370"/>
      <c r="M731" s="39"/>
      <c r="N731" s="39"/>
      <c r="O731" s="39"/>
      <c r="P731" s="39"/>
      <c r="Q731" s="39"/>
      <c r="R731" s="39"/>
      <c r="S731" s="39"/>
      <c r="T731" s="39"/>
      <c r="U731" s="39"/>
      <c r="V731" s="39"/>
      <c r="W731" s="39"/>
      <c r="X731" s="39"/>
      <c r="Y731" s="39"/>
      <c r="Z731" s="39"/>
    </row>
    <row r="732" spans="1:26" ht="16.5" customHeight="1">
      <c r="A732" s="40"/>
      <c r="B732" s="370"/>
      <c r="C732" s="39"/>
      <c r="D732" s="39"/>
      <c r="E732" s="39"/>
      <c r="F732" s="39"/>
      <c r="G732" s="39"/>
      <c r="H732" s="39"/>
      <c r="I732" s="39"/>
      <c r="J732" s="39"/>
      <c r="K732" s="39"/>
      <c r="L732" s="370"/>
      <c r="M732" s="39"/>
      <c r="N732" s="39"/>
      <c r="O732" s="39"/>
      <c r="P732" s="39"/>
      <c r="Q732" s="39"/>
      <c r="R732" s="39"/>
      <c r="S732" s="39"/>
      <c r="T732" s="39"/>
      <c r="U732" s="39"/>
      <c r="V732" s="39"/>
      <c r="W732" s="39"/>
      <c r="X732" s="39"/>
      <c r="Y732" s="39"/>
      <c r="Z732" s="39"/>
    </row>
    <row r="733" spans="1:26" ht="16.5" customHeight="1">
      <c r="A733" s="40"/>
      <c r="B733" s="370"/>
      <c r="C733" s="39"/>
      <c r="D733" s="39"/>
      <c r="E733" s="39"/>
      <c r="F733" s="39"/>
      <c r="G733" s="39"/>
      <c r="H733" s="39"/>
      <c r="I733" s="39"/>
      <c r="J733" s="39"/>
      <c r="K733" s="39"/>
      <c r="L733" s="370"/>
      <c r="M733" s="39"/>
      <c r="N733" s="39"/>
      <c r="O733" s="39"/>
      <c r="P733" s="39"/>
      <c r="Q733" s="39"/>
      <c r="R733" s="39"/>
      <c r="S733" s="39"/>
      <c r="T733" s="39"/>
      <c r="U733" s="39"/>
      <c r="V733" s="39"/>
      <c r="W733" s="39"/>
      <c r="X733" s="39"/>
      <c r="Y733" s="39"/>
      <c r="Z733" s="39"/>
    </row>
    <row r="734" spans="1:26" ht="16.5" customHeight="1">
      <c r="A734" s="40"/>
      <c r="B734" s="370"/>
      <c r="C734" s="39"/>
      <c r="D734" s="39"/>
      <c r="E734" s="39"/>
      <c r="F734" s="39"/>
      <c r="G734" s="39"/>
      <c r="H734" s="39"/>
      <c r="I734" s="39"/>
      <c r="J734" s="39"/>
      <c r="K734" s="39"/>
      <c r="L734" s="370"/>
      <c r="M734" s="39"/>
      <c r="N734" s="39"/>
      <c r="O734" s="39"/>
      <c r="P734" s="39"/>
      <c r="Q734" s="39"/>
      <c r="R734" s="39"/>
      <c r="S734" s="39"/>
      <c r="T734" s="39"/>
      <c r="U734" s="39"/>
      <c r="V734" s="39"/>
      <c r="W734" s="39"/>
      <c r="X734" s="39"/>
      <c r="Y734" s="39"/>
      <c r="Z734" s="39"/>
    </row>
    <row r="735" spans="1:26" ht="16.5" customHeight="1">
      <c r="A735" s="40"/>
      <c r="B735" s="370"/>
      <c r="C735" s="39"/>
      <c r="D735" s="39"/>
      <c r="E735" s="39"/>
      <c r="F735" s="39"/>
      <c r="G735" s="39"/>
      <c r="H735" s="39"/>
      <c r="I735" s="39"/>
      <c r="J735" s="39"/>
      <c r="K735" s="39"/>
      <c r="L735" s="370"/>
      <c r="M735" s="39"/>
      <c r="N735" s="39"/>
      <c r="O735" s="39"/>
      <c r="P735" s="39"/>
      <c r="Q735" s="39"/>
      <c r="R735" s="39"/>
      <c r="S735" s="39"/>
      <c r="T735" s="39"/>
      <c r="U735" s="39"/>
      <c r="V735" s="39"/>
      <c r="W735" s="39"/>
      <c r="X735" s="39"/>
      <c r="Y735" s="39"/>
      <c r="Z735" s="39"/>
    </row>
    <row r="736" spans="1:26" ht="16.5" customHeight="1">
      <c r="A736" s="40"/>
      <c r="B736" s="370"/>
      <c r="C736" s="39"/>
      <c r="D736" s="39"/>
      <c r="E736" s="39"/>
      <c r="F736" s="39"/>
      <c r="G736" s="39"/>
      <c r="H736" s="39"/>
      <c r="I736" s="39"/>
      <c r="J736" s="39"/>
      <c r="K736" s="39"/>
      <c r="L736" s="370"/>
      <c r="M736" s="39"/>
      <c r="N736" s="39"/>
      <c r="O736" s="39"/>
      <c r="P736" s="39"/>
      <c r="Q736" s="39"/>
      <c r="R736" s="39"/>
      <c r="S736" s="39"/>
      <c r="T736" s="39"/>
      <c r="U736" s="39"/>
      <c r="V736" s="39"/>
      <c r="W736" s="39"/>
      <c r="X736" s="39"/>
      <c r="Y736" s="39"/>
      <c r="Z736" s="39"/>
    </row>
    <row r="737" spans="1:26" ht="16.5" customHeight="1">
      <c r="A737" s="40"/>
      <c r="B737" s="370"/>
      <c r="C737" s="39"/>
      <c r="D737" s="39"/>
      <c r="E737" s="39"/>
      <c r="F737" s="39"/>
      <c r="G737" s="39"/>
      <c r="H737" s="39"/>
      <c r="I737" s="39"/>
      <c r="J737" s="39"/>
      <c r="K737" s="39"/>
      <c r="L737" s="370"/>
      <c r="M737" s="39"/>
      <c r="N737" s="39"/>
      <c r="O737" s="39"/>
      <c r="P737" s="39"/>
      <c r="Q737" s="39"/>
      <c r="R737" s="39"/>
      <c r="S737" s="39"/>
      <c r="T737" s="39"/>
      <c r="U737" s="39"/>
      <c r="V737" s="39"/>
      <c r="W737" s="39"/>
      <c r="X737" s="39"/>
      <c r="Y737" s="39"/>
      <c r="Z737" s="39"/>
    </row>
    <row r="738" spans="1:26" ht="16.5" customHeight="1">
      <c r="A738" s="40"/>
      <c r="B738" s="370"/>
      <c r="C738" s="39"/>
      <c r="D738" s="39"/>
      <c r="E738" s="39"/>
      <c r="F738" s="39"/>
      <c r="G738" s="39"/>
      <c r="H738" s="39"/>
      <c r="I738" s="39"/>
      <c r="J738" s="39"/>
      <c r="K738" s="39"/>
      <c r="L738" s="370"/>
      <c r="M738" s="39"/>
      <c r="N738" s="39"/>
      <c r="O738" s="39"/>
      <c r="P738" s="39"/>
      <c r="Q738" s="39"/>
      <c r="R738" s="39"/>
      <c r="S738" s="39"/>
      <c r="T738" s="39"/>
      <c r="U738" s="39"/>
      <c r="V738" s="39"/>
      <c r="W738" s="39"/>
      <c r="X738" s="39"/>
      <c r="Y738" s="39"/>
      <c r="Z738" s="39"/>
    </row>
    <row r="739" spans="1:26" ht="16.5" customHeight="1">
      <c r="A739" s="40"/>
      <c r="B739" s="370"/>
      <c r="C739" s="39"/>
      <c r="D739" s="39"/>
      <c r="E739" s="39"/>
      <c r="F739" s="39"/>
      <c r="G739" s="39"/>
      <c r="H739" s="39"/>
      <c r="I739" s="39"/>
      <c r="J739" s="39"/>
      <c r="K739" s="39"/>
      <c r="L739" s="370"/>
      <c r="M739" s="39"/>
      <c r="N739" s="39"/>
      <c r="O739" s="39"/>
      <c r="P739" s="39"/>
      <c r="Q739" s="39"/>
      <c r="R739" s="39"/>
      <c r="S739" s="39"/>
      <c r="T739" s="39"/>
      <c r="U739" s="39"/>
      <c r="V739" s="39"/>
      <c r="W739" s="39"/>
      <c r="X739" s="39"/>
      <c r="Y739" s="39"/>
      <c r="Z739" s="39"/>
    </row>
    <row r="740" spans="1:26" ht="16.5" customHeight="1">
      <c r="A740" s="40"/>
      <c r="B740" s="370"/>
      <c r="C740" s="39"/>
      <c r="D740" s="39"/>
      <c r="E740" s="39"/>
      <c r="F740" s="39"/>
      <c r="G740" s="39"/>
      <c r="H740" s="39"/>
      <c r="I740" s="39"/>
      <c r="J740" s="39"/>
      <c r="K740" s="39"/>
      <c r="L740" s="370"/>
      <c r="M740" s="39"/>
      <c r="N740" s="39"/>
      <c r="O740" s="39"/>
      <c r="P740" s="39"/>
      <c r="Q740" s="39"/>
      <c r="R740" s="39"/>
      <c r="S740" s="39"/>
      <c r="T740" s="39"/>
      <c r="U740" s="39"/>
      <c r="V740" s="39"/>
      <c r="W740" s="39"/>
      <c r="X740" s="39"/>
      <c r="Y740" s="39"/>
      <c r="Z740" s="39"/>
    </row>
    <row r="741" spans="1:26" ht="16.5" customHeight="1">
      <c r="A741" s="40"/>
      <c r="B741" s="370"/>
      <c r="C741" s="39"/>
      <c r="D741" s="39"/>
      <c r="E741" s="39"/>
      <c r="F741" s="39"/>
      <c r="G741" s="39"/>
      <c r="H741" s="39"/>
      <c r="I741" s="39"/>
      <c r="J741" s="39"/>
      <c r="K741" s="39"/>
      <c r="L741" s="370"/>
      <c r="M741" s="39"/>
      <c r="N741" s="39"/>
      <c r="O741" s="39"/>
      <c r="P741" s="39"/>
      <c r="Q741" s="39"/>
      <c r="R741" s="39"/>
      <c r="S741" s="39"/>
      <c r="T741" s="39"/>
      <c r="U741" s="39"/>
      <c r="V741" s="39"/>
      <c r="W741" s="39"/>
      <c r="X741" s="39"/>
      <c r="Y741" s="39"/>
      <c r="Z741" s="39"/>
    </row>
    <row r="742" spans="1:26" ht="16.5" customHeight="1">
      <c r="A742" s="40"/>
      <c r="B742" s="370"/>
      <c r="C742" s="39"/>
      <c r="D742" s="39"/>
      <c r="E742" s="39"/>
      <c r="F742" s="39"/>
      <c r="G742" s="39"/>
      <c r="H742" s="39"/>
      <c r="I742" s="39"/>
      <c r="J742" s="39"/>
      <c r="K742" s="39"/>
      <c r="L742" s="370"/>
      <c r="M742" s="39"/>
      <c r="N742" s="39"/>
      <c r="O742" s="39"/>
      <c r="P742" s="39"/>
      <c r="Q742" s="39"/>
      <c r="R742" s="39"/>
      <c r="S742" s="39"/>
      <c r="T742" s="39"/>
      <c r="U742" s="39"/>
      <c r="V742" s="39"/>
      <c r="W742" s="39"/>
      <c r="X742" s="39"/>
      <c r="Y742" s="39"/>
      <c r="Z742" s="39"/>
    </row>
    <row r="743" spans="1:26" ht="16.5" customHeight="1">
      <c r="A743" s="40"/>
      <c r="B743" s="370"/>
      <c r="C743" s="39"/>
      <c r="D743" s="39"/>
      <c r="E743" s="39"/>
      <c r="F743" s="39"/>
      <c r="G743" s="39"/>
      <c r="H743" s="39"/>
      <c r="I743" s="39"/>
      <c r="J743" s="39"/>
      <c r="K743" s="39"/>
      <c r="L743" s="370"/>
      <c r="M743" s="39"/>
      <c r="N743" s="39"/>
      <c r="O743" s="39"/>
      <c r="P743" s="39"/>
      <c r="Q743" s="39"/>
      <c r="R743" s="39"/>
      <c r="S743" s="39"/>
      <c r="T743" s="39"/>
      <c r="U743" s="39"/>
      <c r="V743" s="39"/>
      <c r="W743" s="39"/>
      <c r="X743" s="39"/>
      <c r="Y743" s="39"/>
      <c r="Z743" s="39"/>
    </row>
    <row r="744" spans="1:26" ht="16.5" customHeight="1">
      <c r="A744" s="40"/>
      <c r="B744" s="370"/>
      <c r="C744" s="39"/>
      <c r="D744" s="39"/>
      <c r="E744" s="39"/>
      <c r="F744" s="39"/>
      <c r="G744" s="39"/>
      <c r="H744" s="39"/>
      <c r="I744" s="39"/>
      <c r="J744" s="39"/>
      <c r="K744" s="39"/>
      <c r="L744" s="370"/>
      <c r="M744" s="39"/>
      <c r="N744" s="39"/>
      <c r="O744" s="39"/>
      <c r="P744" s="39"/>
      <c r="Q744" s="39"/>
      <c r="R744" s="39"/>
      <c r="S744" s="39"/>
      <c r="T744" s="39"/>
      <c r="U744" s="39"/>
      <c r="V744" s="39"/>
      <c r="W744" s="39"/>
      <c r="X744" s="39"/>
      <c r="Y744" s="39"/>
      <c r="Z744" s="39"/>
    </row>
    <row r="745" spans="1:26" ht="16.5" customHeight="1">
      <c r="A745" s="40"/>
      <c r="B745" s="370"/>
      <c r="C745" s="39"/>
      <c r="D745" s="39"/>
      <c r="E745" s="39"/>
      <c r="F745" s="39"/>
      <c r="G745" s="39"/>
      <c r="H745" s="39"/>
      <c r="I745" s="39"/>
      <c r="J745" s="39"/>
      <c r="K745" s="39"/>
      <c r="L745" s="370"/>
      <c r="M745" s="39"/>
      <c r="N745" s="39"/>
      <c r="O745" s="39"/>
      <c r="P745" s="39"/>
      <c r="Q745" s="39"/>
      <c r="R745" s="39"/>
      <c r="S745" s="39"/>
      <c r="T745" s="39"/>
      <c r="U745" s="39"/>
      <c r="V745" s="39"/>
      <c r="W745" s="39"/>
      <c r="X745" s="39"/>
      <c r="Y745" s="39"/>
      <c r="Z745" s="39"/>
    </row>
    <row r="746" spans="1:26" ht="16.5" customHeight="1">
      <c r="A746" s="40"/>
      <c r="B746" s="370"/>
      <c r="C746" s="39"/>
      <c r="D746" s="39"/>
      <c r="E746" s="39"/>
      <c r="F746" s="39"/>
      <c r="G746" s="39"/>
      <c r="H746" s="39"/>
      <c r="I746" s="39"/>
      <c r="J746" s="39"/>
      <c r="K746" s="39"/>
      <c r="L746" s="370"/>
      <c r="M746" s="39"/>
      <c r="N746" s="39"/>
      <c r="O746" s="39"/>
      <c r="P746" s="39"/>
      <c r="Q746" s="39"/>
      <c r="R746" s="39"/>
      <c r="S746" s="39"/>
      <c r="T746" s="39"/>
      <c r="U746" s="39"/>
      <c r="V746" s="39"/>
      <c r="W746" s="39"/>
      <c r="X746" s="39"/>
      <c r="Y746" s="39"/>
      <c r="Z746" s="39"/>
    </row>
    <row r="747" spans="1:26" ht="16.5" customHeight="1">
      <c r="A747" s="40"/>
      <c r="B747" s="370"/>
      <c r="C747" s="39"/>
      <c r="D747" s="39"/>
      <c r="E747" s="39"/>
      <c r="F747" s="39"/>
      <c r="G747" s="39"/>
      <c r="H747" s="39"/>
      <c r="I747" s="39"/>
      <c r="J747" s="39"/>
      <c r="K747" s="39"/>
      <c r="L747" s="370"/>
      <c r="M747" s="39"/>
      <c r="N747" s="39"/>
      <c r="O747" s="39"/>
      <c r="P747" s="39"/>
      <c r="Q747" s="39"/>
      <c r="R747" s="39"/>
      <c r="S747" s="39"/>
      <c r="T747" s="39"/>
      <c r="U747" s="39"/>
      <c r="V747" s="39"/>
      <c r="W747" s="39"/>
      <c r="X747" s="39"/>
      <c r="Y747" s="39"/>
      <c r="Z747" s="39"/>
    </row>
    <row r="748" spans="1:26" ht="16.5" customHeight="1">
      <c r="A748" s="40"/>
      <c r="B748" s="370"/>
      <c r="C748" s="39"/>
      <c r="D748" s="39"/>
      <c r="E748" s="39"/>
      <c r="F748" s="39"/>
      <c r="G748" s="39"/>
      <c r="H748" s="39"/>
      <c r="I748" s="39"/>
      <c r="J748" s="39"/>
      <c r="K748" s="39"/>
      <c r="L748" s="370"/>
      <c r="M748" s="39"/>
      <c r="N748" s="39"/>
      <c r="O748" s="39"/>
      <c r="P748" s="39"/>
      <c r="Q748" s="39"/>
      <c r="R748" s="39"/>
      <c r="S748" s="39"/>
      <c r="T748" s="39"/>
      <c r="U748" s="39"/>
      <c r="V748" s="39"/>
      <c r="W748" s="39"/>
      <c r="X748" s="39"/>
      <c r="Y748" s="39"/>
      <c r="Z748" s="39"/>
    </row>
    <row r="749" spans="1:26" ht="16.5" customHeight="1">
      <c r="A749" s="40"/>
      <c r="B749" s="370"/>
      <c r="C749" s="39"/>
      <c r="D749" s="39"/>
      <c r="E749" s="39"/>
      <c r="F749" s="39"/>
      <c r="G749" s="39"/>
      <c r="H749" s="39"/>
      <c r="I749" s="39"/>
      <c r="J749" s="39"/>
      <c r="K749" s="39"/>
      <c r="L749" s="370"/>
      <c r="M749" s="39"/>
      <c r="N749" s="39"/>
      <c r="O749" s="39"/>
      <c r="P749" s="39"/>
      <c r="Q749" s="39"/>
      <c r="R749" s="39"/>
      <c r="S749" s="39"/>
      <c r="T749" s="39"/>
      <c r="U749" s="39"/>
      <c r="V749" s="39"/>
      <c r="W749" s="39"/>
      <c r="X749" s="39"/>
      <c r="Y749" s="39"/>
      <c r="Z749" s="39"/>
    </row>
    <row r="750" spans="1:26" ht="16.5" customHeight="1">
      <c r="A750" s="40"/>
      <c r="B750" s="370"/>
      <c r="C750" s="39"/>
      <c r="D750" s="39"/>
      <c r="E750" s="39"/>
      <c r="F750" s="39"/>
      <c r="G750" s="39"/>
      <c r="H750" s="39"/>
      <c r="I750" s="39"/>
      <c r="J750" s="39"/>
      <c r="K750" s="39"/>
      <c r="L750" s="370"/>
      <c r="M750" s="39"/>
      <c r="N750" s="39"/>
      <c r="O750" s="39"/>
      <c r="P750" s="39"/>
      <c r="Q750" s="39"/>
      <c r="R750" s="39"/>
      <c r="S750" s="39"/>
      <c r="T750" s="39"/>
      <c r="U750" s="39"/>
      <c r="V750" s="39"/>
      <c r="W750" s="39"/>
      <c r="X750" s="39"/>
      <c r="Y750" s="39"/>
      <c r="Z750" s="39"/>
    </row>
    <row r="751" spans="1:26" ht="16.5" customHeight="1">
      <c r="A751" s="40"/>
      <c r="B751" s="370"/>
      <c r="C751" s="39"/>
      <c r="D751" s="39"/>
      <c r="E751" s="39"/>
      <c r="F751" s="39"/>
      <c r="G751" s="39"/>
      <c r="H751" s="39"/>
      <c r="I751" s="39"/>
      <c r="J751" s="39"/>
      <c r="K751" s="39"/>
      <c r="L751" s="370"/>
      <c r="M751" s="39"/>
      <c r="N751" s="39"/>
      <c r="O751" s="39"/>
      <c r="P751" s="39"/>
      <c r="Q751" s="39"/>
      <c r="R751" s="39"/>
      <c r="S751" s="39"/>
      <c r="T751" s="39"/>
      <c r="U751" s="39"/>
      <c r="V751" s="39"/>
      <c r="W751" s="39"/>
      <c r="X751" s="39"/>
      <c r="Y751" s="39"/>
      <c r="Z751" s="39"/>
    </row>
    <row r="752" spans="1:26" ht="16.5" customHeight="1">
      <c r="A752" s="40"/>
      <c r="B752" s="370"/>
      <c r="C752" s="39"/>
      <c r="D752" s="39"/>
      <c r="E752" s="39"/>
      <c r="F752" s="39"/>
      <c r="G752" s="39"/>
      <c r="H752" s="39"/>
      <c r="I752" s="39"/>
      <c r="J752" s="39"/>
      <c r="K752" s="39"/>
      <c r="L752" s="370"/>
      <c r="M752" s="39"/>
      <c r="N752" s="39"/>
      <c r="O752" s="39"/>
      <c r="P752" s="39"/>
      <c r="Q752" s="39"/>
      <c r="R752" s="39"/>
      <c r="S752" s="39"/>
      <c r="T752" s="39"/>
      <c r="U752" s="39"/>
      <c r="V752" s="39"/>
      <c r="W752" s="39"/>
      <c r="X752" s="39"/>
      <c r="Y752" s="39"/>
      <c r="Z752" s="39"/>
    </row>
    <row r="753" spans="1:26" ht="16.5" customHeight="1">
      <c r="A753" s="40"/>
      <c r="B753" s="370"/>
      <c r="C753" s="39"/>
      <c r="D753" s="39"/>
      <c r="E753" s="39"/>
      <c r="F753" s="39"/>
      <c r="G753" s="39"/>
      <c r="H753" s="39"/>
      <c r="I753" s="39"/>
      <c r="J753" s="39"/>
      <c r="K753" s="39"/>
      <c r="L753" s="370"/>
      <c r="M753" s="39"/>
      <c r="N753" s="39"/>
      <c r="O753" s="39"/>
      <c r="P753" s="39"/>
      <c r="Q753" s="39"/>
      <c r="R753" s="39"/>
      <c r="S753" s="39"/>
      <c r="T753" s="39"/>
      <c r="U753" s="39"/>
      <c r="V753" s="39"/>
      <c r="W753" s="39"/>
      <c r="X753" s="39"/>
      <c r="Y753" s="39"/>
      <c r="Z753" s="39"/>
    </row>
    <row r="754" spans="1:26" ht="16.5" customHeight="1">
      <c r="A754" s="40"/>
      <c r="B754" s="370"/>
      <c r="C754" s="39"/>
      <c r="D754" s="39"/>
      <c r="E754" s="39"/>
      <c r="F754" s="39"/>
      <c r="G754" s="39"/>
      <c r="H754" s="39"/>
      <c r="I754" s="39"/>
      <c r="J754" s="39"/>
      <c r="K754" s="39"/>
      <c r="L754" s="370"/>
      <c r="M754" s="39"/>
      <c r="N754" s="39"/>
      <c r="O754" s="39"/>
      <c r="P754" s="39"/>
      <c r="Q754" s="39"/>
      <c r="R754" s="39"/>
      <c r="S754" s="39"/>
      <c r="T754" s="39"/>
      <c r="U754" s="39"/>
      <c r="V754" s="39"/>
      <c r="W754" s="39"/>
      <c r="X754" s="39"/>
      <c r="Y754" s="39"/>
      <c r="Z754" s="39"/>
    </row>
    <row r="755" spans="1:26" ht="16.5" customHeight="1">
      <c r="A755" s="40"/>
      <c r="B755" s="370"/>
      <c r="C755" s="39"/>
      <c r="D755" s="39"/>
      <c r="E755" s="39"/>
      <c r="F755" s="39"/>
      <c r="G755" s="39"/>
      <c r="H755" s="39"/>
      <c r="I755" s="39"/>
      <c r="J755" s="39"/>
      <c r="K755" s="39"/>
      <c r="L755" s="370"/>
      <c r="M755" s="39"/>
      <c r="N755" s="39"/>
      <c r="O755" s="39"/>
      <c r="P755" s="39"/>
      <c r="Q755" s="39"/>
      <c r="R755" s="39"/>
      <c r="S755" s="39"/>
      <c r="T755" s="39"/>
      <c r="U755" s="39"/>
      <c r="V755" s="39"/>
      <c r="W755" s="39"/>
      <c r="X755" s="39"/>
      <c r="Y755" s="39"/>
      <c r="Z755" s="39"/>
    </row>
    <row r="756" spans="1:26" ht="16.5" customHeight="1">
      <c r="A756" s="40"/>
      <c r="B756" s="370"/>
      <c r="C756" s="39"/>
      <c r="D756" s="39"/>
      <c r="E756" s="39"/>
      <c r="F756" s="39"/>
      <c r="G756" s="39"/>
      <c r="H756" s="39"/>
      <c r="I756" s="39"/>
      <c r="J756" s="39"/>
      <c r="K756" s="39"/>
      <c r="L756" s="370"/>
      <c r="M756" s="39"/>
      <c r="N756" s="39"/>
      <c r="O756" s="39"/>
      <c r="P756" s="39"/>
      <c r="Q756" s="39"/>
      <c r="R756" s="39"/>
      <c r="S756" s="39"/>
      <c r="T756" s="39"/>
      <c r="U756" s="39"/>
      <c r="V756" s="39"/>
      <c r="W756" s="39"/>
      <c r="X756" s="39"/>
      <c r="Y756" s="39"/>
      <c r="Z756" s="39"/>
    </row>
    <row r="757" spans="1:26" ht="16.5" customHeight="1">
      <c r="A757" s="40"/>
      <c r="B757" s="370"/>
      <c r="C757" s="39"/>
      <c r="D757" s="39"/>
      <c r="E757" s="39"/>
      <c r="F757" s="39"/>
      <c r="G757" s="39"/>
      <c r="H757" s="39"/>
      <c r="I757" s="39"/>
      <c r="J757" s="39"/>
      <c r="K757" s="39"/>
      <c r="L757" s="370"/>
      <c r="M757" s="39"/>
      <c r="N757" s="39"/>
      <c r="O757" s="39"/>
      <c r="P757" s="39"/>
      <c r="Q757" s="39"/>
      <c r="R757" s="39"/>
      <c r="S757" s="39"/>
      <c r="T757" s="39"/>
      <c r="U757" s="39"/>
      <c r="V757" s="39"/>
      <c r="W757" s="39"/>
      <c r="X757" s="39"/>
      <c r="Y757" s="39"/>
      <c r="Z757" s="39"/>
    </row>
    <row r="758" spans="1:26" ht="16.5" customHeight="1">
      <c r="A758" s="40"/>
      <c r="B758" s="370"/>
      <c r="C758" s="39"/>
      <c r="D758" s="39"/>
      <c r="E758" s="39"/>
      <c r="F758" s="39"/>
      <c r="G758" s="39"/>
      <c r="H758" s="39"/>
      <c r="I758" s="39"/>
      <c r="J758" s="39"/>
      <c r="K758" s="39"/>
      <c r="L758" s="370"/>
      <c r="M758" s="39"/>
      <c r="N758" s="39"/>
      <c r="O758" s="39"/>
      <c r="P758" s="39"/>
      <c r="Q758" s="39"/>
      <c r="R758" s="39"/>
      <c r="S758" s="39"/>
      <c r="T758" s="39"/>
      <c r="U758" s="39"/>
      <c r="V758" s="39"/>
      <c r="W758" s="39"/>
      <c r="X758" s="39"/>
      <c r="Y758" s="39"/>
      <c r="Z758" s="39"/>
    </row>
    <row r="759" spans="1:26" ht="16.5" customHeight="1">
      <c r="A759" s="40"/>
      <c r="B759" s="370"/>
      <c r="C759" s="39"/>
      <c r="D759" s="39"/>
      <c r="E759" s="39"/>
      <c r="F759" s="39"/>
      <c r="G759" s="39"/>
      <c r="H759" s="39"/>
      <c r="I759" s="39"/>
      <c r="J759" s="39"/>
      <c r="K759" s="39"/>
      <c r="L759" s="370"/>
      <c r="M759" s="39"/>
      <c r="N759" s="39"/>
      <c r="O759" s="39"/>
      <c r="P759" s="39"/>
      <c r="Q759" s="39"/>
      <c r="R759" s="39"/>
      <c r="S759" s="39"/>
      <c r="T759" s="39"/>
      <c r="U759" s="39"/>
      <c r="V759" s="39"/>
      <c r="W759" s="39"/>
      <c r="X759" s="39"/>
      <c r="Y759" s="39"/>
      <c r="Z759" s="39"/>
    </row>
    <row r="760" spans="1:26" ht="16.5" customHeight="1">
      <c r="A760" s="40"/>
      <c r="B760" s="370"/>
      <c r="C760" s="39"/>
      <c r="D760" s="39"/>
      <c r="E760" s="39"/>
      <c r="F760" s="39"/>
      <c r="G760" s="39"/>
      <c r="H760" s="39"/>
      <c r="I760" s="39"/>
      <c r="J760" s="39"/>
      <c r="K760" s="39"/>
      <c r="L760" s="370"/>
      <c r="M760" s="39"/>
      <c r="N760" s="39"/>
      <c r="O760" s="39"/>
      <c r="P760" s="39"/>
      <c r="Q760" s="39"/>
      <c r="R760" s="39"/>
      <c r="S760" s="39"/>
      <c r="T760" s="39"/>
      <c r="U760" s="39"/>
      <c r="V760" s="39"/>
      <c r="W760" s="39"/>
      <c r="X760" s="39"/>
      <c r="Y760" s="39"/>
      <c r="Z760" s="39"/>
    </row>
    <row r="761" spans="1:26" ht="16.5" customHeight="1">
      <c r="A761" s="40"/>
      <c r="B761" s="370"/>
      <c r="C761" s="39"/>
      <c r="D761" s="39"/>
      <c r="E761" s="39"/>
      <c r="F761" s="39"/>
      <c r="G761" s="39"/>
      <c r="H761" s="39"/>
      <c r="I761" s="39"/>
      <c r="J761" s="39"/>
      <c r="K761" s="39"/>
      <c r="L761" s="370"/>
      <c r="M761" s="39"/>
      <c r="N761" s="39"/>
      <c r="O761" s="39"/>
      <c r="P761" s="39"/>
      <c r="Q761" s="39"/>
      <c r="R761" s="39"/>
      <c r="S761" s="39"/>
      <c r="T761" s="39"/>
      <c r="U761" s="39"/>
      <c r="V761" s="39"/>
      <c r="W761" s="39"/>
      <c r="X761" s="39"/>
      <c r="Y761" s="39"/>
      <c r="Z761" s="39"/>
    </row>
    <row r="762" spans="1:26" ht="16.5" customHeight="1">
      <c r="A762" s="40"/>
      <c r="B762" s="370"/>
      <c r="C762" s="39"/>
      <c r="D762" s="39"/>
      <c r="E762" s="39"/>
      <c r="F762" s="39"/>
      <c r="G762" s="39"/>
      <c r="H762" s="39"/>
      <c r="I762" s="39"/>
      <c r="J762" s="39"/>
      <c r="K762" s="39"/>
      <c r="L762" s="370"/>
      <c r="M762" s="39"/>
      <c r="N762" s="39"/>
      <c r="O762" s="39"/>
      <c r="P762" s="39"/>
      <c r="Q762" s="39"/>
      <c r="R762" s="39"/>
      <c r="S762" s="39"/>
      <c r="T762" s="39"/>
      <c r="U762" s="39"/>
      <c r="V762" s="39"/>
      <c r="W762" s="39"/>
      <c r="X762" s="39"/>
      <c r="Y762" s="39"/>
      <c r="Z762" s="39"/>
    </row>
    <row r="763" spans="1:26" ht="16.5" customHeight="1">
      <c r="A763" s="40"/>
      <c r="B763" s="370"/>
      <c r="C763" s="39"/>
      <c r="D763" s="39"/>
      <c r="E763" s="39"/>
      <c r="F763" s="39"/>
      <c r="G763" s="39"/>
      <c r="H763" s="39"/>
      <c r="I763" s="39"/>
      <c r="J763" s="39"/>
      <c r="K763" s="39"/>
      <c r="L763" s="370"/>
      <c r="M763" s="39"/>
      <c r="N763" s="39"/>
      <c r="O763" s="39"/>
      <c r="P763" s="39"/>
      <c r="Q763" s="39"/>
      <c r="R763" s="39"/>
      <c r="S763" s="39"/>
      <c r="T763" s="39"/>
      <c r="U763" s="39"/>
      <c r="V763" s="39"/>
      <c r="W763" s="39"/>
      <c r="X763" s="39"/>
      <c r="Y763" s="39"/>
      <c r="Z763" s="39"/>
    </row>
    <row r="764" spans="1:26" ht="16.5" customHeight="1">
      <c r="A764" s="40"/>
      <c r="B764" s="370"/>
      <c r="C764" s="39"/>
      <c r="D764" s="39"/>
      <c r="E764" s="39"/>
      <c r="F764" s="39"/>
      <c r="G764" s="39"/>
      <c r="H764" s="39"/>
      <c r="I764" s="39"/>
      <c r="J764" s="39"/>
      <c r="K764" s="39"/>
      <c r="L764" s="370"/>
      <c r="M764" s="39"/>
      <c r="N764" s="39"/>
      <c r="O764" s="39"/>
      <c r="P764" s="39"/>
      <c r="Q764" s="39"/>
      <c r="R764" s="39"/>
      <c r="S764" s="39"/>
      <c r="T764" s="39"/>
      <c r="U764" s="39"/>
      <c r="V764" s="39"/>
      <c r="W764" s="39"/>
      <c r="X764" s="39"/>
      <c r="Y764" s="39"/>
      <c r="Z764" s="39"/>
    </row>
    <row r="765" spans="1:26" ht="16.5" customHeight="1">
      <c r="A765" s="40"/>
      <c r="B765" s="370"/>
      <c r="C765" s="39"/>
      <c r="D765" s="39"/>
      <c r="E765" s="39"/>
      <c r="F765" s="39"/>
      <c r="G765" s="39"/>
      <c r="H765" s="39"/>
      <c r="I765" s="39"/>
      <c r="J765" s="39"/>
      <c r="K765" s="39"/>
      <c r="L765" s="370"/>
      <c r="M765" s="39"/>
      <c r="N765" s="39"/>
      <c r="O765" s="39"/>
      <c r="P765" s="39"/>
      <c r="Q765" s="39"/>
      <c r="R765" s="39"/>
      <c r="S765" s="39"/>
      <c r="T765" s="39"/>
      <c r="U765" s="39"/>
      <c r="V765" s="39"/>
      <c r="W765" s="39"/>
      <c r="X765" s="39"/>
      <c r="Y765" s="39"/>
      <c r="Z765" s="39"/>
    </row>
    <row r="766" spans="1:26" ht="16.5" customHeight="1">
      <c r="A766" s="40"/>
      <c r="B766" s="370"/>
      <c r="C766" s="39"/>
      <c r="D766" s="39"/>
      <c r="E766" s="39"/>
      <c r="F766" s="39"/>
      <c r="G766" s="39"/>
      <c r="H766" s="39"/>
      <c r="I766" s="39"/>
      <c r="J766" s="39"/>
      <c r="K766" s="39"/>
      <c r="L766" s="370"/>
      <c r="M766" s="39"/>
      <c r="N766" s="39"/>
      <c r="O766" s="39"/>
      <c r="P766" s="39"/>
      <c r="Q766" s="39"/>
      <c r="R766" s="39"/>
      <c r="S766" s="39"/>
      <c r="T766" s="39"/>
      <c r="U766" s="39"/>
      <c r="V766" s="39"/>
      <c r="W766" s="39"/>
      <c r="X766" s="39"/>
      <c r="Y766" s="39"/>
      <c r="Z766" s="39"/>
    </row>
    <row r="767" spans="1:26" ht="16.5" customHeight="1">
      <c r="A767" s="40"/>
      <c r="B767" s="370"/>
      <c r="C767" s="39"/>
      <c r="D767" s="39"/>
      <c r="E767" s="39"/>
      <c r="F767" s="39"/>
      <c r="G767" s="39"/>
      <c r="H767" s="39"/>
      <c r="I767" s="39"/>
      <c r="J767" s="39"/>
      <c r="K767" s="39"/>
      <c r="L767" s="370"/>
      <c r="M767" s="39"/>
      <c r="N767" s="39"/>
      <c r="O767" s="39"/>
      <c r="P767" s="39"/>
      <c r="Q767" s="39"/>
      <c r="R767" s="39"/>
      <c r="S767" s="39"/>
      <c r="T767" s="39"/>
      <c r="U767" s="39"/>
      <c r="V767" s="39"/>
      <c r="W767" s="39"/>
      <c r="X767" s="39"/>
      <c r="Y767" s="39"/>
      <c r="Z767" s="39"/>
    </row>
    <row r="768" spans="1:26" ht="16.5" customHeight="1">
      <c r="A768" s="40"/>
      <c r="B768" s="370"/>
      <c r="C768" s="39"/>
      <c r="D768" s="39"/>
      <c r="E768" s="39"/>
      <c r="F768" s="39"/>
      <c r="G768" s="39"/>
      <c r="H768" s="39"/>
      <c r="I768" s="39"/>
      <c r="J768" s="39"/>
      <c r="K768" s="39"/>
      <c r="L768" s="370"/>
      <c r="M768" s="39"/>
      <c r="N768" s="39"/>
      <c r="O768" s="39"/>
      <c r="P768" s="39"/>
      <c r="Q768" s="39"/>
      <c r="R768" s="39"/>
      <c r="S768" s="39"/>
      <c r="T768" s="39"/>
      <c r="U768" s="39"/>
      <c r="V768" s="39"/>
      <c r="W768" s="39"/>
      <c r="X768" s="39"/>
      <c r="Y768" s="39"/>
      <c r="Z768" s="39"/>
    </row>
    <row r="769" spans="1:26" ht="16.5" customHeight="1">
      <c r="A769" s="40"/>
      <c r="B769" s="370"/>
      <c r="C769" s="39"/>
      <c r="D769" s="39"/>
      <c r="E769" s="39"/>
      <c r="F769" s="39"/>
      <c r="G769" s="39"/>
      <c r="H769" s="39"/>
      <c r="I769" s="39"/>
      <c r="J769" s="39"/>
      <c r="K769" s="39"/>
      <c r="L769" s="370"/>
      <c r="M769" s="39"/>
      <c r="N769" s="39"/>
      <c r="O769" s="39"/>
      <c r="P769" s="39"/>
      <c r="Q769" s="39"/>
      <c r="R769" s="39"/>
      <c r="S769" s="39"/>
      <c r="T769" s="39"/>
      <c r="U769" s="39"/>
      <c r="V769" s="39"/>
      <c r="W769" s="39"/>
      <c r="X769" s="39"/>
      <c r="Y769" s="39"/>
      <c r="Z769" s="39"/>
    </row>
    <row r="770" spans="1:26" ht="16.5" customHeight="1">
      <c r="A770" s="40"/>
      <c r="B770" s="370"/>
      <c r="C770" s="39"/>
      <c r="D770" s="39"/>
      <c r="E770" s="39"/>
      <c r="F770" s="39"/>
      <c r="G770" s="39"/>
      <c r="H770" s="39"/>
      <c r="I770" s="39"/>
      <c r="J770" s="39"/>
      <c r="K770" s="39"/>
      <c r="L770" s="370"/>
      <c r="M770" s="39"/>
      <c r="N770" s="39"/>
      <c r="O770" s="39"/>
      <c r="P770" s="39"/>
      <c r="Q770" s="39"/>
      <c r="R770" s="39"/>
      <c r="S770" s="39"/>
      <c r="T770" s="39"/>
      <c r="U770" s="39"/>
      <c r="V770" s="39"/>
      <c r="W770" s="39"/>
      <c r="X770" s="39"/>
      <c r="Y770" s="39"/>
      <c r="Z770" s="39"/>
    </row>
    <row r="771" spans="1:26" ht="16.5" customHeight="1">
      <c r="A771" s="40"/>
      <c r="B771" s="370"/>
      <c r="C771" s="39"/>
      <c r="D771" s="39"/>
      <c r="E771" s="39"/>
      <c r="F771" s="39"/>
      <c r="G771" s="39"/>
      <c r="H771" s="39"/>
      <c r="I771" s="39"/>
      <c r="J771" s="39"/>
      <c r="K771" s="39"/>
      <c r="L771" s="370"/>
      <c r="M771" s="39"/>
      <c r="N771" s="39"/>
      <c r="O771" s="39"/>
      <c r="P771" s="39"/>
      <c r="Q771" s="39"/>
      <c r="R771" s="39"/>
      <c r="S771" s="39"/>
      <c r="T771" s="39"/>
      <c r="U771" s="39"/>
      <c r="V771" s="39"/>
      <c r="W771" s="39"/>
      <c r="X771" s="39"/>
      <c r="Y771" s="39"/>
      <c r="Z771" s="39"/>
    </row>
    <row r="772" spans="1:26" ht="16.5" customHeight="1">
      <c r="A772" s="40"/>
      <c r="B772" s="370"/>
      <c r="C772" s="39"/>
      <c r="D772" s="39"/>
      <c r="E772" s="39"/>
      <c r="F772" s="39"/>
      <c r="G772" s="39"/>
      <c r="H772" s="39"/>
      <c r="I772" s="39"/>
      <c r="J772" s="39"/>
      <c r="K772" s="39"/>
      <c r="L772" s="370"/>
      <c r="M772" s="39"/>
      <c r="N772" s="39"/>
      <c r="O772" s="39"/>
      <c r="P772" s="39"/>
      <c r="Q772" s="39"/>
      <c r="R772" s="39"/>
      <c r="S772" s="39"/>
      <c r="T772" s="39"/>
      <c r="U772" s="39"/>
      <c r="V772" s="39"/>
      <c r="W772" s="39"/>
      <c r="X772" s="39"/>
      <c r="Y772" s="39"/>
      <c r="Z772" s="39"/>
    </row>
    <row r="773" spans="1:26" ht="16.5" customHeight="1">
      <c r="A773" s="40"/>
      <c r="B773" s="370"/>
      <c r="C773" s="39"/>
      <c r="D773" s="39"/>
      <c r="E773" s="39"/>
      <c r="F773" s="39"/>
      <c r="G773" s="39"/>
      <c r="H773" s="39"/>
      <c r="I773" s="39"/>
      <c r="J773" s="39"/>
      <c r="K773" s="39"/>
      <c r="L773" s="370"/>
      <c r="M773" s="39"/>
      <c r="N773" s="39"/>
      <c r="O773" s="39"/>
      <c r="P773" s="39"/>
      <c r="Q773" s="39"/>
      <c r="R773" s="39"/>
      <c r="S773" s="39"/>
      <c r="T773" s="39"/>
      <c r="U773" s="39"/>
      <c r="V773" s="39"/>
      <c r="W773" s="39"/>
      <c r="X773" s="39"/>
      <c r="Y773" s="39"/>
      <c r="Z773" s="39"/>
    </row>
    <row r="774" spans="1:26" ht="16.5" customHeight="1">
      <c r="A774" s="40"/>
      <c r="B774" s="370"/>
      <c r="C774" s="39"/>
      <c r="D774" s="39"/>
      <c r="E774" s="39"/>
      <c r="F774" s="39"/>
      <c r="G774" s="39"/>
      <c r="H774" s="39"/>
      <c r="I774" s="39"/>
      <c r="J774" s="39"/>
      <c r="K774" s="39"/>
      <c r="L774" s="370"/>
      <c r="M774" s="39"/>
      <c r="N774" s="39"/>
      <c r="O774" s="39"/>
      <c r="P774" s="39"/>
      <c r="Q774" s="39"/>
      <c r="R774" s="39"/>
      <c r="S774" s="39"/>
      <c r="T774" s="39"/>
      <c r="U774" s="39"/>
      <c r="V774" s="39"/>
      <c r="W774" s="39"/>
      <c r="X774" s="39"/>
      <c r="Y774" s="39"/>
      <c r="Z774" s="39"/>
    </row>
    <row r="775" spans="1:26" ht="16.5" customHeight="1">
      <c r="A775" s="40"/>
      <c r="B775" s="370"/>
      <c r="C775" s="39"/>
      <c r="D775" s="39"/>
      <c r="E775" s="39"/>
      <c r="F775" s="39"/>
      <c r="G775" s="39"/>
      <c r="H775" s="39"/>
      <c r="I775" s="39"/>
      <c r="J775" s="39"/>
      <c r="K775" s="39"/>
      <c r="L775" s="370"/>
      <c r="M775" s="39"/>
      <c r="N775" s="39"/>
      <c r="O775" s="39"/>
      <c r="P775" s="39"/>
      <c r="Q775" s="39"/>
      <c r="R775" s="39"/>
      <c r="S775" s="39"/>
      <c r="T775" s="39"/>
      <c r="U775" s="39"/>
      <c r="V775" s="39"/>
      <c r="W775" s="39"/>
      <c r="X775" s="39"/>
      <c r="Y775" s="39"/>
      <c r="Z775" s="39"/>
    </row>
    <row r="776" spans="1:26" ht="16.5" customHeight="1">
      <c r="A776" s="40"/>
      <c r="B776" s="370"/>
      <c r="C776" s="39"/>
      <c r="D776" s="39"/>
      <c r="E776" s="39"/>
      <c r="F776" s="39"/>
      <c r="G776" s="39"/>
      <c r="H776" s="39"/>
      <c r="I776" s="39"/>
      <c r="J776" s="39"/>
      <c r="K776" s="39"/>
      <c r="L776" s="370"/>
      <c r="M776" s="39"/>
      <c r="N776" s="39"/>
      <c r="O776" s="39"/>
      <c r="P776" s="39"/>
      <c r="Q776" s="39"/>
      <c r="R776" s="39"/>
      <c r="S776" s="39"/>
      <c r="T776" s="39"/>
      <c r="U776" s="39"/>
      <c r="V776" s="39"/>
      <c r="W776" s="39"/>
      <c r="X776" s="39"/>
      <c r="Y776" s="39"/>
      <c r="Z776" s="39"/>
    </row>
    <row r="777" spans="1:26" ht="16.5" customHeight="1">
      <c r="A777" s="40"/>
      <c r="B777" s="370"/>
      <c r="C777" s="39"/>
      <c r="D777" s="39"/>
      <c r="E777" s="39"/>
      <c r="F777" s="39"/>
      <c r="G777" s="39"/>
      <c r="H777" s="39"/>
      <c r="I777" s="39"/>
      <c r="J777" s="39"/>
      <c r="K777" s="39"/>
      <c r="L777" s="370"/>
      <c r="M777" s="39"/>
      <c r="N777" s="39"/>
      <c r="O777" s="39"/>
      <c r="P777" s="39"/>
      <c r="Q777" s="39"/>
      <c r="R777" s="39"/>
      <c r="S777" s="39"/>
      <c r="T777" s="39"/>
      <c r="U777" s="39"/>
      <c r="V777" s="39"/>
      <c r="W777" s="39"/>
      <c r="X777" s="39"/>
      <c r="Y777" s="39"/>
      <c r="Z777" s="39"/>
    </row>
    <row r="778" spans="1:26" ht="16.5" customHeight="1">
      <c r="A778" s="40"/>
      <c r="B778" s="370"/>
      <c r="C778" s="39"/>
      <c r="D778" s="39"/>
      <c r="E778" s="39"/>
      <c r="F778" s="39"/>
      <c r="G778" s="39"/>
      <c r="H778" s="39"/>
      <c r="I778" s="39"/>
      <c r="J778" s="39"/>
      <c r="K778" s="39"/>
      <c r="L778" s="370"/>
      <c r="M778" s="39"/>
      <c r="N778" s="39"/>
      <c r="O778" s="39"/>
      <c r="P778" s="39"/>
      <c r="Q778" s="39"/>
      <c r="R778" s="39"/>
      <c r="S778" s="39"/>
      <c r="T778" s="39"/>
      <c r="U778" s="39"/>
      <c r="V778" s="39"/>
      <c r="W778" s="39"/>
      <c r="X778" s="39"/>
      <c r="Y778" s="39"/>
      <c r="Z778" s="39"/>
    </row>
    <row r="779" spans="1:26" ht="16.5" customHeight="1">
      <c r="A779" s="40"/>
      <c r="B779" s="370"/>
      <c r="C779" s="39"/>
      <c r="D779" s="39"/>
      <c r="E779" s="39"/>
      <c r="F779" s="39"/>
      <c r="G779" s="39"/>
      <c r="H779" s="39"/>
      <c r="I779" s="39"/>
      <c r="J779" s="39"/>
      <c r="K779" s="39"/>
      <c r="L779" s="370"/>
      <c r="M779" s="39"/>
      <c r="N779" s="39"/>
      <c r="O779" s="39"/>
      <c r="P779" s="39"/>
      <c r="Q779" s="39"/>
      <c r="R779" s="39"/>
      <c r="S779" s="39"/>
      <c r="T779" s="39"/>
      <c r="U779" s="39"/>
      <c r="V779" s="39"/>
      <c r="W779" s="39"/>
      <c r="X779" s="39"/>
      <c r="Y779" s="39"/>
      <c r="Z779" s="39"/>
    </row>
    <row r="780" spans="1:26" ht="16.5" customHeight="1">
      <c r="A780" s="40"/>
      <c r="B780" s="370"/>
      <c r="C780" s="39"/>
      <c r="D780" s="39"/>
      <c r="E780" s="39"/>
      <c r="F780" s="39"/>
      <c r="G780" s="39"/>
      <c r="H780" s="39"/>
      <c r="I780" s="39"/>
      <c r="J780" s="39"/>
      <c r="K780" s="39"/>
      <c r="L780" s="370"/>
      <c r="M780" s="39"/>
      <c r="N780" s="39"/>
      <c r="O780" s="39"/>
      <c r="P780" s="39"/>
      <c r="Q780" s="39"/>
      <c r="R780" s="39"/>
      <c r="S780" s="39"/>
      <c r="T780" s="39"/>
      <c r="U780" s="39"/>
      <c r="V780" s="39"/>
      <c r="W780" s="39"/>
      <c r="X780" s="39"/>
      <c r="Y780" s="39"/>
      <c r="Z780" s="39"/>
    </row>
    <row r="781" spans="1:26" ht="16.5" customHeight="1">
      <c r="A781" s="40"/>
      <c r="B781" s="370"/>
      <c r="C781" s="39"/>
      <c r="D781" s="39"/>
      <c r="E781" s="39"/>
      <c r="F781" s="39"/>
      <c r="G781" s="39"/>
      <c r="H781" s="39"/>
      <c r="I781" s="39"/>
      <c r="J781" s="39"/>
      <c r="K781" s="39"/>
      <c r="L781" s="370"/>
      <c r="M781" s="39"/>
      <c r="N781" s="39"/>
      <c r="O781" s="39"/>
      <c r="P781" s="39"/>
      <c r="Q781" s="39"/>
      <c r="R781" s="39"/>
      <c r="S781" s="39"/>
      <c r="T781" s="39"/>
      <c r="U781" s="39"/>
      <c r="V781" s="39"/>
      <c r="W781" s="39"/>
      <c r="X781" s="39"/>
      <c r="Y781" s="39"/>
      <c r="Z781" s="39"/>
    </row>
    <row r="782" spans="1:26" ht="16.5" customHeight="1">
      <c r="A782" s="40"/>
      <c r="B782" s="370"/>
      <c r="C782" s="39"/>
      <c r="D782" s="39"/>
      <c r="E782" s="39"/>
      <c r="F782" s="39"/>
      <c r="G782" s="39"/>
      <c r="H782" s="39"/>
      <c r="I782" s="39"/>
      <c r="J782" s="39"/>
      <c r="K782" s="39"/>
      <c r="L782" s="370"/>
      <c r="M782" s="39"/>
      <c r="N782" s="39"/>
      <c r="O782" s="39"/>
      <c r="P782" s="39"/>
      <c r="Q782" s="39"/>
      <c r="R782" s="39"/>
      <c r="S782" s="39"/>
      <c r="T782" s="39"/>
      <c r="U782" s="39"/>
      <c r="V782" s="39"/>
      <c r="W782" s="39"/>
      <c r="X782" s="39"/>
      <c r="Y782" s="39"/>
      <c r="Z782" s="39"/>
    </row>
    <row r="783" spans="1:26" ht="16.5" customHeight="1">
      <c r="A783" s="40"/>
      <c r="B783" s="370"/>
      <c r="C783" s="39"/>
      <c r="D783" s="39"/>
      <c r="E783" s="39"/>
      <c r="F783" s="39"/>
      <c r="G783" s="39"/>
      <c r="H783" s="39"/>
      <c r="I783" s="39"/>
      <c r="J783" s="39"/>
      <c r="K783" s="39"/>
      <c r="L783" s="370"/>
      <c r="M783" s="39"/>
      <c r="N783" s="39"/>
      <c r="O783" s="39"/>
      <c r="P783" s="39"/>
      <c r="Q783" s="39"/>
      <c r="R783" s="39"/>
      <c r="S783" s="39"/>
      <c r="T783" s="39"/>
      <c r="U783" s="39"/>
      <c r="V783" s="39"/>
      <c r="W783" s="39"/>
      <c r="X783" s="39"/>
      <c r="Y783" s="39"/>
      <c r="Z783" s="39"/>
    </row>
    <row r="784" spans="1:26" ht="16.5" customHeight="1">
      <c r="A784" s="40"/>
      <c r="B784" s="370"/>
      <c r="C784" s="39"/>
      <c r="D784" s="39"/>
      <c r="E784" s="39"/>
      <c r="F784" s="39"/>
      <c r="G784" s="39"/>
      <c r="H784" s="39"/>
      <c r="I784" s="39"/>
      <c r="J784" s="39"/>
      <c r="K784" s="39"/>
      <c r="L784" s="370"/>
      <c r="M784" s="39"/>
      <c r="N784" s="39"/>
      <c r="O784" s="39"/>
      <c r="P784" s="39"/>
      <c r="Q784" s="39"/>
      <c r="R784" s="39"/>
      <c r="S784" s="39"/>
      <c r="T784" s="39"/>
      <c r="U784" s="39"/>
      <c r="V784" s="39"/>
      <c r="W784" s="39"/>
      <c r="X784" s="39"/>
      <c r="Y784" s="39"/>
      <c r="Z784" s="39"/>
    </row>
    <row r="785" spans="1:26" ht="16.5" customHeight="1">
      <c r="A785" s="40"/>
      <c r="B785" s="370"/>
      <c r="C785" s="39"/>
      <c r="D785" s="39"/>
      <c r="E785" s="39"/>
      <c r="F785" s="39"/>
      <c r="G785" s="39"/>
      <c r="H785" s="39"/>
      <c r="I785" s="39"/>
      <c r="J785" s="39"/>
      <c r="K785" s="39"/>
      <c r="L785" s="370"/>
      <c r="M785" s="39"/>
      <c r="N785" s="39"/>
      <c r="O785" s="39"/>
      <c r="P785" s="39"/>
      <c r="Q785" s="39"/>
      <c r="R785" s="39"/>
      <c r="S785" s="39"/>
      <c r="T785" s="39"/>
      <c r="U785" s="39"/>
      <c r="V785" s="39"/>
      <c r="W785" s="39"/>
      <c r="X785" s="39"/>
      <c r="Y785" s="39"/>
      <c r="Z785" s="39"/>
    </row>
    <row r="786" spans="1:26" ht="16.5" customHeight="1">
      <c r="A786" s="40"/>
      <c r="B786" s="370"/>
      <c r="C786" s="39"/>
      <c r="D786" s="39"/>
      <c r="E786" s="39"/>
      <c r="F786" s="39"/>
      <c r="G786" s="39"/>
      <c r="H786" s="39"/>
      <c r="I786" s="39"/>
      <c r="J786" s="39"/>
      <c r="K786" s="39"/>
      <c r="L786" s="370"/>
      <c r="M786" s="39"/>
      <c r="N786" s="39"/>
      <c r="O786" s="39"/>
      <c r="P786" s="39"/>
      <c r="Q786" s="39"/>
      <c r="R786" s="39"/>
      <c r="S786" s="39"/>
      <c r="T786" s="39"/>
      <c r="U786" s="39"/>
      <c r="V786" s="39"/>
      <c r="W786" s="39"/>
      <c r="X786" s="39"/>
      <c r="Y786" s="39"/>
      <c r="Z786" s="39"/>
    </row>
    <row r="787" spans="1:26" ht="16.5" customHeight="1">
      <c r="A787" s="40"/>
      <c r="B787" s="370"/>
      <c r="C787" s="39"/>
      <c r="D787" s="39"/>
      <c r="E787" s="39"/>
      <c r="F787" s="39"/>
      <c r="G787" s="39"/>
      <c r="H787" s="39"/>
      <c r="I787" s="39"/>
      <c r="J787" s="39"/>
      <c r="K787" s="39"/>
      <c r="L787" s="370"/>
      <c r="M787" s="39"/>
      <c r="N787" s="39"/>
      <c r="O787" s="39"/>
      <c r="P787" s="39"/>
      <c r="Q787" s="39"/>
      <c r="R787" s="39"/>
      <c r="S787" s="39"/>
      <c r="T787" s="39"/>
      <c r="U787" s="39"/>
      <c r="V787" s="39"/>
      <c r="W787" s="39"/>
      <c r="X787" s="39"/>
      <c r="Y787" s="39"/>
      <c r="Z787" s="39"/>
    </row>
    <row r="788" spans="1:26" ht="16.5" customHeight="1">
      <c r="A788" s="40"/>
      <c r="B788" s="370"/>
      <c r="C788" s="39"/>
      <c r="D788" s="39"/>
      <c r="E788" s="39"/>
      <c r="F788" s="39"/>
      <c r="G788" s="39"/>
      <c r="H788" s="39"/>
      <c r="I788" s="39"/>
      <c r="J788" s="39"/>
      <c r="K788" s="39"/>
      <c r="L788" s="370"/>
      <c r="M788" s="39"/>
      <c r="N788" s="39"/>
      <c r="O788" s="39"/>
      <c r="P788" s="39"/>
      <c r="Q788" s="39"/>
      <c r="R788" s="39"/>
      <c r="S788" s="39"/>
      <c r="T788" s="39"/>
      <c r="U788" s="39"/>
      <c r="V788" s="39"/>
      <c r="W788" s="39"/>
      <c r="X788" s="39"/>
      <c r="Y788" s="39"/>
      <c r="Z788" s="39"/>
    </row>
    <row r="789" spans="1:26" ht="16.5" customHeight="1">
      <c r="A789" s="40"/>
      <c r="B789" s="370"/>
      <c r="C789" s="39"/>
      <c r="D789" s="39"/>
      <c r="E789" s="39"/>
      <c r="F789" s="39"/>
      <c r="G789" s="39"/>
      <c r="H789" s="39"/>
      <c r="I789" s="39"/>
      <c r="J789" s="39"/>
      <c r="K789" s="39"/>
      <c r="L789" s="370"/>
      <c r="M789" s="39"/>
      <c r="N789" s="39"/>
      <c r="O789" s="39"/>
      <c r="P789" s="39"/>
      <c r="Q789" s="39"/>
      <c r="R789" s="39"/>
      <c r="S789" s="39"/>
      <c r="T789" s="39"/>
      <c r="U789" s="39"/>
      <c r="V789" s="39"/>
      <c r="W789" s="39"/>
      <c r="X789" s="39"/>
      <c r="Y789" s="39"/>
      <c r="Z789" s="39"/>
    </row>
    <row r="790" spans="1:26" ht="16.5" customHeight="1">
      <c r="A790" s="40"/>
      <c r="B790" s="370"/>
      <c r="C790" s="39"/>
      <c r="D790" s="39"/>
      <c r="E790" s="39"/>
      <c r="F790" s="39"/>
      <c r="G790" s="39"/>
      <c r="H790" s="39"/>
      <c r="I790" s="39"/>
      <c r="J790" s="39"/>
      <c r="K790" s="39"/>
      <c r="L790" s="370"/>
      <c r="M790" s="39"/>
      <c r="N790" s="39"/>
      <c r="O790" s="39"/>
      <c r="P790" s="39"/>
      <c r="Q790" s="39"/>
      <c r="R790" s="39"/>
      <c r="S790" s="39"/>
      <c r="T790" s="39"/>
      <c r="U790" s="39"/>
      <c r="V790" s="39"/>
      <c r="W790" s="39"/>
      <c r="X790" s="39"/>
      <c r="Y790" s="39"/>
      <c r="Z790" s="39"/>
    </row>
    <row r="791" spans="1:26" ht="16.5" customHeight="1">
      <c r="A791" s="40"/>
      <c r="B791" s="370"/>
      <c r="C791" s="39"/>
      <c r="D791" s="39"/>
      <c r="E791" s="39"/>
      <c r="F791" s="39"/>
      <c r="G791" s="39"/>
      <c r="H791" s="39"/>
      <c r="I791" s="39"/>
      <c r="J791" s="39"/>
      <c r="K791" s="39"/>
      <c r="L791" s="370"/>
      <c r="M791" s="39"/>
      <c r="N791" s="39"/>
      <c r="O791" s="39"/>
      <c r="P791" s="39"/>
      <c r="Q791" s="39"/>
      <c r="R791" s="39"/>
      <c r="S791" s="39"/>
      <c r="T791" s="39"/>
      <c r="U791" s="39"/>
      <c r="V791" s="39"/>
      <c r="W791" s="39"/>
      <c r="X791" s="39"/>
      <c r="Y791" s="39"/>
      <c r="Z791" s="39"/>
    </row>
    <row r="792" spans="1:26" ht="16.5" customHeight="1">
      <c r="A792" s="40"/>
      <c r="B792" s="370"/>
      <c r="C792" s="39"/>
      <c r="D792" s="39"/>
      <c r="E792" s="39"/>
      <c r="F792" s="39"/>
      <c r="G792" s="39"/>
      <c r="H792" s="39"/>
      <c r="I792" s="39"/>
      <c r="J792" s="39"/>
      <c r="K792" s="39"/>
      <c r="L792" s="370"/>
      <c r="M792" s="39"/>
      <c r="N792" s="39"/>
      <c r="O792" s="39"/>
      <c r="P792" s="39"/>
      <c r="Q792" s="39"/>
      <c r="R792" s="39"/>
      <c r="S792" s="39"/>
      <c r="T792" s="39"/>
      <c r="U792" s="39"/>
      <c r="V792" s="39"/>
      <c r="W792" s="39"/>
      <c r="X792" s="39"/>
      <c r="Y792" s="39"/>
      <c r="Z792" s="39"/>
    </row>
    <row r="793" spans="1:26" ht="16.5" customHeight="1">
      <c r="A793" s="40"/>
      <c r="B793" s="370"/>
      <c r="C793" s="39"/>
      <c r="D793" s="39"/>
      <c r="E793" s="39"/>
      <c r="F793" s="39"/>
      <c r="G793" s="39"/>
      <c r="H793" s="39"/>
      <c r="I793" s="39"/>
      <c r="J793" s="39"/>
      <c r="K793" s="39"/>
      <c r="L793" s="370"/>
      <c r="M793" s="39"/>
      <c r="N793" s="39"/>
      <c r="O793" s="39"/>
      <c r="P793" s="39"/>
      <c r="Q793" s="39"/>
      <c r="R793" s="39"/>
      <c r="S793" s="39"/>
      <c r="T793" s="39"/>
      <c r="U793" s="39"/>
      <c r="V793" s="39"/>
      <c r="W793" s="39"/>
      <c r="X793" s="39"/>
      <c r="Y793" s="39"/>
      <c r="Z793" s="39"/>
    </row>
    <row r="794" spans="1:26" ht="16.5" customHeight="1">
      <c r="A794" s="40"/>
      <c r="B794" s="370"/>
      <c r="C794" s="39"/>
      <c r="D794" s="39"/>
      <c r="E794" s="39"/>
      <c r="F794" s="39"/>
      <c r="G794" s="39"/>
      <c r="H794" s="39"/>
      <c r="I794" s="39"/>
      <c r="J794" s="39"/>
      <c r="K794" s="39"/>
      <c r="L794" s="370"/>
      <c r="M794" s="39"/>
      <c r="N794" s="39"/>
      <c r="O794" s="39"/>
      <c r="P794" s="39"/>
      <c r="Q794" s="39"/>
      <c r="R794" s="39"/>
      <c r="S794" s="39"/>
      <c r="T794" s="39"/>
      <c r="U794" s="39"/>
      <c r="V794" s="39"/>
      <c r="W794" s="39"/>
      <c r="X794" s="39"/>
      <c r="Y794" s="39"/>
      <c r="Z794" s="39"/>
    </row>
    <row r="795" spans="1:26" ht="16.5" customHeight="1">
      <c r="A795" s="40"/>
      <c r="B795" s="370"/>
      <c r="C795" s="39"/>
      <c r="D795" s="39"/>
      <c r="E795" s="39"/>
      <c r="F795" s="39"/>
      <c r="G795" s="39"/>
      <c r="H795" s="39"/>
      <c r="I795" s="39"/>
      <c r="J795" s="39"/>
      <c r="K795" s="39"/>
      <c r="L795" s="370"/>
      <c r="M795" s="39"/>
      <c r="N795" s="39"/>
      <c r="O795" s="39"/>
      <c r="P795" s="39"/>
      <c r="Q795" s="39"/>
      <c r="R795" s="39"/>
      <c r="S795" s="39"/>
      <c r="T795" s="39"/>
      <c r="U795" s="39"/>
      <c r="V795" s="39"/>
      <c r="W795" s="39"/>
      <c r="X795" s="39"/>
      <c r="Y795" s="39"/>
      <c r="Z795" s="39"/>
    </row>
    <row r="796" spans="1:26" ht="16.5" customHeight="1">
      <c r="A796" s="40"/>
      <c r="B796" s="370"/>
      <c r="C796" s="39"/>
      <c r="D796" s="39"/>
      <c r="E796" s="39"/>
      <c r="F796" s="39"/>
      <c r="G796" s="39"/>
      <c r="H796" s="39"/>
      <c r="I796" s="39"/>
      <c r="J796" s="39"/>
      <c r="K796" s="39"/>
      <c r="L796" s="370"/>
      <c r="M796" s="39"/>
      <c r="N796" s="39"/>
      <c r="O796" s="39"/>
      <c r="P796" s="39"/>
      <c r="Q796" s="39"/>
      <c r="R796" s="39"/>
      <c r="S796" s="39"/>
      <c r="T796" s="39"/>
      <c r="U796" s="39"/>
      <c r="V796" s="39"/>
      <c r="W796" s="39"/>
      <c r="X796" s="39"/>
      <c r="Y796" s="39"/>
      <c r="Z796" s="39"/>
    </row>
    <row r="797" spans="1:26" ht="16.5" customHeight="1">
      <c r="A797" s="40"/>
      <c r="B797" s="370"/>
      <c r="C797" s="39"/>
      <c r="D797" s="39"/>
      <c r="E797" s="39"/>
      <c r="F797" s="39"/>
      <c r="G797" s="39"/>
      <c r="H797" s="39"/>
      <c r="I797" s="39"/>
      <c r="J797" s="39"/>
      <c r="K797" s="39"/>
      <c r="L797" s="370"/>
      <c r="M797" s="39"/>
      <c r="N797" s="39"/>
      <c r="O797" s="39"/>
      <c r="P797" s="39"/>
      <c r="Q797" s="39"/>
      <c r="R797" s="39"/>
      <c r="S797" s="39"/>
      <c r="T797" s="39"/>
      <c r="U797" s="39"/>
      <c r="V797" s="39"/>
      <c r="W797" s="39"/>
      <c r="X797" s="39"/>
      <c r="Y797" s="39"/>
      <c r="Z797" s="39"/>
    </row>
    <row r="798" spans="1:26" ht="16.5" customHeight="1">
      <c r="A798" s="40"/>
      <c r="B798" s="370"/>
      <c r="C798" s="39"/>
      <c r="D798" s="39"/>
      <c r="E798" s="39"/>
      <c r="F798" s="39"/>
      <c r="G798" s="39"/>
      <c r="H798" s="39"/>
      <c r="I798" s="39"/>
      <c r="J798" s="39"/>
      <c r="K798" s="39"/>
      <c r="L798" s="370"/>
      <c r="M798" s="39"/>
      <c r="N798" s="39"/>
      <c r="O798" s="39"/>
      <c r="P798" s="39"/>
      <c r="Q798" s="39"/>
      <c r="R798" s="39"/>
      <c r="S798" s="39"/>
      <c r="T798" s="39"/>
      <c r="U798" s="39"/>
      <c r="V798" s="39"/>
      <c r="W798" s="39"/>
      <c r="X798" s="39"/>
      <c r="Y798" s="39"/>
      <c r="Z798" s="39"/>
    </row>
    <row r="799" spans="1:26" ht="16.5" customHeight="1">
      <c r="A799" s="40"/>
      <c r="B799" s="370"/>
      <c r="C799" s="39"/>
      <c r="D799" s="39"/>
      <c r="E799" s="39"/>
      <c r="F799" s="39"/>
      <c r="G799" s="39"/>
      <c r="H799" s="39"/>
      <c r="I799" s="39"/>
      <c r="J799" s="39"/>
      <c r="K799" s="39"/>
      <c r="L799" s="370"/>
      <c r="M799" s="39"/>
      <c r="N799" s="39"/>
      <c r="O799" s="39"/>
      <c r="P799" s="39"/>
      <c r="Q799" s="39"/>
      <c r="R799" s="39"/>
      <c r="S799" s="39"/>
      <c r="T799" s="39"/>
      <c r="U799" s="39"/>
      <c r="V799" s="39"/>
      <c r="W799" s="39"/>
      <c r="X799" s="39"/>
      <c r="Y799" s="39"/>
      <c r="Z799" s="39"/>
    </row>
    <row r="800" spans="1:26" ht="16.5" customHeight="1">
      <c r="A800" s="40"/>
      <c r="B800" s="370"/>
      <c r="C800" s="39"/>
      <c r="D800" s="39"/>
      <c r="E800" s="39"/>
      <c r="F800" s="39"/>
      <c r="G800" s="39"/>
      <c r="H800" s="39"/>
      <c r="I800" s="39"/>
      <c r="J800" s="39"/>
      <c r="K800" s="39"/>
      <c r="L800" s="370"/>
      <c r="M800" s="39"/>
      <c r="N800" s="39"/>
      <c r="O800" s="39"/>
      <c r="P800" s="39"/>
      <c r="Q800" s="39"/>
      <c r="R800" s="39"/>
      <c r="S800" s="39"/>
      <c r="T800" s="39"/>
      <c r="U800" s="39"/>
      <c r="V800" s="39"/>
      <c r="W800" s="39"/>
      <c r="X800" s="39"/>
      <c r="Y800" s="39"/>
      <c r="Z800" s="39"/>
    </row>
    <row r="801" spans="1:26" ht="16.5" customHeight="1">
      <c r="A801" s="40"/>
      <c r="B801" s="370"/>
      <c r="C801" s="39"/>
      <c r="D801" s="39"/>
      <c r="E801" s="39"/>
      <c r="F801" s="39"/>
      <c r="G801" s="39"/>
      <c r="H801" s="39"/>
      <c r="I801" s="39"/>
      <c r="J801" s="39"/>
      <c r="K801" s="39"/>
      <c r="L801" s="370"/>
      <c r="M801" s="39"/>
      <c r="N801" s="39"/>
      <c r="O801" s="39"/>
      <c r="P801" s="39"/>
      <c r="Q801" s="39"/>
      <c r="R801" s="39"/>
      <c r="S801" s="39"/>
      <c r="T801" s="39"/>
      <c r="U801" s="39"/>
      <c r="V801" s="39"/>
      <c r="W801" s="39"/>
      <c r="X801" s="39"/>
      <c r="Y801" s="39"/>
      <c r="Z801" s="39"/>
    </row>
    <row r="802" spans="1:26" ht="16.5" customHeight="1">
      <c r="A802" s="40"/>
      <c r="B802" s="370"/>
      <c r="C802" s="39"/>
      <c r="D802" s="39"/>
      <c r="E802" s="39"/>
      <c r="F802" s="39"/>
      <c r="G802" s="39"/>
      <c r="H802" s="39"/>
      <c r="I802" s="39"/>
      <c r="J802" s="39"/>
      <c r="K802" s="39"/>
      <c r="L802" s="370"/>
      <c r="M802" s="39"/>
      <c r="N802" s="39"/>
      <c r="O802" s="39"/>
      <c r="P802" s="39"/>
      <c r="Q802" s="39"/>
      <c r="R802" s="39"/>
      <c r="S802" s="39"/>
      <c r="T802" s="39"/>
      <c r="U802" s="39"/>
      <c r="V802" s="39"/>
      <c r="W802" s="39"/>
      <c r="X802" s="39"/>
      <c r="Y802" s="39"/>
      <c r="Z802" s="39"/>
    </row>
    <row r="803" spans="1:26" ht="16.5" customHeight="1">
      <c r="A803" s="40"/>
      <c r="B803" s="370"/>
      <c r="C803" s="39"/>
      <c r="D803" s="39"/>
      <c r="E803" s="39"/>
      <c r="F803" s="39"/>
      <c r="G803" s="39"/>
      <c r="H803" s="39"/>
      <c r="I803" s="39"/>
      <c r="J803" s="39"/>
      <c r="K803" s="39"/>
      <c r="L803" s="370"/>
      <c r="M803" s="39"/>
      <c r="N803" s="39"/>
      <c r="O803" s="39"/>
      <c r="P803" s="39"/>
      <c r="Q803" s="39"/>
      <c r="R803" s="39"/>
      <c r="S803" s="39"/>
      <c r="T803" s="39"/>
      <c r="U803" s="39"/>
      <c r="V803" s="39"/>
      <c r="W803" s="39"/>
      <c r="X803" s="39"/>
      <c r="Y803" s="39"/>
      <c r="Z803" s="39"/>
    </row>
    <row r="804" spans="1:26" ht="16.5" customHeight="1">
      <c r="A804" s="40"/>
      <c r="B804" s="370"/>
      <c r="C804" s="39"/>
      <c r="D804" s="39"/>
      <c r="E804" s="39"/>
      <c r="F804" s="39"/>
      <c r="G804" s="39"/>
      <c r="H804" s="39"/>
      <c r="I804" s="39"/>
      <c r="J804" s="39"/>
      <c r="K804" s="39"/>
      <c r="L804" s="370"/>
      <c r="M804" s="39"/>
      <c r="N804" s="39"/>
      <c r="O804" s="39"/>
      <c r="P804" s="39"/>
      <c r="Q804" s="39"/>
      <c r="R804" s="39"/>
      <c r="S804" s="39"/>
      <c r="T804" s="39"/>
      <c r="U804" s="39"/>
      <c r="V804" s="39"/>
      <c r="W804" s="39"/>
      <c r="X804" s="39"/>
      <c r="Y804" s="39"/>
      <c r="Z804" s="39"/>
    </row>
    <row r="805" spans="1:26" ht="16.5" customHeight="1">
      <c r="A805" s="40"/>
      <c r="B805" s="370"/>
      <c r="C805" s="39"/>
      <c r="D805" s="39"/>
      <c r="E805" s="39"/>
      <c r="F805" s="39"/>
      <c r="G805" s="39"/>
      <c r="H805" s="39"/>
      <c r="I805" s="39"/>
      <c r="J805" s="39"/>
      <c r="K805" s="39"/>
      <c r="L805" s="370"/>
      <c r="M805" s="39"/>
      <c r="N805" s="39"/>
      <c r="O805" s="39"/>
      <c r="P805" s="39"/>
      <c r="Q805" s="39"/>
      <c r="R805" s="39"/>
      <c r="S805" s="39"/>
      <c r="T805" s="39"/>
      <c r="U805" s="39"/>
      <c r="V805" s="39"/>
      <c r="W805" s="39"/>
      <c r="X805" s="39"/>
      <c r="Y805" s="39"/>
      <c r="Z805" s="39"/>
    </row>
    <row r="806" spans="1:26" ht="16.5" customHeight="1">
      <c r="A806" s="40"/>
      <c r="B806" s="370"/>
      <c r="C806" s="39"/>
      <c r="D806" s="39"/>
      <c r="E806" s="39"/>
      <c r="F806" s="39"/>
      <c r="G806" s="39"/>
      <c r="H806" s="39"/>
      <c r="I806" s="39"/>
      <c r="J806" s="39"/>
      <c r="K806" s="39"/>
      <c r="L806" s="370"/>
      <c r="M806" s="39"/>
      <c r="N806" s="39"/>
      <c r="O806" s="39"/>
      <c r="P806" s="39"/>
      <c r="Q806" s="39"/>
      <c r="R806" s="39"/>
      <c r="S806" s="39"/>
      <c r="T806" s="39"/>
      <c r="U806" s="39"/>
      <c r="V806" s="39"/>
      <c r="W806" s="39"/>
      <c r="X806" s="39"/>
      <c r="Y806" s="39"/>
      <c r="Z806" s="39"/>
    </row>
    <row r="807" spans="1:26" ht="16.5" customHeight="1">
      <c r="A807" s="40"/>
      <c r="B807" s="370"/>
      <c r="C807" s="39"/>
      <c r="D807" s="39"/>
      <c r="E807" s="39"/>
      <c r="F807" s="39"/>
      <c r="G807" s="39"/>
      <c r="H807" s="39"/>
      <c r="I807" s="39"/>
      <c r="J807" s="39"/>
      <c r="K807" s="39"/>
      <c r="L807" s="370"/>
      <c r="M807" s="39"/>
      <c r="N807" s="39"/>
      <c r="O807" s="39"/>
      <c r="P807" s="39"/>
      <c r="Q807" s="39"/>
      <c r="R807" s="39"/>
      <c r="S807" s="39"/>
      <c r="T807" s="39"/>
      <c r="U807" s="39"/>
      <c r="V807" s="39"/>
      <c r="W807" s="39"/>
      <c r="X807" s="39"/>
      <c r="Y807" s="39"/>
      <c r="Z807" s="39"/>
    </row>
    <row r="808" spans="1:26" ht="16.5" customHeight="1">
      <c r="A808" s="40"/>
      <c r="B808" s="370"/>
      <c r="C808" s="39"/>
      <c r="D808" s="39"/>
      <c r="E808" s="39"/>
      <c r="F808" s="39"/>
      <c r="G808" s="39"/>
      <c r="H808" s="39"/>
      <c r="I808" s="39"/>
      <c r="J808" s="39"/>
      <c r="K808" s="39"/>
      <c r="L808" s="370"/>
      <c r="M808" s="39"/>
      <c r="N808" s="39"/>
      <c r="O808" s="39"/>
      <c r="P808" s="39"/>
      <c r="Q808" s="39"/>
      <c r="R808" s="39"/>
      <c r="S808" s="39"/>
      <c r="T808" s="39"/>
      <c r="U808" s="39"/>
      <c r="V808" s="39"/>
      <c r="W808" s="39"/>
      <c r="X808" s="39"/>
      <c r="Y808" s="39"/>
      <c r="Z808" s="39"/>
    </row>
    <row r="809" spans="1:26" ht="16.5" customHeight="1">
      <c r="A809" s="40"/>
      <c r="B809" s="370"/>
      <c r="C809" s="39"/>
      <c r="D809" s="39"/>
      <c r="E809" s="39"/>
      <c r="F809" s="39"/>
      <c r="G809" s="39"/>
      <c r="H809" s="39"/>
      <c r="I809" s="39"/>
      <c r="J809" s="39"/>
      <c r="K809" s="39"/>
      <c r="L809" s="370"/>
      <c r="M809" s="39"/>
      <c r="N809" s="39"/>
      <c r="O809" s="39"/>
      <c r="P809" s="39"/>
      <c r="Q809" s="39"/>
      <c r="R809" s="39"/>
      <c r="S809" s="39"/>
      <c r="T809" s="39"/>
      <c r="U809" s="39"/>
      <c r="V809" s="39"/>
      <c r="W809" s="39"/>
      <c r="X809" s="39"/>
      <c r="Y809" s="39"/>
      <c r="Z809" s="39"/>
    </row>
    <row r="810" spans="1:26" ht="16.5" customHeight="1">
      <c r="A810" s="40"/>
      <c r="B810" s="370"/>
      <c r="C810" s="39"/>
      <c r="D810" s="39"/>
      <c r="E810" s="39"/>
      <c r="F810" s="39"/>
      <c r="G810" s="39"/>
      <c r="H810" s="39"/>
      <c r="I810" s="39"/>
      <c r="J810" s="39"/>
      <c r="K810" s="39"/>
      <c r="L810" s="370"/>
      <c r="M810" s="39"/>
      <c r="N810" s="39"/>
      <c r="O810" s="39"/>
      <c r="P810" s="39"/>
      <c r="Q810" s="39"/>
      <c r="R810" s="39"/>
      <c r="S810" s="39"/>
      <c r="T810" s="39"/>
      <c r="U810" s="39"/>
      <c r="V810" s="39"/>
      <c r="W810" s="39"/>
      <c r="X810" s="39"/>
      <c r="Y810" s="39"/>
      <c r="Z810" s="39"/>
    </row>
    <row r="811" spans="1:26" ht="16.5" customHeight="1">
      <c r="A811" s="40"/>
      <c r="B811" s="370"/>
      <c r="C811" s="39"/>
      <c r="D811" s="39"/>
      <c r="E811" s="39"/>
      <c r="F811" s="39"/>
      <c r="G811" s="39"/>
      <c r="H811" s="39"/>
      <c r="I811" s="39"/>
      <c r="J811" s="39"/>
      <c r="K811" s="39"/>
      <c r="L811" s="370"/>
      <c r="M811" s="39"/>
      <c r="N811" s="39"/>
      <c r="O811" s="39"/>
      <c r="P811" s="39"/>
      <c r="Q811" s="39"/>
      <c r="R811" s="39"/>
      <c r="S811" s="39"/>
      <c r="T811" s="39"/>
      <c r="U811" s="39"/>
      <c r="V811" s="39"/>
      <c r="W811" s="39"/>
      <c r="X811" s="39"/>
      <c r="Y811" s="39"/>
      <c r="Z811" s="39"/>
    </row>
    <row r="812" spans="1:26" ht="16.5" customHeight="1">
      <c r="A812" s="40"/>
      <c r="B812" s="370"/>
      <c r="C812" s="39"/>
      <c r="D812" s="39"/>
      <c r="E812" s="39"/>
      <c r="F812" s="39"/>
      <c r="G812" s="39"/>
      <c r="H812" s="39"/>
      <c r="I812" s="39"/>
      <c r="J812" s="39"/>
      <c r="K812" s="39"/>
      <c r="L812" s="370"/>
      <c r="M812" s="39"/>
      <c r="N812" s="39"/>
      <c r="O812" s="39"/>
      <c r="P812" s="39"/>
      <c r="Q812" s="39"/>
      <c r="R812" s="39"/>
      <c r="S812" s="39"/>
      <c r="T812" s="39"/>
      <c r="U812" s="39"/>
      <c r="V812" s="39"/>
      <c r="W812" s="39"/>
      <c r="X812" s="39"/>
      <c r="Y812" s="39"/>
      <c r="Z812" s="39"/>
    </row>
    <row r="813" spans="1:26" ht="16.5" customHeight="1">
      <c r="A813" s="40"/>
      <c r="B813" s="370"/>
      <c r="C813" s="39"/>
      <c r="D813" s="39"/>
      <c r="E813" s="39"/>
      <c r="F813" s="39"/>
      <c r="G813" s="39"/>
      <c r="H813" s="39"/>
      <c r="I813" s="39"/>
      <c r="J813" s="39"/>
      <c r="K813" s="39"/>
      <c r="L813" s="370"/>
      <c r="M813" s="39"/>
      <c r="N813" s="39"/>
      <c r="O813" s="39"/>
      <c r="P813" s="39"/>
      <c r="Q813" s="39"/>
      <c r="R813" s="39"/>
      <c r="S813" s="39"/>
      <c r="T813" s="39"/>
      <c r="U813" s="39"/>
      <c r="V813" s="39"/>
      <c r="W813" s="39"/>
      <c r="X813" s="39"/>
      <c r="Y813" s="39"/>
      <c r="Z813" s="39"/>
    </row>
    <row r="814" spans="1:26" ht="16.5" customHeight="1">
      <c r="A814" s="40"/>
      <c r="B814" s="370"/>
      <c r="C814" s="39"/>
      <c r="D814" s="39"/>
      <c r="E814" s="39"/>
      <c r="F814" s="39"/>
      <c r="G814" s="39"/>
      <c r="H814" s="39"/>
      <c r="I814" s="39"/>
      <c r="J814" s="39"/>
      <c r="K814" s="39"/>
      <c r="L814" s="370"/>
      <c r="M814" s="39"/>
      <c r="N814" s="39"/>
      <c r="O814" s="39"/>
      <c r="P814" s="39"/>
      <c r="Q814" s="39"/>
      <c r="R814" s="39"/>
      <c r="S814" s="39"/>
      <c r="T814" s="39"/>
      <c r="U814" s="39"/>
      <c r="V814" s="39"/>
      <c r="W814" s="39"/>
      <c r="X814" s="39"/>
      <c r="Y814" s="39"/>
      <c r="Z814" s="39"/>
    </row>
    <row r="815" spans="1:26" ht="16.5" customHeight="1">
      <c r="A815" s="40"/>
      <c r="B815" s="370"/>
      <c r="C815" s="39"/>
      <c r="D815" s="39"/>
      <c r="E815" s="39"/>
      <c r="F815" s="39"/>
      <c r="G815" s="39"/>
      <c r="H815" s="39"/>
      <c r="I815" s="39"/>
      <c r="J815" s="39"/>
      <c r="K815" s="39"/>
      <c r="L815" s="370"/>
      <c r="M815" s="39"/>
      <c r="N815" s="39"/>
      <c r="O815" s="39"/>
      <c r="P815" s="39"/>
      <c r="Q815" s="39"/>
      <c r="R815" s="39"/>
      <c r="S815" s="39"/>
      <c r="T815" s="39"/>
      <c r="U815" s="39"/>
      <c r="V815" s="39"/>
      <c r="W815" s="39"/>
      <c r="X815" s="39"/>
      <c r="Y815" s="39"/>
      <c r="Z815" s="39"/>
    </row>
    <row r="816" spans="1:26" ht="16.5" customHeight="1">
      <c r="A816" s="40"/>
      <c r="B816" s="370"/>
      <c r="C816" s="39"/>
      <c r="D816" s="39"/>
      <c r="E816" s="39"/>
      <c r="F816" s="39"/>
      <c r="G816" s="39"/>
      <c r="H816" s="39"/>
      <c r="I816" s="39"/>
      <c r="J816" s="39"/>
      <c r="K816" s="39"/>
      <c r="L816" s="370"/>
      <c r="M816" s="39"/>
      <c r="N816" s="39"/>
      <c r="O816" s="39"/>
      <c r="P816" s="39"/>
      <c r="Q816" s="39"/>
      <c r="R816" s="39"/>
      <c r="S816" s="39"/>
      <c r="T816" s="39"/>
      <c r="U816" s="39"/>
      <c r="V816" s="39"/>
      <c r="W816" s="39"/>
      <c r="X816" s="39"/>
      <c r="Y816" s="39"/>
      <c r="Z816" s="39"/>
    </row>
    <row r="817" spans="1:26" ht="16.5" customHeight="1">
      <c r="A817" s="40"/>
      <c r="B817" s="370"/>
      <c r="C817" s="39"/>
      <c r="D817" s="39"/>
      <c r="E817" s="39"/>
      <c r="F817" s="39"/>
      <c r="G817" s="39"/>
      <c r="H817" s="39"/>
      <c r="I817" s="39"/>
      <c r="J817" s="39"/>
      <c r="K817" s="39"/>
      <c r="L817" s="370"/>
      <c r="M817" s="39"/>
      <c r="N817" s="39"/>
      <c r="O817" s="39"/>
      <c r="P817" s="39"/>
      <c r="Q817" s="39"/>
      <c r="R817" s="39"/>
      <c r="S817" s="39"/>
      <c r="T817" s="39"/>
      <c r="U817" s="39"/>
      <c r="V817" s="39"/>
      <c r="W817" s="39"/>
      <c r="X817" s="39"/>
      <c r="Y817" s="39"/>
      <c r="Z817" s="39"/>
    </row>
    <row r="818" spans="1:26" ht="16.5" customHeight="1">
      <c r="A818" s="40"/>
      <c r="B818" s="370"/>
      <c r="C818" s="39"/>
      <c r="D818" s="39"/>
      <c r="E818" s="39"/>
      <c r="F818" s="39"/>
      <c r="G818" s="39"/>
      <c r="H818" s="39"/>
      <c r="I818" s="39"/>
      <c r="J818" s="39"/>
      <c r="K818" s="39"/>
      <c r="L818" s="370"/>
      <c r="M818" s="39"/>
      <c r="N818" s="39"/>
      <c r="O818" s="39"/>
      <c r="P818" s="39"/>
      <c r="Q818" s="39"/>
      <c r="R818" s="39"/>
      <c r="S818" s="39"/>
      <c r="T818" s="39"/>
      <c r="U818" s="39"/>
      <c r="V818" s="39"/>
      <c r="W818" s="39"/>
      <c r="X818" s="39"/>
      <c r="Y818" s="39"/>
      <c r="Z818" s="39"/>
    </row>
    <row r="819" spans="1:26" ht="16.5" customHeight="1">
      <c r="A819" s="40"/>
      <c r="B819" s="370"/>
      <c r="C819" s="39"/>
      <c r="D819" s="39"/>
      <c r="E819" s="39"/>
      <c r="F819" s="39"/>
      <c r="G819" s="39"/>
      <c r="H819" s="39"/>
      <c r="I819" s="39"/>
      <c r="J819" s="39"/>
      <c r="K819" s="39"/>
      <c r="L819" s="370"/>
      <c r="M819" s="39"/>
      <c r="N819" s="39"/>
      <c r="O819" s="39"/>
      <c r="P819" s="39"/>
      <c r="Q819" s="39"/>
      <c r="R819" s="39"/>
      <c r="S819" s="39"/>
      <c r="T819" s="39"/>
      <c r="U819" s="39"/>
      <c r="V819" s="39"/>
      <c r="W819" s="39"/>
      <c r="X819" s="39"/>
      <c r="Y819" s="39"/>
      <c r="Z819" s="39"/>
    </row>
    <row r="820" spans="1:26" ht="16.5" customHeight="1">
      <c r="A820" s="40"/>
      <c r="B820" s="370"/>
      <c r="C820" s="39"/>
      <c r="D820" s="39"/>
      <c r="E820" s="39"/>
      <c r="F820" s="39"/>
      <c r="G820" s="39"/>
      <c r="H820" s="39"/>
      <c r="I820" s="39"/>
      <c r="J820" s="39"/>
      <c r="K820" s="39"/>
      <c r="L820" s="370"/>
      <c r="M820" s="39"/>
      <c r="N820" s="39"/>
      <c r="O820" s="39"/>
      <c r="P820" s="39"/>
      <c r="Q820" s="39"/>
      <c r="R820" s="39"/>
      <c r="S820" s="39"/>
      <c r="T820" s="39"/>
      <c r="U820" s="39"/>
      <c r="V820" s="39"/>
      <c r="W820" s="39"/>
      <c r="X820" s="39"/>
      <c r="Y820" s="39"/>
      <c r="Z820" s="39"/>
    </row>
    <row r="821" spans="1:26" ht="16.5" customHeight="1">
      <c r="A821" s="40"/>
      <c r="B821" s="370"/>
      <c r="C821" s="39"/>
      <c r="D821" s="39"/>
      <c r="E821" s="39"/>
      <c r="F821" s="39"/>
      <c r="G821" s="39"/>
      <c r="H821" s="39"/>
      <c r="I821" s="39"/>
      <c r="J821" s="39"/>
      <c r="K821" s="39"/>
      <c r="L821" s="370"/>
      <c r="M821" s="39"/>
      <c r="N821" s="39"/>
      <c r="O821" s="39"/>
      <c r="P821" s="39"/>
      <c r="Q821" s="39"/>
      <c r="R821" s="39"/>
      <c r="S821" s="39"/>
      <c r="T821" s="39"/>
      <c r="U821" s="39"/>
      <c r="V821" s="39"/>
      <c r="W821" s="39"/>
      <c r="X821" s="39"/>
      <c r="Y821" s="39"/>
      <c r="Z821" s="39"/>
    </row>
    <row r="822" spans="1:26" ht="16.5" customHeight="1">
      <c r="A822" s="40"/>
      <c r="B822" s="370"/>
      <c r="C822" s="39"/>
      <c r="D822" s="39"/>
      <c r="E822" s="39"/>
      <c r="F822" s="39"/>
      <c r="G822" s="39"/>
      <c r="H822" s="39"/>
      <c r="I822" s="39"/>
      <c r="J822" s="39"/>
      <c r="K822" s="39"/>
      <c r="L822" s="370"/>
      <c r="M822" s="39"/>
      <c r="N822" s="39"/>
      <c r="O822" s="39"/>
      <c r="P822" s="39"/>
      <c r="Q822" s="39"/>
      <c r="R822" s="39"/>
      <c r="S822" s="39"/>
      <c r="T822" s="39"/>
      <c r="U822" s="39"/>
      <c r="V822" s="39"/>
      <c r="W822" s="39"/>
      <c r="X822" s="39"/>
      <c r="Y822" s="39"/>
      <c r="Z822" s="39"/>
    </row>
    <row r="823" spans="1:26" ht="16.5" customHeight="1">
      <c r="A823" s="40"/>
      <c r="B823" s="370"/>
      <c r="C823" s="39"/>
      <c r="D823" s="39"/>
      <c r="E823" s="39"/>
      <c r="F823" s="39"/>
      <c r="G823" s="39"/>
      <c r="H823" s="39"/>
      <c r="I823" s="39"/>
      <c r="J823" s="39"/>
      <c r="K823" s="39"/>
      <c r="L823" s="370"/>
      <c r="M823" s="39"/>
      <c r="N823" s="39"/>
      <c r="O823" s="39"/>
      <c r="P823" s="39"/>
      <c r="Q823" s="39"/>
      <c r="R823" s="39"/>
      <c r="S823" s="39"/>
      <c r="T823" s="39"/>
      <c r="U823" s="39"/>
      <c r="V823" s="39"/>
      <c r="W823" s="39"/>
      <c r="X823" s="39"/>
      <c r="Y823" s="39"/>
      <c r="Z823" s="39"/>
    </row>
    <row r="824" spans="1:26" ht="16.5" customHeight="1">
      <c r="A824" s="40"/>
      <c r="B824" s="370"/>
      <c r="C824" s="39"/>
      <c r="D824" s="39"/>
      <c r="E824" s="39"/>
      <c r="F824" s="39"/>
      <c r="G824" s="39"/>
      <c r="H824" s="39"/>
      <c r="I824" s="39"/>
      <c r="J824" s="39"/>
      <c r="K824" s="39"/>
      <c r="L824" s="370"/>
      <c r="M824" s="39"/>
      <c r="N824" s="39"/>
      <c r="O824" s="39"/>
      <c r="P824" s="39"/>
      <c r="Q824" s="39"/>
      <c r="R824" s="39"/>
      <c r="S824" s="39"/>
      <c r="T824" s="39"/>
      <c r="U824" s="39"/>
      <c r="V824" s="39"/>
      <c r="W824" s="39"/>
      <c r="X824" s="39"/>
      <c r="Y824" s="39"/>
      <c r="Z824" s="39"/>
    </row>
    <row r="825" spans="1:26" ht="16.5" customHeight="1">
      <c r="A825" s="40"/>
      <c r="B825" s="370"/>
      <c r="C825" s="39"/>
      <c r="D825" s="39"/>
      <c r="E825" s="39"/>
      <c r="F825" s="39"/>
      <c r="G825" s="39"/>
      <c r="H825" s="39"/>
      <c r="I825" s="39"/>
      <c r="J825" s="39"/>
      <c r="K825" s="39"/>
      <c r="L825" s="370"/>
      <c r="M825" s="39"/>
      <c r="N825" s="39"/>
      <c r="O825" s="39"/>
      <c r="P825" s="39"/>
      <c r="Q825" s="39"/>
      <c r="R825" s="39"/>
      <c r="S825" s="39"/>
      <c r="T825" s="39"/>
      <c r="U825" s="39"/>
      <c r="V825" s="39"/>
      <c r="W825" s="39"/>
      <c r="X825" s="39"/>
      <c r="Y825" s="39"/>
      <c r="Z825" s="39"/>
    </row>
    <row r="826" spans="1:26" ht="16.5" customHeight="1">
      <c r="A826" s="40"/>
      <c r="B826" s="370"/>
      <c r="C826" s="39"/>
      <c r="D826" s="39"/>
      <c r="E826" s="39"/>
      <c r="F826" s="39"/>
      <c r="G826" s="39"/>
      <c r="H826" s="39"/>
      <c r="I826" s="39"/>
      <c r="J826" s="39"/>
      <c r="K826" s="39"/>
      <c r="L826" s="370"/>
      <c r="M826" s="39"/>
      <c r="N826" s="39"/>
      <c r="O826" s="39"/>
      <c r="P826" s="39"/>
      <c r="Q826" s="39"/>
      <c r="R826" s="39"/>
      <c r="S826" s="39"/>
      <c r="T826" s="39"/>
      <c r="U826" s="39"/>
      <c r="V826" s="39"/>
      <c r="W826" s="39"/>
      <c r="X826" s="39"/>
      <c r="Y826" s="39"/>
      <c r="Z826" s="39"/>
    </row>
    <row r="827" spans="1:26" ht="16.5" customHeight="1">
      <c r="A827" s="40"/>
      <c r="B827" s="370"/>
      <c r="C827" s="39"/>
      <c r="D827" s="39"/>
      <c r="E827" s="39"/>
      <c r="F827" s="39"/>
      <c r="G827" s="39"/>
      <c r="H827" s="39"/>
      <c r="I827" s="39"/>
      <c r="J827" s="39"/>
      <c r="K827" s="39"/>
      <c r="L827" s="370"/>
      <c r="M827" s="39"/>
      <c r="N827" s="39"/>
      <c r="O827" s="39"/>
      <c r="P827" s="39"/>
      <c r="Q827" s="39"/>
      <c r="R827" s="39"/>
      <c r="S827" s="39"/>
      <c r="T827" s="39"/>
      <c r="U827" s="39"/>
      <c r="V827" s="39"/>
      <c r="W827" s="39"/>
      <c r="X827" s="39"/>
      <c r="Y827" s="39"/>
      <c r="Z827" s="39"/>
    </row>
    <row r="828" spans="1:26" ht="16.5" customHeight="1">
      <c r="A828" s="40"/>
      <c r="B828" s="370"/>
      <c r="C828" s="39"/>
      <c r="D828" s="39"/>
      <c r="E828" s="39"/>
      <c r="F828" s="39"/>
      <c r="G828" s="39"/>
      <c r="H828" s="39"/>
      <c r="I828" s="39"/>
      <c r="J828" s="39"/>
      <c r="K828" s="39"/>
      <c r="L828" s="370"/>
      <c r="M828" s="39"/>
      <c r="N828" s="39"/>
      <c r="O828" s="39"/>
      <c r="P828" s="39"/>
      <c r="Q828" s="39"/>
      <c r="R828" s="39"/>
      <c r="S828" s="39"/>
      <c r="T828" s="39"/>
      <c r="U828" s="39"/>
      <c r="V828" s="39"/>
      <c r="W828" s="39"/>
      <c r="X828" s="39"/>
      <c r="Y828" s="39"/>
      <c r="Z828" s="39"/>
    </row>
    <row r="829" spans="1:26" ht="16.5" customHeight="1">
      <c r="A829" s="40"/>
      <c r="B829" s="370"/>
      <c r="C829" s="39"/>
      <c r="D829" s="39"/>
      <c r="E829" s="39"/>
      <c r="F829" s="39"/>
      <c r="G829" s="39"/>
      <c r="H829" s="39"/>
      <c r="I829" s="39"/>
      <c r="J829" s="39"/>
      <c r="K829" s="39"/>
      <c r="L829" s="370"/>
      <c r="M829" s="39"/>
      <c r="N829" s="39"/>
      <c r="O829" s="39"/>
      <c r="P829" s="39"/>
      <c r="Q829" s="39"/>
      <c r="R829" s="39"/>
      <c r="S829" s="39"/>
      <c r="T829" s="39"/>
      <c r="U829" s="39"/>
      <c r="V829" s="39"/>
      <c r="W829" s="39"/>
      <c r="X829" s="39"/>
      <c r="Y829" s="39"/>
      <c r="Z829" s="39"/>
    </row>
    <row r="830" spans="1:26" ht="16.5" customHeight="1">
      <c r="A830" s="40"/>
      <c r="B830" s="370"/>
      <c r="C830" s="39"/>
      <c r="D830" s="39"/>
      <c r="E830" s="39"/>
      <c r="F830" s="39"/>
      <c r="G830" s="39"/>
      <c r="H830" s="39"/>
      <c r="I830" s="39"/>
      <c r="J830" s="39"/>
      <c r="K830" s="39"/>
      <c r="L830" s="370"/>
      <c r="M830" s="39"/>
      <c r="N830" s="39"/>
      <c r="O830" s="39"/>
      <c r="P830" s="39"/>
      <c r="Q830" s="39"/>
      <c r="R830" s="39"/>
      <c r="S830" s="39"/>
      <c r="T830" s="39"/>
      <c r="U830" s="39"/>
      <c r="V830" s="39"/>
      <c r="W830" s="39"/>
      <c r="X830" s="39"/>
      <c r="Y830" s="39"/>
      <c r="Z830" s="39"/>
    </row>
    <row r="831" spans="1:26" ht="16.5" customHeight="1">
      <c r="A831" s="40"/>
      <c r="B831" s="370"/>
      <c r="C831" s="39"/>
      <c r="D831" s="39"/>
      <c r="E831" s="39"/>
      <c r="F831" s="39"/>
      <c r="G831" s="39"/>
      <c r="H831" s="39"/>
      <c r="I831" s="39"/>
      <c r="J831" s="39"/>
      <c r="K831" s="39"/>
      <c r="L831" s="370"/>
      <c r="M831" s="39"/>
      <c r="N831" s="39"/>
      <c r="O831" s="39"/>
      <c r="P831" s="39"/>
      <c r="Q831" s="39"/>
      <c r="R831" s="39"/>
      <c r="S831" s="39"/>
      <c r="T831" s="39"/>
      <c r="U831" s="39"/>
      <c r="V831" s="39"/>
      <c r="W831" s="39"/>
      <c r="X831" s="39"/>
      <c r="Y831" s="39"/>
      <c r="Z831" s="39"/>
    </row>
    <row r="832" spans="1:26" ht="16.5" customHeight="1">
      <c r="A832" s="40"/>
      <c r="B832" s="370"/>
      <c r="C832" s="39"/>
      <c r="D832" s="39"/>
      <c r="E832" s="39"/>
      <c r="F832" s="39"/>
      <c r="G832" s="39"/>
      <c r="H832" s="39"/>
      <c r="I832" s="39"/>
      <c r="J832" s="39"/>
      <c r="K832" s="39"/>
      <c r="L832" s="370"/>
      <c r="M832" s="39"/>
      <c r="N832" s="39"/>
      <c r="O832" s="39"/>
      <c r="P832" s="39"/>
      <c r="Q832" s="39"/>
      <c r="R832" s="39"/>
      <c r="S832" s="39"/>
      <c r="T832" s="39"/>
      <c r="U832" s="39"/>
      <c r="V832" s="39"/>
      <c r="W832" s="39"/>
      <c r="X832" s="39"/>
      <c r="Y832" s="39"/>
      <c r="Z832" s="39"/>
    </row>
    <row r="833" spans="1:26" ht="16.5" customHeight="1">
      <c r="A833" s="40"/>
      <c r="B833" s="370"/>
      <c r="C833" s="39"/>
      <c r="D833" s="39"/>
      <c r="E833" s="39"/>
      <c r="F833" s="39"/>
      <c r="G833" s="39"/>
      <c r="H833" s="39"/>
      <c r="I833" s="39"/>
      <c r="J833" s="39"/>
      <c r="K833" s="39"/>
      <c r="L833" s="370"/>
      <c r="M833" s="39"/>
      <c r="N833" s="39"/>
      <c r="O833" s="39"/>
      <c r="P833" s="39"/>
      <c r="Q833" s="39"/>
      <c r="R833" s="39"/>
      <c r="S833" s="39"/>
      <c r="T833" s="39"/>
      <c r="U833" s="39"/>
      <c r="V833" s="39"/>
      <c r="W833" s="39"/>
      <c r="X833" s="39"/>
      <c r="Y833" s="39"/>
      <c r="Z833" s="39"/>
    </row>
    <row r="834" spans="1:26" ht="16.5" customHeight="1">
      <c r="A834" s="40"/>
      <c r="B834" s="370"/>
      <c r="C834" s="39"/>
      <c r="D834" s="39"/>
      <c r="E834" s="39"/>
      <c r="F834" s="39"/>
      <c r="G834" s="39"/>
      <c r="H834" s="39"/>
      <c r="I834" s="39"/>
      <c r="J834" s="39"/>
      <c r="K834" s="39"/>
      <c r="L834" s="370"/>
      <c r="M834" s="39"/>
      <c r="N834" s="39"/>
      <c r="O834" s="39"/>
      <c r="P834" s="39"/>
      <c r="Q834" s="39"/>
      <c r="R834" s="39"/>
      <c r="S834" s="39"/>
      <c r="T834" s="39"/>
      <c r="U834" s="39"/>
      <c r="V834" s="39"/>
      <c r="W834" s="39"/>
      <c r="X834" s="39"/>
      <c r="Y834" s="39"/>
      <c r="Z834" s="39"/>
    </row>
    <row r="835" spans="1:26" ht="16.5" customHeight="1">
      <c r="A835" s="40"/>
      <c r="B835" s="370"/>
      <c r="C835" s="39"/>
      <c r="D835" s="39"/>
      <c r="E835" s="39"/>
      <c r="F835" s="39"/>
      <c r="G835" s="39"/>
      <c r="H835" s="39"/>
      <c r="I835" s="39"/>
      <c r="J835" s="39"/>
      <c r="K835" s="39"/>
      <c r="L835" s="370"/>
      <c r="M835" s="39"/>
      <c r="N835" s="39"/>
      <c r="O835" s="39"/>
      <c r="P835" s="39"/>
      <c r="Q835" s="39"/>
      <c r="R835" s="39"/>
      <c r="S835" s="39"/>
      <c r="T835" s="39"/>
      <c r="U835" s="39"/>
      <c r="V835" s="39"/>
      <c r="W835" s="39"/>
      <c r="X835" s="39"/>
      <c r="Y835" s="39"/>
      <c r="Z835" s="39"/>
    </row>
    <row r="836" spans="1:26" ht="16.5" customHeight="1">
      <c r="A836" s="40"/>
      <c r="B836" s="370"/>
      <c r="C836" s="39"/>
      <c r="D836" s="39"/>
      <c r="E836" s="39"/>
      <c r="F836" s="39"/>
      <c r="G836" s="39"/>
      <c r="H836" s="39"/>
      <c r="I836" s="39"/>
      <c r="J836" s="39"/>
      <c r="K836" s="39"/>
      <c r="L836" s="370"/>
      <c r="M836" s="39"/>
      <c r="N836" s="39"/>
      <c r="O836" s="39"/>
      <c r="P836" s="39"/>
      <c r="Q836" s="39"/>
      <c r="R836" s="39"/>
      <c r="S836" s="39"/>
      <c r="T836" s="39"/>
      <c r="U836" s="39"/>
      <c r="V836" s="39"/>
      <c r="W836" s="39"/>
      <c r="X836" s="39"/>
      <c r="Y836" s="39"/>
      <c r="Z836" s="39"/>
    </row>
    <row r="837" spans="1:26" ht="16.5" customHeight="1">
      <c r="A837" s="40"/>
      <c r="B837" s="370"/>
      <c r="C837" s="39"/>
      <c r="D837" s="39"/>
      <c r="E837" s="39"/>
      <c r="F837" s="39"/>
      <c r="G837" s="39"/>
      <c r="H837" s="39"/>
      <c r="I837" s="39"/>
      <c r="J837" s="39"/>
      <c r="K837" s="39"/>
      <c r="L837" s="370"/>
      <c r="M837" s="39"/>
      <c r="N837" s="39"/>
      <c r="O837" s="39"/>
      <c r="P837" s="39"/>
      <c r="Q837" s="39"/>
      <c r="R837" s="39"/>
      <c r="S837" s="39"/>
      <c r="T837" s="39"/>
      <c r="U837" s="39"/>
      <c r="V837" s="39"/>
      <c r="W837" s="39"/>
      <c r="X837" s="39"/>
      <c r="Y837" s="39"/>
      <c r="Z837" s="39"/>
    </row>
    <row r="838" spans="1:26" ht="16.5" customHeight="1">
      <c r="A838" s="40"/>
      <c r="B838" s="370"/>
      <c r="C838" s="39"/>
      <c r="D838" s="39"/>
      <c r="E838" s="39"/>
      <c r="F838" s="39"/>
      <c r="G838" s="39"/>
      <c r="H838" s="39"/>
      <c r="I838" s="39"/>
      <c r="J838" s="39"/>
      <c r="K838" s="39"/>
      <c r="L838" s="370"/>
      <c r="M838" s="39"/>
      <c r="N838" s="39"/>
      <c r="O838" s="39"/>
      <c r="P838" s="39"/>
      <c r="Q838" s="39"/>
      <c r="R838" s="39"/>
      <c r="S838" s="39"/>
      <c r="T838" s="39"/>
      <c r="U838" s="39"/>
      <c r="V838" s="39"/>
      <c r="W838" s="39"/>
      <c r="X838" s="39"/>
      <c r="Y838" s="39"/>
      <c r="Z838" s="39"/>
    </row>
    <row r="839" spans="1:26" ht="16.5" customHeight="1">
      <c r="A839" s="40"/>
      <c r="B839" s="370"/>
      <c r="C839" s="39"/>
      <c r="D839" s="39"/>
      <c r="E839" s="39"/>
      <c r="F839" s="39"/>
      <c r="G839" s="39"/>
      <c r="H839" s="39"/>
      <c r="I839" s="39"/>
      <c r="J839" s="39"/>
      <c r="K839" s="39"/>
      <c r="L839" s="370"/>
      <c r="M839" s="39"/>
      <c r="N839" s="39"/>
      <c r="O839" s="39"/>
      <c r="P839" s="39"/>
      <c r="Q839" s="39"/>
      <c r="R839" s="39"/>
      <c r="S839" s="39"/>
      <c r="T839" s="39"/>
      <c r="U839" s="39"/>
      <c r="V839" s="39"/>
      <c r="W839" s="39"/>
      <c r="X839" s="39"/>
      <c r="Y839" s="39"/>
      <c r="Z839" s="39"/>
    </row>
    <row r="840" spans="1:26" ht="16.5" customHeight="1">
      <c r="A840" s="40"/>
      <c r="B840" s="370"/>
      <c r="C840" s="39"/>
      <c r="D840" s="39"/>
      <c r="E840" s="39"/>
      <c r="F840" s="39"/>
      <c r="G840" s="39"/>
      <c r="H840" s="39"/>
      <c r="I840" s="39"/>
      <c r="J840" s="39"/>
      <c r="K840" s="39"/>
      <c r="L840" s="370"/>
      <c r="M840" s="39"/>
      <c r="N840" s="39"/>
      <c r="O840" s="39"/>
      <c r="P840" s="39"/>
      <c r="Q840" s="39"/>
      <c r="R840" s="39"/>
      <c r="S840" s="39"/>
      <c r="T840" s="39"/>
      <c r="U840" s="39"/>
      <c r="V840" s="39"/>
      <c r="W840" s="39"/>
      <c r="X840" s="39"/>
      <c r="Y840" s="39"/>
      <c r="Z840" s="39"/>
    </row>
    <row r="841" spans="1:26" ht="16.5" customHeight="1">
      <c r="A841" s="40"/>
      <c r="B841" s="370"/>
      <c r="C841" s="39"/>
      <c r="D841" s="39"/>
      <c r="E841" s="39"/>
      <c r="F841" s="39"/>
      <c r="G841" s="39"/>
      <c r="H841" s="39"/>
      <c r="I841" s="39"/>
      <c r="J841" s="39"/>
      <c r="K841" s="39"/>
      <c r="L841" s="370"/>
      <c r="M841" s="39"/>
      <c r="N841" s="39"/>
      <c r="O841" s="39"/>
      <c r="P841" s="39"/>
      <c r="Q841" s="39"/>
      <c r="R841" s="39"/>
      <c r="S841" s="39"/>
      <c r="T841" s="39"/>
      <c r="U841" s="39"/>
      <c r="V841" s="39"/>
      <c r="W841" s="39"/>
      <c r="X841" s="39"/>
      <c r="Y841" s="39"/>
      <c r="Z841" s="39"/>
    </row>
    <row r="842" spans="1:26" ht="16.5" customHeight="1">
      <c r="A842" s="40"/>
      <c r="B842" s="370"/>
      <c r="C842" s="39"/>
      <c r="D842" s="39"/>
      <c r="E842" s="39"/>
      <c r="F842" s="39"/>
      <c r="G842" s="39"/>
      <c r="H842" s="39"/>
      <c r="I842" s="39"/>
      <c r="J842" s="39"/>
      <c r="K842" s="39"/>
      <c r="L842" s="370"/>
      <c r="M842" s="39"/>
      <c r="N842" s="39"/>
      <c r="O842" s="39"/>
      <c r="P842" s="39"/>
      <c r="Q842" s="39"/>
      <c r="R842" s="39"/>
      <c r="S842" s="39"/>
      <c r="T842" s="39"/>
      <c r="U842" s="39"/>
      <c r="V842" s="39"/>
      <c r="W842" s="39"/>
      <c r="X842" s="39"/>
      <c r="Y842" s="39"/>
      <c r="Z842" s="39"/>
    </row>
    <row r="843" spans="1:26" ht="16.5" customHeight="1">
      <c r="A843" s="40"/>
      <c r="B843" s="370"/>
      <c r="C843" s="39"/>
      <c r="D843" s="39"/>
      <c r="E843" s="39"/>
      <c r="F843" s="39"/>
      <c r="G843" s="39"/>
      <c r="H843" s="39"/>
      <c r="I843" s="39"/>
      <c r="J843" s="39"/>
      <c r="K843" s="39"/>
      <c r="L843" s="370"/>
      <c r="M843" s="39"/>
      <c r="N843" s="39"/>
      <c r="O843" s="39"/>
      <c r="P843" s="39"/>
      <c r="Q843" s="39"/>
      <c r="R843" s="39"/>
      <c r="S843" s="39"/>
      <c r="T843" s="39"/>
      <c r="U843" s="39"/>
      <c r="V843" s="39"/>
      <c r="W843" s="39"/>
      <c r="X843" s="39"/>
      <c r="Y843" s="39"/>
      <c r="Z843" s="39"/>
    </row>
    <row r="844" spans="1:26" ht="16.5" customHeight="1">
      <c r="A844" s="40"/>
      <c r="B844" s="370"/>
      <c r="C844" s="39"/>
      <c r="D844" s="39"/>
      <c r="E844" s="39"/>
      <c r="F844" s="39"/>
      <c r="G844" s="39"/>
      <c r="H844" s="39"/>
      <c r="I844" s="39"/>
      <c r="J844" s="39"/>
      <c r="K844" s="39"/>
      <c r="L844" s="370"/>
      <c r="M844" s="39"/>
      <c r="N844" s="39"/>
      <c r="O844" s="39"/>
      <c r="P844" s="39"/>
      <c r="Q844" s="39"/>
      <c r="R844" s="39"/>
      <c r="S844" s="39"/>
      <c r="T844" s="39"/>
      <c r="U844" s="39"/>
      <c r="V844" s="39"/>
      <c r="W844" s="39"/>
      <c r="X844" s="39"/>
      <c r="Y844" s="39"/>
      <c r="Z844" s="39"/>
    </row>
    <row r="845" spans="1:26" ht="16.5" customHeight="1">
      <c r="A845" s="40"/>
      <c r="B845" s="370"/>
      <c r="C845" s="39"/>
      <c r="D845" s="39"/>
      <c r="E845" s="39"/>
      <c r="F845" s="39"/>
      <c r="G845" s="39"/>
      <c r="H845" s="39"/>
      <c r="I845" s="39"/>
      <c r="J845" s="39"/>
      <c r="K845" s="39"/>
      <c r="L845" s="370"/>
      <c r="M845" s="39"/>
      <c r="N845" s="39"/>
      <c r="O845" s="39"/>
      <c r="P845" s="39"/>
      <c r="Q845" s="39"/>
      <c r="R845" s="39"/>
      <c r="S845" s="39"/>
      <c r="T845" s="39"/>
      <c r="U845" s="39"/>
      <c r="V845" s="39"/>
      <c r="W845" s="39"/>
      <c r="X845" s="39"/>
      <c r="Y845" s="39"/>
      <c r="Z845" s="39"/>
    </row>
    <row r="846" spans="1:26" ht="16.5" customHeight="1">
      <c r="A846" s="40"/>
      <c r="B846" s="370"/>
      <c r="C846" s="39"/>
      <c r="D846" s="39"/>
      <c r="E846" s="39"/>
      <c r="F846" s="39"/>
      <c r="G846" s="39"/>
      <c r="H846" s="39"/>
      <c r="I846" s="39"/>
      <c r="J846" s="39"/>
      <c r="K846" s="39"/>
      <c r="L846" s="370"/>
      <c r="M846" s="39"/>
      <c r="N846" s="39"/>
      <c r="O846" s="39"/>
      <c r="P846" s="39"/>
      <c r="Q846" s="39"/>
      <c r="R846" s="39"/>
      <c r="S846" s="39"/>
      <c r="T846" s="39"/>
      <c r="U846" s="39"/>
      <c r="V846" s="39"/>
      <c r="W846" s="39"/>
      <c r="X846" s="39"/>
      <c r="Y846" s="39"/>
      <c r="Z846" s="39"/>
    </row>
    <row r="847" spans="1:26" ht="16.5" customHeight="1">
      <c r="A847" s="40"/>
      <c r="B847" s="370"/>
      <c r="C847" s="39"/>
      <c r="D847" s="39"/>
      <c r="E847" s="39"/>
      <c r="F847" s="39"/>
      <c r="G847" s="39"/>
      <c r="H847" s="39"/>
      <c r="I847" s="39"/>
      <c r="J847" s="39"/>
      <c r="K847" s="39"/>
      <c r="L847" s="370"/>
      <c r="M847" s="39"/>
      <c r="N847" s="39"/>
      <c r="O847" s="39"/>
      <c r="P847" s="39"/>
      <c r="Q847" s="39"/>
      <c r="R847" s="39"/>
      <c r="S847" s="39"/>
      <c r="T847" s="39"/>
      <c r="U847" s="39"/>
      <c r="V847" s="39"/>
      <c r="W847" s="39"/>
      <c r="X847" s="39"/>
      <c r="Y847" s="39"/>
      <c r="Z847" s="39"/>
    </row>
    <row r="848" spans="1:26" ht="16.5" customHeight="1">
      <c r="A848" s="40"/>
      <c r="B848" s="370"/>
      <c r="C848" s="39"/>
      <c r="D848" s="39"/>
      <c r="E848" s="39"/>
      <c r="F848" s="39"/>
      <c r="G848" s="39"/>
      <c r="H848" s="39"/>
      <c r="I848" s="39"/>
      <c r="J848" s="39"/>
      <c r="K848" s="39"/>
      <c r="L848" s="370"/>
      <c r="M848" s="39"/>
      <c r="N848" s="39"/>
      <c r="O848" s="39"/>
      <c r="P848" s="39"/>
      <c r="Q848" s="39"/>
      <c r="R848" s="39"/>
      <c r="S848" s="39"/>
      <c r="T848" s="39"/>
      <c r="U848" s="39"/>
      <c r="V848" s="39"/>
      <c r="W848" s="39"/>
      <c r="X848" s="39"/>
      <c r="Y848" s="39"/>
      <c r="Z848" s="39"/>
    </row>
    <row r="849" spans="1:26" ht="16.5" customHeight="1">
      <c r="A849" s="40"/>
      <c r="B849" s="370"/>
      <c r="C849" s="39"/>
      <c r="D849" s="39"/>
      <c r="E849" s="39"/>
      <c r="F849" s="39"/>
      <c r="G849" s="39"/>
      <c r="H849" s="39"/>
      <c r="I849" s="39"/>
      <c r="J849" s="39"/>
      <c r="K849" s="39"/>
      <c r="L849" s="370"/>
      <c r="M849" s="39"/>
      <c r="N849" s="39"/>
      <c r="O849" s="39"/>
      <c r="P849" s="39"/>
      <c r="Q849" s="39"/>
      <c r="R849" s="39"/>
      <c r="S849" s="39"/>
      <c r="T849" s="39"/>
      <c r="U849" s="39"/>
      <c r="V849" s="39"/>
      <c r="W849" s="39"/>
      <c r="X849" s="39"/>
      <c r="Y849" s="39"/>
      <c r="Z849" s="39"/>
    </row>
    <row r="850" spans="1:26" ht="16.5" customHeight="1">
      <c r="A850" s="40"/>
      <c r="B850" s="370"/>
      <c r="C850" s="39"/>
      <c r="D850" s="39"/>
      <c r="E850" s="39"/>
      <c r="F850" s="39"/>
      <c r="G850" s="39"/>
      <c r="H850" s="39"/>
      <c r="I850" s="39"/>
      <c r="J850" s="39"/>
      <c r="K850" s="39"/>
      <c r="L850" s="370"/>
      <c r="M850" s="39"/>
      <c r="N850" s="39"/>
      <c r="O850" s="39"/>
      <c r="P850" s="39"/>
      <c r="Q850" s="39"/>
      <c r="R850" s="39"/>
      <c r="S850" s="39"/>
      <c r="T850" s="39"/>
      <c r="U850" s="39"/>
      <c r="V850" s="39"/>
      <c r="W850" s="39"/>
      <c r="X850" s="39"/>
      <c r="Y850" s="39"/>
      <c r="Z850" s="39"/>
    </row>
    <row r="851" spans="1:26" ht="16.5" customHeight="1">
      <c r="A851" s="40"/>
      <c r="B851" s="370"/>
      <c r="C851" s="39"/>
      <c r="D851" s="39"/>
      <c r="E851" s="39"/>
      <c r="F851" s="39"/>
      <c r="G851" s="39"/>
      <c r="H851" s="39"/>
      <c r="I851" s="39"/>
      <c r="J851" s="39"/>
      <c r="K851" s="39"/>
      <c r="L851" s="370"/>
      <c r="M851" s="39"/>
      <c r="N851" s="39"/>
      <c r="O851" s="39"/>
      <c r="P851" s="39"/>
      <c r="Q851" s="39"/>
      <c r="R851" s="39"/>
      <c r="S851" s="39"/>
      <c r="T851" s="39"/>
      <c r="U851" s="39"/>
      <c r="V851" s="39"/>
      <c r="W851" s="39"/>
      <c r="X851" s="39"/>
      <c r="Y851" s="39"/>
      <c r="Z851" s="39"/>
    </row>
    <row r="852" spans="1:26" ht="16.5" customHeight="1">
      <c r="A852" s="40"/>
      <c r="B852" s="370"/>
      <c r="C852" s="39"/>
      <c r="D852" s="39"/>
      <c r="E852" s="39"/>
      <c r="F852" s="39"/>
      <c r="G852" s="39"/>
      <c r="H852" s="39"/>
      <c r="I852" s="39"/>
      <c r="J852" s="39"/>
      <c r="K852" s="39"/>
      <c r="L852" s="370"/>
      <c r="M852" s="39"/>
      <c r="N852" s="39"/>
      <c r="O852" s="39"/>
      <c r="P852" s="39"/>
      <c r="Q852" s="39"/>
      <c r="R852" s="39"/>
      <c r="S852" s="39"/>
      <c r="T852" s="39"/>
      <c r="U852" s="39"/>
      <c r="V852" s="39"/>
      <c r="W852" s="39"/>
      <c r="X852" s="39"/>
      <c r="Y852" s="39"/>
      <c r="Z852" s="39"/>
    </row>
    <row r="853" spans="1:26" ht="16.5" customHeight="1">
      <c r="A853" s="40"/>
      <c r="B853" s="370"/>
      <c r="C853" s="39"/>
      <c r="D853" s="39"/>
      <c r="E853" s="39"/>
      <c r="F853" s="39"/>
      <c r="G853" s="39"/>
      <c r="H853" s="39"/>
      <c r="I853" s="39"/>
      <c r="J853" s="39"/>
      <c r="K853" s="39"/>
      <c r="L853" s="370"/>
      <c r="M853" s="39"/>
      <c r="N853" s="39"/>
      <c r="O853" s="39"/>
      <c r="P853" s="39"/>
      <c r="Q853" s="39"/>
      <c r="R853" s="39"/>
      <c r="S853" s="39"/>
      <c r="T853" s="39"/>
      <c r="U853" s="39"/>
      <c r="V853" s="39"/>
      <c r="W853" s="39"/>
      <c r="X853" s="39"/>
      <c r="Y853" s="39"/>
      <c r="Z853" s="39"/>
    </row>
    <row r="854" spans="1:26" ht="16.5" customHeight="1">
      <c r="A854" s="40"/>
      <c r="B854" s="370"/>
      <c r="C854" s="39"/>
      <c r="D854" s="39"/>
      <c r="E854" s="39"/>
      <c r="F854" s="39"/>
      <c r="G854" s="39"/>
      <c r="H854" s="39"/>
      <c r="I854" s="39"/>
      <c r="J854" s="39"/>
      <c r="K854" s="39"/>
      <c r="L854" s="370"/>
      <c r="M854" s="39"/>
      <c r="N854" s="39"/>
      <c r="O854" s="39"/>
      <c r="P854" s="39"/>
      <c r="Q854" s="39"/>
      <c r="R854" s="39"/>
      <c r="S854" s="39"/>
      <c r="T854" s="39"/>
      <c r="U854" s="39"/>
      <c r="V854" s="39"/>
      <c r="W854" s="39"/>
      <c r="X854" s="39"/>
      <c r="Y854" s="39"/>
      <c r="Z854" s="39"/>
    </row>
    <row r="855" spans="1:26" ht="16.5" customHeight="1">
      <c r="A855" s="40"/>
      <c r="B855" s="370"/>
      <c r="C855" s="39"/>
      <c r="D855" s="39"/>
      <c r="E855" s="39"/>
      <c r="F855" s="39"/>
      <c r="G855" s="39"/>
      <c r="H855" s="39"/>
      <c r="I855" s="39"/>
      <c r="J855" s="39"/>
      <c r="K855" s="39"/>
      <c r="L855" s="370"/>
      <c r="M855" s="39"/>
      <c r="N855" s="39"/>
      <c r="O855" s="39"/>
      <c r="P855" s="39"/>
      <c r="Q855" s="39"/>
      <c r="R855" s="39"/>
      <c r="S855" s="39"/>
      <c r="T855" s="39"/>
      <c r="U855" s="39"/>
      <c r="V855" s="39"/>
      <c r="W855" s="39"/>
      <c r="X855" s="39"/>
      <c r="Y855" s="39"/>
      <c r="Z855" s="39"/>
    </row>
    <row r="856" spans="1:26" ht="16.5" customHeight="1">
      <c r="A856" s="40"/>
      <c r="B856" s="370"/>
      <c r="C856" s="39"/>
      <c r="D856" s="39"/>
      <c r="E856" s="39"/>
      <c r="F856" s="39"/>
      <c r="G856" s="39"/>
      <c r="H856" s="39"/>
      <c r="I856" s="39"/>
      <c r="J856" s="39"/>
      <c r="K856" s="39"/>
      <c r="L856" s="370"/>
      <c r="M856" s="39"/>
      <c r="N856" s="39"/>
      <c r="O856" s="39"/>
      <c r="P856" s="39"/>
      <c r="Q856" s="39"/>
      <c r="R856" s="39"/>
      <c r="S856" s="39"/>
      <c r="T856" s="39"/>
      <c r="U856" s="39"/>
      <c r="V856" s="39"/>
      <c r="W856" s="39"/>
      <c r="X856" s="39"/>
      <c r="Y856" s="39"/>
      <c r="Z856" s="39"/>
    </row>
    <row r="857" spans="1:26" ht="16.5" customHeight="1">
      <c r="A857" s="40"/>
      <c r="B857" s="370"/>
      <c r="C857" s="39"/>
      <c r="D857" s="39"/>
      <c r="E857" s="39"/>
      <c r="F857" s="39"/>
      <c r="G857" s="39"/>
      <c r="H857" s="39"/>
      <c r="I857" s="39"/>
      <c r="J857" s="39"/>
      <c r="K857" s="39"/>
      <c r="L857" s="370"/>
      <c r="M857" s="39"/>
      <c r="N857" s="39"/>
      <c r="O857" s="39"/>
      <c r="P857" s="39"/>
      <c r="Q857" s="39"/>
      <c r="R857" s="39"/>
      <c r="S857" s="39"/>
      <c r="T857" s="39"/>
      <c r="U857" s="39"/>
      <c r="V857" s="39"/>
      <c r="W857" s="39"/>
      <c r="X857" s="39"/>
      <c r="Y857" s="39"/>
      <c r="Z857" s="39"/>
    </row>
    <row r="858" spans="1:26" ht="16.5" customHeight="1">
      <c r="A858" s="40"/>
      <c r="B858" s="370"/>
      <c r="C858" s="39"/>
      <c r="D858" s="39"/>
      <c r="E858" s="39"/>
      <c r="F858" s="39"/>
      <c r="G858" s="39"/>
      <c r="H858" s="39"/>
      <c r="I858" s="39"/>
      <c r="J858" s="39"/>
      <c r="K858" s="39"/>
      <c r="L858" s="370"/>
      <c r="M858" s="39"/>
      <c r="N858" s="39"/>
      <c r="O858" s="39"/>
      <c r="P858" s="39"/>
      <c r="Q858" s="39"/>
      <c r="R858" s="39"/>
      <c r="S858" s="39"/>
      <c r="T858" s="39"/>
      <c r="U858" s="39"/>
      <c r="V858" s="39"/>
      <c r="W858" s="39"/>
      <c r="X858" s="39"/>
      <c r="Y858" s="39"/>
      <c r="Z858" s="39"/>
    </row>
    <row r="859" spans="1:26" ht="16.5" customHeight="1">
      <c r="A859" s="40"/>
      <c r="B859" s="370"/>
      <c r="C859" s="39"/>
      <c r="D859" s="39"/>
      <c r="E859" s="39"/>
      <c r="F859" s="39"/>
      <c r="G859" s="39"/>
      <c r="H859" s="39"/>
      <c r="I859" s="39"/>
      <c r="J859" s="39"/>
      <c r="K859" s="39"/>
      <c r="L859" s="370"/>
      <c r="M859" s="39"/>
      <c r="N859" s="39"/>
      <c r="O859" s="39"/>
      <c r="P859" s="39"/>
      <c r="Q859" s="39"/>
      <c r="R859" s="39"/>
      <c r="S859" s="39"/>
      <c r="T859" s="39"/>
      <c r="U859" s="39"/>
      <c r="V859" s="39"/>
      <c r="W859" s="39"/>
      <c r="X859" s="39"/>
      <c r="Y859" s="39"/>
      <c r="Z859" s="39"/>
    </row>
    <row r="860" spans="1:26" ht="16.5" customHeight="1">
      <c r="A860" s="40"/>
      <c r="B860" s="370"/>
      <c r="C860" s="39"/>
      <c r="D860" s="39"/>
      <c r="E860" s="39"/>
      <c r="F860" s="39"/>
      <c r="G860" s="39"/>
      <c r="H860" s="39"/>
      <c r="I860" s="39"/>
      <c r="J860" s="39"/>
      <c r="K860" s="39"/>
      <c r="L860" s="370"/>
      <c r="M860" s="39"/>
      <c r="N860" s="39"/>
      <c r="O860" s="39"/>
      <c r="P860" s="39"/>
      <c r="Q860" s="39"/>
      <c r="R860" s="39"/>
      <c r="S860" s="39"/>
      <c r="T860" s="39"/>
      <c r="U860" s="39"/>
      <c r="V860" s="39"/>
      <c r="W860" s="39"/>
      <c r="X860" s="39"/>
      <c r="Y860" s="39"/>
      <c r="Z860" s="39"/>
    </row>
    <row r="861" spans="1:26" ht="16.5" customHeight="1">
      <c r="A861" s="40"/>
      <c r="B861" s="370"/>
      <c r="C861" s="39"/>
      <c r="D861" s="39"/>
      <c r="E861" s="39"/>
      <c r="F861" s="39"/>
      <c r="G861" s="39"/>
      <c r="H861" s="39"/>
      <c r="I861" s="39"/>
      <c r="J861" s="39"/>
      <c r="K861" s="39"/>
      <c r="L861" s="370"/>
      <c r="M861" s="39"/>
      <c r="N861" s="39"/>
      <c r="O861" s="39"/>
      <c r="P861" s="39"/>
      <c r="Q861" s="39"/>
      <c r="R861" s="39"/>
      <c r="S861" s="39"/>
      <c r="T861" s="39"/>
      <c r="U861" s="39"/>
      <c r="V861" s="39"/>
      <c r="W861" s="39"/>
      <c r="X861" s="39"/>
      <c r="Y861" s="39"/>
      <c r="Z861" s="39"/>
    </row>
    <row r="862" spans="1:26" ht="16.5" customHeight="1">
      <c r="A862" s="40"/>
      <c r="B862" s="370"/>
      <c r="C862" s="39"/>
      <c r="D862" s="39"/>
      <c r="E862" s="39"/>
      <c r="F862" s="39"/>
      <c r="G862" s="39"/>
      <c r="H862" s="39"/>
      <c r="I862" s="39"/>
      <c r="J862" s="39"/>
      <c r="K862" s="39"/>
      <c r="L862" s="370"/>
      <c r="M862" s="39"/>
      <c r="N862" s="39"/>
      <c r="O862" s="39"/>
      <c r="P862" s="39"/>
      <c r="Q862" s="39"/>
      <c r="R862" s="39"/>
      <c r="S862" s="39"/>
      <c r="T862" s="39"/>
      <c r="U862" s="39"/>
      <c r="V862" s="39"/>
      <c r="W862" s="39"/>
      <c r="X862" s="39"/>
      <c r="Y862" s="39"/>
      <c r="Z862" s="39"/>
    </row>
    <row r="863" spans="1:26" ht="16.5" customHeight="1">
      <c r="A863" s="40"/>
      <c r="B863" s="370"/>
      <c r="C863" s="39"/>
      <c r="D863" s="39"/>
      <c r="E863" s="39"/>
      <c r="F863" s="39"/>
      <c r="G863" s="39"/>
      <c r="H863" s="39"/>
      <c r="I863" s="39"/>
      <c r="J863" s="39"/>
      <c r="K863" s="39"/>
      <c r="L863" s="370"/>
      <c r="M863" s="39"/>
      <c r="N863" s="39"/>
      <c r="O863" s="39"/>
      <c r="P863" s="39"/>
      <c r="Q863" s="39"/>
      <c r="R863" s="39"/>
      <c r="S863" s="39"/>
      <c r="T863" s="39"/>
      <c r="U863" s="39"/>
      <c r="V863" s="39"/>
      <c r="W863" s="39"/>
      <c r="X863" s="39"/>
      <c r="Y863" s="39"/>
      <c r="Z863" s="39"/>
    </row>
    <row r="864" spans="1:26" ht="16.5" customHeight="1">
      <c r="A864" s="40"/>
      <c r="B864" s="370"/>
      <c r="C864" s="39"/>
      <c r="D864" s="39"/>
      <c r="E864" s="39"/>
      <c r="F864" s="39"/>
      <c r="G864" s="39"/>
      <c r="H864" s="39"/>
      <c r="I864" s="39"/>
      <c r="J864" s="39"/>
      <c r="K864" s="39"/>
      <c r="L864" s="370"/>
      <c r="M864" s="39"/>
      <c r="N864" s="39"/>
      <c r="O864" s="39"/>
      <c r="P864" s="39"/>
      <c r="Q864" s="39"/>
      <c r="R864" s="39"/>
      <c r="S864" s="39"/>
      <c r="T864" s="39"/>
      <c r="U864" s="39"/>
      <c r="V864" s="39"/>
      <c r="W864" s="39"/>
      <c r="X864" s="39"/>
      <c r="Y864" s="39"/>
      <c r="Z864" s="39"/>
    </row>
    <row r="865" spans="1:26" ht="16.5" customHeight="1">
      <c r="A865" s="40"/>
      <c r="B865" s="370"/>
      <c r="C865" s="39"/>
      <c r="D865" s="39"/>
      <c r="E865" s="39"/>
      <c r="F865" s="39"/>
      <c r="G865" s="39"/>
      <c r="H865" s="39"/>
      <c r="I865" s="39"/>
      <c r="J865" s="39"/>
      <c r="K865" s="39"/>
      <c r="L865" s="370"/>
      <c r="M865" s="39"/>
      <c r="N865" s="39"/>
      <c r="O865" s="39"/>
      <c r="P865" s="39"/>
      <c r="Q865" s="39"/>
      <c r="R865" s="39"/>
      <c r="S865" s="39"/>
      <c r="T865" s="39"/>
      <c r="U865" s="39"/>
      <c r="V865" s="39"/>
      <c r="W865" s="39"/>
      <c r="X865" s="39"/>
      <c r="Y865" s="39"/>
      <c r="Z865" s="39"/>
    </row>
    <row r="866" spans="1:26" ht="16.5" customHeight="1">
      <c r="A866" s="40"/>
      <c r="B866" s="370"/>
      <c r="C866" s="39"/>
      <c r="D866" s="39"/>
      <c r="E866" s="39"/>
      <c r="F866" s="39"/>
      <c r="G866" s="39"/>
      <c r="H866" s="39"/>
      <c r="I866" s="39"/>
      <c r="J866" s="39"/>
      <c r="K866" s="39"/>
      <c r="L866" s="370"/>
      <c r="M866" s="39"/>
      <c r="N866" s="39"/>
      <c r="O866" s="39"/>
      <c r="P866" s="39"/>
      <c r="Q866" s="39"/>
      <c r="R866" s="39"/>
      <c r="S866" s="39"/>
      <c r="T866" s="39"/>
      <c r="U866" s="39"/>
      <c r="V866" s="39"/>
      <c r="W866" s="39"/>
      <c r="X866" s="39"/>
      <c r="Y866" s="39"/>
      <c r="Z866" s="39"/>
    </row>
    <row r="867" spans="1:26" ht="16.5" customHeight="1">
      <c r="A867" s="40"/>
      <c r="B867" s="370"/>
      <c r="C867" s="39"/>
      <c r="D867" s="39"/>
      <c r="E867" s="39"/>
      <c r="F867" s="39"/>
      <c r="G867" s="39"/>
      <c r="H867" s="39"/>
      <c r="I867" s="39"/>
      <c r="J867" s="39"/>
      <c r="K867" s="39"/>
      <c r="L867" s="370"/>
      <c r="M867" s="39"/>
      <c r="N867" s="39"/>
      <c r="O867" s="39"/>
      <c r="P867" s="39"/>
      <c r="Q867" s="39"/>
      <c r="R867" s="39"/>
      <c r="S867" s="39"/>
      <c r="T867" s="39"/>
      <c r="U867" s="39"/>
      <c r="V867" s="39"/>
      <c r="W867" s="39"/>
      <c r="X867" s="39"/>
      <c r="Y867" s="39"/>
      <c r="Z867" s="39"/>
    </row>
    <row r="868" spans="1:26" ht="16.5" customHeight="1">
      <c r="A868" s="40"/>
      <c r="B868" s="370"/>
      <c r="C868" s="39"/>
      <c r="D868" s="39"/>
      <c r="E868" s="39"/>
      <c r="F868" s="39"/>
      <c r="G868" s="39"/>
      <c r="H868" s="39"/>
      <c r="I868" s="39"/>
      <c r="J868" s="39"/>
      <c r="K868" s="39"/>
      <c r="L868" s="370"/>
      <c r="M868" s="39"/>
      <c r="N868" s="39"/>
      <c r="O868" s="39"/>
      <c r="P868" s="39"/>
      <c r="Q868" s="39"/>
      <c r="R868" s="39"/>
      <c r="S868" s="39"/>
      <c r="T868" s="39"/>
      <c r="U868" s="39"/>
      <c r="V868" s="39"/>
      <c r="W868" s="39"/>
      <c r="X868" s="39"/>
      <c r="Y868" s="39"/>
      <c r="Z868" s="39"/>
    </row>
    <row r="869" spans="1:26" ht="16.5" customHeight="1">
      <c r="A869" s="40"/>
      <c r="B869" s="370"/>
      <c r="C869" s="39"/>
      <c r="D869" s="39"/>
      <c r="E869" s="39"/>
      <c r="F869" s="39"/>
      <c r="G869" s="39"/>
      <c r="H869" s="39"/>
      <c r="I869" s="39"/>
      <c r="J869" s="39"/>
      <c r="K869" s="39"/>
      <c r="L869" s="370"/>
      <c r="M869" s="39"/>
      <c r="N869" s="39"/>
      <c r="O869" s="39"/>
      <c r="P869" s="39"/>
      <c r="Q869" s="39"/>
      <c r="R869" s="39"/>
      <c r="S869" s="39"/>
      <c r="T869" s="39"/>
      <c r="U869" s="39"/>
      <c r="V869" s="39"/>
      <c r="W869" s="39"/>
      <c r="X869" s="39"/>
      <c r="Y869" s="39"/>
      <c r="Z869" s="39"/>
    </row>
    <row r="870" spans="1:26" ht="16.5" customHeight="1">
      <c r="A870" s="40"/>
      <c r="B870" s="370"/>
      <c r="C870" s="39"/>
      <c r="D870" s="39"/>
      <c r="E870" s="39"/>
      <c r="F870" s="39"/>
      <c r="G870" s="39"/>
      <c r="H870" s="39"/>
      <c r="I870" s="39"/>
      <c r="J870" s="39"/>
      <c r="K870" s="39"/>
      <c r="L870" s="370"/>
      <c r="M870" s="39"/>
      <c r="N870" s="39"/>
      <c r="O870" s="39"/>
      <c r="P870" s="39"/>
      <c r="Q870" s="39"/>
      <c r="R870" s="39"/>
      <c r="S870" s="39"/>
      <c r="T870" s="39"/>
      <c r="U870" s="39"/>
      <c r="V870" s="39"/>
      <c r="W870" s="39"/>
      <c r="X870" s="39"/>
      <c r="Y870" s="39"/>
      <c r="Z870" s="39"/>
    </row>
    <row r="871" spans="1:26" ht="16.5" customHeight="1">
      <c r="A871" s="40"/>
      <c r="B871" s="370"/>
      <c r="C871" s="39"/>
      <c r="D871" s="39"/>
      <c r="E871" s="39"/>
      <c r="F871" s="39"/>
      <c r="G871" s="39"/>
      <c r="H871" s="39"/>
      <c r="I871" s="39"/>
      <c r="J871" s="39"/>
      <c r="K871" s="39"/>
      <c r="L871" s="370"/>
      <c r="M871" s="39"/>
      <c r="N871" s="39"/>
      <c r="O871" s="39"/>
      <c r="P871" s="39"/>
      <c r="Q871" s="39"/>
      <c r="R871" s="39"/>
      <c r="S871" s="39"/>
      <c r="T871" s="39"/>
      <c r="U871" s="39"/>
      <c r="V871" s="39"/>
      <c r="W871" s="39"/>
      <c r="X871" s="39"/>
      <c r="Y871" s="39"/>
      <c r="Z871" s="39"/>
    </row>
    <row r="872" spans="1:26" ht="16.5" customHeight="1">
      <c r="A872" s="40"/>
      <c r="B872" s="370"/>
      <c r="C872" s="39"/>
      <c r="D872" s="39"/>
      <c r="E872" s="39"/>
      <c r="F872" s="39"/>
      <c r="G872" s="39"/>
      <c r="H872" s="39"/>
      <c r="I872" s="39"/>
      <c r="J872" s="39"/>
      <c r="K872" s="39"/>
      <c r="L872" s="370"/>
      <c r="M872" s="39"/>
      <c r="N872" s="39"/>
      <c r="O872" s="39"/>
      <c r="P872" s="39"/>
      <c r="Q872" s="39"/>
      <c r="R872" s="39"/>
      <c r="S872" s="39"/>
      <c r="T872" s="39"/>
      <c r="U872" s="39"/>
      <c r="V872" s="39"/>
      <c r="W872" s="39"/>
      <c r="X872" s="39"/>
      <c r="Y872" s="39"/>
      <c r="Z872" s="39"/>
    </row>
    <row r="873" spans="1:26" ht="16.5" customHeight="1">
      <c r="A873" s="40"/>
      <c r="B873" s="370"/>
      <c r="C873" s="39"/>
      <c r="D873" s="39"/>
      <c r="E873" s="39"/>
      <c r="F873" s="39"/>
      <c r="G873" s="39"/>
      <c r="H873" s="39"/>
      <c r="I873" s="39"/>
      <c r="J873" s="39"/>
      <c r="K873" s="39"/>
      <c r="L873" s="370"/>
      <c r="M873" s="39"/>
      <c r="N873" s="39"/>
      <c r="O873" s="39"/>
      <c r="P873" s="39"/>
      <c r="Q873" s="39"/>
      <c r="R873" s="39"/>
      <c r="S873" s="39"/>
      <c r="T873" s="39"/>
      <c r="U873" s="39"/>
      <c r="V873" s="39"/>
      <c r="W873" s="39"/>
      <c r="X873" s="39"/>
      <c r="Y873" s="39"/>
      <c r="Z873" s="39"/>
    </row>
    <row r="874" spans="1:26" ht="16.5" customHeight="1">
      <c r="A874" s="40"/>
      <c r="B874" s="370"/>
      <c r="C874" s="39"/>
      <c r="D874" s="39"/>
      <c r="E874" s="39"/>
      <c r="F874" s="39"/>
      <c r="G874" s="39"/>
      <c r="H874" s="39"/>
      <c r="I874" s="39"/>
      <c r="J874" s="39"/>
      <c r="K874" s="39"/>
      <c r="L874" s="370"/>
      <c r="M874" s="39"/>
      <c r="N874" s="39"/>
      <c r="O874" s="39"/>
      <c r="P874" s="39"/>
      <c r="Q874" s="39"/>
      <c r="R874" s="39"/>
      <c r="S874" s="39"/>
      <c r="T874" s="39"/>
      <c r="U874" s="39"/>
      <c r="V874" s="39"/>
      <c r="W874" s="39"/>
      <c r="X874" s="39"/>
      <c r="Y874" s="39"/>
      <c r="Z874" s="39"/>
    </row>
    <row r="875" spans="1:26" ht="16.5" customHeight="1">
      <c r="A875" s="40"/>
      <c r="B875" s="370"/>
      <c r="C875" s="39"/>
      <c r="D875" s="39"/>
      <c r="E875" s="39"/>
      <c r="F875" s="39"/>
      <c r="G875" s="39"/>
      <c r="H875" s="39"/>
      <c r="I875" s="39"/>
      <c r="J875" s="39"/>
      <c r="K875" s="39"/>
      <c r="L875" s="370"/>
      <c r="M875" s="39"/>
      <c r="N875" s="39"/>
      <c r="O875" s="39"/>
      <c r="P875" s="39"/>
      <c r="Q875" s="39"/>
      <c r="R875" s="39"/>
      <c r="S875" s="39"/>
      <c r="T875" s="39"/>
      <c r="U875" s="39"/>
      <c r="V875" s="39"/>
      <c r="W875" s="39"/>
      <c r="X875" s="39"/>
      <c r="Y875" s="39"/>
      <c r="Z875" s="39"/>
    </row>
    <row r="876" spans="1:26" ht="16.5" customHeight="1">
      <c r="A876" s="40"/>
      <c r="B876" s="370"/>
      <c r="C876" s="39"/>
      <c r="D876" s="39"/>
      <c r="E876" s="39"/>
      <c r="F876" s="39"/>
      <c r="G876" s="39"/>
      <c r="H876" s="39"/>
      <c r="I876" s="39"/>
      <c r="J876" s="39"/>
      <c r="K876" s="39"/>
      <c r="L876" s="370"/>
      <c r="M876" s="39"/>
      <c r="N876" s="39"/>
      <c r="O876" s="39"/>
      <c r="P876" s="39"/>
      <c r="Q876" s="39"/>
      <c r="R876" s="39"/>
      <c r="S876" s="39"/>
      <c r="T876" s="39"/>
      <c r="U876" s="39"/>
      <c r="V876" s="39"/>
      <c r="W876" s="39"/>
      <c r="X876" s="39"/>
      <c r="Y876" s="39"/>
      <c r="Z876" s="39"/>
    </row>
    <row r="877" spans="1:26" ht="16.5" customHeight="1">
      <c r="A877" s="40"/>
      <c r="B877" s="370"/>
      <c r="C877" s="39"/>
      <c r="D877" s="39"/>
      <c r="E877" s="39"/>
      <c r="F877" s="39"/>
      <c r="G877" s="39"/>
      <c r="H877" s="39"/>
      <c r="I877" s="39"/>
      <c r="J877" s="39"/>
      <c r="K877" s="39"/>
      <c r="L877" s="370"/>
      <c r="M877" s="39"/>
      <c r="N877" s="39"/>
      <c r="O877" s="39"/>
      <c r="P877" s="39"/>
      <c r="Q877" s="39"/>
      <c r="R877" s="39"/>
      <c r="S877" s="39"/>
      <c r="T877" s="39"/>
      <c r="U877" s="39"/>
      <c r="V877" s="39"/>
      <c r="W877" s="39"/>
      <c r="X877" s="39"/>
      <c r="Y877" s="39"/>
      <c r="Z877" s="39"/>
    </row>
    <row r="878" spans="1:26" ht="16.5" customHeight="1">
      <c r="A878" s="40"/>
      <c r="B878" s="370"/>
      <c r="C878" s="39"/>
      <c r="D878" s="39"/>
      <c r="E878" s="39"/>
      <c r="F878" s="39"/>
      <c r="G878" s="39"/>
      <c r="H878" s="39"/>
      <c r="I878" s="39"/>
      <c r="J878" s="39"/>
      <c r="K878" s="39"/>
      <c r="L878" s="370"/>
      <c r="M878" s="39"/>
      <c r="N878" s="39"/>
      <c r="O878" s="39"/>
      <c r="P878" s="39"/>
      <c r="Q878" s="39"/>
      <c r="R878" s="39"/>
      <c r="S878" s="39"/>
      <c r="T878" s="39"/>
      <c r="U878" s="39"/>
      <c r="V878" s="39"/>
      <c r="W878" s="39"/>
      <c r="X878" s="39"/>
      <c r="Y878" s="39"/>
      <c r="Z878" s="39"/>
    </row>
    <row r="879" spans="1:26" ht="16.5" customHeight="1">
      <c r="A879" s="40"/>
      <c r="B879" s="370"/>
      <c r="C879" s="39"/>
      <c r="D879" s="39"/>
      <c r="E879" s="39"/>
      <c r="F879" s="39"/>
      <c r="G879" s="39"/>
      <c r="H879" s="39"/>
      <c r="I879" s="39"/>
      <c r="J879" s="39"/>
      <c r="K879" s="39"/>
      <c r="L879" s="370"/>
      <c r="M879" s="39"/>
      <c r="N879" s="39"/>
      <c r="O879" s="39"/>
      <c r="P879" s="39"/>
      <c r="Q879" s="39"/>
      <c r="R879" s="39"/>
      <c r="S879" s="39"/>
      <c r="T879" s="39"/>
      <c r="U879" s="39"/>
      <c r="V879" s="39"/>
      <c r="W879" s="39"/>
      <c r="X879" s="39"/>
      <c r="Y879" s="39"/>
      <c r="Z879" s="39"/>
    </row>
    <row r="880" spans="1:26" ht="16.5" customHeight="1">
      <c r="A880" s="40"/>
      <c r="B880" s="370"/>
      <c r="C880" s="39"/>
      <c r="D880" s="39"/>
      <c r="E880" s="39"/>
      <c r="F880" s="39"/>
      <c r="G880" s="39"/>
      <c r="H880" s="39"/>
      <c r="I880" s="39"/>
      <c r="J880" s="39"/>
      <c r="K880" s="39"/>
      <c r="L880" s="370"/>
      <c r="M880" s="39"/>
      <c r="N880" s="39"/>
      <c r="O880" s="39"/>
      <c r="P880" s="39"/>
      <c r="Q880" s="39"/>
      <c r="R880" s="39"/>
      <c r="S880" s="39"/>
      <c r="T880" s="39"/>
      <c r="U880" s="39"/>
      <c r="V880" s="39"/>
      <c r="W880" s="39"/>
      <c r="X880" s="39"/>
      <c r="Y880" s="39"/>
      <c r="Z880" s="39"/>
    </row>
    <row r="881" spans="1:26" ht="16.5" customHeight="1">
      <c r="A881" s="40"/>
      <c r="B881" s="370"/>
      <c r="C881" s="39"/>
      <c r="D881" s="39"/>
      <c r="E881" s="39"/>
      <c r="F881" s="39"/>
      <c r="G881" s="39"/>
      <c r="H881" s="39"/>
      <c r="I881" s="39"/>
      <c r="J881" s="39"/>
      <c r="K881" s="39"/>
      <c r="L881" s="370"/>
      <c r="M881" s="39"/>
      <c r="N881" s="39"/>
      <c r="O881" s="39"/>
      <c r="P881" s="39"/>
      <c r="Q881" s="39"/>
      <c r="R881" s="39"/>
      <c r="S881" s="39"/>
      <c r="T881" s="39"/>
      <c r="U881" s="39"/>
      <c r="V881" s="39"/>
      <c r="W881" s="39"/>
      <c r="X881" s="39"/>
      <c r="Y881" s="39"/>
      <c r="Z881" s="39"/>
    </row>
    <row r="882" spans="1:26" ht="16.5" customHeight="1">
      <c r="A882" s="40"/>
      <c r="B882" s="370"/>
      <c r="C882" s="39"/>
      <c r="D882" s="39"/>
      <c r="E882" s="39"/>
      <c r="F882" s="39"/>
      <c r="G882" s="39"/>
      <c r="H882" s="39"/>
      <c r="I882" s="39"/>
      <c r="J882" s="39"/>
      <c r="K882" s="39"/>
      <c r="L882" s="370"/>
      <c r="M882" s="39"/>
      <c r="N882" s="39"/>
      <c r="O882" s="39"/>
      <c r="P882" s="39"/>
      <c r="Q882" s="39"/>
      <c r="R882" s="39"/>
      <c r="S882" s="39"/>
      <c r="T882" s="39"/>
      <c r="U882" s="39"/>
      <c r="V882" s="39"/>
      <c r="W882" s="39"/>
      <c r="X882" s="39"/>
      <c r="Y882" s="39"/>
      <c r="Z882" s="39"/>
    </row>
    <row r="883" spans="1:26" ht="16.5" customHeight="1">
      <c r="A883" s="40"/>
      <c r="B883" s="370"/>
      <c r="C883" s="39"/>
      <c r="D883" s="39"/>
      <c r="E883" s="39"/>
      <c r="F883" s="39"/>
      <c r="G883" s="39"/>
      <c r="H883" s="39"/>
      <c r="I883" s="39"/>
      <c r="J883" s="39"/>
      <c r="K883" s="39"/>
      <c r="L883" s="370"/>
      <c r="M883" s="39"/>
      <c r="N883" s="39"/>
      <c r="O883" s="39"/>
      <c r="P883" s="39"/>
      <c r="Q883" s="39"/>
      <c r="R883" s="39"/>
      <c r="S883" s="39"/>
      <c r="T883" s="39"/>
      <c r="U883" s="39"/>
      <c r="V883" s="39"/>
      <c r="W883" s="39"/>
      <c r="X883" s="39"/>
      <c r="Y883" s="39"/>
      <c r="Z883" s="39"/>
    </row>
    <row r="884" spans="1:26" ht="16.5" customHeight="1">
      <c r="A884" s="40"/>
      <c r="B884" s="370"/>
      <c r="C884" s="39"/>
      <c r="D884" s="39"/>
      <c r="E884" s="39"/>
      <c r="F884" s="39"/>
      <c r="G884" s="39"/>
      <c r="H884" s="39"/>
      <c r="I884" s="39"/>
      <c r="J884" s="39"/>
      <c r="K884" s="39"/>
      <c r="L884" s="370"/>
      <c r="M884" s="39"/>
      <c r="N884" s="39"/>
      <c r="O884" s="39"/>
      <c r="P884" s="39"/>
      <c r="Q884" s="39"/>
      <c r="R884" s="39"/>
      <c r="S884" s="39"/>
      <c r="T884" s="39"/>
      <c r="U884" s="39"/>
      <c r="V884" s="39"/>
      <c r="W884" s="39"/>
      <c r="X884" s="39"/>
      <c r="Y884" s="39"/>
      <c r="Z884" s="39"/>
    </row>
    <row r="885" spans="1:26" ht="16.5" customHeight="1">
      <c r="A885" s="40"/>
      <c r="B885" s="370"/>
      <c r="C885" s="39"/>
      <c r="D885" s="39"/>
      <c r="E885" s="39"/>
      <c r="F885" s="39"/>
      <c r="G885" s="39"/>
      <c r="H885" s="39"/>
      <c r="I885" s="39"/>
      <c r="J885" s="39"/>
      <c r="K885" s="39"/>
      <c r="L885" s="370"/>
      <c r="M885" s="39"/>
      <c r="N885" s="39"/>
      <c r="O885" s="39"/>
      <c r="P885" s="39"/>
      <c r="Q885" s="39"/>
      <c r="R885" s="39"/>
      <c r="S885" s="39"/>
      <c r="T885" s="39"/>
      <c r="U885" s="39"/>
      <c r="V885" s="39"/>
      <c r="W885" s="39"/>
      <c r="X885" s="39"/>
      <c r="Y885" s="39"/>
      <c r="Z885" s="39"/>
    </row>
    <row r="886" spans="1:26" ht="16.5" customHeight="1">
      <c r="A886" s="40"/>
      <c r="B886" s="370"/>
      <c r="C886" s="39"/>
      <c r="D886" s="39"/>
      <c r="E886" s="39"/>
      <c r="F886" s="39"/>
      <c r="G886" s="39"/>
      <c r="H886" s="39"/>
      <c r="I886" s="39"/>
      <c r="J886" s="39"/>
      <c r="K886" s="39"/>
      <c r="L886" s="370"/>
      <c r="M886" s="39"/>
      <c r="N886" s="39"/>
      <c r="O886" s="39"/>
      <c r="P886" s="39"/>
      <c r="Q886" s="39"/>
      <c r="R886" s="39"/>
      <c r="S886" s="39"/>
      <c r="T886" s="39"/>
      <c r="U886" s="39"/>
      <c r="V886" s="39"/>
      <c r="W886" s="39"/>
      <c r="X886" s="39"/>
      <c r="Y886" s="39"/>
      <c r="Z886" s="39"/>
    </row>
    <row r="887" spans="1:26" ht="16.5" customHeight="1">
      <c r="A887" s="40"/>
      <c r="B887" s="370"/>
      <c r="C887" s="39"/>
      <c r="D887" s="39"/>
      <c r="E887" s="39"/>
      <c r="F887" s="39"/>
      <c r="G887" s="39"/>
      <c r="H887" s="39"/>
      <c r="I887" s="39"/>
      <c r="J887" s="39"/>
      <c r="K887" s="39"/>
      <c r="L887" s="370"/>
      <c r="M887" s="39"/>
      <c r="N887" s="39"/>
      <c r="O887" s="39"/>
      <c r="P887" s="39"/>
      <c r="Q887" s="39"/>
      <c r="R887" s="39"/>
      <c r="S887" s="39"/>
      <c r="T887" s="39"/>
      <c r="U887" s="39"/>
      <c r="V887" s="39"/>
      <c r="W887" s="39"/>
      <c r="X887" s="39"/>
      <c r="Y887" s="39"/>
      <c r="Z887" s="39"/>
    </row>
    <row r="888" spans="1:26" ht="16.5" customHeight="1">
      <c r="A888" s="40"/>
      <c r="B888" s="370"/>
      <c r="C888" s="39"/>
      <c r="D888" s="39"/>
      <c r="E888" s="39"/>
      <c r="F888" s="39"/>
      <c r="G888" s="39"/>
      <c r="H888" s="39"/>
      <c r="I888" s="39"/>
      <c r="J888" s="39"/>
      <c r="K888" s="39"/>
      <c r="L888" s="370"/>
      <c r="M888" s="39"/>
      <c r="N888" s="39"/>
      <c r="O888" s="39"/>
      <c r="P888" s="39"/>
      <c r="Q888" s="39"/>
      <c r="R888" s="39"/>
      <c r="S888" s="39"/>
      <c r="T888" s="39"/>
      <c r="U888" s="39"/>
      <c r="V888" s="39"/>
      <c r="W888" s="39"/>
      <c r="X888" s="39"/>
      <c r="Y888" s="39"/>
      <c r="Z888" s="39"/>
    </row>
    <row r="889" spans="1:26" ht="16.5" customHeight="1">
      <c r="A889" s="40"/>
      <c r="B889" s="370"/>
      <c r="C889" s="39"/>
      <c r="D889" s="39"/>
      <c r="E889" s="39"/>
      <c r="F889" s="39"/>
      <c r="G889" s="39"/>
      <c r="H889" s="39"/>
      <c r="I889" s="39"/>
      <c r="J889" s="39"/>
      <c r="K889" s="39"/>
      <c r="L889" s="370"/>
      <c r="M889" s="39"/>
      <c r="N889" s="39"/>
      <c r="O889" s="39"/>
      <c r="P889" s="39"/>
      <c r="Q889" s="39"/>
      <c r="R889" s="39"/>
      <c r="S889" s="39"/>
      <c r="T889" s="39"/>
      <c r="U889" s="39"/>
      <c r="V889" s="39"/>
      <c r="W889" s="39"/>
      <c r="X889" s="39"/>
      <c r="Y889" s="39"/>
      <c r="Z889" s="39"/>
    </row>
    <row r="890" spans="1:26" ht="16.5" customHeight="1">
      <c r="A890" s="40"/>
      <c r="B890" s="370"/>
      <c r="C890" s="39"/>
      <c r="D890" s="39"/>
      <c r="E890" s="39"/>
      <c r="F890" s="39"/>
      <c r="G890" s="39"/>
      <c r="H890" s="39"/>
      <c r="I890" s="39"/>
      <c r="J890" s="39"/>
      <c r="K890" s="39"/>
      <c r="L890" s="370"/>
      <c r="M890" s="39"/>
      <c r="N890" s="39"/>
      <c r="O890" s="39"/>
      <c r="P890" s="39"/>
      <c r="Q890" s="39"/>
      <c r="R890" s="39"/>
      <c r="S890" s="39"/>
      <c r="T890" s="39"/>
      <c r="U890" s="39"/>
      <c r="V890" s="39"/>
      <c r="W890" s="39"/>
      <c r="X890" s="39"/>
      <c r="Y890" s="39"/>
      <c r="Z890" s="39"/>
    </row>
    <row r="891" spans="1:26" ht="16.5" customHeight="1">
      <c r="A891" s="40"/>
      <c r="B891" s="370"/>
      <c r="C891" s="39"/>
      <c r="D891" s="39"/>
      <c r="E891" s="39"/>
      <c r="F891" s="39"/>
      <c r="G891" s="39"/>
      <c r="H891" s="39"/>
      <c r="I891" s="39"/>
      <c r="J891" s="39"/>
      <c r="K891" s="39"/>
      <c r="L891" s="370"/>
      <c r="M891" s="39"/>
      <c r="N891" s="39"/>
      <c r="O891" s="39"/>
      <c r="P891" s="39"/>
      <c r="Q891" s="39"/>
      <c r="R891" s="39"/>
      <c r="S891" s="39"/>
      <c r="T891" s="39"/>
      <c r="U891" s="39"/>
      <c r="V891" s="39"/>
      <c r="W891" s="39"/>
      <c r="X891" s="39"/>
      <c r="Y891" s="39"/>
      <c r="Z891" s="39"/>
    </row>
    <row r="892" spans="1:26" ht="16.5" customHeight="1">
      <c r="A892" s="40"/>
      <c r="B892" s="370"/>
      <c r="C892" s="39"/>
      <c r="D892" s="39"/>
      <c r="E892" s="39"/>
      <c r="F892" s="39"/>
      <c r="G892" s="39"/>
      <c r="H892" s="39"/>
      <c r="I892" s="39"/>
      <c r="J892" s="39"/>
      <c r="K892" s="39"/>
      <c r="L892" s="370"/>
      <c r="M892" s="39"/>
      <c r="N892" s="39"/>
      <c r="O892" s="39"/>
      <c r="P892" s="39"/>
      <c r="Q892" s="39"/>
      <c r="R892" s="39"/>
      <c r="S892" s="39"/>
      <c r="T892" s="39"/>
      <c r="U892" s="39"/>
      <c r="V892" s="39"/>
      <c r="W892" s="39"/>
      <c r="X892" s="39"/>
      <c r="Y892" s="39"/>
      <c r="Z892" s="39"/>
    </row>
    <row r="893" spans="1:26" ht="16.5" customHeight="1">
      <c r="A893" s="40"/>
      <c r="B893" s="370"/>
      <c r="C893" s="39"/>
      <c r="D893" s="39"/>
      <c r="E893" s="39"/>
      <c r="F893" s="39"/>
      <c r="G893" s="39"/>
      <c r="H893" s="39"/>
      <c r="I893" s="39"/>
      <c r="J893" s="39"/>
      <c r="K893" s="39"/>
      <c r="L893" s="370"/>
      <c r="M893" s="39"/>
      <c r="N893" s="39"/>
      <c r="O893" s="39"/>
      <c r="P893" s="39"/>
      <c r="Q893" s="39"/>
      <c r="R893" s="39"/>
      <c r="S893" s="39"/>
      <c r="T893" s="39"/>
      <c r="U893" s="39"/>
      <c r="V893" s="39"/>
      <c r="W893" s="39"/>
      <c r="X893" s="39"/>
      <c r="Y893" s="39"/>
      <c r="Z893" s="39"/>
    </row>
    <row r="894" spans="1:26" ht="16.5" customHeight="1">
      <c r="A894" s="40"/>
      <c r="B894" s="370"/>
      <c r="C894" s="39"/>
      <c r="D894" s="39"/>
      <c r="E894" s="39"/>
      <c r="F894" s="39"/>
      <c r="G894" s="39"/>
      <c r="H894" s="39"/>
      <c r="I894" s="39"/>
      <c r="J894" s="39"/>
      <c r="K894" s="39"/>
      <c r="L894" s="370"/>
      <c r="M894" s="39"/>
      <c r="N894" s="39"/>
      <c r="O894" s="39"/>
      <c r="P894" s="39"/>
      <c r="Q894" s="39"/>
      <c r="R894" s="39"/>
      <c r="S894" s="39"/>
      <c r="T894" s="39"/>
      <c r="U894" s="39"/>
      <c r="V894" s="39"/>
      <c r="W894" s="39"/>
      <c r="X894" s="39"/>
      <c r="Y894" s="39"/>
      <c r="Z894" s="39"/>
    </row>
    <row r="895" spans="1:26" ht="16.5" customHeight="1">
      <c r="A895" s="40"/>
      <c r="B895" s="370"/>
      <c r="C895" s="39"/>
      <c r="D895" s="39"/>
      <c r="E895" s="39"/>
      <c r="F895" s="39"/>
      <c r="G895" s="39"/>
      <c r="H895" s="39"/>
      <c r="I895" s="39"/>
      <c r="J895" s="39"/>
      <c r="K895" s="39"/>
      <c r="L895" s="370"/>
      <c r="M895" s="39"/>
      <c r="N895" s="39"/>
      <c r="O895" s="39"/>
      <c r="P895" s="39"/>
      <c r="Q895" s="39"/>
      <c r="R895" s="39"/>
      <c r="S895" s="39"/>
      <c r="T895" s="39"/>
      <c r="U895" s="39"/>
      <c r="V895" s="39"/>
      <c r="W895" s="39"/>
      <c r="X895" s="39"/>
      <c r="Y895" s="39"/>
      <c r="Z895" s="39"/>
    </row>
    <row r="896" spans="1:26" ht="16.5" customHeight="1">
      <c r="A896" s="40"/>
      <c r="B896" s="370"/>
      <c r="C896" s="39"/>
      <c r="D896" s="39"/>
      <c r="E896" s="39"/>
      <c r="F896" s="39"/>
      <c r="G896" s="39"/>
      <c r="H896" s="39"/>
      <c r="I896" s="39"/>
      <c r="J896" s="39"/>
      <c r="K896" s="39"/>
      <c r="L896" s="370"/>
      <c r="M896" s="39"/>
      <c r="N896" s="39"/>
      <c r="O896" s="39"/>
      <c r="P896" s="39"/>
      <c r="Q896" s="39"/>
      <c r="R896" s="39"/>
      <c r="S896" s="39"/>
      <c r="T896" s="39"/>
      <c r="U896" s="39"/>
      <c r="V896" s="39"/>
      <c r="W896" s="39"/>
      <c r="X896" s="39"/>
      <c r="Y896" s="39"/>
      <c r="Z896" s="39"/>
    </row>
    <row r="897" spans="1:26" ht="16.5" customHeight="1">
      <c r="A897" s="40"/>
      <c r="B897" s="370"/>
      <c r="C897" s="39"/>
      <c r="D897" s="39"/>
      <c r="E897" s="39"/>
      <c r="F897" s="39"/>
      <c r="G897" s="39"/>
      <c r="H897" s="39"/>
      <c r="I897" s="39"/>
      <c r="J897" s="39"/>
      <c r="K897" s="39"/>
      <c r="L897" s="370"/>
      <c r="M897" s="39"/>
      <c r="N897" s="39"/>
      <c r="O897" s="39"/>
      <c r="P897" s="39"/>
      <c r="Q897" s="39"/>
      <c r="R897" s="39"/>
      <c r="S897" s="39"/>
      <c r="T897" s="39"/>
      <c r="U897" s="39"/>
      <c r="V897" s="39"/>
      <c r="W897" s="39"/>
      <c r="X897" s="39"/>
      <c r="Y897" s="39"/>
      <c r="Z897" s="39"/>
    </row>
    <row r="898" spans="1:26" ht="16.5" customHeight="1">
      <c r="A898" s="40"/>
      <c r="B898" s="370"/>
      <c r="C898" s="39"/>
      <c r="D898" s="39"/>
      <c r="E898" s="39"/>
      <c r="F898" s="39"/>
      <c r="G898" s="39"/>
      <c r="H898" s="39"/>
      <c r="I898" s="39"/>
      <c r="J898" s="39"/>
      <c r="K898" s="39"/>
      <c r="L898" s="370"/>
      <c r="M898" s="39"/>
      <c r="N898" s="39"/>
      <c r="O898" s="39"/>
      <c r="P898" s="39"/>
      <c r="Q898" s="39"/>
      <c r="R898" s="39"/>
      <c r="S898" s="39"/>
      <c r="T898" s="39"/>
      <c r="U898" s="39"/>
      <c r="V898" s="39"/>
      <c r="W898" s="39"/>
      <c r="X898" s="39"/>
      <c r="Y898" s="39"/>
      <c r="Z898" s="39"/>
    </row>
    <row r="899" spans="1:26" ht="16.5" customHeight="1">
      <c r="A899" s="40"/>
      <c r="B899" s="370"/>
      <c r="C899" s="39"/>
      <c r="D899" s="39"/>
      <c r="E899" s="39"/>
      <c r="F899" s="39"/>
      <c r="G899" s="39"/>
      <c r="H899" s="39"/>
      <c r="I899" s="39"/>
      <c r="J899" s="39"/>
      <c r="K899" s="39"/>
      <c r="L899" s="370"/>
      <c r="M899" s="39"/>
      <c r="N899" s="39"/>
      <c r="O899" s="39"/>
      <c r="P899" s="39"/>
      <c r="Q899" s="39"/>
      <c r="R899" s="39"/>
      <c r="S899" s="39"/>
      <c r="T899" s="39"/>
      <c r="U899" s="39"/>
      <c r="V899" s="39"/>
      <c r="W899" s="39"/>
      <c r="X899" s="39"/>
      <c r="Y899" s="39"/>
      <c r="Z899" s="39"/>
    </row>
    <row r="900" spans="1:26" ht="16.5" customHeight="1">
      <c r="A900" s="40"/>
      <c r="B900" s="370"/>
      <c r="C900" s="39"/>
      <c r="D900" s="39"/>
      <c r="E900" s="39"/>
      <c r="F900" s="39"/>
      <c r="G900" s="39"/>
      <c r="H900" s="39"/>
      <c r="I900" s="39"/>
      <c r="J900" s="39"/>
      <c r="K900" s="39"/>
      <c r="L900" s="370"/>
      <c r="M900" s="39"/>
      <c r="N900" s="39"/>
      <c r="O900" s="39"/>
      <c r="P900" s="39"/>
      <c r="Q900" s="39"/>
      <c r="R900" s="39"/>
      <c r="S900" s="39"/>
      <c r="T900" s="39"/>
      <c r="U900" s="39"/>
      <c r="V900" s="39"/>
      <c r="W900" s="39"/>
      <c r="X900" s="39"/>
      <c r="Y900" s="39"/>
      <c r="Z900" s="39"/>
    </row>
    <row r="901" spans="1:26" ht="16.5" customHeight="1">
      <c r="A901" s="40"/>
      <c r="B901" s="370"/>
      <c r="C901" s="39"/>
      <c r="D901" s="39"/>
      <c r="E901" s="39"/>
      <c r="F901" s="39"/>
      <c r="G901" s="39"/>
      <c r="H901" s="39"/>
      <c r="I901" s="39"/>
      <c r="J901" s="39"/>
      <c r="K901" s="39"/>
      <c r="L901" s="370"/>
      <c r="M901" s="39"/>
      <c r="N901" s="39"/>
      <c r="O901" s="39"/>
      <c r="P901" s="39"/>
      <c r="Q901" s="39"/>
      <c r="R901" s="39"/>
      <c r="S901" s="39"/>
      <c r="T901" s="39"/>
      <c r="U901" s="39"/>
      <c r="V901" s="39"/>
      <c r="W901" s="39"/>
      <c r="X901" s="39"/>
      <c r="Y901" s="39"/>
      <c r="Z901" s="39"/>
    </row>
    <row r="902" spans="1:26" ht="16.5" customHeight="1">
      <c r="A902" s="40"/>
      <c r="B902" s="370"/>
      <c r="C902" s="39"/>
      <c r="D902" s="39"/>
      <c r="E902" s="39"/>
      <c r="F902" s="39"/>
      <c r="G902" s="39"/>
      <c r="H902" s="39"/>
      <c r="I902" s="39"/>
      <c r="J902" s="39"/>
      <c r="K902" s="39"/>
      <c r="L902" s="370"/>
      <c r="M902" s="39"/>
      <c r="N902" s="39"/>
      <c r="O902" s="39"/>
      <c r="P902" s="39"/>
      <c r="Q902" s="39"/>
      <c r="R902" s="39"/>
      <c r="S902" s="39"/>
      <c r="T902" s="39"/>
      <c r="U902" s="39"/>
      <c r="V902" s="39"/>
      <c r="W902" s="39"/>
      <c r="X902" s="39"/>
      <c r="Y902" s="39"/>
      <c r="Z902" s="39"/>
    </row>
    <row r="903" spans="1:26" ht="16.5" customHeight="1">
      <c r="A903" s="40"/>
      <c r="B903" s="370"/>
      <c r="C903" s="39"/>
      <c r="D903" s="39"/>
      <c r="E903" s="39"/>
      <c r="F903" s="39"/>
      <c r="G903" s="39"/>
      <c r="H903" s="39"/>
      <c r="I903" s="39"/>
      <c r="J903" s="39"/>
      <c r="K903" s="39"/>
      <c r="L903" s="370"/>
      <c r="M903" s="39"/>
      <c r="N903" s="39"/>
      <c r="O903" s="39"/>
      <c r="P903" s="39"/>
      <c r="Q903" s="39"/>
      <c r="R903" s="39"/>
      <c r="S903" s="39"/>
      <c r="T903" s="39"/>
      <c r="U903" s="39"/>
      <c r="V903" s="39"/>
      <c r="W903" s="39"/>
      <c r="X903" s="39"/>
      <c r="Y903" s="39"/>
      <c r="Z903" s="39"/>
    </row>
    <row r="904" spans="1:26" ht="16.5" customHeight="1">
      <c r="A904" s="40"/>
      <c r="B904" s="370"/>
      <c r="C904" s="39"/>
      <c r="D904" s="39"/>
      <c r="E904" s="39"/>
      <c r="F904" s="39"/>
      <c r="G904" s="39"/>
      <c r="H904" s="39"/>
      <c r="I904" s="39"/>
      <c r="J904" s="39"/>
      <c r="K904" s="39"/>
      <c r="L904" s="370"/>
      <c r="M904" s="39"/>
      <c r="N904" s="39"/>
      <c r="O904" s="39"/>
      <c r="P904" s="39"/>
      <c r="Q904" s="39"/>
      <c r="R904" s="39"/>
      <c r="S904" s="39"/>
      <c r="T904" s="39"/>
      <c r="U904" s="39"/>
      <c r="V904" s="39"/>
      <c r="W904" s="39"/>
      <c r="X904" s="39"/>
      <c r="Y904" s="39"/>
      <c r="Z904" s="39"/>
    </row>
    <row r="905" spans="1:26" ht="16.5" customHeight="1">
      <c r="A905" s="40"/>
      <c r="B905" s="370"/>
      <c r="C905" s="39"/>
      <c r="D905" s="39"/>
      <c r="E905" s="39"/>
      <c r="F905" s="39"/>
      <c r="G905" s="39"/>
      <c r="H905" s="39"/>
      <c r="I905" s="39"/>
      <c r="J905" s="39"/>
      <c r="K905" s="39"/>
      <c r="L905" s="370"/>
      <c r="M905" s="39"/>
      <c r="N905" s="39"/>
      <c r="O905" s="39"/>
      <c r="P905" s="39"/>
      <c r="Q905" s="39"/>
      <c r="R905" s="39"/>
      <c r="S905" s="39"/>
      <c r="T905" s="39"/>
      <c r="U905" s="39"/>
      <c r="V905" s="39"/>
      <c r="W905" s="39"/>
      <c r="X905" s="39"/>
      <c r="Y905" s="39"/>
      <c r="Z905" s="39"/>
    </row>
    <row r="906" spans="1:26" ht="16.5" customHeight="1">
      <c r="A906" s="40"/>
      <c r="B906" s="370"/>
      <c r="C906" s="39"/>
      <c r="D906" s="39"/>
      <c r="E906" s="39"/>
      <c r="F906" s="39"/>
      <c r="G906" s="39"/>
      <c r="H906" s="39"/>
      <c r="I906" s="39"/>
      <c r="J906" s="39"/>
      <c r="K906" s="39"/>
      <c r="L906" s="370"/>
      <c r="M906" s="39"/>
      <c r="N906" s="39"/>
      <c r="O906" s="39"/>
      <c r="P906" s="39"/>
      <c r="Q906" s="39"/>
      <c r="R906" s="39"/>
      <c r="S906" s="39"/>
      <c r="T906" s="39"/>
      <c r="U906" s="39"/>
      <c r="V906" s="39"/>
      <c r="W906" s="39"/>
      <c r="X906" s="39"/>
      <c r="Y906" s="39"/>
      <c r="Z906" s="39"/>
    </row>
    <row r="907" spans="1:26" ht="16.5" customHeight="1">
      <c r="A907" s="40"/>
      <c r="B907" s="370"/>
      <c r="C907" s="39"/>
      <c r="D907" s="39"/>
      <c r="E907" s="39"/>
      <c r="F907" s="39"/>
      <c r="G907" s="39"/>
      <c r="H907" s="39"/>
      <c r="I907" s="39"/>
      <c r="J907" s="39"/>
      <c r="K907" s="39"/>
      <c r="L907" s="370"/>
      <c r="M907" s="39"/>
      <c r="N907" s="39"/>
      <c r="O907" s="39"/>
      <c r="P907" s="39"/>
      <c r="Q907" s="39"/>
      <c r="R907" s="39"/>
      <c r="S907" s="39"/>
      <c r="T907" s="39"/>
      <c r="U907" s="39"/>
      <c r="V907" s="39"/>
      <c r="W907" s="39"/>
      <c r="X907" s="39"/>
      <c r="Y907" s="39"/>
      <c r="Z907" s="39"/>
    </row>
    <row r="908" spans="1:26" ht="16.5" customHeight="1">
      <c r="A908" s="40"/>
      <c r="B908" s="370"/>
      <c r="C908" s="39"/>
      <c r="D908" s="39"/>
      <c r="E908" s="39"/>
      <c r="F908" s="39"/>
      <c r="G908" s="39"/>
      <c r="H908" s="39"/>
      <c r="I908" s="39"/>
      <c r="J908" s="39"/>
      <c r="K908" s="39"/>
      <c r="L908" s="370"/>
      <c r="M908" s="39"/>
      <c r="N908" s="39"/>
      <c r="O908" s="39"/>
      <c r="P908" s="39"/>
      <c r="Q908" s="39"/>
      <c r="R908" s="39"/>
      <c r="S908" s="39"/>
      <c r="T908" s="39"/>
      <c r="U908" s="39"/>
      <c r="V908" s="39"/>
      <c r="W908" s="39"/>
      <c r="X908" s="39"/>
      <c r="Y908" s="39"/>
      <c r="Z908" s="39"/>
    </row>
    <row r="909" spans="1:26" ht="16.5" customHeight="1">
      <c r="A909" s="40"/>
      <c r="B909" s="370"/>
      <c r="C909" s="39"/>
      <c r="D909" s="39"/>
      <c r="E909" s="39"/>
      <c r="F909" s="39"/>
      <c r="G909" s="39"/>
      <c r="H909" s="39"/>
      <c r="I909" s="39"/>
      <c r="J909" s="39"/>
      <c r="K909" s="39"/>
      <c r="L909" s="370"/>
      <c r="M909" s="39"/>
      <c r="N909" s="39"/>
      <c r="O909" s="39"/>
      <c r="P909" s="39"/>
      <c r="Q909" s="39"/>
      <c r="R909" s="39"/>
      <c r="S909" s="39"/>
      <c r="T909" s="39"/>
      <c r="U909" s="39"/>
      <c r="V909" s="39"/>
      <c r="W909" s="39"/>
      <c r="X909" s="39"/>
      <c r="Y909" s="39"/>
      <c r="Z909" s="39"/>
    </row>
    <row r="910" spans="1:26" ht="16.5" customHeight="1">
      <c r="A910" s="40"/>
      <c r="B910" s="370"/>
      <c r="C910" s="39"/>
      <c r="D910" s="39"/>
      <c r="E910" s="39"/>
      <c r="F910" s="39"/>
      <c r="G910" s="39"/>
      <c r="H910" s="39"/>
      <c r="I910" s="39"/>
      <c r="J910" s="39"/>
      <c r="K910" s="39"/>
      <c r="L910" s="370"/>
      <c r="M910" s="39"/>
      <c r="N910" s="39"/>
      <c r="O910" s="39"/>
      <c r="P910" s="39"/>
      <c r="Q910" s="39"/>
      <c r="R910" s="39"/>
      <c r="S910" s="39"/>
      <c r="T910" s="39"/>
      <c r="U910" s="39"/>
      <c r="V910" s="39"/>
      <c r="W910" s="39"/>
      <c r="X910" s="39"/>
      <c r="Y910" s="39"/>
      <c r="Z910" s="39"/>
    </row>
    <row r="911" spans="1:26" ht="16.5" customHeight="1">
      <c r="A911" s="40"/>
      <c r="B911" s="370"/>
      <c r="C911" s="39"/>
      <c r="D911" s="39"/>
      <c r="E911" s="39"/>
      <c r="F911" s="39"/>
      <c r="G911" s="39"/>
      <c r="H911" s="39"/>
      <c r="I911" s="39"/>
      <c r="J911" s="39"/>
      <c r="K911" s="39"/>
      <c r="L911" s="370"/>
      <c r="M911" s="39"/>
      <c r="N911" s="39"/>
      <c r="O911" s="39"/>
      <c r="P911" s="39"/>
      <c r="Q911" s="39"/>
      <c r="R911" s="39"/>
      <c r="S911" s="39"/>
      <c r="T911" s="39"/>
      <c r="U911" s="39"/>
      <c r="V911" s="39"/>
      <c r="W911" s="39"/>
      <c r="X911" s="39"/>
      <c r="Y911" s="39"/>
      <c r="Z911" s="39"/>
    </row>
    <row r="912" spans="1:26" ht="16.5" customHeight="1">
      <c r="A912" s="40"/>
      <c r="B912" s="370"/>
      <c r="C912" s="39"/>
      <c r="D912" s="39"/>
      <c r="E912" s="39"/>
      <c r="F912" s="39"/>
      <c r="G912" s="39"/>
      <c r="H912" s="39"/>
      <c r="I912" s="39"/>
      <c r="J912" s="39"/>
      <c r="K912" s="39"/>
      <c r="L912" s="370"/>
      <c r="M912" s="39"/>
      <c r="N912" s="39"/>
      <c r="O912" s="39"/>
      <c r="P912" s="39"/>
      <c r="Q912" s="39"/>
      <c r="R912" s="39"/>
      <c r="S912" s="39"/>
      <c r="T912" s="39"/>
      <c r="U912" s="39"/>
      <c r="V912" s="39"/>
      <c r="W912" s="39"/>
      <c r="X912" s="39"/>
      <c r="Y912" s="39"/>
      <c r="Z912" s="39"/>
    </row>
    <row r="913" spans="1:26" ht="16.5" customHeight="1">
      <c r="A913" s="40"/>
      <c r="B913" s="370"/>
      <c r="C913" s="39"/>
      <c r="D913" s="39"/>
      <c r="E913" s="39"/>
      <c r="F913" s="39"/>
      <c r="G913" s="39"/>
      <c r="H913" s="39"/>
      <c r="I913" s="39"/>
      <c r="J913" s="39"/>
      <c r="K913" s="39"/>
      <c r="L913" s="370"/>
      <c r="M913" s="39"/>
      <c r="N913" s="39"/>
      <c r="O913" s="39"/>
      <c r="P913" s="39"/>
      <c r="Q913" s="39"/>
      <c r="R913" s="39"/>
      <c r="S913" s="39"/>
      <c r="T913" s="39"/>
      <c r="U913" s="39"/>
      <c r="V913" s="39"/>
      <c r="W913" s="39"/>
      <c r="X913" s="39"/>
      <c r="Y913" s="39"/>
      <c r="Z913" s="39"/>
    </row>
    <row r="914" spans="1:26" ht="16.5" customHeight="1">
      <c r="A914" s="40"/>
      <c r="B914" s="370"/>
      <c r="C914" s="39"/>
      <c r="D914" s="39"/>
      <c r="E914" s="39"/>
      <c r="F914" s="39"/>
      <c r="G914" s="39"/>
      <c r="H914" s="39"/>
      <c r="I914" s="39"/>
      <c r="J914" s="39"/>
      <c r="K914" s="39"/>
      <c r="L914" s="370"/>
      <c r="M914" s="39"/>
      <c r="N914" s="39"/>
      <c r="O914" s="39"/>
      <c r="P914" s="39"/>
      <c r="Q914" s="39"/>
      <c r="R914" s="39"/>
      <c r="S914" s="39"/>
      <c r="T914" s="39"/>
      <c r="U914" s="39"/>
      <c r="V914" s="39"/>
      <c r="W914" s="39"/>
      <c r="X914" s="39"/>
      <c r="Y914" s="39"/>
      <c r="Z914" s="39"/>
    </row>
    <row r="915" spans="1:26" ht="16.5" customHeight="1">
      <c r="A915" s="40"/>
      <c r="B915" s="370"/>
      <c r="C915" s="39"/>
      <c r="D915" s="39"/>
      <c r="E915" s="39"/>
      <c r="F915" s="39"/>
      <c r="G915" s="39"/>
      <c r="H915" s="39"/>
      <c r="I915" s="39"/>
      <c r="J915" s="39"/>
      <c r="K915" s="39"/>
      <c r="L915" s="370"/>
      <c r="M915" s="39"/>
      <c r="N915" s="39"/>
      <c r="O915" s="39"/>
      <c r="P915" s="39"/>
      <c r="Q915" s="39"/>
      <c r="R915" s="39"/>
      <c r="S915" s="39"/>
      <c r="T915" s="39"/>
      <c r="U915" s="39"/>
      <c r="V915" s="39"/>
      <c r="W915" s="39"/>
      <c r="X915" s="39"/>
      <c r="Y915" s="39"/>
      <c r="Z915" s="39"/>
    </row>
    <row r="916" spans="1:26" ht="16.5" customHeight="1">
      <c r="A916" s="40"/>
      <c r="B916" s="370"/>
      <c r="C916" s="39"/>
      <c r="D916" s="39"/>
      <c r="E916" s="39"/>
      <c r="F916" s="39"/>
      <c r="G916" s="39"/>
      <c r="H916" s="39"/>
      <c r="I916" s="39"/>
      <c r="J916" s="39"/>
      <c r="K916" s="39"/>
      <c r="L916" s="370"/>
      <c r="M916" s="39"/>
      <c r="N916" s="39"/>
      <c r="O916" s="39"/>
      <c r="P916" s="39"/>
      <c r="Q916" s="39"/>
      <c r="R916" s="39"/>
      <c r="S916" s="39"/>
      <c r="T916" s="39"/>
      <c r="U916" s="39"/>
      <c r="V916" s="39"/>
      <c r="W916" s="39"/>
      <c r="X916" s="39"/>
      <c r="Y916" s="39"/>
      <c r="Z916" s="39"/>
    </row>
    <row r="917" spans="1:26" ht="16.5" customHeight="1">
      <c r="A917" s="40"/>
      <c r="B917" s="370"/>
      <c r="C917" s="39"/>
      <c r="D917" s="39"/>
      <c r="E917" s="39"/>
      <c r="F917" s="39"/>
      <c r="G917" s="39"/>
      <c r="H917" s="39"/>
      <c r="I917" s="39"/>
      <c r="J917" s="39"/>
      <c r="K917" s="39"/>
      <c r="L917" s="370"/>
      <c r="M917" s="39"/>
      <c r="N917" s="39"/>
      <c r="O917" s="39"/>
      <c r="P917" s="39"/>
      <c r="Q917" s="39"/>
      <c r="R917" s="39"/>
      <c r="S917" s="39"/>
      <c r="T917" s="39"/>
      <c r="U917" s="39"/>
      <c r="V917" s="39"/>
      <c r="W917" s="39"/>
      <c r="X917" s="39"/>
      <c r="Y917" s="39"/>
      <c r="Z917" s="39"/>
    </row>
    <row r="918" spans="1:26" ht="16.5" customHeight="1">
      <c r="A918" s="40"/>
      <c r="B918" s="370"/>
      <c r="C918" s="39"/>
      <c r="D918" s="39"/>
      <c r="E918" s="39"/>
      <c r="F918" s="39"/>
      <c r="G918" s="39"/>
      <c r="H918" s="39"/>
      <c r="I918" s="39"/>
      <c r="J918" s="39"/>
      <c r="K918" s="39"/>
      <c r="L918" s="370"/>
      <c r="M918" s="39"/>
      <c r="N918" s="39"/>
      <c r="O918" s="39"/>
      <c r="P918" s="39"/>
      <c r="Q918" s="39"/>
      <c r="R918" s="39"/>
      <c r="S918" s="39"/>
      <c r="T918" s="39"/>
      <c r="U918" s="39"/>
      <c r="V918" s="39"/>
      <c r="W918" s="39"/>
      <c r="X918" s="39"/>
      <c r="Y918" s="39"/>
      <c r="Z918" s="39"/>
    </row>
    <row r="919" spans="1:26" ht="16.5" customHeight="1">
      <c r="A919" s="40"/>
      <c r="B919" s="370"/>
      <c r="C919" s="39"/>
      <c r="D919" s="39"/>
      <c r="E919" s="39"/>
      <c r="F919" s="39"/>
      <c r="G919" s="39"/>
      <c r="H919" s="39"/>
      <c r="I919" s="39"/>
      <c r="J919" s="39"/>
      <c r="K919" s="39"/>
      <c r="L919" s="370"/>
      <c r="M919" s="39"/>
      <c r="N919" s="39"/>
      <c r="O919" s="39"/>
      <c r="P919" s="39"/>
      <c r="Q919" s="39"/>
      <c r="R919" s="39"/>
      <c r="S919" s="39"/>
      <c r="T919" s="39"/>
      <c r="U919" s="39"/>
      <c r="V919" s="39"/>
      <c r="W919" s="39"/>
      <c r="X919" s="39"/>
      <c r="Y919" s="39"/>
      <c r="Z919" s="39"/>
    </row>
    <row r="920" spans="1:26" ht="16.5" customHeight="1">
      <c r="A920" s="40"/>
      <c r="B920" s="370"/>
      <c r="C920" s="39"/>
      <c r="D920" s="39"/>
      <c r="E920" s="39"/>
      <c r="F920" s="39"/>
      <c r="G920" s="39"/>
      <c r="H920" s="39"/>
      <c r="I920" s="39"/>
      <c r="J920" s="39"/>
      <c r="K920" s="39"/>
      <c r="L920" s="370"/>
      <c r="M920" s="39"/>
      <c r="N920" s="39"/>
      <c r="O920" s="39"/>
      <c r="P920" s="39"/>
      <c r="Q920" s="39"/>
      <c r="R920" s="39"/>
      <c r="S920" s="39"/>
      <c r="T920" s="39"/>
      <c r="U920" s="39"/>
      <c r="V920" s="39"/>
      <c r="W920" s="39"/>
      <c r="X920" s="39"/>
      <c r="Y920" s="39"/>
      <c r="Z920" s="39"/>
    </row>
    <row r="921" spans="1:26" ht="16.5" customHeight="1">
      <c r="A921" s="40"/>
      <c r="B921" s="370"/>
      <c r="C921" s="39"/>
      <c r="D921" s="39"/>
      <c r="E921" s="39"/>
      <c r="F921" s="39"/>
      <c r="G921" s="39"/>
      <c r="H921" s="39"/>
      <c r="I921" s="39"/>
      <c r="J921" s="39"/>
      <c r="K921" s="39"/>
      <c r="L921" s="370"/>
      <c r="M921" s="39"/>
      <c r="N921" s="39"/>
      <c r="O921" s="39"/>
      <c r="P921" s="39"/>
      <c r="Q921" s="39"/>
      <c r="R921" s="39"/>
      <c r="S921" s="39"/>
      <c r="T921" s="39"/>
      <c r="U921" s="39"/>
      <c r="V921" s="39"/>
      <c r="W921" s="39"/>
      <c r="X921" s="39"/>
      <c r="Y921" s="39"/>
      <c r="Z921" s="39"/>
    </row>
    <row r="922" spans="1:26" ht="16.5" customHeight="1">
      <c r="A922" s="40"/>
      <c r="B922" s="370"/>
      <c r="C922" s="39"/>
      <c r="D922" s="39"/>
      <c r="E922" s="39"/>
      <c r="F922" s="39"/>
      <c r="G922" s="39"/>
      <c r="H922" s="39"/>
      <c r="I922" s="39"/>
      <c r="J922" s="39"/>
      <c r="K922" s="39"/>
      <c r="L922" s="370"/>
      <c r="M922" s="39"/>
      <c r="N922" s="39"/>
      <c r="O922" s="39"/>
      <c r="P922" s="39"/>
      <c r="Q922" s="39"/>
      <c r="R922" s="39"/>
      <c r="S922" s="39"/>
      <c r="T922" s="39"/>
      <c r="U922" s="39"/>
      <c r="V922" s="39"/>
      <c r="W922" s="39"/>
      <c r="X922" s="39"/>
      <c r="Y922" s="39"/>
      <c r="Z922" s="39"/>
    </row>
    <row r="923" spans="1:26" ht="16.5" customHeight="1">
      <c r="A923" s="40"/>
      <c r="B923" s="370"/>
      <c r="C923" s="39"/>
      <c r="D923" s="39"/>
      <c r="E923" s="39"/>
      <c r="F923" s="39"/>
      <c r="G923" s="39"/>
      <c r="H923" s="39"/>
      <c r="I923" s="39"/>
      <c r="J923" s="39"/>
      <c r="K923" s="39"/>
      <c r="L923" s="370"/>
      <c r="M923" s="39"/>
      <c r="N923" s="39"/>
      <c r="O923" s="39"/>
      <c r="P923" s="39"/>
      <c r="Q923" s="39"/>
      <c r="R923" s="39"/>
      <c r="S923" s="39"/>
      <c r="T923" s="39"/>
      <c r="U923" s="39"/>
      <c r="V923" s="39"/>
      <c r="W923" s="39"/>
      <c r="X923" s="39"/>
      <c r="Y923" s="39"/>
      <c r="Z923" s="39"/>
    </row>
    <row r="924" spans="1:26" ht="16.5" customHeight="1">
      <c r="A924" s="40"/>
      <c r="B924" s="370"/>
      <c r="C924" s="39"/>
      <c r="D924" s="39"/>
      <c r="E924" s="39"/>
      <c r="F924" s="39"/>
      <c r="G924" s="39"/>
      <c r="H924" s="39"/>
      <c r="I924" s="39"/>
      <c r="J924" s="39"/>
      <c r="K924" s="39"/>
      <c r="L924" s="370"/>
      <c r="M924" s="39"/>
      <c r="N924" s="39"/>
      <c r="O924" s="39"/>
      <c r="P924" s="39"/>
      <c r="Q924" s="39"/>
      <c r="R924" s="39"/>
      <c r="S924" s="39"/>
      <c r="T924" s="39"/>
      <c r="U924" s="39"/>
      <c r="V924" s="39"/>
      <c r="W924" s="39"/>
      <c r="X924" s="39"/>
      <c r="Y924" s="39"/>
      <c r="Z924" s="39"/>
    </row>
    <row r="925" spans="1:26" ht="16.5" customHeight="1">
      <c r="A925" s="40"/>
      <c r="B925" s="370"/>
      <c r="C925" s="39"/>
      <c r="D925" s="39"/>
      <c r="E925" s="39"/>
      <c r="F925" s="39"/>
      <c r="G925" s="39"/>
      <c r="H925" s="39"/>
      <c r="I925" s="39"/>
      <c r="J925" s="39"/>
      <c r="K925" s="39"/>
      <c r="L925" s="370"/>
      <c r="M925" s="39"/>
      <c r="N925" s="39"/>
      <c r="O925" s="39"/>
      <c r="P925" s="39"/>
      <c r="Q925" s="39"/>
      <c r="R925" s="39"/>
      <c r="S925" s="39"/>
      <c r="T925" s="39"/>
      <c r="U925" s="39"/>
      <c r="V925" s="39"/>
      <c r="W925" s="39"/>
      <c r="X925" s="39"/>
      <c r="Y925" s="39"/>
      <c r="Z925" s="39"/>
    </row>
    <row r="926" spans="1:26" ht="16.5" customHeight="1">
      <c r="A926" s="40"/>
      <c r="B926" s="370"/>
      <c r="C926" s="39"/>
      <c r="D926" s="39"/>
      <c r="E926" s="39"/>
      <c r="F926" s="39"/>
      <c r="G926" s="39"/>
      <c r="H926" s="39"/>
      <c r="I926" s="39"/>
      <c r="J926" s="39"/>
      <c r="K926" s="39"/>
      <c r="L926" s="370"/>
      <c r="M926" s="39"/>
      <c r="N926" s="39"/>
      <c r="O926" s="39"/>
      <c r="P926" s="39"/>
      <c r="Q926" s="39"/>
      <c r="R926" s="39"/>
      <c r="S926" s="39"/>
      <c r="T926" s="39"/>
      <c r="U926" s="39"/>
      <c r="V926" s="39"/>
      <c r="W926" s="39"/>
      <c r="X926" s="39"/>
      <c r="Y926" s="39"/>
      <c r="Z926" s="39"/>
    </row>
    <row r="927" spans="1:26" ht="16.5" customHeight="1">
      <c r="A927" s="40"/>
      <c r="B927" s="370"/>
      <c r="C927" s="39"/>
      <c r="D927" s="39"/>
      <c r="E927" s="39"/>
      <c r="F927" s="39"/>
      <c r="G927" s="39"/>
      <c r="H927" s="39"/>
      <c r="I927" s="39"/>
      <c r="J927" s="39"/>
      <c r="K927" s="39"/>
      <c r="L927" s="370"/>
      <c r="M927" s="39"/>
      <c r="N927" s="39"/>
      <c r="O927" s="39"/>
      <c r="P927" s="39"/>
      <c r="Q927" s="39"/>
      <c r="R927" s="39"/>
      <c r="S927" s="39"/>
      <c r="T927" s="39"/>
      <c r="U927" s="39"/>
      <c r="V927" s="39"/>
      <c r="W927" s="39"/>
      <c r="X927" s="39"/>
      <c r="Y927" s="39"/>
      <c r="Z927" s="39"/>
    </row>
    <row r="928" spans="1:26" ht="16.5" customHeight="1">
      <c r="A928" s="40"/>
      <c r="B928" s="370"/>
      <c r="C928" s="39"/>
      <c r="D928" s="39"/>
      <c r="E928" s="39"/>
      <c r="F928" s="39"/>
      <c r="G928" s="39"/>
      <c r="H928" s="39"/>
      <c r="I928" s="39"/>
      <c r="J928" s="39"/>
      <c r="K928" s="39"/>
      <c r="L928" s="370"/>
      <c r="M928" s="39"/>
      <c r="N928" s="39"/>
      <c r="O928" s="39"/>
      <c r="P928" s="39"/>
      <c r="Q928" s="39"/>
      <c r="R928" s="39"/>
      <c r="S928" s="39"/>
      <c r="T928" s="39"/>
      <c r="U928" s="39"/>
      <c r="V928" s="39"/>
      <c r="W928" s="39"/>
      <c r="X928" s="39"/>
      <c r="Y928" s="39"/>
      <c r="Z928" s="39"/>
    </row>
    <row r="929" spans="1:26" ht="16.5" customHeight="1">
      <c r="A929" s="40"/>
      <c r="B929" s="370"/>
      <c r="C929" s="39"/>
      <c r="D929" s="39"/>
      <c r="E929" s="39"/>
      <c r="F929" s="39"/>
      <c r="G929" s="39"/>
      <c r="H929" s="39"/>
      <c r="I929" s="39"/>
      <c r="J929" s="39"/>
      <c r="K929" s="39"/>
      <c r="L929" s="370"/>
      <c r="M929" s="39"/>
      <c r="N929" s="39"/>
      <c r="O929" s="39"/>
      <c r="P929" s="39"/>
      <c r="Q929" s="39"/>
      <c r="R929" s="39"/>
      <c r="S929" s="39"/>
      <c r="T929" s="39"/>
      <c r="U929" s="39"/>
      <c r="V929" s="39"/>
      <c r="W929" s="39"/>
      <c r="X929" s="39"/>
      <c r="Y929" s="39"/>
      <c r="Z929" s="39"/>
    </row>
    <row r="930" spans="1:26" ht="16.5" customHeight="1">
      <c r="A930" s="40"/>
      <c r="B930" s="370"/>
      <c r="C930" s="39"/>
      <c r="D930" s="39"/>
      <c r="E930" s="39"/>
      <c r="F930" s="39"/>
      <c r="G930" s="39"/>
      <c r="H930" s="39"/>
      <c r="I930" s="39"/>
      <c r="J930" s="39"/>
      <c r="K930" s="39"/>
      <c r="L930" s="370"/>
      <c r="M930" s="39"/>
      <c r="N930" s="39"/>
      <c r="O930" s="39"/>
      <c r="P930" s="39"/>
      <c r="Q930" s="39"/>
      <c r="R930" s="39"/>
      <c r="S930" s="39"/>
      <c r="T930" s="39"/>
      <c r="U930" s="39"/>
      <c r="V930" s="39"/>
      <c r="W930" s="39"/>
      <c r="X930" s="39"/>
      <c r="Y930" s="39"/>
      <c r="Z930" s="39"/>
    </row>
    <row r="931" spans="1:26" ht="16.5" customHeight="1">
      <c r="A931" s="40"/>
      <c r="B931" s="370"/>
      <c r="C931" s="39"/>
      <c r="D931" s="39"/>
      <c r="E931" s="39"/>
      <c r="F931" s="39"/>
      <c r="G931" s="39"/>
      <c r="H931" s="39"/>
      <c r="I931" s="39"/>
      <c r="J931" s="39"/>
      <c r="K931" s="39"/>
      <c r="L931" s="370"/>
      <c r="M931" s="39"/>
      <c r="N931" s="39"/>
      <c r="O931" s="39"/>
      <c r="P931" s="39"/>
      <c r="Q931" s="39"/>
      <c r="R931" s="39"/>
      <c r="S931" s="39"/>
      <c r="T931" s="39"/>
      <c r="U931" s="39"/>
      <c r="V931" s="39"/>
      <c r="W931" s="39"/>
      <c r="X931" s="39"/>
      <c r="Y931" s="39"/>
      <c r="Z931" s="39"/>
    </row>
    <row r="932" spans="1:26" ht="16.5" customHeight="1">
      <c r="A932" s="40"/>
      <c r="B932" s="370"/>
      <c r="C932" s="39"/>
      <c r="D932" s="39"/>
      <c r="E932" s="39"/>
      <c r="F932" s="39"/>
      <c r="G932" s="39"/>
      <c r="H932" s="39"/>
      <c r="I932" s="39"/>
      <c r="J932" s="39"/>
      <c r="K932" s="39"/>
      <c r="L932" s="370"/>
      <c r="M932" s="39"/>
      <c r="N932" s="39"/>
      <c r="O932" s="39"/>
      <c r="P932" s="39"/>
      <c r="Q932" s="39"/>
      <c r="R932" s="39"/>
      <c r="S932" s="39"/>
      <c r="T932" s="39"/>
      <c r="U932" s="39"/>
      <c r="V932" s="39"/>
      <c r="W932" s="39"/>
      <c r="X932" s="39"/>
      <c r="Y932" s="39"/>
      <c r="Z932" s="39"/>
    </row>
    <row r="933" spans="1:26" ht="16.5" customHeight="1">
      <c r="A933" s="40"/>
      <c r="B933" s="370"/>
      <c r="C933" s="39"/>
      <c r="D933" s="39"/>
      <c r="E933" s="39"/>
      <c r="F933" s="39"/>
      <c r="G933" s="39"/>
      <c r="H933" s="39"/>
      <c r="I933" s="39"/>
      <c r="J933" s="39"/>
      <c r="K933" s="39"/>
      <c r="L933" s="370"/>
      <c r="M933" s="39"/>
      <c r="N933" s="39"/>
      <c r="O933" s="39"/>
      <c r="P933" s="39"/>
      <c r="Q933" s="39"/>
      <c r="R933" s="39"/>
      <c r="S933" s="39"/>
      <c r="T933" s="39"/>
      <c r="U933" s="39"/>
      <c r="V933" s="39"/>
      <c r="W933" s="39"/>
      <c r="X933" s="39"/>
      <c r="Y933" s="39"/>
      <c r="Z933" s="39"/>
    </row>
    <row r="934" spans="1:26" ht="16.5" customHeight="1">
      <c r="A934" s="40"/>
      <c r="B934" s="370"/>
      <c r="C934" s="39"/>
      <c r="D934" s="39"/>
      <c r="E934" s="39"/>
      <c r="F934" s="39"/>
      <c r="G934" s="39"/>
      <c r="H934" s="39"/>
      <c r="I934" s="39"/>
      <c r="J934" s="39"/>
      <c r="K934" s="39"/>
      <c r="L934" s="370"/>
      <c r="M934" s="39"/>
      <c r="N934" s="39"/>
      <c r="O934" s="39"/>
      <c r="P934" s="39"/>
      <c r="Q934" s="39"/>
      <c r="R934" s="39"/>
      <c r="S934" s="39"/>
      <c r="T934" s="39"/>
      <c r="U934" s="39"/>
      <c r="V934" s="39"/>
      <c r="W934" s="39"/>
      <c r="X934" s="39"/>
      <c r="Y934" s="39"/>
      <c r="Z934" s="39"/>
    </row>
    <row r="935" spans="1:26" ht="16.5" customHeight="1">
      <c r="A935" s="40"/>
      <c r="B935" s="370"/>
      <c r="C935" s="39"/>
      <c r="D935" s="39"/>
      <c r="E935" s="39"/>
      <c r="F935" s="39"/>
      <c r="G935" s="39"/>
      <c r="H935" s="39"/>
      <c r="I935" s="39"/>
      <c r="J935" s="39"/>
      <c r="K935" s="39"/>
      <c r="L935" s="370"/>
      <c r="M935" s="39"/>
      <c r="N935" s="39"/>
      <c r="O935" s="39"/>
      <c r="P935" s="39"/>
      <c r="Q935" s="39"/>
      <c r="R935" s="39"/>
      <c r="S935" s="39"/>
      <c r="T935" s="39"/>
      <c r="U935" s="39"/>
      <c r="V935" s="39"/>
      <c r="W935" s="39"/>
      <c r="X935" s="39"/>
      <c r="Y935" s="39"/>
      <c r="Z935" s="39"/>
    </row>
    <row r="936" spans="1:26" ht="16.5" customHeight="1">
      <c r="A936" s="40"/>
      <c r="B936" s="370"/>
      <c r="C936" s="39"/>
      <c r="D936" s="39"/>
      <c r="E936" s="39"/>
      <c r="F936" s="39"/>
      <c r="G936" s="39"/>
      <c r="H936" s="39"/>
      <c r="I936" s="39"/>
      <c r="J936" s="39"/>
      <c r="K936" s="39"/>
      <c r="L936" s="370"/>
      <c r="M936" s="39"/>
      <c r="N936" s="39"/>
      <c r="O936" s="39"/>
      <c r="P936" s="39"/>
      <c r="Q936" s="39"/>
      <c r="R936" s="39"/>
      <c r="S936" s="39"/>
      <c r="T936" s="39"/>
      <c r="U936" s="39"/>
      <c r="V936" s="39"/>
      <c r="W936" s="39"/>
      <c r="X936" s="39"/>
      <c r="Y936" s="39"/>
      <c r="Z936" s="39"/>
    </row>
    <row r="937" spans="1:26" ht="16.5" customHeight="1">
      <c r="A937" s="40"/>
      <c r="B937" s="370"/>
      <c r="C937" s="39"/>
      <c r="D937" s="39"/>
      <c r="E937" s="39"/>
      <c r="F937" s="39"/>
      <c r="G937" s="39"/>
      <c r="H937" s="39"/>
      <c r="I937" s="39"/>
      <c r="J937" s="39"/>
      <c r="K937" s="39"/>
      <c r="L937" s="370"/>
      <c r="M937" s="39"/>
      <c r="N937" s="39"/>
      <c r="O937" s="39"/>
      <c r="P937" s="39"/>
      <c r="Q937" s="39"/>
      <c r="R937" s="39"/>
      <c r="S937" s="39"/>
      <c r="T937" s="39"/>
      <c r="U937" s="39"/>
      <c r="V937" s="39"/>
      <c r="W937" s="39"/>
      <c r="X937" s="39"/>
      <c r="Y937" s="39"/>
      <c r="Z937" s="39"/>
    </row>
    <row r="938" spans="1:26" ht="16.5" customHeight="1">
      <c r="A938" s="40"/>
      <c r="B938" s="370"/>
      <c r="C938" s="39"/>
      <c r="D938" s="39"/>
      <c r="E938" s="39"/>
      <c r="F938" s="39"/>
      <c r="G938" s="39"/>
      <c r="H938" s="39"/>
      <c r="I938" s="39"/>
      <c r="J938" s="39"/>
      <c r="K938" s="39"/>
      <c r="L938" s="370"/>
      <c r="M938" s="39"/>
      <c r="N938" s="39"/>
      <c r="O938" s="39"/>
      <c r="P938" s="39"/>
      <c r="Q938" s="39"/>
      <c r="R938" s="39"/>
      <c r="S938" s="39"/>
      <c r="T938" s="39"/>
      <c r="U938" s="39"/>
      <c r="V938" s="39"/>
      <c r="W938" s="39"/>
      <c r="X938" s="39"/>
      <c r="Y938" s="39"/>
      <c r="Z938" s="39"/>
    </row>
    <row r="939" spans="1:26" ht="16.5" customHeight="1">
      <c r="A939" s="40"/>
      <c r="B939" s="370"/>
      <c r="C939" s="39"/>
      <c r="D939" s="39"/>
      <c r="E939" s="39"/>
      <c r="F939" s="39"/>
      <c r="G939" s="39"/>
      <c r="H939" s="39"/>
      <c r="I939" s="39"/>
      <c r="J939" s="39"/>
      <c r="K939" s="39"/>
      <c r="L939" s="370"/>
      <c r="M939" s="39"/>
      <c r="N939" s="39"/>
      <c r="O939" s="39"/>
      <c r="P939" s="39"/>
      <c r="Q939" s="39"/>
      <c r="R939" s="39"/>
      <c r="S939" s="39"/>
      <c r="T939" s="39"/>
      <c r="U939" s="39"/>
      <c r="V939" s="39"/>
      <c r="W939" s="39"/>
      <c r="X939" s="39"/>
      <c r="Y939" s="39"/>
      <c r="Z939" s="39"/>
    </row>
    <row r="940" spans="1:26" ht="16.5" customHeight="1">
      <c r="A940" s="40"/>
      <c r="B940" s="370"/>
      <c r="C940" s="39"/>
      <c r="D940" s="39"/>
      <c r="E940" s="39"/>
      <c r="F940" s="39"/>
      <c r="G940" s="39"/>
      <c r="H940" s="39"/>
      <c r="I940" s="39"/>
      <c r="J940" s="39"/>
      <c r="K940" s="39"/>
      <c r="L940" s="370"/>
      <c r="M940" s="39"/>
      <c r="N940" s="39"/>
      <c r="O940" s="39"/>
      <c r="P940" s="39"/>
      <c r="Q940" s="39"/>
      <c r="R940" s="39"/>
      <c r="S940" s="39"/>
      <c r="T940" s="39"/>
      <c r="U940" s="39"/>
      <c r="V940" s="39"/>
      <c r="W940" s="39"/>
      <c r="X940" s="39"/>
      <c r="Y940" s="39"/>
      <c r="Z940" s="39"/>
    </row>
    <row r="941" spans="1:26" ht="16.5" customHeight="1">
      <c r="A941" s="40"/>
      <c r="B941" s="370"/>
      <c r="C941" s="39"/>
      <c r="D941" s="39"/>
      <c r="E941" s="39"/>
      <c r="F941" s="39"/>
      <c r="G941" s="39"/>
      <c r="H941" s="39"/>
      <c r="I941" s="39"/>
      <c r="J941" s="39"/>
      <c r="K941" s="39"/>
      <c r="L941" s="370"/>
      <c r="M941" s="39"/>
      <c r="N941" s="39"/>
      <c r="O941" s="39"/>
      <c r="P941" s="39"/>
      <c r="Q941" s="39"/>
      <c r="R941" s="39"/>
      <c r="S941" s="39"/>
      <c r="T941" s="39"/>
      <c r="U941" s="39"/>
      <c r="V941" s="39"/>
      <c r="W941" s="39"/>
      <c r="X941" s="39"/>
      <c r="Y941" s="39"/>
      <c r="Z941" s="39"/>
    </row>
    <row r="942" spans="1:26" ht="16.5" customHeight="1">
      <c r="A942" s="40"/>
      <c r="B942" s="370"/>
      <c r="C942" s="39"/>
      <c r="D942" s="39"/>
      <c r="E942" s="39"/>
      <c r="F942" s="39"/>
      <c r="G942" s="39"/>
      <c r="H942" s="39"/>
      <c r="I942" s="39"/>
      <c r="J942" s="39"/>
      <c r="K942" s="39"/>
      <c r="L942" s="370"/>
      <c r="M942" s="39"/>
      <c r="N942" s="39"/>
      <c r="O942" s="39"/>
      <c r="P942" s="39"/>
      <c r="Q942" s="39"/>
      <c r="R942" s="39"/>
      <c r="S942" s="39"/>
      <c r="T942" s="39"/>
      <c r="U942" s="39"/>
      <c r="V942" s="39"/>
      <c r="W942" s="39"/>
      <c r="X942" s="39"/>
      <c r="Y942" s="39"/>
      <c r="Z942" s="39"/>
    </row>
    <row r="943" spans="1:26" ht="16.5" customHeight="1">
      <c r="A943" s="40"/>
      <c r="B943" s="370"/>
      <c r="C943" s="39"/>
      <c r="D943" s="39"/>
      <c r="E943" s="39"/>
      <c r="F943" s="39"/>
      <c r="G943" s="39"/>
      <c r="H943" s="39"/>
      <c r="I943" s="39"/>
      <c r="J943" s="39"/>
      <c r="K943" s="39"/>
      <c r="L943" s="370"/>
      <c r="M943" s="39"/>
      <c r="N943" s="39"/>
      <c r="O943" s="39"/>
      <c r="P943" s="39"/>
      <c r="Q943" s="39"/>
      <c r="R943" s="39"/>
      <c r="S943" s="39"/>
      <c r="T943" s="39"/>
      <c r="U943" s="39"/>
      <c r="V943" s="39"/>
      <c r="W943" s="39"/>
      <c r="X943" s="39"/>
      <c r="Y943" s="39"/>
      <c r="Z943" s="39"/>
    </row>
    <row r="944" spans="1:26" ht="16.5" customHeight="1">
      <c r="A944" s="40"/>
      <c r="B944" s="370"/>
      <c r="C944" s="39"/>
      <c r="D944" s="39"/>
      <c r="E944" s="39"/>
      <c r="F944" s="39"/>
      <c r="G944" s="39"/>
      <c r="H944" s="39"/>
      <c r="I944" s="39"/>
      <c r="J944" s="39"/>
      <c r="K944" s="39"/>
      <c r="L944" s="370"/>
      <c r="M944" s="39"/>
      <c r="N944" s="39"/>
      <c r="O944" s="39"/>
      <c r="P944" s="39"/>
      <c r="Q944" s="39"/>
      <c r="R944" s="39"/>
      <c r="S944" s="39"/>
      <c r="T944" s="39"/>
      <c r="U944" s="39"/>
      <c r="V944" s="39"/>
      <c r="W944" s="39"/>
      <c r="X944" s="39"/>
      <c r="Y944" s="39"/>
      <c r="Z944" s="39"/>
    </row>
    <row r="945" spans="1:26" ht="16.5" customHeight="1">
      <c r="A945" s="40"/>
      <c r="B945" s="370"/>
      <c r="C945" s="39"/>
      <c r="D945" s="39"/>
      <c r="E945" s="39"/>
      <c r="F945" s="39"/>
      <c r="G945" s="39"/>
      <c r="H945" s="39"/>
      <c r="I945" s="39"/>
      <c r="J945" s="39"/>
      <c r="K945" s="39"/>
      <c r="L945" s="370"/>
      <c r="M945" s="39"/>
      <c r="N945" s="39"/>
      <c r="O945" s="39"/>
      <c r="P945" s="39"/>
      <c r="Q945" s="39"/>
      <c r="R945" s="39"/>
      <c r="S945" s="39"/>
      <c r="T945" s="39"/>
      <c r="U945" s="39"/>
      <c r="V945" s="39"/>
      <c r="W945" s="39"/>
      <c r="X945" s="39"/>
      <c r="Y945" s="39"/>
      <c r="Z945" s="39"/>
    </row>
    <row r="946" spans="1:26" ht="16.5" customHeight="1">
      <c r="A946" s="40"/>
      <c r="B946" s="370"/>
      <c r="C946" s="39"/>
      <c r="D946" s="39"/>
      <c r="E946" s="39"/>
      <c r="F946" s="39"/>
      <c r="G946" s="39"/>
      <c r="H946" s="39"/>
      <c r="I946" s="39"/>
      <c r="J946" s="39"/>
      <c r="K946" s="39"/>
      <c r="L946" s="370"/>
      <c r="M946" s="39"/>
      <c r="N946" s="39"/>
      <c r="O946" s="39"/>
      <c r="P946" s="39"/>
      <c r="Q946" s="39"/>
      <c r="R946" s="39"/>
      <c r="S946" s="39"/>
      <c r="T946" s="39"/>
      <c r="U946" s="39"/>
      <c r="V946" s="39"/>
      <c r="W946" s="39"/>
      <c r="X946" s="39"/>
      <c r="Y946" s="39"/>
      <c r="Z946" s="39"/>
    </row>
    <row r="947" spans="1:26" ht="16.5" customHeight="1">
      <c r="A947" s="40"/>
      <c r="B947" s="370"/>
      <c r="C947" s="39"/>
      <c r="D947" s="39"/>
      <c r="E947" s="39"/>
      <c r="F947" s="39"/>
      <c r="G947" s="39"/>
      <c r="H947" s="39"/>
      <c r="I947" s="39"/>
      <c r="J947" s="39"/>
      <c r="K947" s="39"/>
      <c r="L947" s="370"/>
      <c r="M947" s="39"/>
      <c r="N947" s="39"/>
      <c r="O947" s="39"/>
      <c r="P947" s="39"/>
      <c r="Q947" s="39"/>
      <c r="R947" s="39"/>
      <c r="S947" s="39"/>
      <c r="T947" s="39"/>
      <c r="U947" s="39"/>
      <c r="V947" s="39"/>
      <c r="W947" s="39"/>
      <c r="X947" s="39"/>
      <c r="Y947" s="39"/>
      <c r="Z947" s="39"/>
    </row>
    <row r="948" spans="1:26" ht="16.5" customHeight="1">
      <c r="A948" s="40"/>
      <c r="B948" s="370"/>
      <c r="C948" s="39"/>
      <c r="D948" s="39"/>
      <c r="E948" s="39"/>
      <c r="F948" s="39"/>
      <c r="G948" s="39"/>
      <c r="H948" s="39"/>
      <c r="I948" s="39"/>
      <c r="J948" s="39"/>
      <c r="K948" s="39"/>
      <c r="L948" s="370"/>
      <c r="M948" s="39"/>
      <c r="N948" s="39"/>
      <c r="O948" s="39"/>
      <c r="P948" s="39"/>
      <c r="Q948" s="39"/>
      <c r="R948" s="39"/>
      <c r="S948" s="39"/>
      <c r="T948" s="39"/>
      <c r="U948" s="39"/>
      <c r="V948" s="39"/>
      <c r="W948" s="39"/>
      <c r="X948" s="39"/>
      <c r="Y948" s="39"/>
      <c r="Z948" s="39"/>
    </row>
    <row r="949" spans="1:26" ht="16.5" customHeight="1">
      <c r="A949" s="40"/>
      <c r="B949" s="370"/>
      <c r="C949" s="39"/>
      <c r="D949" s="39"/>
      <c r="E949" s="39"/>
      <c r="F949" s="39"/>
      <c r="G949" s="39"/>
      <c r="H949" s="39"/>
      <c r="I949" s="39"/>
      <c r="J949" s="39"/>
      <c r="K949" s="39"/>
      <c r="L949" s="370"/>
      <c r="M949" s="39"/>
      <c r="N949" s="39"/>
      <c r="O949" s="39"/>
      <c r="P949" s="39"/>
      <c r="Q949" s="39"/>
      <c r="R949" s="39"/>
      <c r="S949" s="39"/>
      <c r="T949" s="39"/>
      <c r="U949" s="39"/>
      <c r="V949" s="39"/>
      <c r="W949" s="39"/>
      <c r="X949" s="39"/>
      <c r="Y949" s="39"/>
      <c r="Z949" s="39"/>
    </row>
    <row r="950" spans="1:26" ht="16.5" customHeight="1">
      <c r="A950" s="40"/>
      <c r="B950" s="370"/>
      <c r="C950" s="39"/>
      <c r="D950" s="39"/>
      <c r="E950" s="39"/>
      <c r="F950" s="39"/>
      <c r="G950" s="39"/>
      <c r="H950" s="39"/>
      <c r="I950" s="39"/>
      <c r="J950" s="39"/>
      <c r="K950" s="39"/>
      <c r="L950" s="370"/>
      <c r="M950" s="39"/>
      <c r="N950" s="39"/>
      <c r="O950" s="39"/>
      <c r="P950" s="39"/>
      <c r="Q950" s="39"/>
      <c r="R950" s="39"/>
      <c r="S950" s="39"/>
      <c r="T950" s="39"/>
      <c r="U950" s="39"/>
      <c r="V950" s="39"/>
      <c r="W950" s="39"/>
      <c r="X950" s="39"/>
      <c r="Y950" s="39"/>
      <c r="Z950" s="39"/>
    </row>
    <row r="951" spans="1:26" ht="16.5" customHeight="1">
      <c r="A951" s="40"/>
      <c r="B951" s="370"/>
      <c r="C951" s="39"/>
      <c r="D951" s="39"/>
      <c r="E951" s="39"/>
      <c r="F951" s="39"/>
      <c r="G951" s="39"/>
      <c r="H951" s="39"/>
      <c r="I951" s="39"/>
      <c r="J951" s="39"/>
      <c r="K951" s="39"/>
      <c r="L951" s="370"/>
      <c r="M951" s="39"/>
      <c r="N951" s="39"/>
      <c r="O951" s="39"/>
      <c r="P951" s="39"/>
      <c r="Q951" s="39"/>
      <c r="R951" s="39"/>
      <c r="S951" s="39"/>
      <c r="T951" s="39"/>
      <c r="U951" s="39"/>
      <c r="V951" s="39"/>
      <c r="W951" s="39"/>
      <c r="X951" s="39"/>
      <c r="Y951" s="39"/>
      <c r="Z951" s="39"/>
    </row>
    <row r="952" spans="1:26" ht="16.5" customHeight="1">
      <c r="A952" s="40"/>
      <c r="B952" s="370"/>
      <c r="C952" s="39"/>
      <c r="D952" s="39"/>
      <c r="E952" s="39"/>
      <c r="F952" s="39"/>
      <c r="G952" s="39"/>
      <c r="H952" s="39"/>
      <c r="I952" s="39"/>
      <c r="J952" s="39"/>
      <c r="K952" s="39"/>
      <c r="L952" s="370"/>
      <c r="M952" s="39"/>
      <c r="N952" s="39"/>
      <c r="O952" s="39"/>
      <c r="P952" s="39"/>
      <c r="Q952" s="39"/>
      <c r="R952" s="39"/>
      <c r="S952" s="39"/>
      <c r="T952" s="39"/>
      <c r="U952" s="39"/>
      <c r="V952" s="39"/>
      <c r="W952" s="39"/>
      <c r="X952" s="39"/>
      <c r="Y952" s="39"/>
      <c r="Z952" s="39"/>
    </row>
    <row r="953" spans="1:26" ht="16.5" customHeight="1">
      <c r="A953" s="40"/>
      <c r="B953" s="370"/>
      <c r="C953" s="39"/>
      <c r="D953" s="39"/>
      <c r="E953" s="39"/>
      <c r="F953" s="39"/>
      <c r="G953" s="39"/>
      <c r="H953" s="39"/>
      <c r="I953" s="39"/>
      <c r="J953" s="39"/>
      <c r="K953" s="39"/>
      <c r="L953" s="370"/>
      <c r="M953" s="39"/>
      <c r="N953" s="39"/>
      <c r="O953" s="39"/>
      <c r="P953" s="39"/>
      <c r="Q953" s="39"/>
      <c r="R953" s="39"/>
      <c r="S953" s="39"/>
      <c r="T953" s="39"/>
      <c r="U953" s="39"/>
      <c r="V953" s="39"/>
      <c r="W953" s="39"/>
      <c r="X953" s="39"/>
      <c r="Y953" s="39"/>
      <c r="Z953" s="39"/>
    </row>
    <row r="954" spans="1:26" ht="16.5" customHeight="1">
      <c r="A954" s="40"/>
      <c r="B954" s="370"/>
      <c r="C954" s="39"/>
      <c r="D954" s="39"/>
      <c r="E954" s="39"/>
      <c r="F954" s="39"/>
      <c r="G954" s="39"/>
      <c r="H954" s="39"/>
      <c r="I954" s="39"/>
      <c r="J954" s="39"/>
      <c r="K954" s="39"/>
      <c r="L954" s="370"/>
      <c r="M954" s="39"/>
      <c r="N954" s="39"/>
      <c r="O954" s="39"/>
      <c r="P954" s="39"/>
      <c r="Q954" s="39"/>
      <c r="R954" s="39"/>
      <c r="S954" s="39"/>
      <c r="T954" s="39"/>
      <c r="U954" s="39"/>
      <c r="V954" s="39"/>
      <c r="W954" s="39"/>
      <c r="X954" s="39"/>
      <c r="Y954" s="39"/>
      <c r="Z954" s="39"/>
    </row>
    <row r="955" spans="1:26" ht="16.5" customHeight="1">
      <c r="A955" s="40"/>
      <c r="B955" s="370"/>
      <c r="C955" s="39"/>
      <c r="D955" s="39"/>
      <c r="E955" s="39"/>
      <c r="F955" s="39"/>
      <c r="G955" s="39"/>
      <c r="H955" s="39"/>
      <c r="I955" s="39"/>
      <c r="J955" s="39"/>
      <c r="K955" s="39"/>
      <c r="L955" s="370"/>
      <c r="M955" s="39"/>
      <c r="N955" s="39"/>
      <c r="O955" s="39"/>
      <c r="P955" s="39"/>
      <c r="Q955" s="39"/>
      <c r="R955" s="39"/>
      <c r="S955" s="39"/>
      <c r="T955" s="39"/>
      <c r="U955" s="39"/>
      <c r="V955" s="39"/>
      <c r="W955" s="39"/>
      <c r="X955" s="39"/>
      <c r="Y955" s="39"/>
      <c r="Z955" s="39"/>
    </row>
    <row r="956" spans="1:26" ht="16.5" customHeight="1">
      <c r="A956" s="40"/>
      <c r="B956" s="370"/>
      <c r="C956" s="39"/>
      <c r="D956" s="39"/>
      <c r="E956" s="39"/>
      <c r="F956" s="39"/>
      <c r="G956" s="39"/>
      <c r="H956" s="39"/>
      <c r="I956" s="39"/>
      <c r="J956" s="39"/>
      <c r="K956" s="39"/>
      <c r="L956" s="370"/>
      <c r="M956" s="39"/>
      <c r="N956" s="39"/>
      <c r="O956" s="39"/>
      <c r="P956" s="39"/>
      <c r="Q956" s="39"/>
      <c r="R956" s="39"/>
      <c r="S956" s="39"/>
      <c r="T956" s="39"/>
      <c r="U956" s="39"/>
      <c r="V956" s="39"/>
      <c r="W956" s="39"/>
      <c r="X956" s="39"/>
      <c r="Y956" s="39"/>
      <c r="Z956" s="39"/>
    </row>
    <row r="957" spans="1:26" ht="16.5" customHeight="1">
      <c r="A957" s="40"/>
      <c r="B957" s="370"/>
      <c r="C957" s="39"/>
      <c r="D957" s="39"/>
      <c r="E957" s="39"/>
      <c r="F957" s="39"/>
      <c r="G957" s="39"/>
      <c r="H957" s="39"/>
      <c r="I957" s="39"/>
      <c r="J957" s="39"/>
      <c r="K957" s="39"/>
      <c r="L957" s="370"/>
      <c r="M957" s="39"/>
      <c r="N957" s="39"/>
      <c r="O957" s="39"/>
      <c r="P957" s="39"/>
      <c r="Q957" s="39"/>
      <c r="R957" s="39"/>
      <c r="S957" s="39"/>
      <c r="T957" s="39"/>
      <c r="U957" s="39"/>
      <c r="V957" s="39"/>
      <c r="W957" s="39"/>
      <c r="X957" s="39"/>
      <c r="Y957" s="39"/>
      <c r="Z957" s="39"/>
    </row>
    <row r="958" spans="1:26" ht="16.5" customHeight="1">
      <c r="A958" s="40"/>
      <c r="B958" s="370"/>
      <c r="C958" s="39"/>
      <c r="D958" s="39"/>
      <c r="E958" s="39"/>
      <c r="F958" s="39"/>
      <c r="G958" s="39"/>
      <c r="H958" s="39"/>
      <c r="I958" s="39"/>
      <c r="J958" s="39"/>
      <c r="K958" s="39"/>
      <c r="L958" s="370"/>
      <c r="M958" s="39"/>
      <c r="N958" s="39"/>
      <c r="O958" s="39"/>
      <c r="P958" s="39"/>
      <c r="Q958" s="39"/>
      <c r="R958" s="39"/>
      <c r="S958" s="39"/>
      <c r="T958" s="39"/>
      <c r="U958" s="39"/>
      <c r="V958" s="39"/>
      <c r="W958" s="39"/>
      <c r="X958" s="39"/>
      <c r="Y958" s="39"/>
      <c r="Z958" s="39"/>
    </row>
    <row r="959" spans="1:26" ht="16.5" customHeight="1">
      <c r="A959" s="40"/>
      <c r="B959" s="370"/>
      <c r="C959" s="39"/>
      <c r="D959" s="39"/>
      <c r="E959" s="39"/>
      <c r="F959" s="39"/>
      <c r="G959" s="39"/>
      <c r="H959" s="39"/>
      <c r="I959" s="39"/>
      <c r="J959" s="39"/>
      <c r="K959" s="39"/>
      <c r="L959" s="370"/>
      <c r="M959" s="39"/>
      <c r="N959" s="39"/>
      <c r="O959" s="39"/>
      <c r="P959" s="39"/>
      <c r="Q959" s="39"/>
      <c r="R959" s="39"/>
      <c r="S959" s="39"/>
      <c r="T959" s="39"/>
      <c r="U959" s="39"/>
      <c r="V959" s="39"/>
      <c r="W959" s="39"/>
      <c r="X959" s="39"/>
      <c r="Y959" s="39"/>
      <c r="Z959" s="39"/>
    </row>
    <row r="960" spans="1:26" ht="16.5" customHeight="1">
      <c r="A960" s="40"/>
      <c r="B960" s="370"/>
      <c r="C960" s="39"/>
      <c r="D960" s="39"/>
      <c r="E960" s="39"/>
      <c r="F960" s="39"/>
      <c r="G960" s="39"/>
      <c r="H960" s="39"/>
      <c r="I960" s="39"/>
      <c r="J960" s="39"/>
      <c r="K960" s="39"/>
      <c r="L960" s="370"/>
      <c r="M960" s="39"/>
      <c r="N960" s="39"/>
      <c r="O960" s="39"/>
      <c r="P960" s="39"/>
      <c r="Q960" s="39"/>
      <c r="R960" s="39"/>
      <c r="S960" s="39"/>
      <c r="T960" s="39"/>
      <c r="U960" s="39"/>
      <c r="V960" s="39"/>
      <c r="W960" s="39"/>
      <c r="X960" s="39"/>
      <c r="Y960" s="39"/>
      <c r="Z960" s="39"/>
    </row>
    <row r="961" spans="1:26" ht="16.5" customHeight="1">
      <c r="A961" s="40"/>
      <c r="B961" s="370"/>
      <c r="C961" s="39"/>
      <c r="D961" s="39"/>
      <c r="E961" s="39"/>
      <c r="F961" s="39"/>
      <c r="G961" s="39"/>
      <c r="H961" s="39"/>
      <c r="I961" s="39"/>
      <c r="J961" s="39"/>
      <c r="K961" s="39"/>
      <c r="L961" s="370"/>
      <c r="M961" s="39"/>
      <c r="N961" s="39"/>
      <c r="O961" s="39"/>
      <c r="P961" s="39"/>
      <c r="Q961" s="39"/>
      <c r="R961" s="39"/>
      <c r="S961" s="39"/>
      <c r="T961" s="39"/>
      <c r="U961" s="39"/>
      <c r="V961" s="39"/>
      <c r="W961" s="39"/>
      <c r="X961" s="39"/>
      <c r="Y961" s="39"/>
      <c r="Z961" s="39"/>
    </row>
    <row r="962" spans="1:26" ht="16.5" customHeight="1">
      <c r="A962" s="40"/>
      <c r="B962" s="370"/>
      <c r="C962" s="39"/>
      <c r="D962" s="39"/>
      <c r="E962" s="39"/>
      <c r="F962" s="39"/>
      <c r="G962" s="39"/>
      <c r="H962" s="39"/>
      <c r="I962" s="39"/>
      <c r="J962" s="39"/>
      <c r="K962" s="39"/>
      <c r="L962" s="370"/>
      <c r="M962" s="39"/>
      <c r="N962" s="39"/>
      <c r="O962" s="39"/>
      <c r="P962" s="39"/>
      <c r="Q962" s="39"/>
      <c r="R962" s="39"/>
      <c r="S962" s="39"/>
      <c r="T962" s="39"/>
      <c r="U962" s="39"/>
      <c r="V962" s="39"/>
      <c r="W962" s="39"/>
      <c r="X962" s="39"/>
      <c r="Y962" s="39"/>
      <c r="Z962" s="39"/>
    </row>
    <row r="963" spans="1:26" ht="16.5" customHeight="1">
      <c r="A963" s="40"/>
      <c r="B963" s="370"/>
      <c r="C963" s="39"/>
      <c r="D963" s="39"/>
      <c r="E963" s="39"/>
      <c r="F963" s="39"/>
      <c r="G963" s="39"/>
      <c r="H963" s="39"/>
      <c r="I963" s="39"/>
      <c r="J963" s="39"/>
      <c r="K963" s="39"/>
      <c r="L963" s="370"/>
      <c r="M963" s="39"/>
      <c r="N963" s="39"/>
      <c r="O963" s="39"/>
      <c r="P963" s="39"/>
      <c r="Q963" s="39"/>
      <c r="R963" s="39"/>
      <c r="S963" s="39"/>
      <c r="T963" s="39"/>
      <c r="U963" s="39"/>
      <c r="V963" s="39"/>
      <c r="W963" s="39"/>
      <c r="X963" s="39"/>
      <c r="Y963" s="39"/>
      <c r="Z963" s="39"/>
    </row>
    <row r="964" spans="1:26" ht="16.5" customHeight="1">
      <c r="A964" s="40"/>
      <c r="B964" s="370"/>
      <c r="C964" s="39"/>
      <c r="D964" s="39"/>
      <c r="E964" s="39"/>
      <c r="F964" s="39"/>
      <c r="G964" s="39"/>
      <c r="H964" s="39"/>
      <c r="I964" s="39"/>
      <c r="J964" s="39"/>
      <c r="K964" s="39"/>
      <c r="L964" s="370"/>
      <c r="M964" s="39"/>
      <c r="N964" s="39"/>
      <c r="O964" s="39"/>
      <c r="P964" s="39"/>
      <c r="Q964" s="39"/>
      <c r="R964" s="39"/>
      <c r="S964" s="39"/>
      <c r="T964" s="39"/>
      <c r="U964" s="39"/>
      <c r="V964" s="39"/>
      <c r="W964" s="39"/>
      <c r="X964" s="39"/>
      <c r="Y964" s="39"/>
      <c r="Z964" s="39"/>
    </row>
    <row r="965" spans="1:26" ht="16.5" customHeight="1">
      <c r="A965" s="40"/>
      <c r="B965" s="370"/>
      <c r="C965" s="39"/>
      <c r="D965" s="39"/>
      <c r="E965" s="39"/>
      <c r="F965" s="39"/>
      <c r="G965" s="39"/>
      <c r="H965" s="39"/>
      <c r="I965" s="39"/>
      <c r="J965" s="39"/>
      <c r="K965" s="39"/>
      <c r="L965" s="370"/>
      <c r="M965" s="39"/>
      <c r="N965" s="39"/>
      <c r="O965" s="39"/>
      <c r="P965" s="39"/>
      <c r="Q965" s="39"/>
      <c r="R965" s="39"/>
      <c r="S965" s="39"/>
      <c r="T965" s="39"/>
      <c r="U965" s="39"/>
      <c r="V965" s="39"/>
      <c r="W965" s="39"/>
      <c r="X965" s="39"/>
      <c r="Y965" s="39"/>
      <c r="Z965" s="39"/>
    </row>
    <row r="966" spans="1:26" ht="16.5" customHeight="1">
      <c r="A966" s="40"/>
      <c r="B966" s="370"/>
      <c r="C966" s="39"/>
      <c r="D966" s="39"/>
      <c r="E966" s="39"/>
      <c r="F966" s="39"/>
      <c r="G966" s="39"/>
      <c r="H966" s="39"/>
      <c r="I966" s="39"/>
      <c r="J966" s="39"/>
      <c r="K966" s="39"/>
      <c r="L966" s="370"/>
      <c r="M966" s="39"/>
      <c r="N966" s="39"/>
      <c r="O966" s="39"/>
      <c r="P966" s="39"/>
      <c r="Q966" s="39"/>
      <c r="R966" s="39"/>
      <c r="S966" s="39"/>
      <c r="T966" s="39"/>
      <c r="U966" s="39"/>
      <c r="V966" s="39"/>
      <c r="W966" s="39"/>
      <c r="X966" s="39"/>
      <c r="Y966" s="39"/>
      <c r="Z966" s="39"/>
    </row>
    <row r="967" spans="1:26" ht="16.5" customHeight="1">
      <c r="A967" s="40"/>
      <c r="B967" s="370"/>
      <c r="C967" s="39"/>
      <c r="D967" s="39"/>
      <c r="E967" s="39"/>
      <c r="F967" s="39"/>
      <c r="G967" s="39"/>
      <c r="H967" s="39"/>
      <c r="I967" s="39"/>
      <c r="J967" s="39"/>
      <c r="K967" s="39"/>
      <c r="L967" s="370"/>
      <c r="M967" s="39"/>
      <c r="N967" s="39"/>
      <c r="O967" s="39"/>
      <c r="P967" s="39"/>
      <c r="Q967" s="39"/>
      <c r="R967" s="39"/>
      <c r="S967" s="39"/>
      <c r="T967" s="39"/>
      <c r="U967" s="39"/>
      <c r="V967" s="39"/>
      <c r="W967" s="39"/>
      <c r="X967" s="39"/>
      <c r="Y967" s="39"/>
      <c r="Z967" s="39"/>
    </row>
    <row r="968" spans="1:26" ht="16.5" customHeight="1">
      <c r="A968" s="40"/>
      <c r="B968" s="370"/>
      <c r="C968" s="39"/>
      <c r="D968" s="39"/>
      <c r="E968" s="39"/>
      <c r="F968" s="39"/>
      <c r="G968" s="39"/>
      <c r="H968" s="39"/>
      <c r="I968" s="39"/>
      <c r="J968" s="39"/>
      <c r="K968" s="39"/>
      <c r="L968" s="370"/>
      <c r="M968" s="39"/>
      <c r="N968" s="39"/>
      <c r="O968" s="39"/>
      <c r="P968" s="39"/>
      <c r="Q968" s="39"/>
      <c r="R968" s="39"/>
      <c r="S968" s="39"/>
      <c r="T968" s="39"/>
      <c r="U968" s="39"/>
      <c r="V968" s="39"/>
      <c r="W968" s="39"/>
      <c r="X968" s="39"/>
      <c r="Y968" s="39"/>
      <c r="Z968" s="39"/>
    </row>
    <row r="969" spans="1:26" ht="16.5" customHeight="1">
      <c r="A969" s="40"/>
      <c r="B969" s="370"/>
      <c r="C969" s="39"/>
      <c r="D969" s="39"/>
      <c r="E969" s="39"/>
      <c r="F969" s="39"/>
      <c r="G969" s="39"/>
      <c r="H969" s="39"/>
      <c r="I969" s="39"/>
      <c r="J969" s="39"/>
      <c r="K969" s="39"/>
      <c r="L969" s="370"/>
      <c r="M969" s="39"/>
      <c r="N969" s="39"/>
      <c r="O969" s="39"/>
      <c r="P969" s="39"/>
      <c r="Q969" s="39"/>
      <c r="R969" s="39"/>
      <c r="S969" s="39"/>
      <c r="T969" s="39"/>
      <c r="U969" s="39"/>
      <c r="V969" s="39"/>
      <c r="W969" s="39"/>
      <c r="X969" s="39"/>
      <c r="Y969" s="39"/>
      <c r="Z969" s="39"/>
    </row>
    <row r="970" spans="1:26" ht="16.5" customHeight="1">
      <c r="A970" s="40"/>
      <c r="B970" s="370"/>
      <c r="C970" s="39"/>
      <c r="D970" s="39"/>
      <c r="E970" s="39"/>
      <c r="F970" s="39"/>
      <c r="G970" s="39"/>
      <c r="H970" s="39"/>
      <c r="I970" s="39"/>
      <c r="J970" s="39"/>
      <c r="K970" s="39"/>
      <c r="L970" s="370"/>
      <c r="M970" s="39"/>
      <c r="N970" s="39"/>
      <c r="O970" s="39"/>
      <c r="P970" s="39"/>
      <c r="Q970" s="39"/>
      <c r="R970" s="39"/>
      <c r="S970" s="39"/>
      <c r="T970" s="39"/>
      <c r="U970" s="39"/>
      <c r="V970" s="39"/>
      <c r="W970" s="39"/>
      <c r="X970" s="39"/>
      <c r="Y970" s="39"/>
      <c r="Z970" s="39"/>
    </row>
    <row r="971" spans="1:26" ht="16.5" customHeight="1">
      <c r="A971" s="40"/>
      <c r="B971" s="370"/>
      <c r="C971" s="39"/>
      <c r="D971" s="39"/>
      <c r="E971" s="39"/>
      <c r="F971" s="39"/>
      <c r="G971" s="39"/>
      <c r="H971" s="39"/>
      <c r="I971" s="39"/>
      <c r="J971" s="39"/>
      <c r="K971" s="39"/>
      <c r="L971" s="370"/>
      <c r="M971" s="39"/>
      <c r="N971" s="39"/>
      <c r="O971" s="39"/>
      <c r="P971" s="39"/>
      <c r="Q971" s="39"/>
      <c r="R971" s="39"/>
      <c r="S971" s="39"/>
      <c r="T971" s="39"/>
      <c r="U971" s="39"/>
      <c r="V971" s="39"/>
      <c r="W971" s="39"/>
      <c r="X971" s="39"/>
      <c r="Y971" s="39"/>
      <c r="Z971" s="39"/>
    </row>
    <row r="972" spans="1:26" ht="16.5" customHeight="1">
      <c r="A972" s="40"/>
      <c r="B972" s="370"/>
      <c r="C972" s="39"/>
      <c r="D972" s="39"/>
      <c r="E972" s="39"/>
      <c r="F972" s="39"/>
      <c r="G972" s="39"/>
      <c r="H972" s="39"/>
      <c r="I972" s="39"/>
      <c r="J972" s="39"/>
      <c r="K972" s="39"/>
      <c r="L972" s="370"/>
      <c r="M972" s="39"/>
      <c r="N972" s="39"/>
      <c r="O972" s="39"/>
      <c r="P972" s="39"/>
      <c r="Q972" s="39"/>
      <c r="R972" s="39"/>
      <c r="S972" s="39"/>
      <c r="T972" s="39"/>
      <c r="U972" s="39"/>
      <c r="V972" s="39"/>
      <c r="W972" s="39"/>
      <c r="X972" s="39"/>
      <c r="Y972" s="39"/>
      <c r="Z972" s="39"/>
    </row>
    <row r="973" spans="1:26" ht="16.5" customHeight="1">
      <c r="A973" s="40"/>
      <c r="B973" s="370"/>
      <c r="C973" s="39"/>
      <c r="D973" s="39"/>
      <c r="E973" s="39"/>
      <c r="F973" s="39"/>
      <c r="G973" s="39"/>
      <c r="H973" s="39"/>
      <c r="I973" s="39"/>
      <c r="J973" s="39"/>
      <c r="K973" s="39"/>
      <c r="L973" s="370"/>
      <c r="M973" s="39"/>
      <c r="N973" s="39"/>
      <c r="O973" s="39"/>
      <c r="P973" s="39"/>
      <c r="Q973" s="39"/>
      <c r="R973" s="39"/>
      <c r="S973" s="39"/>
      <c r="T973" s="39"/>
      <c r="U973" s="39"/>
      <c r="V973" s="39"/>
      <c r="W973" s="39"/>
      <c r="X973" s="39"/>
      <c r="Y973" s="39"/>
      <c r="Z973" s="39"/>
    </row>
    <row r="974" spans="1:26" ht="16.5" customHeight="1">
      <c r="A974" s="40"/>
      <c r="B974" s="370"/>
      <c r="C974" s="39"/>
      <c r="D974" s="39"/>
      <c r="E974" s="39"/>
      <c r="F974" s="39"/>
      <c r="G974" s="39"/>
      <c r="H974" s="39"/>
      <c r="I974" s="39"/>
      <c r="J974" s="39"/>
      <c r="K974" s="39"/>
      <c r="L974" s="370"/>
      <c r="M974" s="39"/>
      <c r="N974" s="39"/>
      <c r="O974" s="39"/>
      <c r="P974" s="39"/>
      <c r="Q974" s="39"/>
      <c r="R974" s="39"/>
      <c r="S974" s="39"/>
      <c r="T974" s="39"/>
      <c r="U974" s="39"/>
      <c r="V974" s="39"/>
      <c r="W974" s="39"/>
      <c r="X974" s="39"/>
      <c r="Y974" s="39"/>
      <c r="Z974" s="39"/>
    </row>
    <row r="975" spans="1:26" ht="16.5" customHeight="1">
      <c r="A975" s="40"/>
      <c r="B975" s="370"/>
      <c r="C975" s="39"/>
      <c r="D975" s="39"/>
      <c r="E975" s="39"/>
      <c r="F975" s="39"/>
      <c r="G975" s="39"/>
      <c r="H975" s="39"/>
      <c r="I975" s="39"/>
      <c r="J975" s="39"/>
      <c r="K975" s="39"/>
      <c r="L975" s="370"/>
      <c r="M975" s="39"/>
      <c r="N975" s="39"/>
      <c r="O975" s="39"/>
      <c r="P975" s="39"/>
      <c r="Q975" s="39"/>
      <c r="R975" s="39"/>
      <c r="S975" s="39"/>
      <c r="T975" s="39"/>
      <c r="U975" s="39"/>
      <c r="V975" s="39"/>
      <c r="W975" s="39"/>
      <c r="X975" s="39"/>
      <c r="Y975" s="39"/>
      <c r="Z975" s="39"/>
    </row>
    <row r="976" spans="1:26" ht="16.5" customHeight="1">
      <c r="A976" s="40"/>
      <c r="B976" s="370"/>
      <c r="C976" s="39"/>
      <c r="D976" s="39"/>
      <c r="E976" s="39"/>
      <c r="F976" s="39"/>
      <c r="G976" s="39"/>
      <c r="H976" s="39"/>
      <c r="I976" s="39"/>
      <c r="J976" s="39"/>
      <c r="K976" s="39"/>
      <c r="L976" s="370"/>
      <c r="M976" s="39"/>
      <c r="N976" s="39"/>
      <c r="O976" s="39"/>
      <c r="P976" s="39"/>
      <c r="Q976" s="39"/>
      <c r="R976" s="39"/>
      <c r="S976" s="39"/>
      <c r="T976" s="39"/>
      <c r="U976" s="39"/>
      <c r="V976" s="39"/>
      <c r="W976" s="39"/>
      <c r="X976" s="39"/>
      <c r="Y976" s="39"/>
      <c r="Z976" s="39"/>
    </row>
    <row r="977" spans="1:26" ht="16.5" customHeight="1">
      <c r="A977" s="40"/>
      <c r="B977" s="370"/>
      <c r="C977" s="39"/>
      <c r="D977" s="39"/>
      <c r="E977" s="39"/>
      <c r="F977" s="39"/>
      <c r="G977" s="39"/>
      <c r="H977" s="39"/>
      <c r="I977" s="39"/>
      <c r="J977" s="39"/>
      <c r="K977" s="39"/>
      <c r="L977" s="370"/>
      <c r="M977" s="39"/>
      <c r="N977" s="39"/>
      <c r="O977" s="39"/>
      <c r="P977" s="39"/>
      <c r="Q977" s="39"/>
      <c r="R977" s="39"/>
      <c r="S977" s="39"/>
      <c r="T977" s="39"/>
      <c r="U977" s="39"/>
      <c r="V977" s="39"/>
      <c r="W977" s="39"/>
      <c r="X977" s="39"/>
      <c r="Y977" s="39"/>
      <c r="Z977" s="39"/>
    </row>
    <row r="978" spans="1:26" ht="16.5" customHeight="1">
      <c r="A978" s="40"/>
      <c r="B978" s="370"/>
      <c r="C978" s="39"/>
      <c r="D978" s="39"/>
      <c r="E978" s="39"/>
      <c r="F978" s="39"/>
      <c r="G978" s="39"/>
      <c r="H978" s="39"/>
      <c r="I978" s="39"/>
      <c r="J978" s="39"/>
      <c r="K978" s="39"/>
      <c r="L978" s="370"/>
      <c r="M978" s="39"/>
      <c r="N978" s="39"/>
      <c r="O978" s="39"/>
      <c r="P978" s="39"/>
      <c r="Q978" s="39"/>
      <c r="R978" s="39"/>
      <c r="S978" s="39"/>
      <c r="T978" s="39"/>
      <c r="U978" s="39"/>
      <c r="V978" s="39"/>
      <c r="W978" s="39"/>
      <c r="X978" s="39"/>
      <c r="Y978" s="39"/>
      <c r="Z978" s="39"/>
    </row>
    <row r="979" spans="1:26" ht="16.5" customHeight="1">
      <c r="A979" s="40"/>
      <c r="B979" s="370"/>
      <c r="C979" s="39"/>
      <c r="D979" s="39"/>
      <c r="E979" s="39"/>
      <c r="F979" s="39"/>
      <c r="G979" s="39"/>
      <c r="H979" s="39"/>
      <c r="I979" s="39"/>
      <c r="J979" s="39"/>
      <c r="K979" s="39"/>
      <c r="L979" s="370"/>
      <c r="M979" s="39"/>
      <c r="N979" s="39"/>
      <c r="O979" s="39"/>
      <c r="P979" s="39"/>
      <c r="Q979" s="39"/>
      <c r="R979" s="39"/>
      <c r="S979" s="39"/>
      <c r="T979" s="39"/>
      <c r="U979" s="39"/>
      <c r="V979" s="39"/>
      <c r="W979" s="39"/>
      <c r="X979" s="39"/>
      <c r="Y979" s="39"/>
      <c r="Z979" s="39"/>
    </row>
    <row r="980" spans="1:26" ht="16.5" customHeight="1">
      <c r="A980" s="40"/>
      <c r="B980" s="370"/>
      <c r="C980" s="39"/>
      <c r="D980" s="39"/>
      <c r="E980" s="39"/>
      <c r="F980" s="39"/>
      <c r="G980" s="39"/>
      <c r="H980" s="39"/>
      <c r="I980" s="39"/>
      <c r="J980" s="39"/>
      <c r="K980" s="39"/>
      <c r="L980" s="370"/>
      <c r="M980" s="39"/>
      <c r="N980" s="39"/>
      <c r="O980" s="39"/>
      <c r="P980" s="39"/>
      <c r="Q980" s="39"/>
      <c r="R980" s="39"/>
      <c r="S980" s="39"/>
      <c r="T980" s="39"/>
      <c r="U980" s="39"/>
      <c r="V980" s="39"/>
      <c r="W980" s="39"/>
      <c r="X980" s="39"/>
      <c r="Y980" s="39"/>
      <c r="Z980" s="39"/>
    </row>
    <row r="981" spans="1:26" ht="16.5" customHeight="1">
      <c r="A981" s="40"/>
      <c r="B981" s="370"/>
      <c r="C981" s="39"/>
      <c r="D981" s="39"/>
      <c r="E981" s="39"/>
      <c r="F981" s="39"/>
      <c r="G981" s="39"/>
      <c r="H981" s="39"/>
      <c r="I981" s="39"/>
      <c r="J981" s="39"/>
      <c r="K981" s="39"/>
      <c r="L981" s="370"/>
      <c r="M981" s="39"/>
      <c r="N981" s="39"/>
      <c r="O981" s="39"/>
      <c r="P981" s="39"/>
      <c r="Q981" s="39"/>
      <c r="R981" s="39"/>
      <c r="S981" s="39"/>
      <c r="T981" s="39"/>
      <c r="U981" s="39"/>
      <c r="V981" s="39"/>
      <c r="W981" s="39"/>
      <c r="X981" s="39"/>
      <c r="Y981" s="39"/>
      <c r="Z981" s="39"/>
    </row>
    <row r="982" spans="1:26" ht="16.5" customHeight="1">
      <c r="A982" s="40"/>
      <c r="B982" s="370"/>
      <c r="C982" s="39"/>
      <c r="D982" s="39"/>
      <c r="E982" s="39"/>
      <c r="F982" s="39"/>
      <c r="G982" s="39"/>
      <c r="H982" s="39"/>
      <c r="I982" s="39"/>
      <c r="J982" s="39"/>
      <c r="K982" s="39"/>
      <c r="L982" s="370"/>
      <c r="M982" s="39"/>
      <c r="N982" s="39"/>
      <c r="O982" s="39"/>
      <c r="P982" s="39"/>
      <c r="Q982" s="39"/>
      <c r="R982" s="39"/>
      <c r="S982" s="39"/>
      <c r="T982" s="39"/>
      <c r="U982" s="39"/>
      <c r="V982" s="39"/>
      <c r="W982" s="39"/>
      <c r="X982" s="39"/>
      <c r="Y982" s="39"/>
      <c r="Z982" s="39"/>
    </row>
    <row r="983" spans="1:26" ht="16.5" customHeight="1">
      <c r="A983" s="40"/>
      <c r="B983" s="370"/>
      <c r="C983" s="39"/>
      <c r="D983" s="39"/>
      <c r="E983" s="39"/>
      <c r="F983" s="39"/>
      <c r="G983" s="39"/>
      <c r="H983" s="39"/>
      <c r="I983" s="39"/>
      <c r="J983" s="39"/>
      <c r="K983" s="39"/>
      <c r="L983" s="370"/>
      <c r="M983" s="39"/>
      <c r="N983" s="39"/>
      <c r="O983" s="39"/>
      <c r="P983" s="39"/>
      <c r="Q983" s="39"/>
      <c r="R983" s="39"/>
      <c r="S983" s="39"/>
      <c r="T983" s="39"/>
      <c r="U983" s="39"/>
      <c r="V983" s="39"/>
      <c r="W983" s="39"/>
      <c r="X983" s="39"/>
      <c r="Y983" s="39"/>
      <c r="Z983" s="39"/>
    </row>
    <row r="984" spans="1:26" ht="16.5" customHeight="1">
      <c r="A984" s="40"/>
      <c r="B984" s="370"/>
      <c r="C984" s="39"/>
      <c r="D984" s="39"/>
      <c r="E984" s="39"/>
      <c r="F984" s="39"/>
      <c r="G984" s="39"/>
      <c r="H984" s="39"/>
      <c r="I984" s="39"/>
      <c r="J984" s="39"/>
      <c r="K984" s="39"/>
      <c r="L984" s="370"/>
      <c r="M984" s="39"/>
      <c r="N984" s="39"/>
      <c r="O984" s="39"/>
      <c r="P984" s="39"/>
      <c r="Q984" s="39"/>
      <c r="R984" s="39"/>
      <c r="S984" s="39"/>
      <c r="T984" s="39"/>
      <c r="U984" s="39"/>
      <c r="V984" s="39"/>
      <c r="W984" s="39"/>
      <c r="X984" s="39"/>
      <c r="Y984" s="39"/>
      <c r="Z984" s="39"/>
    </row>
    <row r="985" spans="1:26" ht="16.5" customHeight="1">
      <c r="A985" s="40"/>
      <c r="B985" s="370"/>
      <c r="C985" s="39"/>
      <c r="D985" s="39"/>
      <c r="E985" s="39"/>
      <c r="F985" s="39"/>
      <c r="G985" s="39"/>
      <c r="H985" s="39"/>
      <c r="I985" s="39"/>
      <c r="J985" s="39"/>
      <c r="K985" s="39"/>
      <c r="L985" s="370"/>
      <c r="M985" s="39"/>
      <c r="N985" s="39"/>
      <c r="O985" s="39"/>
      <c r="P985" s="39"/>
      <c r="Q985" s="39"/>
      <c r="R985" s="39"/>
      <c r="S985" s="39"/>
      <c r="T985" s="39"/>
      <c r="U985" s="39"/>
      <c r="V985" s="39"/>
      <c r="W985" s="39"/>
      <c r="X985" s="39"/>
      <c r="Y985" s="39"/>
      <c r="Z985" s="39"/>
    </row>
    <row r="986" spans="1:26" ht="16.5" customHeight="1">
      <c r="A986" s="40"/>
      <c r="B986" s="370"/>
      <c r="C986" s="39"/>
      <c r="D986" s="39"/>
      <c r="E986" s="39"/>
      <c r="F986" s="39"/>
      <c r="G986" s="39"/>
      <c r="H986" s="39"/>
      <c r="I986" s="39"/>
      <c r="J986" s="39"/>
      <c r="K986" s="39"/>
      <c r="L986" s="370"/>
      <c r="M986" s="39"/>
      <c r="N986" s="39"/>
      <c r="O986" s="39"/>
      <c r="P986" s="39"/>
      <c r="Q986" s="39"/>
      <c r="R986" s="39"/>
      <c r="S986" s="39"/>
      <c r="T986" s="39"/>
      <c r="U986" s="39"/>
      <c r="V986" s="39"/>
      <c r="W986" s="39"/>
      <c r="X986" s="39"/>
      <c r="Y986" s="39"/>
      <c r="Z986" s="39"/>
    </row>
    <row r="987" spans="1:26" ht="16.5" customHeight="1">
      <c r="A987" s="40"/>
      <c r="B987" s="370"/>
      <c r="C987" s="39"/>
      <c r="D987" s="39"/>
      <c r="E987" s="39"/>
      <c r="F987" s="39"/>
      <c r="G987" s="39"/>
      <c r="H987" s="39"/>
      <c r="I987" s="39"/>
      <c r="J987" s="39"/>
      <c r="K987" s="39"/>
      <c r="L987" s="370"/>
      <c r="M987" s="39"/>
      <c r="N987" s="39"/>
      <c r="O987" s="39"/>
      <c r="P987" s="39"/>
      <c r="Q987" s="39"/>
      <c r="R987" s="39"/>
      <c r="S987" s="39"/>
      <c r="T987" s="39"/>
      <c r="U987" s="39"/>
      <c r="V987" s="39"/>
      <c r="W987" s="39"/>
      <c r="X987" s="39"/>
      <c r="Y987" s="39"/>
      <c r="Z987" s="39"/>
    </row>
    <row r="988" spans="1:26" ht="16.5" customHeight="1">
      <c r="A988" s="40"/>
      <c r="B988" s="370"/>
      <c r="C988" s="39"/>
      <c r="D988" s="39"/>
      <c r="E988" s="39"/>
      <c r="F988" s="39"/>
      <c r="G988" s="39"/>
      <c r="H988" s="39"/>
      <c r="I988" s="39"/>
      <c r="J988" s="39"/>
      <c r="K988" s="39"/>
      <c r="L988" s="370"/>
      <c r="M988" s="39"/>
      <c r="N988" s="39"/>
      <c r="O988" s="39"/>
      <c r="P988" s="39"/>
      <c r="Q988" s="39"/>
      <c r="R988" s="39"/>
      <c r="S988" s="39"/>
      <c r="T988" s="39"/>
      <c r="U988" s="39"/>
      <c r="V988" s="39"/>
      <c r="W988" s="39"/>
      <c r="X988" s="39"/>
      <c r="Y988" s="39"/>
      <c r="Z988" s="39"/>
    </row>
    <row r="989" spans="1:26" ht="16.5" customHeight="1">
      <c r="A989" s="40"/>
      <c r="B989" s="370"/>
      <c r="C989" s="39"/>
      <c r="D989" s="39"/>
      <c r="E989" s="39"/>
      <c r="F989" s="39"/>
      <c r="G989" s="39"/>
      <c r="H989" s="39"/>
      <c r="I989" s="39"/>
      <c r="J989" s="39"/>
      <c r="K989" s="39"/>
      <c r="L989" s="370"/>
      <c r="M989" s="39"/>
      <c r="N989" s="39"/>
      <c r="O989" s="39"/>
      <c r="P989" s="39"/>
      <c r="Q989" s="39"/>
      <c r="R989" s="39"/>
      <c r="S989" s="39"/>
      <c r="T989" s="39"/>
      <c r="U989" s="39"/>
      <c r="V989" s="39"/>
      <c r="W989" s="39"/>
      <c r="X989" s="39"/>
      <c r="Y989" s="39"/>
      <c r="Z989" s="39"/>
    </row>
    <row r="990" spans="1:26" ht="16.5" customHeight="1">
      <c r="A990" s="40"/>
      <c r="B990" s="370"/>
      <c r="C990" s="39"/>
      <c r="D990" s="39"/>
      <c r="E990" s="39"/>
      <c r="F990" s="39"/>
      <c r="G990" s="39"/>
      <c r="H990" s="39"/>
      <c r="I990" s="39"/>
      <c r="J990" s="39"/>
      <c r="K990" s="39"/>
      <c r="L990" s="370"/>
      <c r="M990" s="39"/>
      <c r="N990" s="39"/>
      <c r="O990" s="39"/>
      <c r="P990" s="39"/>
      <c r="Q990" s="39"/>
      <c r="R990" s="39"/>
      <c r="S990" s="39"/>
      <c r="T990" s="39"/>
      <c r="U990" s="39"/>
      <c r="V990" s="39"/>
      <c r="W990" s="39"/>
      <c r="X990" s="39"/>
      <c r="Y990" s="39"/>
      <c r="Z990" s="39"/>
    </row>
    <row r="991" spans="1:26" ht="16.5" customHeight="1">
      <c r="A991" s="40"/>
      <c r="B991" s="370"/>
      <c r="C991" s="39"/>
      <c r="D991" s="39"/>
      <c r="E991" s="39"/>
      <c r="F991" s="39"/>
      <c r="G991" s="39"/>
      <c r="H991" s="39"/>
      <c r="I991" s="39"/>
      <c r="J991" s="39"/>
      <c r="K991" s="39"/>
      <c r="L991" s="370"/>
      <c r="M991" s="39"/>
      <c r="N991" s="39"/>
      <c r="O991" s="39"/>
      <c r="P991" s="39"/>
      <c r="Q991" s="39"/>
      <c r="R991" s="39"/>
      <c r="S991" s="39"/>
      <c r="T991" s="39"/>
      <c r="U991" s="39"/>
      <c r="V991" s="39"/>
      <c r="W991" s="39"/>
      <c r="X991" s="39"/>
      <c r="Y991" s="39"/>
      <c r="Z991" s="39"/>
    </row>
    <row r="992" spans="1:26" ht="16.5" customHeight="1">
      <c r="A992" s="40"/>
      <c r="B992" s="370"/>
      <c r="C992" s="39"/>
      <c r="D992" s="39"/>
      <c r="E992" s="39"/>
      <c r="F992" s="39"/>
      <c r="G992" s="39"/>
      <c r="H992" s="39"/>
      <c r="I992" s="39"/>
      <c r="J992" s="39"/>
      <c r="K992" s="39"/>
      <c r="L992" s="370"/>
      <c r="M992" s="39"/>
      <c r="N992" s="39"/>
      <c r="O992" s="39"/>
      <c r="P992" s="39"/>
      <c r="Q992" s="39"/>
      <c r="R992" s="39"/>
      <c r="S992" s="39"/>
      <c r="T992" s="39"/>
      <c r="U992" s="39"/>
      <c r="V992" s="39"/>
      <c r="W992" s="39"/>
      <c r="X992" s="39"/>
      <c r="Y992" s="39"/>
      <c r="Z992" s="39"/>
    </row>
    <row r="993" spans="1:26" ht="16.5" customHeight="1">
      <c r="A993" s="40"/>
      <c r="B993" s="370"/>
      <c r="C993" s="39"/>
      <c r="D993" s="39"/>
      <c r="E993" s="39"/>
      <c r="F993" s="39"/>
      <c r="G993" s="39"/>
      <c r="H993" s="39"/>
      <c r="I993" s="39"/>
      <c r="J993" s="39"/>
      <c r="K993" s="39"/>
      <c r="L993" s="370"/>
      <c r="M993" s="39"/>
      <c r="N993" s="39"/>
      <c r="O993" s="39"/>
      <c r="P993" s="39"/>
      <c r="Q993" s="39"/>
      <c r="R993" s="39"/>
      <c r="S993" s="39"/>
      <c r="T993" s="39"/>
      <c r="U993" s="39"/>
      <c r="V993" s="39"/>
      <c r="W993" s="39"/>
      <c r="X993" s="39"/>
      <c r="Y993" s="39"/>
      <c r="Z993" s="39"/>
    </row>
    <row r="994" spans="1:26" ht="16.5" customHeight="1">
      <c r="A994" s="40"/>
      <c r="B994" s="370"/>
      <c r="C994" s="39"/>
      <c r="D994" s="39"/>
      <c r="E994" s="39"/>
      <c r="F994" s="39"/>
      <c r="G994" s="39"/>
      <c r="H994" s="39"/>
      <c r="I994" s="39"/>
      <c r="J994" s="39"/>
      <c r="K994" s="39"/>
      <c r="L994" s="370"/>
      <c r="M994" s="39"/>
      <c r="N994" s="39"/>
      <c r="O994" s="39"/>
      <c r="P994" s="39"/>
      <c r="Q994" s="39"/>
      <c r="R994" s="39"/>
      <c r="S994" s="39"/>
      <c r="T994" s="39"/>
      <c r="U994" s="39"/>
      <c r="V994" s="39"/>
      <c r="W994" s="39"/>
      <c r="X994" s="39"/>
      <c r="Y994" s="39"/>
      <c r="Z994" s="39"/>
    </row>
    <row r="995" spans="1:26" ht="16.5" customHeight="1">
      <c r="A995" s="40"/>
      <c r="B995" s="370"/>
      <c r="C995" s="39"/>
      <c r="D995" s="39"/>
      <c r="E995" s="39"/>
      <c r="F995" s="39"/>
      <c r="G995" s="39"/>
      <c r="H995" s="39"/>
      <c r="I995" s="39"/>
      <c r="J995" s="39"/>
      <c r="K995" s="39"/>
      <c r="L995" s="370"/>
      <c r="M995" s="39"/>
      <c r="N995" s="39"/>
      <c r="O995" s="39"/>
      <c r="P995" s="39"/>
      <c r="Q995" s="39"/>
      <c r="R995" s="39"/>
      <c r="S995" s="39"/>
      <c r="T995" s="39"/>
      <c r="U995" s="39"/>
      <c r="V995" s="39"/>
      <c r="W995" s="39"/>
      <c r="X995" s="39"/>
      <c r="Y995" s="39"/>
      <c r="Z995" s="39"/>
    </row>
    <row r="996" spans="1:26" ht="16.5" customHeight="1">
      <c r="A996" s="40"/>
      <c r="B996" s="370"/>
      <c r="C996" s="39"/>
      <c r="D996" s="39"/>
      <c r="E996" s="39"/>
      <c r="F996" s="39"/>
      <c r="G996" s="39"/>
      <c r="H996" s="39"/>
      <c r="I996" s="39"/>
      <c r="J996" s="39"/>
      <c r="K996" s="39"/>
      <c r="L996" s="370"/>
      <c r="M996" s="39"/>
      <c r="N996" s="39"/>
      <c r="O996" s="39"/>
      <c r="P996" s="39"/>
      <c r="Q996" s="39"/>
      <c r="R996" s="39"/>
      <c r="S996" s="39"/>
      <c r="T996" s="39"/>
      <c r="U996" s="39"/>
      <c r="V996" s="39"/>
      <c r="W996" s="39"/>
      <c r="X996" s="39"/>
      <c r="Y996" s="39"/>
      <c r="Z996" s="39"/>
    </row>
    <row r="997" spans="1:26" ht="16.5" customHeight="1">
      <c r="A997" s="40"/>
      <c r="B997" s="370"/>
      <c r="C997" s="39"/>
      <c r="D997" s="39"/>
      <c r="E997" s="39"/>
      <c r="F997" s="39"/>
      <c r="G997" s="39"/>
      <c r="H997" s="39"/>
      <c r="I997" s="39"/>
      <c r="J997" s="39"/>
      <c r="K997" s="39"/>
      <c r="L997" s="370"/>
      <c r="M997" s="39"/>
      <c r="N997" s="39"/>
      <c r="O997" s="39"/>
      <c r="P997" s="39"/>
      <c r="Q997" s="39"/>
      <c r="R997" s="39"/>
      <c r="S997" s="39"/>
      <c r="T997" s="39"/>
      <c r="U997" s="39"/>
      <c r="V997" s="39"/>
      <c r="W997" s="39"/>
      <c r="X997" s="39"/>
      <c r="Y997" s="39"/>
      <c r="Z997" s="39"/>
    </row>
    <row r="998" spans="1:26" ht="16.5" customHeight="1">
      <c r="A998" s="40"/>
      <c r="B998" s="370"/>
      <c r="C998" s="39"/>
      <c r="D998" s="39"/>
      <c r="E998" s="39"/>
      <c r="F998" s="39"/>
      <c r="G998" s="39"/>
      <c r="H998" s="39"/>
      <c r="I998" s="39"/>
      <c r="J998" s="39"/>
      <c r="K998" s="39"/>
      <c r="L998" s="370"/>
      <c r="M998" s="39"/>
      <c r="N998" s="39"/>
      <c r="O998" s="39"/>
      <c r="P998" s="39"/>
      <c r="Q998" s="39"/>
      <c r="R998" s="39"/>
      <c r="S998" s="39"/>
      <c r="T998" s="39"/>
      <c r="U998" s="39"/>
      <c r="V998" s="39"/>
      <c r="W998" s="39"/>
      <c r="X998" s="39"/>
      <c r="Y998" s="39"/>
      <c r="Z998" s="39"/>
    </row>
    <row r="999" spans="1:26" ht="16.5" customHeight="1">
      <c r="A999" s="40"/>
      <c r="B999" s="370"/>
      <c r="C999" s="39"/>
      <c r="D999" s="39"/>
      <c r="E999" s="39"/>
      <c r="F999" s="39"/>
      <c r="G999" s="39"/>
      <c r="H999" s="39"/>
      <c r="I999" s="39"/>
      <c r="J999" s="39"/>
      <c r="K999" s="39"/>
      <c r="L999" s="370"/>
      <c r="M999" s="39"/>
      <c r="N999" s="39"/>
      <c r="O999" s="39"/>
      <c r="P999" s="39"/>
      <c r="Q999" s="39"/>
      <c r="R999" s="39"/>
      <c r="S999" s="39"/>
      <c r="T999" s="39"/>
      <c r="U999" s="39"/>
      <c r="V999" s="39"/>
      <c r="W999" s="39"/>
      <c r="X999" s="39"/>
      <c r="Y999" s="39"/>
      <c r="Z999" s="39"/>
    </row>
    <row r="1000" spans="1:26" ht="16.5" customHeight="1">
      <c r="A1000" s="40"/>
      <c r="B1000" s="370"/>
      <c r="C1000" s="39"/>
      <c r="D1000" s="39"/>
      <c r="E1000" s="39"/>
      <c r="F1000" s="39"/>
      <c r="G1000" s="39"/>
      <c r="H1000" s="39"/>
      <c r="I1000" s="39"/>
      <c r="J1000" s="39"/>
      <c r="K1000" s="39"/>
      <c r="L1000" s="370"/>
      <c r="M1000" s="39"/>
      <c r="N1000" s="39"/>
      <c r="O1000" s="39"/>
      <c r="P1000" s="39"/>
      <c r="Q1000" s="39"/>
      <c r="R1000" s="39"/>
      <c r="S1000" s="39"/>
      <c r="T1000" s="39"/>
      <c r="U1000" s="39"/>
      <c r="V1000" s="39"/>
      <c r="W1000" s="39"/>
      <c r="X1000" s="39"/>
      <c r="Y1000" s="39"/>
      <c r="Z1000" s="39"/>
    </row>
  </sheetData>
  <mergeCells count="4">
    <mergeCell ref="A7:A13"/>
    <mergeCell ref="J8:J13"/>
    <mergeCell ref="A15:A21"/>
    <mergeCell ref="J16:J21"/>
  </mergeCells>
  <hyperlinks>
    <hyperlink ref="F8" r:id="rId1" xr:uid="{00000000-0004-0000-0200-000000000000}"/>
    <hyperlink ref="H8" r:id="rId2" xr:uid="{00000000-0004-0000-0200-000001000000}"/>
    <hyperlink ref="F9" r:id="rId3" xr:uid="{00000000-0004-0000-0200-000002000000}"/>
    <hyperlink ref="H9" r:id="rId4" xr:uid="{00000000-0004-0000-0200-000003000000}"/>
    <hyperlink ref="F10" r:id="rId5" xr:uid="{00000000-0004-0000-0200-000004000000}"/>
    <hyperlink ref="H10" r:id="rId6" xr:uid="{00000000-0004-0000-0200-000005000000}"/>
    <hyperlink ref="F11" r:id="rId7" xr:uid="{00000000-0004-0000-0200-000006000000}"/>
    <hyperlink ref="H11" r:id="rId8" xr:uid="{00000000-0004-0000-0200-000007000000}"/>
    <hyperlink ref="F12" r:id="rId9" xr:uid="{00000000-0004-0000-0200-000008000000}"/>
    <hyperlink ref="H12" r:id="rId10" xr:uid="{00000000-0004-0000-0200-000009000000}"/>
    <hyperlink ref="F13" r:id="rId11" xr:uid="{00000000-0004-0000-0200-00000A000000}"/>
    <hyperlink ref="H13" r:id="rId12" xr:uid="{00000000-0004-0000-0200-00000B000000}"/>
    <hyperlink ref="F16" r:id="rId13" xr:uid="{00000000-0004-0000-0200-00000C000000}"/>
    <hyperlink ref="H16" r:id="rId14" xr:uid="{00000000-0004-0000-0200-00000D000000}"/>
    <hyperlink ref="F17" r:id="rId15" xr:uid="{00000000-0004-0000-0200-00000E000000}"/>
    <hyperlink ref="H17" r:id="rId16" xr:uid="{00000000-0004-0000-0200-00000F000000}"/>
    <hyperlink ref="F18" r:id="rId17" xr:uid="{00000000-0004-0000-0200-000010000000}"/>
    <hyperlink ref="H18" r:id="rId18" xr:uid="{00000000-0004-0000-0200-000011000000}"/>
    <hyperlink ref="F19" r:id="rId19" xr:uid="{00000000-0004-0000-0200-000012000000}"/>
    <hyperlink ref="H19" r:id="rId20" xr:uid="{00000000-0004-0000-0200-000013000000}"/>
    <hyperlink ref="F20" r:id="rId21" xr:uid="{00000000-0004-0000-0200-000014000000}"/>
    <hyperlink ref="H20" r:id="rId22" xr:uid="{00000000-0004-0000-0200-000015000000}"/>
    <hyperlink ref="F21" r:id="rId23" xr:uid="{00000000-0004-0000-0200-000016000000}"/>
    <hyperlink ref="H21" r:id="rId24" xr:uid="{00000000-0004-0000-0200-000017000000}"/>
  </hyperlinks>
  <pageMargins left="0.70866141732283505" right="0.70866141732283505" top="0.74803149606299202" bottom="0.74803149606299202" header="0" footer="0"/>
  <pageSetup paperSize="8" orientation="landscape"/>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6A70A"/>
  </sheetPr>
  <dimension ref="A1:Z1002"/>
  <sheetViews>
    <sheetView workbookViewId="0">
      <selection activeCell="D4" sqref="D4"/>
    </sheetView>
  </sheetViews>
  <sheetFormatPr defaultColWidth="11.33203125" defaultRowHeight="15" customHeight="1"/>
  <cols>
    <col min="1" max="1" width="14" customWidth="1"/>
    <col min="2" max="2" width="23.5546875" customWidth="1"/>
    <col min="3" max="3" width="3.109375" customWidth="1"/>
    <col min="4" max="4" width="17.6640625" customWidth="1"/>
    <col min="5" max="5" width="3.109375" customWidth="1"/>
    <col min="6" max="6" width="19.33203125" customWidth="1"/>
    <col min="7" max="7" width="3.109375" customWidth="1"/>
    <col min="8" max="8" width="22.33203125" customWidth="1"/>
    <col min="9" max="9" width="3.109375" customWidth="1"/>
    <col min="10" max="10" width="23.109375" customWidth="1"/>
    <col min="11" max="11" width="3" customWidth="1"/>
    <col min="12" max="12" width="39.6640625" style="365" customWidth="1"/>
    <col min="13" max="13" width="3" customWidth="1"/>
    <col min="14" max="14" width="39.6640625" customWidth="1"/>
    <col min="15" max="15" width="3" customWidth="1"/>
    <col min="16" max="16" width="39.6640625" customWidth="1"/>
    <col min="17" max="17" width="3" customWidth="1"/>
    <col min="18" max="18" width="39.6640625" customWidth="1"/>
    <col min="19" max="19" width="3" customWidth="1"/>
    <col min="20" max="26" width="10.6640625" customWidth="1"/>
  </cols>
  <sheetData>
    <row r="1" spans="1:26" ht="38.1" customHeight="1">
      <c r="A1" s="38" t="s">
        <v>1794</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198" customHeight="1">
      <c r="A3" s="69" t="s">
        <v>1795</v>
      </c>
      <c r="B3" s="42" t="s">
        <v>1796</v>
      </c>
      <c r="C3" s="518"/>
      <c r="D3" s="290" t="s">
        <v>1797</v>
      </c>
      <c r="E3" s="518"/>
      <c r="F3" s="44"/>
      <c r="G3" s="518"/>
      <c r="H3" s="44"/>
      <c r="I3" s="518"/>
      <c r="J3" s="70"/>
      <c r="K3" s="518"/>
      <c r="L3" s="361" t="s">
        <v>1798</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408"/>
      <c r="O4" s="408"/>
      <c r="P4" s="408"/>
      <c r="Q4" s="408"/>
      <c r="R4" s="408"/>
      <c r="S4" s="408"/>
      <c r="T4" s="408"/>
      <c r="U4" s="408"/>
      <c r="V4" s="408"/>
      <c r="W4" s="408"/>
      <c r="X4" s="408"/>
      <c r="Y4" s="408"/>
      <c r="Z4" s="408"/>
    </row>
    <row r="5" spans="1:26" ht="147.94999999999999" customHeight="1">
      <c r="A5" s="522"/>
      <c r="B5" s="560"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54" customHeight="1">
      <c r="A7" s="69" t="s">
        <v>175</v>
      </c>
      <c r="B7" s="42" t="s">
        <v>1799</v>
      </c>
      <c r="C7" s="518"/>
      <c r="D7" s="349" t="s">
        <v>58</v>
      </c>
      <c r="E7" s="518"/>
      <c r="F7" s="350"/>
      <c r="G7" s="518"/>
      <c r="H7" s="44"/>
      <c r="I7" s="518"/>
      <c r="J7" s="70"/>
      <c r="K7" s="518"/>
      <c r="L7" s="361"/>
      <c r="M7" s="408"/>
      <c r="N7" s="71"/>
      <c r="O7" s="408"/>
      <c r="P7" s="71"/>
      <c r="Q7" s="408"/>
      <c r="R7" s="71"/>
      <c r="S7" s="518"/>
      <c r="T7" s="518"/>
      <c r="U7" s="518"/>
      <c r="V7" s="518"/>
      <c r="W7" s="518"/>
      <c r="X7" s="518"/>
      <c r="Y7" s="518"/>
      <c r="Z7" s="518"/>
    </row>
    <row r="8" spans="1:26" ht="16.5" customHeight="1">
      <c r="A8" s="519"/>
      <c r="B8" s="512"/>
      <c r="C8" s="408"/>
      <c r="D8" s="283"/>
      <c r="E8" s="408"/>
      <c r="F8" s="283"/>
      <c r="G8" s="408"/>
      <c r="H8" s="512"/>
      <c r="I8" s="408"/>
      <c r="J8" s="520"/>
      <c r="K8" s="408"/>
      <c r="L8" s="521"/>
      <c r="M8" s="408"/>
      <c r="N8" s="520"/>
      <c r="O8" s="408"/>
      <c r="P8" s="520"/>
      <c r="Q8" s="408"/>
      <c r="R8" s="520"/>
      <c r="S8" s="408"/>
      <c r="T8" s="408"/>
      <c r="U8" s="408"/>
      <c r="V8" s="408"/>
      <c r="W8" s="408"/>
      <c r="X8" s="408"/>
      <c r="Y8" s="408"/>
      <c r="Z8" s="408"/>
    </row>
    <row r="9" spans="1:26" ht="16.5" customHeight="1">
      <c r="A9" s="157"/>
      <c r="B9" s="351" t="s">
        <v>126</v>
      </c>
      <c r="C9" s="74"/>
      <c r="D9" s="283"/>
      <c r="E9" s="74"/>
      <c r="F9" s="283"/>
      <c r="G9" s="408"/>
      <c r="H9" s="352"/>
      <c r="I9" s="408"/>
      <c r="J9" s="74"/>
      <c r="K9" s="408"/>
      <c r="L9" s="368"/>
      <c r="M9" s="408"/>
      <c r="N9" s="74"/>
      <c r="O9" s="408"/>
      <c r="P9" s="74"/>
      <c r="Q9" s="408"/>
      <c r="R9" s="74"/>
      <c r="S9" s="408"/>
      <c r="T9" s="74"/>
      <c r="U9" s="74"/>
      <c r="V9" s="74"/>
      <c r="W9" s="74"/>
      <c r="X9" s="74"/>
      <c r="Y9" s="74"/>
      <c r="Z9" s="74"/>
    </row>
    <row r="10" spans="1:26" ht="53.1" customHeight="1">
      <c r="A10" s="157"/>
      <c r="B10" s="148" t="s">
        <v>1800</v>
      </c>
      <c r="C10" s="356"/>
      <c r="D10" s="357" t="s">
        <v>1700</v>
      </c>
      <c r="E10" s="353"/>
      <c r="F10" s="615" t="s">
        <v>1801</v>
      </c>
      <c r="G10" s="616"/>
      <c r="H10" s="354" t="s">
        <v>1802</v>
      </c>
      <c r="I10" s="518"/>
      <c r="J10" s="670"/>
      <c r="K10" s="518"/>
      <c r="L10" s="361"/>
      <c r="M10" s="518"/>
      <c r="N10" s="71"/>
      <c r="O10" s="518"/>
      <c r="P10" s="71"/>
      <c r="Q10" s="518"/>
      <c r="R10" s="71"/>
      <c r="S10" s="518"/>
      <c r="T10" s="74"/>
      <c r="U10" s="74"/>
      <c r="V10" s="74"/>
      <c r="W10" s="74"/>
      <c r="X10" s="74"/>
      <c r="Y10" s="74"/>
      <c r="Z10" s="74"/>
    </row>
    <row r="11" spans="1:26" ht="96" customHeight="1">
      <c r="A11" s="157"/>
      <c r="B11" s="148" t="s">
        <v>1803</v>
      </c>
      <c r="C11" s="356"/>
      <c r="D11" s="357" t="s">
        <v>1700</v>
      </c>
      <c r="E11" s="356"/>
      <c r="F11" s="355" t="s">
        <v>1804</v>
      </c>
      <c r="G11" s="588"/>
      <c r="H11" s="337"/>
      <c r="I11" s="408"/>
      <c r="J11" s="684"/>
      <c r="K11" s="408"/>
      <c r="L11" s="361"/>
      <c r="M11" s="408"/>
      <c r="N11" s="71"/>
      <c r="O11" s="408"/>
      <c r="P11" s="71"/>
      <c r="Q11" s="408"/>
      <c r="R11" s="71"/>
      <c r="S11" s="408"/>
      <c r="T11" s="74"/>
      <c r="U11" s="74"/>
      <c r="V11" s="74"/>
      <c r="W11" s="74"/>
      <c r="X11" s="74"/>
      <c r="Y11" s="74"/>
      <c r="Z11" s="74"/>
    </row>
    <row r="12" spans="1:26" ht="84.95" customHeight="1">
      <c r="A12" s="157"/>
      <c r="B12" s="148" t="s">
        <v>1805</v>
      </c>
      <c r="C12" s="356"/>
      <c r="D12" s="357" t="s">
        <v>58</v>
      </c>
      <c r="E12" s="356"/>
      <c r="F12" s="420" t="s">
        <v>1806</v>
      </c>
      <c r="G12" s="585"/>
      <c r="H12" s="337"/>
      <c r="I12" s="518"/>
      <c r="J12" s="684"/>
      <c r="K12" s="518"/>
      <c r="L12" s="361"/>
      <c r="M12" s="518"/>
      <c r="N12" s="71"/>
      <c r="O12" s="518"/>
      <c r="P12" s="71"/>
      <c r="Q12" s="518"/>
      <c r="R12" s="71"/>
      <c r="S12" s="518"/>
      <c r="T12" s="74"/>
      <c r="U12" s="74"/>
      <c r="V12" s="74"/>
      <c r="W12" s="74"/>
      <c r="X12" s="74"/>
      <c r="Y12" s="74"/>
      <c r="Z12" s="74"/>
    </row>
    <row r="13" spans="1:26" ht="159.94999999999999" customHeight="1">
      <c r="A13" s="287"/>
      <c r="B13" s="296" t="s">
        <v>1807</v>
      </c>
      <c r="C13" s="356"/>
      <c r="D13" s="357" t="s">
        <v>1722</v>
      </c>
      <c r="E13" s="72"/>
      <c r="F13" s="53" t="s">
        <v>1723</v>
      </c>
      <c r="G13" s="72"/>
      <c r="H13" s="610" t="s">
        <v>1724</v>
      </c>
      <c r="I13" s="583"/>
      <c r="J13" s="703"/>
      <c r="K13" s="583"/>
      <c r="L13" s="361" t="s">
        <v>1808</v>
      </c>
      <c r="M13" s="77"/>
      <c r="N13" s="361" t="s">
        <v>1726</v>
      </c>
      <c r="O13" s="583"/>
      <c r="P13" s="288"/>
      <c r="Q13" s="583"/>
      <c r="R13" s="288"/>
      <c r="S13" s="583"/>
      <c r="T13" s="413"/>
      <c r="U13" s="413"/>
      <c r="V13" s="413"/>
      <c r="W13" s="413"/>
      <c r="X13" s="413"/>
      <c r="Y13" s="413"/>
      <c r="Z13" s="413"/>
    </row>
    <row r="14" spans="1:26" ht="99" customHeight="1">
      <c r="A14" s="287"/>
      <c r="B14" s="296" t="s">
        <v>1809</v>
      </c>
      <c r="C14" s="356"/>
      <c r="D14" s="357" t="s">
        <v>1728</v>
      </c>
      <c r="E14" s="72"/>
      <c r="F14" s="65"/>
      <c r="G14" s="72"/>
      <c r="H14" s="420" t="s">
        <v>1729</v>
      </c>
      <c r="I14" s="583"/>
      <c r="J14" s="704"/>
      <c r="K14" s="583"/>
      <c r="L14" s="361"/>
      <c r="M14" s="77"/>
      <c r="N14" s="361"/>
      <c r="O14" s="583"/>
      <c r="P14" s="288"/>
      <c r="Q14" s="583"/>
      <c r="R14" s="288"/>
      <c r="S14" s="583"/>
      <c r="T14" s="413"/>
      <c r="U14" s="413"/>
      <c r="V14" s="413"/>
      <c r="W14" s="413"/>
      <c r="X14" s="413"/>
      <c r="Y14" s="413"/>
      <c r="Z14" s="413"/>
    </row>
    <row r="15" spans="1:26" ht="16.5" customHeight="1">
      <c r="A15" s="80"/>
      <c r="B15" s="81"/>
      <c r="C15" s="81"/>
      <c r="D15" s="81"/>
      <c r="E15" s="81"/>
      <c r="F15" s="81"/>
      <c r="G15" s="81"/>
      <c r="H15" s="81"/>
      <c r="I15" s="81"/>
      <c r="J15" s="81"/>
      <c r="K15" s="81"/>
      <c r="L15" s="364"/>
      <c r="M15" s="81"/>
      <c r="N15" s="81"/>
      <c r="O15" s="81"/>
      <c r="P15" s="81"/>
      <c r="Q15" s="81"/>
      <c r="R15" s="81"/>
      <c r="S15" s="81"/>
      <c r="T15" s="81"/>
      <c r="U15" s="81"/>
      <c r="V15" s="81"/>
      <c r="W15" s="81"/>
      <c r="X15" s="81"/>
      <c r="Y15" s="81"/>
      <c r="Z15" s="81"/>
    </row>
    <row r="16" spans="1:26" ht="16.5" customHeight="1">
      <c r="A16" s="117"/>
      <c r="B16" s="117"/>
      <c r="C16" s="117"/>
      <c r="D16" s="117"/>
      <c r="E16" s="117"/>
      <c r="F16" s="117"/>
      <c r="G16" s="117"/>
      <c r="H16" s="117"/>
      <c r="I16" s="117"/>
      <c r="J16" s="117"/>
      <c r="K16" s="117"/>
      <c r="L16" s="315"/>
      <c r="M16" s="117"/>
      <c r="N16" s="117"/>
      <c r="O16" s="117"/>
      <c r="P16" s="117"/>
      <c r="Q16" s="117"/>
      <c r="R16" s="117"/>
      <c r="S16" s="117"/>
      <c r="T16" s="117"/>
      <c r="U16" s="117"/>
      <c r="V16" s="117"/>
      <c r="W16" s="117"/>
      <c r="X16" s="117"/>
      <c r="Y16" s="117"/>
      <c r="Z16" s="117"/>
    </row>
    <row r="17" spans="1:26" ht="16.5" customHeight="1">
      <c r="A17" s="117"/>
      <c r="B17" s="117"/>
      <c r="C17" s="117"/>
      <c r="D17" s="117"/>
      <c r="E17" s="117"/>
      <c r="F17" s="117"/>
      <c r="G17" s="117"/>
      <c r="H17" s="117"/>
      <c r="I17" s="117"/>
      <c r="J17" s="117"/>
      <c r="K17" s="117"/>
      <c r="L17" s="315"/>
      <c r="M17" s="117"/>
      <c r="N17" s="117"/>
      <c r="O17" s="117"/>
      <c r="P17" s="117"/>
      <c r="Q17" s="117"/>
      <c r="R17" s="117"/>
      <c r="S17" s="117"/>
      <c r="T17" s="117"/>
      <c r="U17" s="117"/>
      <c r="V17" s="117"/>
      <c r="W17" s="117"/>
      <c r="X17" s="117"/>
      <c r="Y17" s="117"/>
      <c r="Z17" s="117"/>
    </row>
    <row r="18" spans="1:26" ht="16.5" customHeight="1">
      <c r="A18" s="117"/>
      <c r="B18" s="117"/>
      <c r="C18" s="117"/>
      <c r="D18" s="117"/>
      <c r="E18" s="117"/>
      <c r="F18" s="117"/>
      <c r="G18" s="117"/>
      <c r="H18" s="117"/>
      <c r="I18" s="117"/>
      <c r="J18" s="117"/>
      <c r="K18" s="117"/>
      <c r="L18" s="315"/>
      <c r="M18" s="117"/>
      <c r="N18" s="117"/>
      <c r="O18" s="117"/>
      <c r="P18" s="117"/>
      <c r="Q18" s="117"/>
      <c r="R18" s="117"/>
      <c r="S18" s="117"/>
      <c r="T18" s="117"/>
      <c r="U18" s="117"/>
      <c r="V18" s="117"/>
      <c r="W18" s="117"/>
      <c r="X18" s="117"/>
      <c r="Y18" s="117"/>
      <c r="Z18" s="117"/>
    </row>
    <row r="19" spans="1:26" ht="16.5" customHeight="1">
      <c r="A19" s="117"/>
      <c r="B19" s="117"/>
      <c r="C19" s="117"/>
      <c r="D19" s="117"/>
      <c r="E19" s="117"/>
      <c r="F19" s="117"/>
      <c r="G19" s="117"/>
      <c r="H19" s="117"/>
      <c r="I19" s="117"/>
      <c r="J19" s="117"/>
      <c r="K19" s="117"/>
      <c r="L19" s="315"/>
      <c r="M19" s="117"/>
      <c r="N19" s="117"/>
      <c r="O19" s="117"/>
      <c r="P19" s="117"/>
      <c r="Q19" s="117"/>
      <c r="R19" s="117"/>
      <c r="S19" s="117"/>
      <c r="T19" s="117"/>
      <c r="U19" s="117"/>
      <c r="V19" s="117"/>
      <c r="W19" s="117"/>
      <c r="X19" s="117"/>
      <c r="Y19" s="117"/>
      <c r="Z19" s="117"/>
    </row>
    <row r="20" spans="1:26" ht="16.5" customHeight="1">
      <c r="A20" s="117"/>
      <c r="B20" s="117"/>
      <c r="C20" s="117"/>
      <c r="D20" s="117"/>
      <c r="E20" s="117"/>
      <c r="F20" s="117"/>
      <c r="G20" s="117"/>
      <c r="H20" s="117"/>
      <c r="I20" s="117"/>
      <c r="J20" s="117"/>
      <c r="K20" s="117"/>
      <c r="L20" s="315"/>
      <c r="M20" s="117"/>
      <c r="N20" s="117"/>
      <c r="O20" s="117"/>
      <c r="P20" s="117"/>
      <c r="Q20" s="117"/>
      <c r="R20" s="117"/>
      <c r="S20" s="117"/>
      <c r="T20" s="117"/>
      <c r="U20" s="117"/>
      <c r="V20" s="117"/>
      <c r="W20" s="117"/>
      <c r="X20" s="117"/>
      <c r="Y20" s="117"/>
      <c r="Z20" s="117"/>
    </row>
    <row r="21" spans="1:26" ht="16.5" customHeight="1">
      <c r="A21" s="117"/>
      <c r="B21" s="117"/>
      <c r="C21" s="117"/>
      <c r="D21" s="117"/>
      <c r="E21" s="117"/>
      <c r="F21" s="117"/>
      <c r="G21" s="117"/>
      <c r="H21" s="117"/>
      <c r="I21" s="117"/>
      <c r="J21" s="117"/>
      <c r="K21" s="117"/>
      <c r="L21" s="315"/>
      <c r="M21" s="117"/>
      <c r="N21" s="117"/>
      <c r="O21" s="117"/>
      <c r="P21" s="117"/>
      <c r="Q21" s="117"/>
      <c r="R21" s="117"/>
      <c r="S21" s="117"/>
      <c r="T21" s="117"/>
      <c r="U21" s="117"/>
      <c r="V21" s="117"/>
      <c r="W21" s="117"/>
      <c r="X21" s="117"/>
      <c r="Y21" s="117"/>
      <c r="Z21" s="117"/>
    </row>
    <row r="22" spans="1:26" ht="16.5" customHeight="1">
      <c r="A22" s="117"/>
      <c r="B22" s="117"/>
      <c r="C22" s="117"/>
      <c r="D22" s="117"/>
      <c r="E22" s="117"/>
      <c r="F22" s="117"/>
      <c r="G22" s="117"/>
      <c r="H22" s="117"/>
      <c r="I22" s="117"/>
      <c r="J22" s="117"/>
      <c r="K22" s="117"/>
      <c r="L22" s="315"/>
      <c r="M22" s="117"/>
      <c r="N22" s="117"/>
      <c r="O22" s="117"/>
      <c r="P22" s="117"/>
      <c r="Q22" s="117"/>
      <c r="R22" s="117"/>
      <c r="S22" s="117"/>
      <c r="T22" s="117"/>
      <c r="U22" s="117"/>
      <c r="V22" s="117"/>
      <c r="W22" s="117"/>
      <c r="X22" s="117"/>
      <c r="Y22" s="117"/>
      <c r="Z22" s="117"/>
    </row>
    <row r="23" spans="1:26" ht="16.5" customHeight="1">
      <c r="A23" s="117"/>
      <c r="B23" s="117"/>
      <c r="C23" s="117"/>
      <c r="D23" s="117"/>
      <c r="E23" s="117"/>
      <c r="F23" s="117"/>
      <c r="G23" s="117"/>
      <c r="H23" s="117"/>
      <c r="I23" s="117"/>
      <c r="J23" s="117"/>
      <c r="K23" s="117"/>
      <c r="L23" s="315"/>
      <c r="M23" s="117"/>
      <c r="N23" s="117"/>
      <c r="O23" s="117"/>
      <c r="P23" s="117"/>
      <c r="Q23" s="117"/>
      <c r="R23" s="117"/>
      <c r="S23" s="117"/>
      <c r="T23" s="117"/>
      <c r="U23" s="117"/>
      <c r="V23" s="117"/>
      <c r="W23" s="117"/>
      <c r="X23" s="117"/>
      <c r="Y23" s="117"/>
      <c r="Z23" s="117"/>
    </row>
    <row r="24" spans="1:26" ht="16.5" customHeight="1">
      <c r="A24" s="117"/>
      <c r="B24" s="117"/>
      <c r="C24" s="117"/>
      <c r="D24" s="117"/>
      <c r="E24" s="117"/>
      <c r="F24" s="117"/>
      <c r="G24" s="117"/>
      <c r="H24" s="117"/>
      <c r="I24" s="117"/>
      <c r="J24" s="117"/>
      <c r="K24" s="117"/>
      <c r="L24" s="315"/>
      <c r="M24" s="117"/>
      <c r="N24" s="117"/>
      <c r="O24" s="117"/>
      <c r="P24" s="117"/>
      <c r="Q24" s="117"/>
      <c r="R24" s="117"/>
      <c r="S24" s="117"/>
      <c r="T24" s="117"/>
      <c r="U24" s="117"/>
      <c r="V24" s="117"/>
      <c r="W24" s="117"/>
      <c r="X24" s="117"/>
      <c r="Y24" s="117"/>
      <c r="Z24" s="117"/>
    </row>
    <row r="25" spans="1:26" ht="16.5" customHeight="1">
      <c r="A25" s="117"/>
      <c r="B25" s="117"/>
      <c r="C25" s="117"/>
      <c r="D25" s="117"/>
      <c r="E25" s="117"/>
      <c r="F25" s="117"/>
      <c r="G25" s="117"/>
      <c r="H25" s="117"/>
      <c r="I25" s="117"/>
      <c r="J25" s="117"/>
      <c r="K25" s="117"/>
      <c r="L25" s="315"/>
      <c r="M25" s="117"/>
      <c r="N25" s="117"/>
      <c r="O25" s="117"/>
      <c r="P25" s="117"/>
      <c r="Q25" s="117"/>
      <c r="R25" s="117"/>
      <c r="S25" s="117"/>
      <c r="T25" s="117"/>
      <c r="U25" s="117"/>
      <c r="V25" s="117"/>
      <c r="W25" s="117"/>
      <c r="X25" s="117"/>
      <c r="Y25" s="117"/>
      <c r="Z25" s="117"/>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row r="1001" spans="1:26" ht="16.5" customHeight="1">
      <c r="A1001" s="117"/>
      <c r="B1001" s="117"/>
      <c r="C1001" s="117"/>
      <c r="D1001" s="117"/>
      <c r="E1001" s="117"/>
      <c r="F1001" s="117"/>
      <c r="G1001" s="117"/>
      <c r="H1001" s="117"/>
      <c r="I1001" s="117"/>
      <c r="J1001" s="117"/>
      <c r="K1001" s="117"/>
      <c r="L1001" s="315"/>
      <c r="M1001" s="117"/>
      <c r="N1001" s="117"/>
      <c r="O1001" s="117"/>
      <c r="P1001" s="117"/>
      <c r="Q1001" s="117"/>
      <c r="R1001" s="117"/>
      <c r="S1001" s="117"/>
      <c r="T1001" s="117"/>
      <c r="U1001" s="117"/>
      <c r="V1001" s="117"/>
      <c r="W1001" s="117"/>
      <c r="X1001" s="117"/>
      <c r="Y1001" s="117"/>
      <c r="Z1001" s="117"/>
    </row>
    <row r="1002" spans="1:26" ht="16.5" customHeight="1">
      <c r="A1002" s="117"/>
      <c r="B1002" s="117"/>
      <c r="C1002" s="117"/>
      <c r="D1002" s="117"/>
      <c r="E1002" s="117"/>
      <c r="F1002" s="117"/>
      <c r="G1002" s="117"/>
      <c r="H1002" s="117"/>
      <c r="I1002" s="117"/>
      <c r="J1002" s="117"/>
      <c r="K1002" s="117"/>
      <c r="L1002" s="315"/>
      <c r="M1002" s="117"/>
      <c r="N1002" s="117"/>
      <c r="O1002" s="117"/>
      <c r="P1002" s="117"/>
      <c r="Q1002" s="117"/>
      <c r="R1002" s="117"/>
      <c r="S1002" s="117"/>
      <c r="T1002" s="117"/>
      <c r="U1002" s="117"/>
      <c r="V1002" s="117"/>
      <c r="W1002" s="117"/>
      <c r="X1002" s="117"/>
      <c r="Y1002" s="117"/>
      <c r="Z1002" s="117"/>
    </row>
  </sheetData>
  <mergeCells count="1">
    <mergeCell ref="J10:J14"/>
  </mergeCells>
  <hyperlinks>
    <hyperlink ref="F10" r:id="rId1" xr:uid="{00000000-0004-0000-1D00-000000000000}"/>
    <hyperlink ref="H10" r:id="rId2" xr:uid="{00000000-0004-0000-1D00-000001000000}"/>
    <hyperlink ref="F11" r:id="rId3" xr:uid="{00000000-0004-0000-1D00-000002000000}"/>
    <hyperlink ref="F12" r:id="rId4" location="/public/envi-protection-enhancement-program" xr:uid="{00000000-0004-0000-1D00-000003000000}"/>
    <hyperlink ref="F13" r:id="rId5" location="/public/envi-protection-enhancement-program" xr:uid="{8D050CA9-7C74-A24F-BAEB-EC106AB8FF97}"/>
    <hyperlink ref="H13" r:id="rId6" xr:uid="{4FBAEA9C-766E-794D-A738-FD698B4C9F88}"/>
    <hyperlink ref="H14" r:id="rId7" xr:uid="{023E4DED-C2BE-3D4B-9A4B-2C1164F680EA}"/>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A70A"/>
  </sheetPr>
  <dimension ref="A1:Z1000"/>
  <sheetViews>
    <sheetView workbookViewId="0">
      <selection activeCell="L3" sqref="L3"/>
    </sheetView>
  </sheetViews>
  <sheetFormatPr defaultColWidth="11.33203125" defaultRowHeight="15" customHeight="1"/>
  <cols>
    <col min="1" max="1" width="13" customWidth="1"/>
    <col min="2" max="2" width="26.44140625" style="365" customWidth="1"/>
    <col min="3" max="3" width="3.44140625" customWidth="1"/>
    <col min="4" max="4" width="19.109375" customWidth="1"/>
    <col min="5" max="5" width="3.44140625" customWidth="1"/>
    <col min="6" max="6" width="29.33203125" customWidth="1"/>
    <col min="7" max="7" width="3.44140625" customWidth="1"/>
    <col min="8" max="8" width="20.6640625" customWidth="1"/>
    <col min="9" max="9" width="3.44140625" customWidth="1"/>
    <col min="10" max="10" width="26.44140625" customWidth="1"/>
    <col min="11" max="11" width="3.109375" customWidth="1"/>
    <col min="12" max="12" width="56.664062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26" width="10.6640625" customWidth="1"/>
  </cols>
  <sheetData>
    <row r="1" spans="1:26" ht="26.1" customHeight="1">
      <c r="A1" s="38" t="s">
        <v>170</v>
      </c>
      <c r="B1" s="374"/>
      <c r="C1" s="39"/>
      <c r="D1" s="39"/>
      <c r="E1" s="39"/>
      <c r="F1" s="39"/>
      <c r="G1" s="39"/>
      <c r="H1" s="39"/>
      <c r="I1" s="39"/>
      <c r="J1" s="39"/>
      <c r="K1" s="39"/>
      <c r="L1" s="370"/>
      <c r="M1" s="39"/>
      <c r="N1" s="370"/>
      <c r="O1" s="39"/>
      <c r="P1" s="39"/>
      <c r="Q1" s="39"/>
      <c r="R1" s="39"/>
      <c r="S1" s="39"/>
      <c r="T1" s="39"/>
      <c r="U1" s="39"/>
      <c r="V1" s="39"/>
      <c r="W1" s="39"/>
      <c r="X1" s="39"/>
      <c r="Y1" s="39"/>
      <c r="Z1" s="39"/>
    </row>
    <row r="2" spans="1:26" ht="16.5" customHeight="1">
      <c r="A2" s="40"/>
      <c r="B2" s="374"/>
      <c r="C2" s="39"/>
      <c r="D2" s="39"/>
      <c r="E2" s="39"/>
      <c r="F2" s="39"/>
      <c r="G2" s="39"/>
      <c r="H2" s="39"/>
      <c r="I2" s="39"/>
      <c r="J2" s="39"/>
      <c r="K2" s="39"/>
      <c r="L2" s="370"/>
      <c r="M2" s="39"/>
      <c r="N2" s="370"/>
      <c r="O2" s="39"/>
      <c r="P2" s="39"/>
      <c r="Q2" s="39"/>
      <c r="R2" s="39"/>
      <c r="S2" s="39"/>
      <c r="T2" s="39"/>
      <c r="U2" s="39"/>
      <c r="V2" s="39"/>
      <c r="W2" s="39"/>
      <c r="X2" s="39"/>
      <c r="Y2" s="39"/>
      <c r="Z2" s="39"/>
    </row>
    <row r="3" spans="1:26" ht="408.95" customHeight="1">
      <c r="A3" s="41" t="s">
        <v>171</v>
      </c>
      <c r="B3" s="42" t="s">
        <v>172</v>
      </c>
      <c r="C3" s="43"/>
      <c r="D3" s="338" t="s">
        <v>173</v>
      </c>
      <c r="E3" s="43"/>
      <c r="F3" s="44"/>
      <c r="G3" s="43"/>
      <c r="H3" s="44"/>
      <c r="I3" s="43"/>
      <c r="J3" s="45"/>
      <c r="K3" s="43"/>
      <c r="L3" s="360" t="s">
        <v>174</v>
      </c>
      <c r="M3" s="43"/>
      <c r="N3" s="360"/>
      <c r="O3" s="43"/>
      <c r="P3" s="46"/>
      <c r="Q3" s="43"/>
      <c r="R3" s="46"/>
      <c r="S3" s="43"/>
      <c r="T3" s="43"/>
      <c r="U3" s="43"/>
      <c r="V3" s="43"/>
      <c r="W3" s="43"/>
      <c r="X3" s="43"/>
      <c r="Y3" s="43"/>
      <c r="Z3" s="43"/>
    </row>
    <row r="4" spans="1:26" ht="16.5" customHeight="1">
      <c r="A4" s="509"/>
      <c r="B4" s="510"/>
      <c r="C4" s="511"/>
      <c r="D4" s="512"/>
      <c r="E4" s="511"/>
      <c r="F4" s="512"/>
      <c r="G4" s="511"/>
      <c r="H4" s="512"/>
      <c r="I4" s="511"/>
      <c r="J4" s="512"/>
      <c r="K4" s="511"/>
      <c r="L4" s="510"/>
      <c r="M4" s="511"/>
      <c r="N4" s="510"/>
      <c r="O4" s="511"/>
      <c r="P4" s="512"/>
      <c r="Q4" s="511"/>
      <c r="R4" s="512"/>
      <c r="S4" s="511"/>
      <c r="T4" s="511"/>
      <c r="U4" s="511"/>
      <c r="V4" s="511"/>
      <c r="W4" s="511"/>
      <c r="X4" s="511"/>
      <c r="Y4" s="511"/>
      <c r="Z4" s="511"/>
    </row>
    <row r="5" spans="1:26" ht="117" customHeight="1">
      <c r="A5" s="514"/>
      <c r="B5" s="507" t="s">
        <v>116</v>
      </c>
      <c r="C5" s="508"/>
      <c r="D5" s="507" t="s">
        <v>117</v>
      </c>
      <c r="E5" s="508"/>
      <c r="F5" s="507" t="s">
        <v>118</v>
      </c>
      <c r="G5" s="508"/>
      <c r="H5" s="507" t="s">
        <v>119</v>
      </c>
      <c r="I5" s="48"/>
      <c r="J5" s="507" t="s">
        <v>120</v>
      </c>
      <c r="K5" s="508"/>
      <c r="L5" s="507" t="s">
        <v>121</v>
      </c>
      <c r="M5" s="508"/>
      <c r="N5" s="507" t="s">
        <v>122</v>
      </c>
      <c r="O5" s="508"/>
      <c r="P5" s="507" t="s">
        <v>123</v>
      </c>
      <c r="Q5" s="508"/>
      <c r="R5" s="507" t="s">
        <v>124</v>
      </c>
      <c r="S5" s="508"/>
      <c r="T5" s="508"/>
      <c r="U5" s="508"/>
      <c r="V5" s="508"/>
      <c r="W5" s="508"/>
      <c r="X5" s="508"/>
      <c r="Y5" s="508"/>
      <c r="Z5" s="508"/>
    </row>
    <row r="6" spans="1:26" ht="16.5" customHeight="1">
      <c r="A6" s="509"/>
      <c r="B6" s="510"/>
      <c r="C6" s="511"/>
      <c r="D6" s="512"/>
      <c r="E6" s="511"/>
      <c r="F6" s="512"/>
      <c r="G6" s="511"/>
      <c r="H6" s="512"/>
      <c r="I6" s="511"/>
      <c r="J6" s="512"/>
      <c r="K6" s="511"/>
      <c r="L6" s="510"/>
      <c r="M6" s="511"/>
      <c r="N6" s="510"/>
      <c r="O6" s="511"/>
      <c r="P6" s="512"/>
      <c r="Q6" s="511"/>
      <c r="R6" s="512"/>
      <c r="S6" s="511"/>
      <c r="T6" s="511"/>
      <c r="U6" s="511"/>
      <c r="V6" s="511"/>
      <c r="W6" s="511"/>
      <c r="X6" s="511"/>
      <c r="Y6" s="511"/>
      <c r="Z6" s="511"/>
    </row>
    <row r="7" spans="1:26" ht="60.95" customHeight="1">
      <c r="A7" s="41" t="s">
        <v>175</v>
      </c>
      <c r="B7" s="42" t="s">
        <v>176</v>
      </c>
      <c r="C7" s="43"/>
      <c r="D7" s="338" t="s">
        <v>58</v>
      </c>
      <c r="E7" s="43"/>
      <c r="F7" s="44"/>
      <c r="G7" s="43"/>
      <c r="H7" s="44"/>
      <c r="I7" s="43"/>
      <c r="J7" s="45"/>
      <c r="K7" s="43"/>
      <c r="L7" s="360"/>
      <c r="M7" s="43"/>
      <c r="N7" s="360"/>
      <c r="O7" s="43"/>
      <c r="P7" s="43"/>
      <c r="Q7" s="43"/>
      <c r="R7" s="43"/>
      <c r="S7" s="43"/>
      <c r="T7" s="43"/>
      <c r="U7" s="43"/>
      <c r="V7" s="43"/>
      <c r="W7" s="43"/>
      <c r="X7" s="43"/>
      <c r="Y7" s="43"/>
      <c r="Z7" s="43"/>
    </row>
    <row r="8" spans="1:26" ht="16.5" customHeight="1">
      <c r="A8" s="509"/>
      <c r="B8" s="510"/>
      <c r="C8" s="511"/>
      <c r="D8" s="512"/>
      <c r="E8" s="511"/>
      <c r="F8" s="512"/>
      <c r="G8" s="511"/>
      <c r="H8" s="512"/>
      <c r="I8" s="511"/>
      <c r="J8" s="512"/>
      <c r="K8" s="511"/>
      <c r="L8" s="510"/>
      <c r="M8" s="511"/>
      <c r="N8" s="510"/>
      <c r="O8" s="511"/>
      <c r="P8" s="511"/>
      <c r="Q8" s="511"/>
      <c r="R8" s="511"/>
      <c r="S8" s="511"/>
      <c r="T8" s="511"/>
      <c r="U8" s="511"/>
      <c r="V8" s="511"/>
      <c r="W8" s="511"/>
      <c r="X8" s="511"/>
      <c r="Y8" s="511"/>
      <c r="Z8" s="511"/>
    </row>
    <row r="9" spans="1:26" ht="16.5" customHeight="1">
      <c r="A9" s="633" t="s">
        <v>125</v>
      </c>
      <c r="B9" s="148" t="s">
        <v>126</v>
      </c>
      <c r="C9" s="49"/>
      <c r="D9" s="57"/>
      <c r="E9" s="51"/>
      <c r="F9" s="57"/>
      <c r="G9" s="51"/>
      <c r="H9" s="57"/>
      <c r="I9" s="50"/>
      <c r="J9" s="50"/>
      <c r="K9" s="50"/>
      <c r="L9" s="360"/>
      <c r="M9" s="511"/>
      <c r="N9" s="360"/>
      <c r="O9" s="511"/>
      <c r="P9" s="46"/>
      <c r="Q9" s="511"/>
      <c r="R9" s="46"/>
      <c r="S9" s="50"/>
      <c r="T9" s="50"/>
      <c r="U9" s="50"/>
      <c r="V9" s="50"/>
      <c r="W9" s="50"/>
      <c r="X9" s="50"/>
      <c r="Y9" s="50"/>
      <c r="Z9" s="50"/>
    </row>
    <row r="10" spans="1:26" ht="141" customHeight="1">
      <c r="A10" s="683"/>
      <c r="B10" s="148" t="s">
        <v>177</v>
      </c>
      <c r="C10" s="49"/>
      <c r="D10" s="65" t="s">
        <v>178</v>
      </c>
      <c r="E10" s="51"/>
      <c r="F10" s="53" t="s">
        <v>179</v>
      </c>
      <c r="G10" s="51"/>
      <c r="H10" s="65"/>
      <c r="I10" s="50"/>
      <c r="J10" s="515"/>
      <c r="K10" s="511"/>
      <c r="L10" s="360" t="s">
        <v>180</v>
      </c>
      <c r="M10" s="511"/>
      <c r="N10" s="360"/>
      <c r="O10" s="511"/>
      <c r="P10" s="46"/>
      <c r="Q10" s="511"/>
      <c r="R10" s="46"/>
      <c r="S10" s="511"/>
      <c r="T10" s="50"/>
      <c r="U10" s="50"/>
      <c r="V10" s="50"/>
      <c r="W10" s="50"/>
      <c r="X10" s="50"/>
      <c r="Y10" s="50"/>
      <c r="Z10" s="50"/>
    </row>
    <row r="11" spans="1:26" ht="141" customHeight="1">
      <c r="A11" s="683"/>
      <c r="B11" s="148" t="s">
        <v>181</v>
      </c>
      <c r="C11" s="49"/>
      <c r="D11" s="65" t="s">
        <v>128</v>
      </c>
      <c r="E11" s="51"/>
      <c r="F11" s="65" t="s">
        <v>182</v>
      </c>
      <c r="G11" s="51"/>
      <c r="H11" s="53" t="s">
        <v>183</v>
      </c>
      <c r="I11" s="50"/>
      <c r="J11" s="516"/>
      <c r="K11" s="43"/>
      <c r="L11" s="360" t="s">
        <v>184</v>
      </c>
      <c r="M11" s="43"/>
      <c r="N11" s="360"/>
      <c r="O11" s="43"/>
      <c r="P11" s="46"/>
      <c r="Q11" s="43"/>
      <c r="R11" s="46"/>
      <c r="S11" s="43"/>
      <c r="T11" s="50"/>
      <c r="U11" s="50"/>
      <c r="V11" s="50"/>
      <c r="W11" s="50"/>
      <c r="X11" s="50"/>
      <c r="Y11" s="50"/>
      <c r="Z11" s="50"/>
    </row>
    <row r="12" spans="1:26" ht="276" customHeight="1">
      <c r="A12" s="683"/>
      <c r="B12" s="148" t="s">
        <v>185</v>
      </c>
      <c r="C12" s="49"/>
      <c r="D12" s="65" t="s">
        <v>128</v>
      </c>
      <c r="E12" s="51"/>
      <c r="F12" s="65" t="s">
        <v>186</v>
      </c>
      <c r="G12" s="51"/>
      <c r="H12" s="53" t="s">
        <v>187</v>
      </c>
      <c r="I12" s="50"/>
      <c r="J12" s="516"/>
      <c r="K12" s="511"/>
      <c r="L12" s="360" t="s">
        <v>188</v>
      </c>
      <c r="M12" s="511"/>
      <c r="N12" s="360" t="s">
        <v>189</v>
      </c>
      <c r="O12" s="511"/>
      <c r="P12" s="46"/>
      <c r="Q12" s="511"/>
      <c r="R12" s="46"/>
      <c r="S12" s="511"/>
      <c r="T12" s="50"/>
      <c r="U12" s="50"/>
      <c r="V12" s="50"/>
      <c r="W12" s="50"/>
      <c r="X12" s="50"/>
      <c r="Y12" s="50"/>
      <c r="Z12" s="50"/>
    </row>
    <row r="13" spans="1:26" ht="312" customHeight="1">
      <c r="A13" s="683"/>
      <c r="B13" s="148" t="s">
        <v>190</v>
      </c>
      <c r="C13" s="49"/>
      <c r="D13" s="65" t="s">
        <v>191</v>
      </c>
      <c r="E13" s="51"/>
      <c r="F13" s="65" t="s">
        <v>192</v>
      </c>
      <c r="G13" s="51"/>
      <c r="H13" s="65"/>
      <c r="I13" s="50"/>
      <c r="J13" s="516"/>
      <c r="K13" s="50"/>
      <c r="L13" s="360" t="s">
        <v>193</v>
      </c>
      <c r="M13" s="50"/>
      <c r="N13" s="360" t="s">
        <v>194</v>
      </c>
      <c r="O13" s="50"/>
      <c r="P13" s="46"/>
      <c r="Q13" s="50"/>
      <c r="R13" s="46"/>
      <c r="S13" s="50"/>
      <c r="T13" s="50"/>
      <c r="U13" s="50"/>
      <c r="V13" s="50"/>
      <c r="W13" s="50"/>
      <c r="X13" s="50"/>
      <c r="Y13" s="50"/>
      <c r="Z13" s="50"/>
    </row>
    <row r="14" spans="1:26" ht="168">
      <c r="A14" s="683"/>
      <c r="B14" s="85" t="s">
        <v>195</v>
      </c>
      <c r="C14" s="49"/>
      <c r="D14" s="65" t="s">
        <v>128</v>
      </c>
      <c r="E14" s="51"/>
      <c r="F14" s="53" t="s">
        <v>196</v>
      </c>
      <c r="G14" s="51"/>
      <c r="H14" s="53" t="s">
        <v>197</v>
      </c>
      <c r="I14" s="50"/>
      <c r="J14" s="516"/>
      <c r="K14" s="50"/>
      <c r="L14" s="360" t="s">
        <v>198</v>
      </c>
      <c r="M14" s="50"/>
      <c r="N14" s="360" t="s">
        <v>199</v>
      </c>
      <c r="O14" s="50"/>
      <c r="P14" s="46"/>
      <c r="Q14" s="50"/>
      <c r="R14" s="46"/>
      <c r="S14" s="50"/>
      <c r="T14" s="50"/>
      <c r="U14" s="50"/>
      <c r="V14" s="50"/>
      <c r="W14" s="50"/>
      <c r="X14" s="50"/>
      <c r="Y14" s="50"/>
      <c r="Z14" s="50"/>
    </row>
    <row r="15" spans="1:26" ht="136.5" customHeight="1">
      <c r="A15" s="683"/>
      <c r="B15" s="148" t="s">
        <v>200</v>
      </c>
      <c r="C15" s="49"/>
      <c r="D15" s="65" t="s">
        <v>128</v>
      </c>
      <c r="E15" s="51"/>
      <c r="F15" s="53" t="s">
        <v>201</v>
      </c>
      <c r="G15" s="51"/>
      <c r="H15" s="53" t="s">
        <v>202</v>
      </c>
      <c r="I15" s="50"/>
      <c r="J15" s="516"/>
      <c r="K15" s="50"/>
      <c r="L15" s="360" t="s">
        <v>198</v>
      </c>
      <c r="M15" s="50"/>
      <c r="N15" s="360" t="s">
        <v>199</v>
      </c>
      <c r="O15" s="50"/>
      <c r="P15" s="46"/>
      <c r="Q15" s="50"/>
      <c r="R15" s="46"/>
      <c r="S15" s="50"/>
      <c r="T15" s="50"/>
      <c r="U15" s="50"/>
      <c r="V15" s="50"/>
      <c r="W15" s="50"/>
      <c r="X15" s="50"/>
      <c r="Y15" s="50"/>
      <c r="Z15" s="50"/>
    </row>
    <row r="16" spans="1:26" ht="92.25" customHeight="1">
      <c r="A16" s="683"/>
      <c r="B16" s="148" t="s">
        <v>203</v>
      </c>
      <c r="C16" s="49"/>
      <c r="D16" s="65" t="s">
        <v>128</v>
      </c>
      <c r="E16" s="51"/>
      <c r="F16" s="65" t="s">
        <v>204</v>
      </c>
      <c r="G16" s="51"/>
      <c r="H16" s="53" t="s">
        <v>205</v>
      </c>
      <c r="I16" s="50"/>
      <c r="J16" s="516"/>
      <c r="K16" s="55"/>
      <c r="L16" s="360"/>
      <c r="M16" s="55"/>
      <c r="N16" s="360"/>
      <c r="O16" s="55"/>
      <c r="P16" s="46"/>
      <c r="Q16" s="55"/>
      <c r="R16" s="46"/>
      <c r="S16" s="55"/>
      <c r="T16" s="50"/>
      <c r="U16" s="50"/>
      <c r="V16" s="50"/>
      <c r="W16" s="50"/>
      <c r="X16" s="50"/>
      <c r="Y16" s="50"/>
      <c r="Z16" s="50"/>
    </row>
    <row r="17" spans="1:26" ht="180" customHeight="1">
      <c r="A17" s="683"/>
      <c r="B17" s="148" t="s">
        <v>185</v>
      </c>
      <c r="C17" s="49"/>
      <c r="D17" s="65" t="s">
        <v>128</v>
      </c>
      <c r="E17" s="51"/>
      <c r="F17" s="65" t="s">
        <v>204</v>
      </c>
      <c r="G17" s="51"/>
      <c r="H17" s="53" t="s">
        <v>206</v>
      </c>
      <c r="I17" s="50"/>
      <c r="J17" s="516"/>
      <c r="K17" s="55"/>
      <c r="L17" s="360" t="s">
        <v>207</v>
      </c>
      <c r="M17" s="55"/>
      <c r="N17" s="360" t="s">
        <v>208</v>
      </c>
      <c r="O17" s="55"/>
      <c r="P17" s="46"/>
      <c r="Q17" s="55"/>
      <c r="R17" s="46"/>
      <c r="S17" s="55"/>
      <c r="T17" s="50"/>
      <c r="U17" s="50"/>
      <c r="V17" s="50"/>
      <c r="W17" s="50"/>
      <c r="X17" s="50"/>
      <c r="Y17" s="50"/>
      <c r="Z17" s="50"/>
    </row>
    <row r="18" spans="1:26" ht="123.95" customHeight="1">
      <c r="A18" s="683"/>
      <c r="B18" s="148" t="s">
        <v>209</v>
      </c>
      <c r="C18" s="49"/>
      <c r="D18" s="65" t="s">
        <v>191</v>
      </c>
      <c r="E18" s="51"/>
      <c r="F18" s="65" t="s">
        <v>210</v>
      </c>
      <c r="G18" s="51"/>
      <c r="H18" s="65"/>
      <c r="I18" s="50"/>
      <c r="J18" s="516"/>
      <c r="K18" s="55"/>
      <c r="L18" s="360" t="s">
        <v>211</v>
      </c>
      <c r="M18" s="55"/>
      <c r="N18" s="360" t="s">
        <v>194</v>
      </c>
      <c r="O18" s="55"/>
      <c r="P18" s="46"/>
      <c r="Q18" s="55"/>
      <c r="R18" s="46"/>
      <c r="S18" s="55"/>
      <c r="T18" s="50"/>
      <c r="U18" s="50"/>
      <c r="V18" s="50"/>
      <c r="W18" s="50"/>
      <c r="X18" s="50"/>
      <c r="Y18" s="50"/>
      <c r="Z18" s="50"/>
    </row>
    <row r="19" spans="1:26" ht="252">
      <c r="A19" s="685"/>
      <c r="B19" s="148" t="s">
        <v>212</v>
      </c>
      <c r="C19" s="49"/>
      <c r="D19" s="65" t="s">
        <v>213</v>
      </c>
      <c r="E19" s="51"/>
      <c r="F19" s="53" t="s">
        <v>214</v>
      </c>
      <c r="G19" s="51"/>
      <c r="H19" s="53" t="s">
        <v>215</v>
      </c>
      <c r="I19" s="50"/>
      <c r="J19" s="358"/>
      <c r="K19" s="55"/>
      <c r="L19" s="360" t="s">
        <v>216</v>
      </c>
      <c r="M19" s="55"/>
      <c r="N19" s="360" t="s">
        <v>217</v>
      </c>
      <c r="O19" s="55"/>
      <c r="P19" s="46"/>
      <c r="Q19" s="55"/>
      <c r="R19" s="46"/>
      <c r="S19" s="55"/>
      <c r="T19" s="50"/>
      <c r="U19" s="50"/>
      <c r="V19" s="50"/>
      <c r="W19" s="50"/>
      <c r="X19" s="50"/>
      <c r="Y19" s="50"/>
      <c r="Z19" s="50"/>
    </row>
    <row r="20" spans="1:26" ht="156" customHeight="1">
      <c r="A20" s="62"/>
      <c r="B20" s="375" t="s">
        <v>218</v>
      </c>
      <c r="C20" s="54"/>
      <c r="D20" s="66"/>
      <c r="E20" s="51"/>
      <c r="F20" s="65" t="s">
        <v>219</v>
      </c>
      <c r="G20" s="51"/>
      <c r="H20" s="66"/>
      <c r="I20" s="63"/>
      <c r="J20" s="359"/>
      <c r="K20" s="55"/>
      <c r="L20" s="371"/>
      <c r="M20" s="55"/>
      <c r="N20" s="371"/>
      <c r="O20" s="55"/>
      <c r="P20" s="47"/>
      <c r="Q20" s="55"/>
      <c r="R20" s="47"/>
      <c r="S20" s="55"/>
      <c r="T20" s="63"/>
      <c r="U20" s="63"/>
      <c r="V20" s="63"/>
      <c r="W20" s="63"/>
      <c r="X20" s="63"/>
      <c r="Y20" s="63"/>
      <c r="Z20" s="63"/>
    </row>
    <row r="21" spans="1:26" ht="16.5" customHeight="1">
      <c r="A21" s="633" t="s">
        <v>220</v>
      </c>
      <c r="B21" s="148" t="s">
        <v>126</v>
      </c>
      <c r="C21" s="49"/>
      <c r="D21" s="57"/>
      <c r="E21" s="51"/>
      <c r="F21" s="57"/>
      <c r="G21" s="51"/>
      <c r="H21" s="57"/>
      <c r="I21" s="50"/>
      <c r="J21" s="64"/>
      <c r="K21" s="55"/>
      <c r="L21" s="360"/>
      <c r="M21" s="55"/>
      <c r="N21" s="360"/>
      <c r="O21" s="55"/>
      <c r="P21" s="46"/>
      <c r="Q21" s="55"/>
      <c r="R21" s="46"/>
      <c r="S21" s="55"/>
      <c r="T21" s="63"/>
      <c r="U21" s="63"/>
      <c r="V21" s="63"/>
      <c r="W21" s="63"/>
      <c r="X21" s="63"/>
      <c r="Y21" s="63"/>
      <c r="Z21" s="63"/>
    </row>
    <row r="22" spans="1:26" ht="102" customHeight="1">
      <c r="A22" s="683"/>
      <c r="B22" s="148" t="s">
        <v>177</v>
      </c>
      <c r="C22" s="49"/>
      <c r="D22" s="65" t="s">
        <v>221</v>
      </c>
      <c r="E22" s="51"/>
      <c r="F22" s="65"/>
      <c r="G22" s="51"/>
      <c r="H22" s="53" t="s">
        <v>222</v>
      </c>
      <c r="I22" s="50"/>
      <c r="J22" s="64"/>
      <c r="K22" s="55"/>
      <c r="L22" s="360" t="s">
        <v>223</v>
      </c>
      <c r="M22" s="55"/>
      <c r="N22" s="360" t="s">
        <v>224</v>
      </c>
      <c r="O22" s="55"/>
      <c r="P22" s="46"/>
      <c r="Q22" s="55"/>
      <c r="R22" s="46"/>
      <c r="S22" s="55"/>
      <c r="T22" s="63"/>
      <c r="U22" s="63"/>
      <c r="V22" s="63"/>
      <c r="W22" s="63"/>
      <c r="X22" s="63"/>
      <c r="Y22" s="63"/>
      <c r="Z22" s="63"/>
    </row>
    <row r="23" spans="1:26" ht="45.95" customHeight="1">
      <c r="A23" s="683"/>
      <c r="B23" s="148" t="s">
        <v>181</v>
      </c>
      <c r="C23" s="49"/>
      <c r="D23" s="65" t="s">
        <v>128</v>
      </c>
      <c r="E23" s="51"/>
      <c r="F23" s="53" t="s">
        <v>225</v>
      </c>
      <c r="G23" s="51"/>
      <c r="H23" s="53" t="s">
        <v>226</v>
      </c>
      <c r="I23" s="50"/>
      <c r="J23" s="64"/>
      <c r="K23" s="55"/>
      <c r="L23" s="360" t="s">
        <v>227</v>
      </c>
      <c r="M23" s="55"/>
      <c r="N23" s="360"/>
      <c r="O23" s="55"/>
      <c r="P23" s="46"/>
      <c r="Q23" s="55"/>
      <c r="R23" s="46"/>
      <c r="S23" s="55"/>
      <c r="T23" s="63"/>
      <c r="U23" s="63"/>
      <c r="V23" s="63"/>
      <c r="W23" s="63"/>
      <c r="X23" s="63"/>
      <c r="Y23" s="63"/>
      <c r="Z23" s="63"/>
    </row>
    <row r="24" spans="1:26" ht="231" customHeight="1">
      <c r="A24" s="683"/>
      <c r="B24" s="148" t="s">
        <v>185</v>
      </c>
      <c r="C24" s="49"/>
      <c r="D24" s="65" t="s">
        <v>128</v>
      </c>
      <c r="E24" s="51"/>
      <c r="F24" s="65" t="s">
        <v>228</v>
      </c>
      <c r="G24" s="51"/>
      <c r="H24" s="53" t="s">
        <v>229</v>
      </c>
      <c r="I24" s="50"/>
      <c r="J24" s="64"/>
      <c r="K24" s="55"/>
      <c r="L24" s="360" t="s">
        <v>230</v>
      </c>
      <c r="M24" s="55"/>
      <c r="N24" s="360" t="s">
        <v>231</v>
      </c>
      <c r="O24" s="55"/>
      <c r="P24" s="46"/>
      <c r="Q24" s="55"/>
      <c r="R24" s="46"/>
      <c r="S24" s="55"/>
      <c r="T24" s="63"/>
      <c r="U24" s="63"/>
      <c r="V24" s="63"/>
      <c r="W24" s="63"/>
      <c r="X24" s="63"/>
      <c r="Y24" s="63"/>
      <c r="Z24" s="63"/>
    </row>
    <row r="25" spans="1:26" ht="131.1" customHeight="1">
      <c r="A25" s="683"/>
      <c r="B25" s="148" t="s">
        <v>190</v>
      </c>
      <c r="C25" s="49"/>
      <c r="D25" s="65" t="s">
        <v>191</v>
      </c>
      <c r="E25" s="51"/>
      <c r="F25" s="65" t="s">
        <v>232</v>
      </c>
      <c r="G25" s="51"/>
      <c r="H25" s="65"/>
      <c r="I25" s="50"/>
      <c r="J25" s="64"/>
      <c r="K25" s="55"/>
      <c r="L25" s="360" t="s">
        <v>233</v>
      </c>
      <c r="M25" s="55"/>
      <c r="N25" s="360" t="s">
        <v>194</v>
      </c>
      <c r="O25" s="55"/>
      <c r="P25" s="46"/>
      <c r="Q25" s="55"/>
      <c r="R25" s="46"/>
      <c r="S25" s="55"/>
      <c r="T25" s="63"/>
      <c r="U25" s="63"/>
      <c r="V25" s="63"/>
      <c r="W25" s="63"/>
      <c r="X25" s="63"/>
      <c r="Y25" s="63"/>
      <c r="Z25" s="63"/>
    </row>
    <row r="26" spans="1:26" ht="150" customHeight="1">
      <c r="A26" s="683"/>
      <c r="B26" s="85" t="s">
        <v>195</v>
      </c>
      <c r="C26" s="49"/>
      <c r="D26" s="65" t="s">
        <v>234</v>
      </c>
      <c r="E26" s="51"/>
      <c r="F26" s="65" t="s">
        <v>232</v>
      </c>
      <c r="G26" s="51"/>
      <c r="H26" s="635"/>
      <c r="I26" s="50"/>
      <c r="J26" s="64"/>
      <c r="K26" s="55"/>
      <c r="L26" s="360" t="s">
        <v>235</v>
      </c>
      <c r="M26" s="55"/>
      <c r="N26" s="360" t="s">
        <v>236</v>
      </c>
      <c r="O26" s="55"/>
      <c r="P26" s="46"/>
      <c r="Q26" s="55"/>
      <c r="R26" s="46"/>
      <c r="S26" s="55"/>
      <c r="T26" s="63"/>
      <c r="U26" s="63"/>
      <c r="V26" s="63"/>
      <c r="W26" s="63"/>
      <c r="X26" s="63"/>
      <c r="Y26" s="63"/>
      <c r="Z26" s="63"/>
    </row>
    <row r="27" spans="1:26" ht="75">
      <c r="A27" s="683"/>
      <c r="B27" s="148" t="s">
        <v>200</v>
      </c>
      <c r="C27" s="49"/>
      <c r="D27" s="65" t="s">
        <v>234</v>
      </c>
      <c r="E27" s="51"/>
      <c r="F27" s="65"/>
      <c r="G27" s="51"/>
      <c r="H27" s="686"/>
      <c r="I27" s="50"/>
      <c r="J27" s="64"/>
      <c r="K27" s="55"/>
      <c r="L27" s="360" t="s">
        <v>235</v>
      </c>
      <c r="M27" s="55"/>
      <c r="N27" s="360" t="s">
        <v>236</v>
      </c>
      <c r="O27" s="55"/>
      <c r="P27" s="46"/>
      <c r="Q27" s="55"/>
      <c r="R27" s="46"/>
      <c r="S27" s="55"/>
      <c r="T27" s="63"/>
      <c r="U27" s="63"/>
      <c r="V27" s="63"/>
      <c r="W27" s="63"/>
      <c r="X27" s="63"/>
      <c r="Y27" s="63"/>
      <c r="Z27" s="63"/>
    </row>
    <row r="28" spans="1:26" ht="75" customHeight="1">
      <c r="A28" s="683"/>
      <c r="B28" s="148" t="s">
        <v>203</v>
      </c>
      <c r="C28" s="49"/>
      <c r="D28" s="65" t="s">
        <v>128</v>
      </c>
      <c r="E28" s="51"/>
      <c r="F28" s="65" t="s">
        <v>237</v>
      </c>
      <c r="G28" s="51"/>
      <c r="H28" s="53" t="s">
        <v>238</v>
      </c>
      <c r="I28" s="50"/>
      <c r="J28" s="64"/>
      <c r="K28" s="55"/>
      <c r="L28" s="360" t="s">
        <v>239</v>
      </c>
      <c r="M28" s="55"/>
      <c r="N28" s="360"/>
      <c r="O28" s="55"/>
      <c r="P28" s="46"/>
      <c r="Q28" s="55"/>
      <c r="R28" s="46"/>
      <c r="S28" s="55"/>
      <c r="T28" s="63"/>
      <c r="U28" s="63"/>
      <c r="V28" s="63"/>
      <c r="W28" s="63"/>
      <c r="X28" s="63"/>
      <c r="Y28" s="63"/>
      <c r="Z28" s="63"/>
    </row>
    <row r="29" spans="1:26" ht="327.95" customHeight="1">
      <c r="A29" s="683"/>
      <c r="B29" s="148" t="s">
        <v>185</v>
      </c>
      <c r="C29" s="49"/>
      <c r="D29" s="65" t="s">
        <v>128</v>
      </c>
      <c r="E29" s="51"/>
      <c r="F29" s="53" t="s">
        <v>240</v>
      </c>
      <c r="G29" s="51"/>
      <c r="H29" s="53" t="s">
        <v>241</v>
      </c>
      <c r="I29" s="50"/>
      <c r="J29" s="64"/>
      <c r="K29" s="55"/>
      <c r="L29" s="360" t="s">
        <v>242</v>
      </c>
      <c r="M29" s="55"/>
      <c r="N29" s="360" t="s">
        <v>243</v>
      </c>
      <c r="O29" s="55"/>
      <c r="P29" s="46"/>
      <c r="Q29" s="55"/>
      <c r="R29" s="46"/>
      <c r="S29" s="55"/>
      <c r="T29" s="63"/>
      <c r="U29" s="63"/>
      <c r="V29" s="63"/>
      <c r="W29" s="63"/>
      <c r="X29" s="63"/>
      <c r="Y29" s="63"/>
      <c r="Z29" s="63"/>
    </row>
    <row r="30" spans="1:26" ht="137.1" customHeight="1">
      <c r="A30" s="683"/>
      <c r="B30" s="148" t="s">
        <v>209</v>
      </c>
      <c r="C30" s="49"/>
      <c r="D30" s="65" t="s">
        <v>191</v>
      </c>
      <c r="E30" s="51"/>
      <c r="F30" s="65" t="s">
        <v>244</v>
      </c>
      <c r="G30" s="51"/>
      <c r="H30" s="65"/>
      <c r="I30" s="50"/>
      <c r="J30" s="64"/>
      <c r="K30" s="55"/>
      <c r="L30" s="360" t="s">
        <v>233</v>
      </c>
      <c r="M30" s="55"/>
      <c r="N30" s="360" t="s">
        <v>194</v>
      </c>
      <c r="O30" s="55"/>
      <c r="P30" s="46"/>
      <c r="Q30" s="55"/>
      <c r="R30" s="46"/>
      <c r="S30" s="55"/>
      <c r="T30" s="63"/>
      <c r="U30" s="63"/>
      <c r="V30" s="63"/>
      <c r="W30" s="63"/>
      <c r="X30" s="63"/>
      <c r="Y30" s="63"/>
      <c r="Z30" s="63"/>
    </row>
    <row r="31" spans="1:26" ht="126.95" customHeight="1">
      <c r="A31" s="685"/>
      <c r="B31" s="148" t="s">
        <v>212</v>
      </c>
      <c r="C31" s="49"/>
      <c r="D31" s="65" t="s">
        <v>128</v>
      </c>
      <c r="E31" s="51"/>
      <c r="F31" s="65" t="s">
        <v>245</v>
      </c>
      <c r="G31" s="51"/>
      <c r="H31" s="53" t="s">
        <v>246</v>
      </c>
      <c r="I31" s="50"/>
      <c r="J31" s="64"/>
      <c r="K31" s="55"/>
      <c r="L31" s="360" t="s">
        <v>247</v>
      </c>
      <c r="M31" s="55"/>
      <c r="N31" s="360" t="s">
        <v>248</v>
      </c>
      <c r="O31" s="55"/>
      <c r="P31" s="46"/>
      <c r="Q31" s="55"/>
      <c r="R31" s="46"/>
      <c r="S31" s="55"/>
      <c r="T31" s="63"/>
      <c r="U31" s="63"/>
      <c r="V31" s="63"/>
      <c r="W31" s="63"/>
      <c r="X31" s="63"/>
      <c r="Y31" s="63"/>
      <c r="Z31" s="63"/>
    </row>
    <row r="32" spans="1:26" ht="151.5" customHeight="1">
      <c r="A32" s="62"/>
      <c r="B32" s="375" t="s">
        <v>218</v>
      </c>
      <c r="C32" s="54"/>
      <c r="D32" s="66"/>
      <c r="E32" s="51"/>
      <c r="F32" s="66" t="s">
        <v>244</v>
      </c>
      <c r="G32" s="51"/>
      <c r="H32" s="66"/>
      <c r="I32" s="63"/>
      <c r="J32" s="63"/>
      <c r="K32" s="55"/>
      <c r="L32" s="372"/>
      <c r="M32" s="55"/>
      <c r="N32" s="372"/>
      <c r="O32" s="55"/>
      <c r="P32" s="55"/>
      <c r="Q32" s="55"/>
      <c r="R32" s="55"/>
      <c r="S32" s="55"/>
      <c r="T32" s="63"/>
      <c r="U32" s="63"/>
      <c r="V32" s="63"/>
      <c r="W32" s="63"/>
      <c r="X32" s="63"/>
      <c r="Y32" s="63"/>
      <c r="Z32" s="63"/>
    </row>
    <row r="33" spans="1:26" ht="16.5" customHeight="1">
      <c r="A33" s="67"/>
      <c r="B33" s="376"/>
      <c r="C33" s="59"/>
      <c r="D33" s="60"/>
      <c r="E33" s="60"/>
      <c r="F33" s="60"/>
      <c r="G33" s="60"/>
      <c r="H33" s="60"/>
      <c r="I33" s="61"/>
      <c r="J33" s="61"/>
      <c r="K33" s="61"/>
      <c r="L33" s="373"/>
      <c r="M33" s="61"/>
      <c r="N33" s="373"/>
      <c r="O33" s="61"/>
      <c r="P33" s="61"/>
      <c r="Q33" s="61"/>
      <c r="R33" s="61"/>
      <c r="S33" s="61"/>
      <c r="T33" s="61"/>
      <c r="U33" s="61"/>
      <c r="V33" s="61"/>
      <c r="W33" s="61"/>
      <c r="X33" s="61"/>
      <c r="Y33" s="61"/>
      <c r="Z33" s="61"/>
    </row>
    <row r="34" spans="1:26" ht="16.5" customHeight="1">
      <c r="A34" s="40"/>
      <c r="B34" s="374"/>
      <c r="C34" s="39"/>
      <c r="D34" s="39"/>
      <c r="E34" s="39"/>
      <c r="F34" s="39"/>
      <c r="G34" s="39"/>
      <c r="H34" s="39"/>
      <c r="I34" s="39"/>
      <c r="J34" s="39"/>
      <c r="K34" s="39"/>
      <c r="L34" s="370"/>
      <c r="M34" s="39"/>
      <c r="N34" s="370"/>
      <c r="O34" s="39"/>
      <c r="P34" s="39"/>
      <c r="Q34" s="39"/>
      <c r="R34" s="39"/>
      <c r="S34" s="39"/>
      <c r="T34" s="39"/>
      <c r="U34" s="39"/>
      <c r="V34" s="39"/>
      <c r="W34" s="39"/>
      <c r="X34" s="39"/>
      <c r="Y34" s="39"/>
      <c r="Z34" s="39"/>
    </row>
    <row r="35" spans="1:26" ht="16.5" customHeight="1">
      <c r="A35" s="40"/>
      <c r="B35" s="374"/>
      <c r="C35" s="39"/>
      <c r="D35" s="39"/>
      <c r="E35" s="39"/>
      <c r="F35" s="39"/>
      <c r="G35" s="39"/>
      <c r="H35" s="39"/>
      <c r="I35" s="39"/>
      <c r="J35" s="39"/>
      <c r="K35" s="39"/>
      <c r="L35" s="370"/>
      <c r="M35" s="39"/>
      <c r="N35" s="370"/>
      <c r="O35" s="39"/>
      <c r="P35" s="39"/>
      <c r="Q35" s="39"/>
      <c r="R35" s="39"/>
      <c r="S35" s="39"/>
      <c r="T35" s="39"/>
      <c r="U35" s="39"/>
      <c r="V35" s="39"/>
      <c r="W35" s="39"/>
      <c r="X35" s="39"/>
      <c r="Y35" s="39"/>
      <c r="Z35" s="39"/>
    </row>
    <row r="36" spans="1:26" ht="16.5" customHeight="1">
      <c r="A36" s="40"/>
      <c r="B36" s="374"/>
      <c r="C36" s="39"/>
      <c r="D36" s="39"/>
      <c r="E36" s="39"/>
      <c r="F36" s="39"/>
      <c r="G36" s="39"/>
      <c r="H36" s="39"/>
      <c r="I36" s="39"/>
      <c r="J36" s="39"/>
      <c r="K36" s="39"/>
      <c r="L36" s="370"/>
      <c r="M36" s="39"/>
      <c r="N36" s="370"/>
      <c r="O36" s="39"/>
      <c r="P36" s="39"/>
      <c r="Q36" s="39"/>
      <c r="R36" s="39"/>
      <c r="S36" s="39"/>
      <c r="T36" s="39"/>
      <c r="U36" s="39"/>
      <c r="V36" s="39"/>
      <c r="W36" s="39"/>
      <c r="X36" s="39"/>
      <c r="Y36" s="39"/>
      <c r="Z36" s="39"/>
    </row>
    <row r="37" spans="1:26" ht="16.5" customHeight="1">
      <c r="A37" s="40"/>
      <c r="B37" s="374"/>
      <c r="C37" s="39"/>
      <c r="D37" s="39"/>
      <c r="E37" s="39"/>
      <c r="F37" s="39"/>
      <c r="G37" s="39"/>
      <c r="H37" s="39"/>
      <c r="I37" s="39"/>
      <c r="J37" s="39"/>
      <c r="K37" s="39"/>
      <c r="L37" s="370"/>
      <c r="M37" s="39"/>
      <c r="N37" s="370"/>
      <c r="O37" s="39"/>
      <c r="P37" s="39"/>
      <c r="Q37" s="39"/>
      <c r="R37" s="39"/>
      <c r="S37" s="39"/>
      <c r="T37" s="39"/>
      <c r="U37" s="39"/>
      <c r="V37" s="39"/>
      <c r="W37" s="39"/>
      <c r="X37" s="39"/>
      <c r="Y37" s="39"/>
      <c r="Z37" s="39"/>
    </row>
    <row r="38" spans="1:26" ht="16.5" customHeight="1">
      <c r="A38" s="40"/>
      <c r="B38" s="374"/>
      <c r="C38" s="39"/>
      <c r="D38" s="39"/>
      <c r="E38" s="39"/>
      <c r="F38" s="39"/>
      <c r="G38" s="39"/>
      <c r="H38" s="39"/>
      <c r="I38" s="39"/>
      <c r="J38" s="39"/>
      <c r="K38" s="39"/>
      <c r="L38" s="370"/>
      <c r="M38" s="39"/>
      <c r="N38" s="370"/>
      <c r="O38" s="39"/>
      <c r="P38" s="39"/>
      <c r="Q38" s="39"/>
      <c r="R38" s="39"/>
      <c r="S38" s="39"/>
      <c r="T38" s="39"/>
      <c r="U38" s="39"/>
      <c r="V38" s="39"/>
      <c r="W38" s="39"/>
      <c r="X38" s="39"/>
      <c r="Y38" s="39"/>
      <c r="Z38" s="39"/>
    </row>
    <row r="39" spans="1:26" ht="16.5" customHeight="1">
      <c r="A39" s="40"/>
      <c r="B39" s="374"/>
      <c r="C39" s="39"/>
      <c r="D39" s="39"/>
      <c r="E39" s="39"/>
      <c r="F39" s="39"/>
      <c r="G39" s="39"/>
      <c r="H39" s="39"/>
      <c r="I39" s="39"/>
      <c r="J39" s="39"/>
      <c r="K39" s="39"/>
      <c r="L39" s="370"/>
      <c r="M39" s="39"/>
      <c r="N39" s="370"/>
      <c r="O39" s="39"/>
      <c r="P39" s="39"/>
      <c r="Q39" s="39"/>
      <c r="R39" s="39"/>
      <c r="S39" s="39"/>
      <c r="T39" s="39"/>
      <c r="U39" s="39"/>
      <c r="V39" s="39"/>
      <c r="W39" s="39"/>
      <c r="X39" s="39"/>
      <c r="Y39" s="39"/>
      <c r="Z39" s="39"/>
    </row>
    <row r="40" spans="1:26" ht="16.5" customHeight="1">
      <c r="A40" s="40"/>
      <c r="B40" s="374"/>
      <c r="C40" s="39"/>
      <c r="D40" s="39"/>
      <c r="E40" s="39"/>
      <c r="F40" s="39"/>
      <c r="G40" s="39"/>
      <c r="H40" s="39"/>
      <c r="I40" s="39"/>
      <c r="J40" s="39"/>
      <c r="K40" s="39"/>
      <c r="L40" s="370"/>
      <c r="M40" s="39"/>
      <c r="N40" s="370"/>
      <c r="O40" s="39"/>
      <c r="P40" s="39"/>
      <c r="Q40" s="39"/>
      <c r="R40" s="39"/>
      <c r="S40" s="39"/>
      <c r="T40" s="39"/>
      <c r="U40" s="39"/>
      <c r="V40" s="39"/>
      <c r="W40" s="39"/>
      <c r="X40" s="39"/>
      <c r="Y40" s="39"/>
      <c r="Z40" s="39"/>
    </row>
    <row r="41" spans="1:26" ht="16.5" customHeight="1">
      <c r="A41" s="40"/>
      <c r="B41" s="374"/>
      <c r="C41" s="39"/>
      <c r="D41" s="39"/>
      <c r="E41" s="39"/>
      <c r="F41" s="39"/>
      <c r="G41" s="39"/>
      <c r="H41" s="39"/>
      <c r="I41" s="39"/>
      <c r="J41" s="39"/>
      <c r="K41" s="39"/>
      <c r="L41" s="370"/>
      <c r="M41" s="39"/>
      <c r="N41" s="370"/>
      <c r="O41" s="39"/>
      <c r="P41" s="39"/>
      <c r="Q41" s="39"/>
      <c r="R41" s="39"/>
      <c r="S41" s="39"/>
      <c r="T41" s="39"/>
      <c r="U41" s="39"/>
      <c r="V41" s="39"/>
      <c r="W41" s="39"/>
      <c r="X41" s="39"/>
      <c r="Y41" s="39"/>
      <c r="Z41" s="39"/>
    </row>
    <row r="42" spans="1:26" ht="16.5" customHeight="1">
      <c r="A42" s="40"/>
      <c r="B42" s="374"/>
      <c r="C42" s="39"/>
      <c r="D42" s="39"/>
      <c r="E42" s="39"/>
      <c r="F42" s="39"/>
      <c r="G42" s="39"/>
      <c r="H42" s="39"/>
      <c r="I42" s="39"/>
      <c r="J42" s="39"/>
      <c r="K42" s="39"/>
      <c r="L42" s="370"/>
      <c r="M42" s="39"/>
      <c r="N42" s="370"/>
      <c r="O42" s="39"/>
      <c r="P42" s="39"/>
      <c r="Q42" s="39"/>
      <c r="R42" s="39"/>
      <c r="S42" s="39"/>
      <c r="T42" s="39"/>
      <c r="U42" s="39"/>
      <c r="V42" s="39"/>
      <c r="W42" s="39"/>
      <c r="X42" s="39"/>
      <c r="Y42" s="39"/>
      <c r="Z42" s="39"/>
    </row>
    <row r="43" spans="1:26" ht="16.5" customHeight="1">
      <c r="A43" s="40"/>
      <c r="B43" s="374"/>
      <c r="C43" s="39"/>
      <c r="D43" s="39"/>
      <c r="E43" s="39"/>
      <c r="F43" s="39"/>
      <c r="G43" s="39"/>
      <c r="H43" s="39"/>
      <c r="I43" s="39"/>
      <c r="J43" s="39"/>
      <c r="K43" s="39"/>
      <c r="L43" s="370"/>
      <c r="M43" s="39"/>
      <c r="N43" s="370"/>
      <c r="O43" s="39"/>
      <c r="P43" s="39"/>
      <c r="Q43" s="39"/>
      <c r="R43" s="39"/>
      <c r="S43" s="39"/>
      <c r="T43" s="39"/>
      <c r="U43" s="39"/>
      <c r="V43" s="39"/>
      <c r="W43" s="39"/>
      <c r="X43" s="39"/>
      <c r="Y43" s="39"/>
      <c r="Z43" s="39"/>
    </row>
    <row r="44" spans="1:26" ht="16.5" customHeight="1">
      <c r="A44" s="40"/>
      <c r="B44" s="374"/>
      <c r="C44" s="39"/>
      <c r="D44" s="39"/>
      <c r="E44" s="39"/>
      <c r="F44" s="39"/>
      <c r="G44" s="39"/>
      <c r="H44" s="39"/>
      <c r="I44" s="39"/>
      <c r="J44" s="39"/>
      <c r="K44" s="39"/>
      <c r="L44" s="370"/>
      <c r="M44" s="39"/>
      <c r="N44" s="370"/>
      <c r="O44" s="39"/>
      <c r="P44" s="39"/>
      <c r="Q44" s="39"/>
      <c r="R44" s="39"/>
      <c r="S44" s="39"/>
      <c r="T44" s="39"/>
      <c r="U44" s="39"/>
      <c r="V44" s="39"/>
      <c r="W44" s="39"/>
      <c r="X44" s="39"/>
      <c r="Y44" s="39"/>
      <c r="Z44" s="39"/>
    </row>
    <row r="45" spans="1:26" ht="16.5" customHeight="1">
      <c r="A45" s="40"/>
      <c r="B45" s="374"/>
      <c r="C45" s="39"/>
      <c r="D45" s="39"/>
      <c r="E45" s="39"/>
      <c r="F45" s="39"/>
      <c r="G45" s="39"/>
      <c r="H45" s="39"/>
      <c r="I45" s="39"/>
      <c r="J45" s="39"/>
      <c r="K45" s="39"/>
      <c r="L45" s="370"/>
      <c r="M45" s="39"/>
      <c r="N45" s="370"/>
      <c r="O45" s="39"/>
      <c r="P45" s="39"/>
      <c r="Q45" s="39"/>
      <c r="R45" s="39"/>
      <c r="S45" s="39"/>
      <c r="T45" s="39"/>
      <c r="U45" s="39"/>
      <c r="V45" s="39"/>
      <c r="W45" s="39"/>
      <c r="X45" s="39"/>
      <c r="Y45" s="39"/>
      <c r="Z45" s="39"/>
    </row>
    <row r="46" spans="1:26" ht="16.5" customHeight="1">
      <c r="A46" s="40"/>
      <c r="B46" s="374"/>
      <c r="C46" s="39"/>
      <c r="D46" s="39"/>
      <c r="E46" s="39"/>
      <c r="F46" s="39"/>
      <c r="G46" s="39"/>
      <c r="H46" s="39"/>
      <c r="I46" s="39"/>
      <c r="J46" s="39"/>
      <c r="K46" s="39"/>
      <c r="L46" s="370"/>
      <c r="M46" s="39"/>
      <c r="N46" s="370"/>
      <c r="O46" s="39"/>
      <c r="P46" s="39"/>
      <c r="Q46" s="39"/>
      <c r="R46" s="39"/>
      <c r="S46" s="39"/>
      <c r="T46" s="39"/>
      <c r="U46" s="39"/>
      <c r="V46" s="39"/>
      <c r="W46" s="39"/>
      <c r="X46" s="39"/>
      <c r="Y46" s="39"/>
      <c r="Z46" s="39"/>
    </row>
    <row r="47" spans="1:26" ht="16.5" customHeight="1">
      <c r="A47" s="40"/>
      <c r="B47" s="374"/>
      <c r="C47" s="39"/>
      <c r="D47" s="39"/>
      <c r="E47" s="39"/>
      <c r="F47" s="39"/>
      <c r="G47" s="39"/>
      <c r="H47" s="39"/>
      <c r="I47" s="39"/>
      <c r="J47" s="39"/>
      <c r="K47" s="39"/>
      <c r="L47" s="370"/>
      <c r="M47" s="39"/>
      <c r="N47" s="370"/>
      <c r="O47" s="39"/>
      <c r="P47" s="39"/>
      <c r="Q47" s="39"/>
      <c r="R47" s="39"/>
      <c r="S47" s="39"/>
      <c r="T47" s="39"/>
      <c r="U47" s="39"/>
      <c r="V47" s="39"/>
      <c r="W47" s="39"/>
      <c r="X47" s="39"/>
      <c r="Y47" s="39"/>
      <c r="Z47" s="39"/>
    </row>
    <row r="48" spans="1:26" ht="16.5" customHeight="1">
      <c r="A48" s="40"/>
      <c r="B48" s="374"/>
      <c r="C48" s="39"/>
      <c r="D48" s="39"/>
      <c r="E48" s="39"/>
      <c r="F48" s="39"/>
      <c r="G48" s="39"/>
      <c r="H48" s="39"/>
      <c r="I48" s="39"/>
      <c r="J48" s="39"/>
      <c r="K48" s="39"/>
      <c r="L48" s="370"/>
      <c r="M48" s="39"/>
      <c r="N48" s="370"/>
      <c r="O48" s="39"/>
      <c r="P48" s="39"/>
      <c r="Q48" s="39"/>
      <c r="R48" s="39"/>
      <c r="S48" s="39"/>
      <c r="T48" s="39"/>
      <c r="U48" s="39"/>
      <c r="V48" s="39"/>
      <c r="W48" s="39"/>
      <c r="X48" s="39"/>
      <c r="Y48" s="39"/>
      <c r="Z48" s="39"/>
    </row>
    <row r="49" spans="1:26" ht="16.5" customHeight="1">
      <c r="A49" s="40"/>
      <c r="B49" s="374"/>
      <c r="C49" s="39"/>
      <c r="D49" s="39"/>
      <c r="E49" s="39"/>
      <c r="F49" s="39"/>
      <c r="G49" s="39"/>
      <c r="H49" s="39"/>
      <c r="I49" s="39"/>
      <c r="J49" s="39"/>
      <c r="K49" s="39"/>
      <c r="L49" s="370"/>
      <c r="M49" s="39"/>
      <c r="N49" s="370"/>
      <c r="O49" s="39"/>
      <c r="P49" s="39"/>
      <c r="Q49" s="39"/>
      <c r="R49" s="39"/>
      <c r="S49" s="39"/>
      <c r="T49" s="39"/>
      <c r="U49" s="39"/>
      <c r="V49" s="39"/>
      <c r="W49" s="39"/>
      <c r="X49" s="39"/>
      <c r="Y49" s="39"/>
      <c r="Z49" s="39"/>
    </row>
    <row r="50" spans="1:26" ht="16.5" customHeight="1">
      <c r="A50" s="40"/>
      <c r="B50" s="374"/>
      <c r="C50" s="39"/>
      <c r="D50" s="39"/>
      <c r="E50" s="39"/>
      <c r="F50" s="39"/>
      <c r="G50" s="39"/>
      <c r="H50" s="39"/>
      <c r="I50" s="39"/>
      <c r="J50" s="39"/>
      <c r="K50" s="39"/>
      <c r="L50" s="370"/>
      <c r="M50" s="39"/>
      <c r="N50" s="370"/>
      <c r="O50" s="39"/>
      <c r="P50" s="39"/>
      <c r="Q50" s="39"/>
      <c r="R50" s="39"/>
      <c r="S50" s="39"/>
      <c r="T50" s="39"/>
      <c r="U50" s="39"/>
      <c r="V50" s="39"/>
      <c r="W50" s="39"/>
      <c r="X50" s="39"/>
      <c r="Y50" s="39"/>
      <c r="Z50" s="39"/>
    </row>
    <row r="51" spans="1:26" ht="16.5" customHeight="1">
      <c r="A51" s="40"/>
      <c r="B51" s="374"/>
      <c r="C51" s="39"/>
      <c r="D51" s="39"/>
      <c r="E51" s="39"/>
      <c r="F51" s="39"/>
      <c r="G51" s="39"/>
      <c r="H51" s="39"/>
      <c r="I51" s="39"/>
      <c r="J51" s="39"/>
      <c r="K51" s="39"/>
      <c r="L51" s="370"/>
      <c r="M51" s="39"/>
      <c r="N51" s="370"/>
      <c r="O51" s="39"/>
      <c r="P51" s="39"/>
      <c r="Q51" s="39"/>
      <c r="R51" s="39"/>
      <c r="S51" s="39"/>
      <c r="T51" s="39"/>
      <c r="U51" s="39"/>
      <c r="V51" s="39"/>
      <c r="W51" s="39"/>
      <c r="X51" s="39"/>
      <c r="Y51" s="39"/>
      <c r="Z51" s="39"/>
    </row>
    <row r="52" spans="1:26" ht="16.5" customHeight="1">
      <c r="A52" s="40"/>
      <c r="B52" s="374"/>
      <c r="C52" s="39"/>
      <c r="D52" s="39"/>
      <c r="E52" s="39"/>
      <c r="F52" s="39"/>
      <c r="G52" s="39"/>
      <c r="H52" s="39"/>
      <c r="I52" s="39"/>
      <c r="J52" s="39"/>
      <c r="K52" s="39"/>
      <c r="L52" s="370"/>
      <c r="M52" s="39"/>
      <c r="N52" s="370"/>
      <c r="O52" s="39"/>
      <c r="P52" s="39"/>
      <c r="Q52" s="39"/>
      <c r="R52" s="39"/>
      <c r="S52" s="39"/>
      <c r="T52" s="39"/>
      <c r="U52" s="39"/>
      <c r="V52" s="39"/>
      <c r="W52" s="39"/>
      <c r="X52" s="39"/>
      <c r="Y52" s="39"/>
      <c r="Z52" s="39"/>
    </row>
    <row r="53" spans="1:26" ht="16.5" customHeight="1">
      <c r="A53" s="40"/>
      <c r="B53" s="374"/>
      <c r="C53" s="39"/>
      <c r="D53" s="39"/>
      <c r="E53" s="39"/>
      <c r="F53" s="39"/>
      <c r="G53" s="39"/>
      <c r="H53" s="39"/>
      <c r="I53" s="39"/>
      <c r="J53" s="39"/>
      <c r="K53" s="39"/>
      <c r="L53" s="370"/>
      <c r="M53" s="39"/>
      <c r="N53" s="370"/>
      <c r="O53" s="39"/>
      <c r="P53" s="39"/>
      <c r="Q53" s="39"/>
      <c r="R53" s="39"/>
      <c r="S53" s="39"/>
      <c r="T53" s="39"/>
      <c r="U53" s="39"/>
      <c r="V53" s="39"/>
      <c r="W53" s="39"/>
      <c r="X53" s="39"/>
      <c r="Y53" s="39"/>
      <c r="Z53" s="39"/>
    </row>
    <row r="54" spans="1:26" ht="16.5" customHeight="1">
      <c r="A54" s="40"/>
      <c r="B54" s="374"/>
      <c r="C54" s="39"/>
      <c r="D54" s="39"/>
      <c r="E54" s="39"/>
      <c r="F54" s="39"/>
      <c r="G54" s="39"/>
      <c r="H54" s="39"/>
      <c r="I54" s="39"/>
      <c r="J54" s="39"/>
      <c r="K54" s="39"/>
      <c r="L54" s="370"/>
      <c r="M54" s="39"/>
      <c r="N54" s="370"/>
      <c r="O54" s="39"/>
      <c r="P54" s="39"/>
      <c r="Q54" s="39"/>
      <c r="R54" s="39"/>
      <c r="S54" s="39"/>
      <c r="T54" s="39"/>
      <c r="U54" s="39"/>
      <c r="V54" s="39"/>
      <c r="W54" s="39"/>
      <c r="X54" s="39"/>
      <c r="Y54" s="39"/>
      <c r="Z54" s="39"/>
    </row>
    <row r="55" spans="1:26" ht="16.5" customHeight="1">
      <c r="A55" s="40"/>
      <c r="B55" s="374"/>
      <c r="C55" s="39"/>
      <c r="D55" s="39"/>
      <c r="E55" s="39"/>
      <c r="F55" s="39"/>
      <c r="G55" s="39"/>
      <c r="H55" s="39"/>
      <c r="I55" s="39"/>
      <c r="J55" s="39"/>
      <c r="K55" s="39"/>
      <c r="L55" s="370"/>
      <c r="M55" s="39"/>
      <c r="N55" s="370"/>
      <c r="O55" s="39"/>
      <c r="P55" s="39"/>
      <c r="Q55" s="39"/>
      <c r="R55" s="39"/>
      <c r="S55" s="39"/>
      <c r="T55" s="39"/>
      <c r="U55" s="39"/>
      <c r="V55" s="39"/>
      <c r="W55" s="39"/>
      <c r="X55" s="39"/>
      <c r="Y55" s="39"/>
      <c r="Z55" s="39"/>
    </row>
    <row r="56" spans="1:26" ht="16.5" customHeight="1">
      <c r="A56" s="40"/>
      <c r="B56" s="374"/>
      <c r="C56" s="39"/>
      <c r="D56" s="39"/>
      <c r="E56" s="39"/>
      <c r="F56" s="39"/>
      <c r="G56" s="39"/>
      <c r="H56" s="39"/>
      <c r="I56" s="39"/>
      <c r="J56" s="39"/>
      <c r="K56" s="39"/>
      <c r="L56" s="370"/>
      <c r="M56" s="39"/>
      <c r="N56" s="370"/>
      <c r="O56" s="39"/>
      <c r="P56" s="39"/>
      <c r="Q56" s="39"/>
      <c r="R56" s="39"/>
      <c r="S56" s="39"/>
      <c r="T56" s="39"/>
      <c r="U56" s="39"/>
      <c r="V56" s="39"/>
      <c r="W56" s="39"/>
      <c r="X56" s="39"/>
      <c r="Y56" s="39"/>
      <c r="Z56" s="39"/>
    </row>
    <row r="57" spans="1:26" ht="16.5" customHeight="1">
      <c r="A57" s="40"/>
      <c r="B57" s="374"/>
      <c r="C57" s="39"/>
      <c r="D57" s="39"/>
      <c r="E57" s="39"/>
      <c r="F57" s="39"/>
      <c r="G57" s="39"/>
      <c r="H57" s="39"/>
      <c r="I57" s="39"/>
      <c r="J57" s="39"/>
      <c r="K57" s="39"/>
      <c r="L57" s="370"/>
      <c r="M57" s="39"/>
      <c r="N57" s="370"/>
      <c r="O57" s="39"/>
      <c r="P57" s="39"/>
      <c r="Q57" s="39"/>
      <c r="R57" s="39"/>
      <c r="S57" s="39"/>
      <c r="T57" s="39"/>
      <c r="U57" s="39"/>
      <c r="V57" s="39"/>
      <c r="W57" s="39"/>
      <c r="X57" s="39"/>
      <c r="Y57" s="39"/>
      <c r="Z57" s="39"/>
    </row>
    <row r="58" spans="1:26" ht="16.5" customHeight="1">
      <c r="A58" s="40"/>
      <c r="B58" s="374"/>
      <c r="C58" s="39"/>
      <c r="D58" s="39"/>
      <c r="E58" s="39"/>
      <c r="F58" s="39"/>
      <c r="G58" s="39"/>
      <c r="H58" s="39"/>
      <c r="I58" s="39"/>
      <c r="J58" s="39"/>
      <c r="K58" s="39"/>
      <c r="L58" s="370"/>
      <c r="M58" s="39"/>
      <c r="N58" s="370"/>
      <c r="O58" s="39"/>
      <c r="P58" s="39"/>
      <c r="Q58" s="39"/>
      <c r="R58" s="39"/>
      <c r="S58" s="39"/>
      <c r="T58" s="39"/>
      <c r="U58" s="39"/>
      <c r="V58" s="39"/>
      <c r="W58" s="39"/>
      <c r="X58" s="39"/>
      <c r="Y58" s="39"/>
      <c r="Z58" s="39"/>
    </row>
    <row r="59" spans="1:26" ht="16.5" customHeight="1">
      <c r="A59" s="40"/>
      <c r="B59" s="374"/>
      <c r="C59" s="39"/>
      <c r="D59" s="39"/>
      <c r="E59" s="39"/>
      <c r="F59" s="39"/>
      <c r="G59" s="39"/>
      <c r="H59" s="39"/>
      <c r="I59" s="39"/>
      <c r="J59" s="39"/>
      <c r="K59" s="39"/>
      <c r="L59" s="370"/>
      <c r="M59" s="39"/>
      <c r="N59" s="370"/>
      <c r="O59" s="39"/>
      <c r="P59" s="39"/>
      <c r="Q59" s="39"/>
      <c r="R59" s="39"/>
      <c r="S59" s="39"/>
      <c r="T59" s="39"/>
      <c r="U59" s="39"/>
      <c r="V59" s="39"/>
      <c r="W59" s="39"/>
      <c r="X59" s="39"/>
      <c r="Y59" s="39"/>
      <c r="Z59" s="39"/>
    </row>
    <row r="60" spans="1:26" ht="16.5" customHeight="1">
      <c r="A60" s="40"/>
      <c r="B60" s="374"/>
      <c r="C60" s="39"/>
      <c r="D60" s="39"/>
      <c r="E60" s="39"/>
      <c r="F60" s="39"/>
      <c r="G60" s="39"/>
      <c r="H60" s="39"/>
      <c r="I60" s="39"/>
      <c r="J60" s="39"/>
      <c r="K60" s="39"/>
      <c r="L60" s="370"/>
      <c r="M60" s="39"/>
      <c r="N60" s="370"/>
      <c r="O60" s="39"/>
      <c r="P60" s="39"/>
      <c r="Q60" s="39"/>
      <c r="R60" s="39"/>
      <c r="S60" s="39"/>
      <c r="T60" s="39"/>
      <c r="U60" s="39"/>
      <c r="V60" s="39"/>
      <c r="W60" s="39"/>
      <c r="X60" s="39"/>
      <c r="Y60" s="39"/>
      <c r="Z60" s="39"/>
    </row>
    <row r="61" spans="1:26" ht="16.5" customHeight="1">
      <c r="A61" s="40"/>
      <c r="B61" s="374"/>
      <c r="C61" s="39"/>
      <c r="D61" s="39"/>
      <c r="E61" s="39"/>
      <c r="F61" s="39"/>
      <c r="G61" s="39"/>
      <c r="H61" s="39"/>
      <c r="I61" s="39"/>
      <c r="J61" s="39"/>
      <c r="K61" s="39"/>
      <c r="L61" s="370"/>
      <c r="M61" s="39"/>
      <c r="N61" s="370"/>
      <c r="O61" s="39"/>
      <c r="P61" s="39"/>
      <c r="Q61" s="39"/>
      <c r="R61" s="39"/>
      <c r="S61" s="39"/>
      <c r="T61" s="39"/>
      <c r="U61" s="39"/>
      <c r="V61" s="39"/>
      <c r="W61" s="39"/>
      <c r="X61" s="39"/>
      <c r="Y61" s="39"/>
      <c r="Z61" s="39"/>
    </row>
    <row r="62" spans="1:26" ht="16.5" customHeight="1">
      <c r="A62" s="40"/>
      <c r="B62" s="374"/>
      <c r="C62" s="39"/>
      <c r="D62" s="39"/>
      <c r="E62" s="39"/>
      <c r="F62" s="39"/>
      <c r="G62" s="39"/>
      <c r="H62" s="39"/>
      <c r="I62" s="39"/>
      <c r="J62" s="39"/>
      <c r="K62" s="39"/>
      <c r="L62" s="370"/>
      <c r="M62" s="39"/>
      <c r="N62" s="370"/>
      <c r="O62" s="39"/>
      <c r="P62" s="39"/>
      <c r="Q62" s="39"/>
      <c r="R62" s="39"/>
      <c r="S62" s="39"/>
      <c r="T62" s="39"/>
      <c r="U62" s="39"/>
      <c r="V62" s="39"/>
      <c r="W62" s="39"/>
      <c r="X62" s="39"/>
      <c r="Y62" s="39"/>
      <c r="Z62" s="39"/>
    </row>
    <row r="63" spans="1:26" ht="16.5" customHeight="1">
      <c r="A63" s="40"/>
      <c r="B63" s="374"/>
      <c r="C63" s="39"/>
      <c r="D63" s="39"/>
      <c r="E63" s="39"/>
      <c r="F63" s="39"/>
      <c r="G63" s="39"/>
      <c r="H63" s="39"/>
      <c r="I63" s="39"/>
      <c r="J63" s="39"/>
      <c r="K63" s="39"/>
      <c r="L63" s="370"/>
      <c r="M63" s="39"/>
      <c r="N63" s="370"/>
      <c r="O63" s="39"/>
      <c r="P63" s="39"/>
      <c r="Q63" s="39"/>
      <c r="R63" s="39"/>
      <c r="S63" s="39"/>
      <c r="T63" s="39"/>
      <c r="U63" s="39"/>
      <c r="V63" s="39"/>
      <c r="W63" s="39"/>
      <c r="X63" s="39"/>
      <c r="Y63" s="39"/>
      <c r="Z63" s="39"/>
    </row>
    <row r="64" spans="1:26" ht="16.5" customHeight="1">
      <c r="A64" s="40"/>
      <c r="B64" s="374"/>
      <c r="C64" s="39"/>
      <c r="D64" s="39"/>
      <c r="E64" s="39"/>
      <c r="F64" s="39"/>
      <c r="G64" s="39"/>
      <c r="H64" s="39"/>
      <c r="I64" s="39"/>
      <c r="J64" s="39"/>
      <c r="K64" s="39"/>
      <c r="L64" s="370"/>
      <c r="M64" s="39"/>
      <c r="N64" s="370"/>
      <c r="O64" s="39"/>
      <c r="P64" s="39"/>
      <c r="Q64" s="39"/>
      <c r="R64" s="39"/>
      <c r="S64" s="39"/>
      <c r="T64" s="39"/>
      <c r="U64" s="39"/>
      <c r="V64" s="39"/>
      <c r="W64" s="39"/>
      <c r="X64" s="39"/>
      <c r="Y64" s="39"/>
      <c r="Z64" s="39"/>
    </row>
    <row r="65" spans="1:26" ht="16.5" customHeight="1">
      <c r="A65" s="40"/>
      <c r="B65" s="374"/>
      <c r="C65" s="39"/>
      <c r="D65" s="39"/>
      <c r="E65" s="39"/>
      <c r="F65" s="39"/>
      <c r="G65" s="39"/>
      <c r="H65" s="39"/>
      <c r="I65" s="39"/>
      <c r="J65" s="39"/>
      <c r="K65" s="39"/>
      <c r="L65" s="370"/>
      <c r="M65" s="39"/>
      <c r="N65" s="370"/>
      <c r="O65" s="39"/>
      <c r="P65" s="39"/>
      <c r="Q65" s="39"/>
      <c r="R65" s="39"/>
      <c r="S65" s="39"/>
      <c r="T65" s="39"/>
      <c r="U65" s="39"/>
      <c r="V65" s="39"/>
      <c r="W65" s="39"/>
      <c r="X65" s="39"/>
      <c r="Y65" s="39"/>
      <c r="Z65" s="39"/>
    </row>
    <row r="66" spans="1:26" ht="16.5" customHeight="1">
      <c r="A66" s="40"/>
      <c r="B66" s="374"/>
      <c r="C66" s="39"/>
      <c r="D66" s="39"/>
      <c r="E66" s="39"/>
      <c r="F66" s="39"/>
      <c r="G66" s="39"/>
      <c r="H66" s="39"/>
      <c r="I66" s="39"/>
      <c r="J66" s="39"/>
      <c r="K66" s="39"/>
      <c r="L66" s="370"/>
      <c r="M66" s="39"/>
      <c r="N66" s="370"/>
      <c r="O66" s="39"/>
      <c r="P66" s="39"/>
      <c r="Q66" s="39"/>
      <c r="R66" s="39"/>
      <c r="S66" s="39"/>
      <c r="T66" s="39"/>
      <c r="U66" s="39"/>
      <c r="V66" s="39"/>
      <c r="W66" s="39"/>
      <c r="X66" s="39"/>
      <c r="Y66" s="39"/>
      <c r="Z66" s="39"/>
    </row>
    <row r="67" spans="1:26" ht="16.5" customHeight="1">
      <c r="A67" s="40"/>
      <c r="B67" s="374"/>
      <c r="C67" s="39"/>
      <c r="D67" s="39"/>
      <c r="E67" s="39"/>
      <c r="F67" s="39"/>
      <c r="G67" s="39"/>
      <c r="H67" s="39"/>
      <c r="I67" s="39"/>
      <c r="J67" s="39"/>
      <c r="K67" s="39"/>
      <c r="L67" s="370"/>
      <c r="M67" s="39"/>
      <c r="N67" s="370"/>
      <c r="O67" s="39"/>
      <c r="P67" s="39"/>
      <c r="Q67" s="39"/>
      <c r="R67" s="39"/>
      <c r="S67" s="39"/>
      <c r="T67" s="39"/>
      <c r="U67" s="39"/>
      <c r="V67" s="39"/>
      <c r="W67" s="39"/>
      <c r="X67" s="39"/>
      <c r="Y67" s="39"/>
      <c r="Z67" s="39"/>
    </row>
    <row r="68" spans="1:26" ht="16.5" customHeight="1">
      <c r="A68" s="40"/>
      <c r="B68" s="374"/>
      <c r="C68" s="39"/>
      <c r="D68" s="39"/>
      <c r="E68" s="39"/>
      <c r="F68" s="39"/>
      <c r="G68" s="39"/>
      <c r="H68" s="39"/>
      <c r="I68" s="39"/>
      <c r="J68" s="39"/>
      <c r="K68" s="39"/>
      <c r="L68" s="370"/>
      <c r="M68" s="39"/>
      <c r="N68" s="370"/>
      <c r="O68" s="39"/>
      <c r="P68" s="39"/>
      <c r="Q68" s="39"/>
      <c r="R68" s="39"/>
      <c r="S68" s="39"/>
      <c r="T68" s="39"/>
      <c r="U68" s="39"/>
      <c r="V68" s="39"/>
      <c r="W68" s="39"/>
      <c r="X68" s="39"/>
      <c r="Y68" s="39"/>
      <c r="Z68" s="39"/>
    </row>
    <row r="69" spans="1:26" ht="16.5" customHeight="1">
      <c r="A69" s="40"/>
      <c r="B69" s="374"/>
      <c r="C69" s="39"/>
      <c r="D69" s="39"/>
      <c r="E69" s="39"/>
      <c r="F69" s="39"/>
      <c r="G69" s="39"/>
      <c r="H69" s="39"/>
      <c r="I69" s="39"/>
      <c r="J69" s="39"/>
      <c r="K69" s="39"/>
      <c r="L69" s="370"/>
      <c r="M69" s="39"/>
      <c r="N69" s="370"/>
      <c r="O69" s="39"/>
      <c r="P69" s="39"/>
      <c r="Q69" s="39"/>
      <c r="R69" s="39"/>
      <c r="S69" s="39"/>
      <c r="T69" s="39"/>
      <c r="U69" s="39"/>
      <c r="V69" s="39"/>
      <c r="W69" s="39"/>
      <c r="X69" s="39"/>
      <c r="Y69" s="39"/>
      <c r="Z69" s="39"/>
    </row>
    <row r="70" spans="1:26" ht="16.5" customHeight="1">
      <c r="A70" s="40"/>
      <c r="B70" s="374"/>
      <c r="C70" s="39"/>
      <c r="D70" s="39"/>
      <c r="E70" s="39"/>
      <c r="F70" s="39"/>
      <c r="G70" s="39"/>
      <c r="H70" s="39"/>
      <c r="I70" s="39"/>
      <c r="J70" s="39"/>
      <c r="K70" s="39"/>
      <c r="L70" s="370"/>
      <c r="M70" s="39"/>
      <c r="N70" s="370"/>
      <c r="O70" s="39"/>
      <c r="P70" s="39"/>
      <c r="Q70" s="39"/>
      <c r="R70" s="39"/>
      <c r="S70" s="39"/>
      <c r="T70" s="39"/>
      <c r="U70" s="39"/>
      <c r="V70" s="39"/>
      <c r="W70" s="39"/>
      <c r="X70" s="39"/>
      <c r="Y70" s="39"/>
      <c r="Z70" s="39"/>
    </row>
    <row r="71" spans="1:26" ht="16.5" customHeight="1">
      <c r="A71" s="40"/>
      <c r="B71" s="374"/>
      <c r="C71" s="39"/>
      <c r="D71" s="39"/>
      <c r="E71" s="39"/>
      <c r="F71" s="39"/>
      <c r="G71" s="39"/>
      <c r="H71" s="39"/>
      <c r="I71" s="39"/>
      <c r="J71" s="39"/>
      <c r="K71" s="39"/>
      <c r="L71" s="370"/>
      <c r="M71" s="39"/>
      <c r="N71" s="370"/>
      <c r="O71" s="39"/>
      <c r="P71" s="39"/>
      <c r="Q71" s="39"/>
      <c r="R71" s="39"/>
      <c r="S71" s="39"/>
      <c r="T71" s="39"/>
      <c r="U71" s="39"/>
      <c r="V71" s="39"/>
      <c r="W71" s="39"/>
      <c r="X71" s="39"/>
      <c r="Y71" s="39"/>
      <c r="Z71" s="39"/>
    </row>
    <row r="72" spans="1:26" ht="16.5" customHeight="1">
      <c r="A72" s="40"/>
      <c r="B72" s="374"/>
      <c r="C72" s="39"/>
      <c r="D72" s="39"/>
      <c r="E72" s="39"/>
      <c r="F72" s="39"/>
      <c r="G72" s="39"/>
      <c r="H72" s="39"/>
      <c r="I72" s="39"/>
      <c r="J72" s="39"/>
      <c r="K72" s="39"/>
      <c r="L72" s="370"/>
      <c r="M72" s="39"/>
      <c r="N72" s="370"/>
      <c r="O72" s="39"/>
      <c r="P72" s="39"/>
      <c r="Q72" s="39"/>
      <c r="R72" s="39"/>
      <c r="S72" s="39"/>
      <c r="T72" s="39"/>
      <c r="U72" s="39"/>
      <c r="V72" s="39"/>
      <c r="W72" s="39"/>
      <c r="X72" s="39"/>
      <c r="Y72" s="39"/>
      <c r="Z72" s="39"/>
    </row>
    <row r="73" spans="1:26" ht="16.5" customHeight="1">
      <c r="A73" s="40"/>
      <c r="B73" s="374"/>
      <c r="C73" s="39"/>
      <c r="D73" s="39"/>
      <c r="E73" s="39"/>
      <c r="F73" s="39"/>
      <c r="G73" s="39"/>
      <c r="H73" s="39"/>
      <c r="I73" s="39"/>
      <c r="J73" s="39"/>
      <c r="K73" s="39"/>
      <c r="L73" s="370"/>
      <c r="M73" s="39"/>
      <c r="N73" s="370"/>
      <c r="O73" s="39"/>
      <c r="P73" s="39"/>
      <c r="Q73" s="39"/>
      <c r="R73" s="39"/>
      <c r="S73" s="39"/>
      <c r="T73" s="39"/>
      <c r="U73" s="39"/>
      <c r="V73" s="39"/>
      <c r="W73" s="39"/>
      <c r="X73" s="39"/>
      <c r="Y73" s="39"/>
      <c r="Z73" s="39"/>
    </row>
    <row r="74" spans="1:26" ht="16.5" customHeight="1">
      <c r="A74" s="40"/>
      <c r="B74" s="374"/>
      <c r="C74" s="39"/>
      <c r="D74" s="39"/>
      <c r="E74" s="39"/>
      <c r="F74" s="39"/>
      <c r="G74" s="39"/>
      <c r="H74" s="39"/>
      <c r="I74" s="39"/>
      <c r="J74" s="39"/>
      <c r="K74" s="39"/>
      <c r="L74" s="370"/>
      <c r="M74" s="39"/>
      <c r="N74" s="370"/>
      <c r="O74" s="39"/>
      <c r="P74" s="39"/>
      <c r="Q74" s="39"/>
      <c r="R74" s="39"/>
      <c r="S74" s="39"/>
      <c r="T74" s="39"/>
      <c r="U74" s="39"/>
      <c r="V74" s="39"/>
      <c r="W74" s="39"/>
      <c r="X74" s="39"/>
      <c r="Y74" s="39"/>
      <c r="Z74" s="39"/>
    </row>
    <row r="75" spans="1:26" ht="16.5" customHeight="1">
      <c r="A75" s="40"/>
      <c r="B75" s="374"/>
      <c r="C75" s="39"/>
      <c r="D75" s="39"/>
      <c r="E75" s="39"/>
      <c r="F75" s="39"/>
      <c r="G75" s="39"/>
      <c r="H75" s="39"/>
      <c r="I75" s="39"/>
      <c r="J75" s="39"/>
      <c r="K75" s="39"/>
      <c r="L75" s="370"/>
      <c r="M75" s="39"/>
      <c r="N75" s="370"/>
      <c r="O75" s="39"/>
      <c r="P75" s="39"/>
      <c r="Q75" s="39"/>
      <c r="R75" s="39"/>
      <c r="S75" s="39"/>
      <c r="T75" s="39"/>
      <c r="U75" s="39"/>
      <c r="V75" s="39"/>
      <c r="W75" s="39"/>
      <c r="X75" s="39"/>
      <c r="Y75" s="39"/>
      <c r="Z75" s="39"/>
    </row>
    <row r="76" spans="1:26" ht="16.5" customHeight="1">
      <c r="A76" s="40"/>
      <c r="B76" s="374"/>
      <c r="C76" s="39"/>
      <c r="D76" s="39"/>
      <c r="E76" s="39"/>
      <c r="F76" s="39"/>
      <c r="G76" s="39"/>
      <c r="H76" s="39"/>
      <c r="I76" s="39"/>
      <c r="J76" s="39"/>
      <c r="K76" s="39"/>
      <c r="L76" s="370"/>
      <c r="M76" s="39"/>
      <c r="N76" s="370"/>
      <c r="O76" s="39"/>
      <c r="P76" s="39"/>
      <c r="Q76" s="39"/>
      <c r="R76" s="39"/>
      <c r="S76" s="39"/>
      <c r="T76" s="39"/>
      <c r="U76" s="39"/>
      <c r="V76" s="39"/>
      <c r="W76" s="39"/>
      <c r="X76" s="39"/>
      <c r="Y76" s="39"/>
      <c r="Z76" s="39"/>
    </row>
    <row r="77" spans="1:26" ht="16.5" customHeight="1">
      <c r="A77" s="40"/>
      <c r="B77" s="374"/>
      <c r="C77" s="39"/>
      <c r="D77" s="39"/>
      <c r="E77" s="39"/>
      <c r="F77" s="39"/>
      <c r="G77" s="39"/>
      <c r="H77" s="39"/>
      <c r="I77" s="39"/>
      <c r="J77" s="39"/>
      <c r="K77" s="39"/>
      <c r="L77" s="370"/>
      <c r="M77" s="39"/>
      <c r="N77" s="370"/>
      <c r="O77" s="39"/>
      <c r="P77" s="39"/>
      <c r="Q77" s="39"/>
      <c r="R77" s="39"/>
      <c r="S77" s="39"/>
      <c r="T77" s="39"/>
      <c r="U77" s="39"/>
      <c r="V77" s="39"/>
      <c r="W77" s="39"/>
      <c r="X77" s="39"/>
      <c r="Y77" s="39"/>
      <c r="Z77" s="39"/>
    </row>
    <row r="78" spans="1:26" ht="16.5" customHeight="1">
      <c r="A78" s="40"/>
      <c r="B78" s="374"/>
      <c r="C78" s="39"/>
      <c r="D78" s="39"/>
      <c r="E78" s="39"/>
      <c r="F78" s="39"/>
      <c r="G78" s="39"/>
      <c r="H78" s="39"/>
      <c r="I78" s="39"/>
      <c r="J78" s="39"/>
      <c r="K78" s="39"/>
      <c r="L78" s="370"/>
      <c r="M78" s="39"/>
      <c r="N78" s="370"/>
      <c r="O78" s="39"/>
      <c r="P78" s="39"/>
      <c r="Q78" s="39"/>
      <c r="R78" s="39"/>
      <c r="S78" s="39"/>
      <c r="T78" s="39"/>
      <c r="U78" s="39"/>
      <c r="V78" s="39"/>
      <c r="W78" s="39"/>
      <c r="X78" s="39"/>
      <c r="Y78" s="39"/>
      <c r="Z78" s="39"/>
    </row>
    <row r="79" spans="1:26" ht="16.5" customHeight="1">
      <c r="A79" s="40"/>
      <c r="B79" s="374"/>
      <c r="C79" s="39"/>
      <c r="D79" s="39"/>
      <c r="E79" s="39"/>
      <c r="F79" s="39"/>
      <c r="G79" s="39"/>
      <c r="H79" s="39"/>
      <c r="I79" s="39"/>
      <c r="J79" s="39"/>
      <c r="K79" s="39"/>
      <c r="L79" s="370"/>
      <c r="M79" s="39"/>
      <c r="N79" s="370"/>
      <c r="O79" s="39"/>
      <c r="P79" s="39"/>
      <c r="Q79" s="39"/>
      <c r="R79" s="39"/>
      <c r="S79" s="39"/>
      <c r="T79" s="39"/>
      <c r="U79" s="39"/>
      <c r="V79" s="39"/>
      <c r="W79" s="39"/>
      <c r="X79" s="39"/>
      <c r="Y79" s="39"/>
      <c r="Z79" s="39"/>
    </row>
    <row r="80" spans="1:26" ht="16.5" customHeight="1">
      <c r="A80" s="40"/>
      <c r="B80" s="374"/>
      <c r="C80" s="39"/>
      <c r="D80" s="39"/>
      <c r="E80" s="39"/>
      <c r="F80" s="39"/>
      <c r="G80" s="39"/>
      <c r="H80" s="39"/>
      <c r="I80" s="39"/>
      <c r="J80" s="39"/>
      <c r="K80" s="39"/>
      <c r="L80" s="370"/>
      <c r="M80" s="39"/>
      <c r="N80" s="370"/>
      <c r="O80" s="39"/>
      <c r="P80" s="39"/>
      <c r="Q80" s="39"/>
      <c r="R80" s="39"/>
      <c r="S80" s="39"/>
      <c r="T80" s="39"/>
      <c r="U80" s="39"/>
      <c r="V80" s="39"/>
      <c r="W80" s="39"/>
      <c r="X80" s="39"/>
      <c r="Y80" s="39"/>
      <c r="Z80" s="39"/>
    </row>
    <row r="81" spans="1:26" ht="16.5" customHeight="1">
      <c r="A81" s="40"/>
      <c r="B81" s="374"/>
      <c r="C81" s="39"/>
      <c r="D81" s="39"/>
      <c r="E81" s="39"/>
      <c r="F81" s="39"/>
      <c r="G81" s="39"/>
      <c r="H81" s="39"/>
      <c r="I81" s="39"/>
      <c r="J81" s="39"/>
      <c r="K81" s="39"/>
      <c r="L81" s="370"/>
      <c r="M81" s="39"/>
      <c r="N81" s="370"/>
      <c r="O81" s="39"/>
      <c r="P81" s="39"/>
      <c r="Q81" s="39"/>
      <c r="R81" s="39"/>
      <c r="S81" s="39"/>
      <c r="T81" s="39"/>
      <c r="U81" s="39"/>
      <c r="V81" s="39"/>
      <c r="W81" s="39"/>
      <c r="X81" s="39"/>
      <c r="Y81" s="39"/>
      <c r="Z81" s="39"/>
    </row>
    <row r="82" spans="1:26" ht="16.5" customHeight="1">
      <c r="A82" s="40"/>
      <c r="B82" s="374"/>
      <c r="C82" s="39"/>
      <c r="D82" s="39"/>
      <c r="E82" s="39"/>
      <c r="F82" s="39"/>
      <c r="G82" s="39"/>
      <c r="H82" s="39"/>
      <c r="I82" s="39"/>
      <c r="J82" s="39"/>
      <c r="K82" s="39"/>
      <c r="L82" s="370"/>
      <c r="M82" s="39"/>
      <c r="N82" s="370"/>
      <c r="O82" s="39"/>
      <c r="P82" s="39"/>
      <c r="Q82" s="39"/>
      <c r="R82" s="39"/>
      <c r="S82" s="39"/>
      <c r="T82" s="39"/>
      <c r="U82" s="39"/>
      <c r="V82" s="39"/>
      <c r="W82" s="39"/>
      <c r="X82" s="39"/>
      <c r="Y82" s="39"/>
      <c r="Z82" s="39"/>
    </row>
    <row r="83" spans="1:26" ht="16.5" customHeight="1">
      <c r="A83" s="40"/>
      <c r="B83" s="374"/>
      <c r="C83" s="39"/>
      <c r="D83" s="39"/>
      <c r="E83" s="39"/>
      <c r="F83" s="39"/>
      <c r="G83" s="39"/>
      <c r="H83" s="39"/>
      <c r="I83" s="39"/>
      <c r="J83" s="39"/>
      <c r="K83" s="39"/>
      <c r="L83" s="370"/>
      <c r="M83" s="39"/>
      <c r="N83" s="370"/>
      <c r="O83" s="39"/>
      <c r="P83" s="39"/>
      <c r="Q83" s="39"/>
      <c r="R83" s="39"/>
      <c r="S83" s="39"/>
      <c r="T83" s="39"/>
      <c r="U83" s="39"/>
      <c r="V83" s="39"/>
      <c r="W83" s="39"/>
      <c r="X83" s="39"/>
      <c r="Y83" s="39"/>
      <c r="Z83" s="39"/>
    </row>
    <row r="84" spans="1:26" ht="16.5" customHeight="1">
      <c r="A84" s="40"/>
      <c r="B84" s="374"/>
      <c r="C84" s="39"/>
      <c r="D84" s="39"/>
      <c r="E84" s="39"/>
      <c r="F84" s="39"/>
      <c r="G84" s="39"/>
      <c r="H84" s="39"/>
      <c r="I84" s="39"/>
      <c r="J84" s="39"/>
      <c r="K84" s="39"/>
      <c r="L84" s="370"/>
      <c r="M84" s="39"/>
      <c r="N84" s="370"/>
      <c r="O84" s="39"/>
      <c r="P84" s="39"/>
      <c r="Q84" s="39"/>
      <c r="R84" s="39"/>
      <c r="S84" s="39"/>
      <c r="T84" s="39"/>
      <c r="U84" s="39"/>
      <c r="V84" s="39"/>
      <c r="W84" s="39"/>
      <c r="X84" s="39"/>
      <c r="Y84" s="39"/>
      <c r="Z84" s="39"/>
    </row>
    <row r="85" spans="1:26" ht="16.5" customHeight="1">
      <c r="A85" s="40"/>
      <c r="B85" s="374"/>
      <c r="C85" s="39"/>
      <c r="D85" s="39"/>
      <c r="E85" s="39"/>
      <c r="F85" s="39"/>
      <c r="G85" s="39"/>
      <c r="H85" s="39"/>
      <c r="I85" s="39"/>
      <c r="J85" s="39"/>
      <c r="K85" s="39"/>
      <c r="L85" s="370"/>
      <c r="M85" s="39"/>
      <c r="N85" s="370"/>
      <c r="O85" s="39"/>
      <c r="P85" s="39"/>
      <c r="Q85" s="39"/>
      <c r="R85" s="39"/>
      <c r="S85" s="39"/>
      <c r="T85" s="39"/>
      <c r="U85" s="39"/>
      <c r="V85" s="39"/>
      <c r="W85" s="39"/>
      <c r="X85" s="39"/>
      <c r="Y85" s="39"/>
      <c r="Z85" s="39"/>
    </row>
    <row r="86" spans="1:26" ht="16.5" customHeight="1">
      <c r="A86" s="40"/>
      <c r="B86" s="374"/>
      <c r="C86" s="39"/>
      <c r="D86" s="39"/>
      <c r="E86" s="39"/>
      <c r="F86" s="39"/>
      <c r="G86" s="39"/>
      <c r="H86" s="39"/>
      <c r="I86" s="39"/>
      <c r="J86" s="39"/>
      <c r="K86" s="39"/>
      <c r="L86" s="370"/>
      <c r="M86" s="39"/>
      <c r="N86" s="370"/>
      <c r="O86" s="39"/>
      <c r="P86" s="39"/>
      <c r="Q86" s="39"/>
      <c r="R86" s="39"/>
      <c r="S86" s="39"/>
      <c r="T86" s="39"/>
      <c r="U86" s="39"/>
      <c r="V86" s="39"/>
      <c r="W86" s="39"/>
      <c r="X86" s="39"/>
      <c r="Y86" s="39"/>
      <c r="Z86" s="39"/>
    </row>
    <row r="87" spans="1:26" ht="16.5" customHeight="1">
      <c r="A87" s="40"/>
      <c r="B87" s="374"/>
      <c r="C87" s="39"/>
      <c r="D87" s="39"/>
      <c r="E87" s="39"/>
      <c r="F87" s="39"/>
      <c r="G87" s="39"/>
      <c r="H87" s="39"/>
      <c r="I87" s="39"/>
      <c r="J87" s="39"/>
      <c r="K87" s="39"/>
      <c r="L87" s="370"/>
      <c r="M87" s="39"/>
      <c r="N87" s="370"/>
      <c r="O87" s="39"/>
      <c r="P87" s="39"/>
      <c r="Q87" s="39"/>
      <c r="R87" s="39"/>
      <c r="S87" s="39"/>
      <c r="T87" s="39"/>
      <c r="U87" s="39"/>
      <c r="V87" s="39"/>
      <c r="W87" s="39"/>
      <c r="X87" s="39"/>
      <c r="Y87" s="39"/>
      <c r="Z87" s="39"/>
    </row>
    <row r="88" spans="1:26" ht="16.5" customHeight="1">
      <c r="A88" s="40"/>
      <c r="B88" s="374"/>
      <c r="C88" s="39"/>
      <c r="D88" s="39"/>
      <c r="E88" s="39"/>
      <c r="F88" s="39"/>
      <c r="G88" s="39"/>
      <c r="H88" s="39"/>
      <c r="I88" s="39"/>
      <c r="J88" s="39"/>
      <c r="K88" s="39"/>
      <c r="L88" s="370"/>
      <c r="M88" s="39"/>
      <c r="N88" s="370"/>
      <c r="O88" s="39"/>
      <c r="P88" s="39"/>
      <c r="Q88" s="39"/>
      <c r="R88" s="39"/>
      <c r="S88" s="39"/>
      <c r="T88" s="39"/>
      <c r="U88" s="39"/>
      <c r="V88" s="39"/>
      <c r="W88" s="39"/>
      <c r="X88" s="39"/>
      <c r="Y88" s="39"/>
      <c r="Z88" s="39"/>
    </row>
    <row r="89" spans="1:26" ht="16.5" customHeight="1">
      <c r="A89" s="40"/>
      <c r="B89" s="374"/>
      <c r="C89" s="39"/>
      <c r="D89" s="39"/>
      <c r="E89" s="39"/>
      <c r="F89" s="39"/>
      <c r="G89" s="39"/>
      <c r="H89" s="39"/>
      <c r="I89" s="39"/>
      <c r="J89" s="39"/>
      <c r="K89" s="39"/>
      <c r="L89" s="370"/>
      <c r="M89" s="39"/>
      <c r="N89" s="370"/>
      <c r="O89" s="39"/>
      <c r="P89" s="39"/>
      <c r="Q89" s="39"/>
      <c r="R89" s="39"/>
      <c r="S89" s="39"/>
      <c r="T89" s="39"/>
      <c r="U89" s="39"/>
      <c r="V89" s="39"/>
      <c r="W89" s="39"/>
      <c r="X89" s="39"/>
      <c r="Y89" s="39"/>
      <c r="Z89" s="39"/>
    </row>
    <row r="90" spans="1:26" ht="16.5" customHeight="1">
      <c r="A90" s="40"/>
      <c r="B90" s="374"/>
      <c r="C90" s="39"/>
      <c r="D90" s="39"/>
      <c r="E90" s="39"/>
      <c r="F90" s="39"/>
      <c r="G90" s="39"/>
      <c r="H90" s="39"/>
      <c r="I90" s="39"/>
      <c r="J90" s="39"/>
      <c r="K90" s="39"/>
      <c r="L90" s="370"/>
      <c r="M90" s="39"/>
      <c r="N90" s="370"/>
      <c r="O90" s="39"/>
      <c r="P90" s="39"/>
      <c r="Q90" s="39"/>
      <c r="R90" s="39"/>
      <c r="S90" s="39"/>
      <c r="T90" s="39"/>
      <c r="U90" s="39"/>
      <c r="V90" s="39"/>
      <c r="W90" s="39"/>
      <c r="X90" s="39"/>
      <c r="Y90" s="39"/>
      <c r="Z90" s="39"/>
    </row>
    <row r="91" spans="1:26" ht="16.5" customHeight="1">
      <c r="A91" s="40"/>
      <c r="B91" s="374"/>
      <c r="C91" s="39"/>
      <c r="D91" s="39"/>
      <c r="E91" s="39"/>
      <c r="F91" s="39"/>
      <c r="G91" s="39"/>
      <c r="H91" s="39"/>
      <c r="I91" s="39"/>
      <c r="J91" s="39"/>
      <c r="K91" s="39"/>
      <c r="L91" s="370"/>
      <c r="M91" s="39"/>
      <c r="N91" s="370"/>
      <c r="O91" s="39"/>
      <c r="P91" s="39"/>
      <c r="Q91" s="39"/>
      <c r="R91" s="39"/>
      <c r="S91" s="39"/>
      <c r="T91" s="39"/>
      <c r="U91" s="39"/>
      <c r="V91" s="39"/>
      <c r="W91" s="39"/>
      <c r="X91" s="39"/>
      <c r="Y91" s="39"/>
      <c r="Z91" s="39"/>
    </row>
    <row r="92" spans="1:26" ht="16.5" customHeight="1">
      <c r="A92" s="40"/>
      <c r="B92" s="374"/>
      <c r="C92" s="39"/>
      <c r="D92" s="39"/>
      <c r="E92" s="39"/>
      <c r="F92" s="39"/>
      <c r="G92" s="39"/>
      <c r="H92" s="39"/>
      <c r="I92" s="39"/>
      <c r="J92" s="39"/>
      <c r="K92" s="39"/>
      <c r="L92" s="370"/>
      <c r="M92" s="39"/>
      <c r="N92" s="370"/>
      <c r="O92" s="39"/>
      <c r="P92" s="39"/>
      <c r="Q92" s="39"/>
      <c r="R92" s="39"/>
      <c r="S92" s="39"/>
      <c r="T92" s="39"/>
      <c r="U92" s="39"/>
      <c r="V92" s="39"/>
      <c r="W92" s="39"/>
      <c r="X92" s="39"/>
      <c r="Y92" s="39"/>
      <c r="Z92" s="39"/>
    </row>
    <row r="93" spans="1:26" ht="16.5" customHeight="1">
      <c r="A93" s="40"/>
      <c r="B93" s="374"/>
      <c r="C93" s="39"/>
      <c r="D93" s="39"/>
      <c r="E93" s="39"/>
      <c r="F93" s="39"/>
      <c r="G93" s="39"/>
      <c r="H93" s="39"/>
      <c r="I93" s="39"/>
      <c r="J93" s="39"/>
      <c r="K93" s="39"/>
      <c r="L93" s="370"/>
      <c r="M93" s="39"/>
      <c r="N93" s="370"/>
      <c r="O93" s="39"/>
      <c r="P93" s="39"/>
      <c r="Q93" s="39"/>
      <c r="R93" s="39"/>
      <c r="S93" s="39"/>
      <c r="T93" s="39"/>
      <c r="U93" s="39"/>
      <c r="V93" s="39"/>
      <c r="W93" s="39"/>
      <c r="X93" s="39"/>
      <c r="Y93" s="39"/>
      <c r="Z93" s="39"/>
    </row>
    <row r="94" spans="1:26" ht="16.5" customHeight="1">
      <c r="A94" s="40"/>
      <c r="B94" s="374"/>
      <c r="C94" s="39"/>
      <c r="D94" s="39"/>
      <c r="E94" s="39"/>
      <c r="F94" s="39"/>
      <c r="G94" s="39"/>
      <c r="H94" s="39"/>
      <c r="I94" s="39"/>
      <c r="J94" s="39"/>
      <c r="K94" s="39"/>
      <c r="L94" s="370"/>
      <c r="M94" s="39"/>
      <c r="N94" s="370"/>
      <c r="O94" s="39"/>
      <c r="P94" s="39"/>
      <c r="Q94" s="39"/>
      <c r="R94" s="39"/>
      <c r="S94" s="39"/>
      <c r="T94" s="39"/>
      <c r="U94" s="39"/>
      <c r="V94" s="39"/>
      <c r="W94" s="39"/>
      <c r="X94" s="39"/>
      <c r="Y94" s="39"/>
      <c r="Z94" s="39"/>
    </row>
    <row r="95" spans="1:26" ht="16.5" customHeight="1">
      <c r="A95" s="40"/>
      <c r="B95" s="374"/>
      <c r="C95" s="39"/>
      <c r="D95" s="39"/>
      <c r="E95" s="39"/>
      <c r="F95" s="39"/>
      <c r="G95" s="39"/>
      <c r="H95" s="39"/>
      <c r="I95" s="39"/>
      <c r="J95" s="39"/>
      <c r="K95" s="39"/>
      <c r="L95" s="370"/>
      <c r="M95" s="39"/>
      <c r="N95" s="370"/>
      <c r="O95" s="39"/>
      <c r="P95" s="39"/>
      <c r="Q95" s="39"/>
      <c r="R95" s="39"/>
      <c r="S95" s="39"/>
      <c r="T95" s="39"/>
      <c r="U95" s="39"/>
      <c r="V95" s="39"/>
      <c r="W95" s="39"/>
      <c r="X95" s="39"/>
      <c r="Y95" s="39"/>
      <c r="Z95" s="39"/>
    </row>
    <row r="96" spans="1:26" ht="16.5" customHeight="1">
      <c r="A96" s="40"/>
      <c r="B96" s="374"/>
      <c r="C96" s="39"/>
      <c r="D96" s="39"/>
      <c r="E96" s="39"/>
      <c r="F96" s="39"/>
      <c r="G96" s="39"/>
      <c r="H96" s="39"/>
      <c r="I96" s="39"/>
      <c r="J96" s="39"/>
      <c r="K96" s="39"/>
      <c r="L96" s="370"/>
      <c r="M96" s="39"/>
      <c r="N96" s="370"/>
      <c r="O96" s="39"/>
      <c r="P96" s="39"/>
      <c r="Q96" s="39"/>
      <c r="R96" s="39"/>
      <c r="S96" s="39"/>
      <c r="T96" s="39"/>
      <c r="U96" s="39"/>
      <c r="V96" s="39"/>
      <c r="W96" s="39"/>
      <c r="X96" s="39"/>
      <c r="Y96" s="39"/>
      <c r="Z96" s="39"/>
    </row>
    <row r="97" spans="1:26" ht="16.5" customHeight="1">
      <c r="A97" s="40"/>
      <c r="B97" s="374"/>
      <c r="C97" s="39"/>
      <c r="D97" s="39"/>
      <c r="E97" s="39"/>
      <c r="F97" s="39"/>
      <c r="G97" s="39"/>
      <c r="H97" s="39"/>
      <c r="I97" s="39"/>
      <c r="J97" s="39"/>
      <c r="K97" s="39"/>
      <c r="L97" s="370"/>
      <c r="M97" s="39"/>
      <c r="N97" s="370"/>
      <c r="O97" s="39"/>
      <c r="P97" s="39"/>
      <c r="Q97" s="39"/>
      <c r="R97" s="39"/>
      <c r="S97" s="39"/>
      <c r="T97" s="39"/>
      <c r="U97" s="39"/>
      <c r="V97" s="39"/>
      <c r="W97" s="39"/>
      <c r="X97" s="39"/>
      <c r="Y97" s="39"/>
      <c r="Z97" s="39"/>
    </row>
    <row r="98" spans="1:26" ht="16.5" customHeight="1">
      <c r="A98" s="40"/>
      <c r="B98" s="374"/>
      <c r="C98" s="39"/>
      <c r="D98" s="39"/>
      <c r="E98" s="39"/>
      <c r="F98" s="39"/>
      <c r="G98" s="39"/>
      <c r="H98" s="39"/>
      <c r="I98" s="39"/>
      <c r="J98" s="39"/>
      <c r="K98" s="39"/>
      <c r="L98" s="370"/>
      <c r="M98" s="39"/>
      <c r="N98" s="370"/>
      <c r="O98" s="39"/>
      <c r="P98" s="39"/>
      <c r="Q98" s="39"/>
      <c r="R98" s="39"/>
      <c r="S98" s="39"/>
      <c r="T98" s="39"/>
      <c r="U98" s="39"/>
      <c r="V98" s="39"/>
      <c r="W98" s="39"/>
      <c r="X98" s="39"/>
      <c r="Y98" s="39"/>
      <c r="Z98" s="39"/>
    </row>
    <row r="99" spans="1:26" ht="16.5" customHeight="1">
      <c r="A99" s="40"/>
      <c r="B99" s="374"/>
      <c r="C99" s="39"/>
      <c r="D99" s="39"/>
      <c r="E99" s="39"/>
      <c r="F99" s="39"/>
      <c r="G99" s="39"/>
      <c r="H99" s="39"/>
      <c r="I99" s="39"/>
      <c r="J99" s="39"/>
      <c r="K99" s="39"/>
      <c r="L99" s="370"/>
      <c r="M99" s="39"/>
      <c r="N99" s="370"/>
      <c r="O99" s="39"/>
      <c r="P99" s="39"/>
      <c r="Q99" s="39"/>
      <c r="R99" s="39"/>
      <c r="S99" s="39"/>
      <c r="T99" s="39"/>
      <c r="U99" s="39"/>
      <c r="V99" s="39"/>
      <c r="W99" s="39"/>
      <c r="X99" s="39"/>
      <c r="Y99" s="39"/>
      <c r="Z99" s="39"/>
    </row>
    <row r="100" spans="1:26" ht="16.5" customHeight="1">
      <c r="A100" s="40"/>
      <c r="B100" s="374"/>
      <c r="C100" s="39"/>
      <c r="D100" s="39"/>
      <c r="E100" s="39"/>
      <c r="F100" s="39"/>
      <c r="G100" s="39"/>
      <c r="H100" s="39"/>
      <c r="I100" s="39"/>
      <c r="J100" s="39"/>
      <c r="K100" s="39"/>
      <c r="L100" s="370"/>
      <c r="M100" s="39"/>
      <c r="N100" s="370"/>
      <c r="O100" s="39"/>
      <c r="P100" s="39"/>
      <c r="Q100" s="39"/>
      <c r="R100" s="39"/>
      <c r="S100" s="39"/>
      <c r="T100" s="39"/>
      <c r="U100" s="39"/>
      <c r="V100" s="39"/>
      <c r="W100" s="39"/>
      <c r="X100" s="39"/>
      <c r="Y100" s="39"/>
      <c r="Z100" s="39"/>
    </row>
    <row r="101" spans="1:26" ht="16.5" customHeight="1">
      <c r="A101" s="40"/>
      <c r="B101" s="374"/>
      <c r="C101" s="39"/>
      <c r="D101" s="39"/>
      <c r="E101" s="39"/>
      <c r="F101" s="39"/>
      <c r="G101" s="39"/>
      <c r="H101" s="39"/>
      <c r="I101" s="39"/>
      <c r="J101" s="39"/>
      <c r="K101" s="39"/>
      <c r="L101" s="370"/>
      <c r="M101" s="39"/>
      <c r="N101" s="370"/>
      <c r="O101" s="39"/>
      <c r="P101" s="39"/>
      <c r="Q101" s="39"/>
      <c r="R101" s="39"/>
      <c r="S101" s="39"/>
      <c r="T101" s="39"/>
      <c r="U101" s="39"/>
      <c r="V101" s="39"/>
      <c r="W101" s="39"/>
      <c r="X101" s="39"/>
      <c r="Y101" s="39"/>
      <c r="Z101" s="39"/>
    </row>
    <row r="102" spans="1:26" ht="16.5" customHeight="1">
      <c r="A102" s="40"/>
      <c r="B102" s="374"/>
      <c r="C102" s="39"/>
      <c r="D102" s="39"/>
      <c r="E102" s="39"/>
      <c r="F102" s="39"/>
      <c r="G102" s="39"/>
      <c r="H102" s="39"/>
      <c r="I102" s="39"/>
      <c r="J102" s="39"/>
      <c r="K102" s="39"/>
      <c r="L102" s="370"/>
      <c r="M102" s="39"/>
      <c r="N102" s="370"/>
      <c r="O102" s="39"/>
      <c r="P102" s="39"/>
      <c r="Q102" s="39"/>
      <c r="R102" s="39"/>
      <c r="S102" s="39"/>
      <c r="T102" s="39"/>
      <c r="U102" s="39"/>
      <c r="V102" s="39"/>
      <c r="W102" s="39"/>
      <c r="X102" s="39"/>
      <c r="Y102" s="39"/>
      <c r="Z102" s="39"/>
    </row>
    <row r="103" spans="1:26" ht="16.5" customHeight="1">
      <c r="A103" s="40"/>
      <c r="B103" s="374"/>
      <c r="C103" s="39"/>
      <c r="D103" s="39"/>
      <c r="E103" s="39"/>
      <c r="F103" s="39"/>
      <c r="G103" s="39"/>
      <c r="H103" s="39"/>
      <c r="I103" s="39"/>
      <c r="J103" s="39"/>
      <c r="K103" s="39"/>
      <c r="L103" s="370"/>
      <c r="M103" s="39"/>
      <c r="N103" s="370"/>
      <c r="O103" s="39"/>
      <c r="P103" s="39"/>
      <c r="Q103" s="39"/>
      <c r="R103" s="39"/>
      <c r="S103" s="39"/>
      <c r="T103" s="39"/>
      <c r="U103" s="39"/>
      <c r="V103" s="39"/>
      <c r="W103" s="39"/>
      <c r="X103" s="39"/>
      <c r="Y103" s="39"/>
      <c r="Z103" s="39"/>
    </row>
    <row r="104" spans="1:26" ht="16.5" customHeight="1">
      <c r="A104" s="40"/>
      <c r="B104" s="374"/>
      <c r="C104" s="39"/>
      <c r="D104" s="39"/>
      <c r="E104" s="39"/>
      <c r="F104" s="39"/>
      <c r="G104" s="39"/>
      <c r="H104" s="39"/>
      <c r="I104" s="39"/>
      <c r="J104" s="39"/>
      <c r="K104" s="39"/>
      <c r="L104" s="370"/>
      <c r="M104" s="39"/>
      <c r="N104" s="370"/>
      <c r="O104" s="39"/>
      <c r="P104" s="39"/>
      <c r="Q104" s="39"/>
      <c r="R104" s="39"/>
      <c r="S104" s="39"/>
      <c r="T104" s="39"/>
      <c r="U104" s="39"/>
      <c r="V104" s="39"/>
      <c r="W104" s="39"/>
      <c r="X104" s="39"/>
      <c r="Y104" s="39"/>
      <c r="Z104" s="39"/>
    </row>
    <row r="105" spans="1:26" ht="16.5" customHeight="1">
      <c r="A105" s="40"/>
      <c r="B105" s="374"/>
      <c r="C105" s="39"/>
      <c r="D105" s="39"/>
      <c r="E105" s="39"/>
      <c r="F105" s="39"/>
      <c r="G105" s="39"/>
      <c r="H105" s="39"/>
      <c r="I105" s="39"/>
      <c r="J105" s="39"/>
      <c r="K105" s="39"/>
      <c r="L105" s="370"/>
      <c r="M105" s="39"/>
      <c r="N105" s="370"/>
      <c r="O105" s="39"/>
      <c r="P105" s="39"/>
      <c r="Q105" s="39"/>
      <c r="R105" s="39"/>
      <c r="S105" s="39"/>
      <c r="T105" s="39"/>
      <c r="U105" s="39"/>
      <c r="V105" s="39"/>
      <c r="W105" s="39"/>
      <c r="X105" s="39"/>
      <c r="Y105" s="39"/>
      <c r="Z105" s="39"/>
    </row>
    <row r="106" spans="1:26" ht="16.5" customHeight="1">
      <c r="A106" s="40"/>
      <c r="B106" s="374"/>
      <c r="C106" s="39"/>
      <c r="D106" s="39"/>
      <c r="E106" s="39"/>
      <c r="F106" s="39"/>
      <c r="G106" s="39"/>
      <c r="H106" s="39"/>
      <c r="I106" s="39"/>
      <c r="J106" s="39"/>
      <c r="K106" s="39"/>
      <c r="L106" s="370"/>
      <c r="M106" s="39"/>
      <c r="N106" s="370"/>
      <c r="O106" s="39"/>
      <c r="P106" s="39"/>
      <c r="Q106" s="39"/>
      <c r="R106" s="39"/>
      <c r="S106" s="39"/>
      <c r="T106" s="39"/>
      <c r="U106" s="39"/>
      <c r="V106" s="39"/>
      <c r="W106" s="39"/>
      <c r="X106" s="39"/>
      <c r="Y106" s="39"/>
      <c r="Z106" s="39"/>
    </row>
    <row r="107" spans="1:26" ht="16.5" customHeight="1">
      <c r="A107" s="40"/>
      <c r="B107" s="374"/>
      <c r="C107" s="39"/>
      <c r="D107" s="39"/>
      <c r="E107" s="39"/>
      <c r="F107" s="39"/>
      <c r="G107" s="39"/>
      <c r="H107" s="39"/>
      <c r="I107" s="39"/>
      <c r="J107" s="39"/>
      <c r="K107" s="39"/>
      <c r="L107" s="370"/>
      <c r="M107" s="39"/>
      <c r="N107" s="370"/>
      <c r="O107" s="39"/>
      <c r="P107" s="39"/>
      <c r="Q107" s="39"/>
      <c r="R107" s="39"/>
      <c r="S107" s="39"/>
      <c r="T107" s="39"/>
      <c r="U107" s="39"/>
      <c r="V107" s="39"/>
      <c r="W107" s="39"/>
      <c r="X107" s="39"/>
      <c r="Y107" s="39"/>
      <c r="Z107" s="39"/>
    </row>
    <row r="108" spans="1:26" ht="16.5" customHeight="1">
      <c r="A108" s="40"/>
      <c r="B108" s="374"/>
      <c r="C108" s="39"/>
      <c r="D108" s="39"/>
      <c r="E108" s="39"/>
      <c r="F108" s="39"/>
      <c r="G108" s="39"/>
      <c r="H108" s="39"/>
      <c r="I108" s="39"/>
      <c r="J108" s="39"/>
      <c r="K108" s="39"/>
      <c r="L108" s="370"/>
      <c r="M108" s="39"/>
      <c r="N108" s="370"/>
      <c r="O108" s="39"/>
      <c r="P108" s="39"/>
      <c r="Q108" s="39"/>
      <c r="R108" s="39"/>
      <c r="S108" s="39"/>
      <c r="T108" s="39"/>
      <c r="U108" s="39"/>
      <c r="V108" s="39"/>
      <c r="W108" s="39"/>
      <c r="X108" s="39"/>
      <c r="Y108" s="39"/>
      <c r="Z108" s="39"/>
    </row>
    <row r="109" spans="1:26" ht="16.5" customHeight="1">
      <c r="A109" s="40"/>
      <c r="B109" s="374"/>
      <c r="C109" s="39"/>
      <c r="D109" s="39"/>
      <c r="E109" s="39"/>
      <c r="F109" s="39"/>
      <c r="G109" s="39"/>
      <c r="H109" s="39"/>
      <c r="I109" s="39"/>
      <c r="J109" s="39"/>
      <c r="K109" s="39"/>
      <c r="L109" s="370"/>
      <c r="M109" s="39"/>
      <c r="N109" s="370"/>
      <c r="O109" s="39"/>
      <c r="P109" s="39"/>
      <c r="Q109" s="39"/>
      <c r="R109" s="39"/>
      <c r="S109" s="39"/>
      <c r="T109" s="39"/>
      <c r="U109" s="39"/>
      <c r="V109" s="39"/>
      <c r="W109" s="39"/>
      <c r="X109" s="39"/>
      <c r="Y109" s="39"/>
      <c r="Z109" s="39"/>
    </row>
    <row r="110" spans="1:26" ht="16.5" customHeight="1">
      <c r="A110" s="40"/>
      <c r="B110" s="374"/>
      <c r="C110" s="39"/>
      <c r="D110" s="39"/>
      <c r="E110" s="39"/>
      <c r="F110" s="39"/>
      <c r="G110" s="39"/>
      <c r="H110" s="39"/>
      <c r="I110" s="39"/>
      <c r="J110" s="39"/>
      <c r="K110" s="39"/>
      <c r="L110" s="370"/>
      <c r="M110" s="39"/>
      <c r="N110" s="370"/>
      <c r="O110" s="39"/>
      <c r="P110" s="39"/>
      <c r="Q110" s="39"/>
      <c r="R110" s="39"/>
      <c r="S110" s="39"/>
      <c r="T110" s="39"/>
      <c r="U110" s="39"/>
      <c r="V110" s="39"/>
      <c r="W110" s="39"/>
      <c r="X110" s="39"/>
      <c r="Y110" s="39"/>
      <c r="Z110" s="39"/>
    </row>
    <row r="111" spans="1:26" ht="16.5" customHeight="1">
      <c r="A111" s="40"/>
      <c r="B111" s="374"/>
      <c r="C111" s="39"/>
      <c r="D111" s="39"/>
      <c r="E111" s="39"/>
      <c r="F111" s="39"/>
      <c r="G111" s="39"/>
      <c r="H111" s="39"/>
      <c r="I111" s="39"/>
      <c r="J111" s="39"/>
      <c r="K111" s="39"/>
      <c r="L111" s="370"/>
      <c r="M111" s="39"/>
      <c r="N111" s="370"/>
      <c r="O111" s="39"/>
      <c r="P111" s="39"/>
      <c r="Q111" s="39"/>
      <c r="R111" s="39"/>
      <c r="S111" s="39"/>
      <c r="T111" s="39"/>
      <c r="U111" s="39"/>
      <c r="V111" s="39"/>
      <c r="W111" s="39"/>
      <c r="X111" s="39"/>
      <c r="Y111" s="39"/>
      <c r="Z111" s="39"/>
    </row>
    <row r="112" spans="1:26" ht="16.5" customHeight="1">
      <c r="A112" s="40"/>
      <c r="B112" s="374"/>
      <c r="C112" s="39"/>
      <c r="D112" s="39"/>
      <c r="E112" s="39"/>
      <c r="F112" s="39"/>
      <c r="G112" s="39"/>
      <c r="H112" s="39"/>
      <c r="I112" s="39"/>
      <c r="J112" s="39"/>
      <c r="K112" s="39"/>
      <c r="L112" s="370"/>
      <c r="M112" s="39"/>
      <c r="N112" s="370"/>
      <c r="O112" s="39"/>
      <c r="P112" s="39"/>
      <c r="Q112" s="39"/>
      <c r="R112" s="39"/>
      <c r="S112" s="39"/>
      <c r="T112" s="39"/>
      <c r="U112" s="39"/>
      <c r="V112" s="39"/>
      <c r="W112" s="39"/>
      <c r="X112" s="39"/>
      <c r="Y112" s="39"/>
      <c r="Z112" s="39"/>
    </row>
    <row r="113" spans="1:26" ht="16.5" customHeight="1">
      <c r="A113" s="40"/>
      <c r="B113" s="374"/>
      <c r="C113" s="39"/>
      <c r="D113" s="39"/>
      <c r="E113" s="39"/>
      <c r="F113" s="39"/>
      <c r="G113" s="39"/>
      <c r="H113" s="39"/>
      <c r="I113" s="39"/>
      <c r="J113" s="39"/>
      <c r="K113" s="39"/>
      <c r="L113" s="370"/>
      <c r="M113" s="39"/>
      <c r="N113" s="370"/>
      <c r="O113" s="39"/>
      <c r="P113" s="39"/>
      <c r="Q113" s="39"/>
      <c r="R113" s="39"/>
      <c r="S113" s="39"/>
      <c r="T113" s="39"/>
      <c r="U113" s="39"/>
      <c r="V113" s="39"/>
      <c r="W113" s="39"/>
      <c r="X113" s="39"/>
      <c r="Y113" s="39"/>
      <c r="Z113" s="39"/>
    </row>
    <row r="114" spans="1:26" ht="16.5" customHeight="1">
      <c r="A114" s="40"/>
      <c r="B114" s="374"/>
      <c r="C114" s="39"/>
      <c r="D114" s="39"/>
      <c r="E114" s="39"/>
      <c r="F114" s="39"/>
      <c r="G114" s="39"/>
      <c r="H114" s="39"/>
      <c r="I114" s="39"/>
      <c r="J114" s="39"/>
      <c r="K114" s="39"/>
      <c r="L114" s="370"/>
      <c r="M114" s="39"/>
      <c r="N114" s="370"/>
      <c r="O114" s="39"/>
      <c r="P114" s="39"/>
      <c r="Q114" s="39"/>
      <c r="R114" s="39"/>
      <c r="S114" s="39"/>
      <c r="T114" s="39"/>
      <c r="U114" s="39"/>
      <c r="V114" s="39"/>
      <c r="W114" s="39"/>
      <c r="X114" s="39"/>
      <c r="Y114" s="39"/>
      <c r="Z114" s="39"/>
    </row>
    <row r="115" spans="1:26" ht="16.5" customHeight="1">
      <c r="A115" s="40"/>
      <c r="B115" s="374"/>
      <c r="C115" s="39"/>
      <c r="D115" s="39"/>
      <c r="E115" s="39"/>
      <c r="F115" s="39"/>
      <c r="G115" s="39"/>
      <c r="H115" s="39"/>
      <c r="I115" s="39"/>
      <c r="J115" s="39"/>
      <c r="K115" s="39"/>
      <c r="L115" s="370"/>
      <c r="M115" s="39"/>
      <c r="N115" s="370"/>
      <c r="O115" s="39"/>
      <c r="P115" s="39"/>
      <c r="Q115" s="39"/>
      <c r="R115" s="39"/>
      <c r="S115" s="39"/>
      <c r="T115" s="39"/>
      <c r="U115" s="39"/>
      <c r="V115" s="39"/>
      <c r="W115" s="39"/>
      <c r="X115" s="39"/>
      <c r="Y115" s="39"/>
      <c r="Z115" s="39"/>
    </row>
    <row r="116" spans="1:26" ht="16.5" customHeight="1">
      <c r="A116" s="40"/>
      <c r="B116" s="374"/>
      <c r="C116" s="39"/>
      <c r="D116" s="39"/>
      <c r="E116" s="39"/>
      <c r="F116" s="39"/>
      <c r="G116" s="39"/>
      <c r="H116" s="39"/>
      <c r="I116" s="39"/>
      <c r="J116" s="39"/>
      <c r="K116" s="39"/>
      <c r="L116" s="370"/>
      <c r="M116" s="39"/>
      <c r="N116" s="370"/>
      <c r="O116" s="39"/>
      <c r="P116" s="39"/>
      <c r="Q116" s="39"/>
      <c r="R116" s="39"/>
      <c r="S116" s="39"/>
      <c r="T116" s="39"/>
      <c r="U116" s="39"/>
      <c r="V116" s="39"/>
      <c r="W116" s="39"/>
      <c r="X116" s="39"/>
      <c r="Y116" s="39"/>
      <c r="Z116" s="39"/>
    </row>
    <row r="117" spans="1:26" ht="16.5" customHeight="1">
      <c r="A117" s="40"/>
      <c r="B117" s="374"/>
      <c r="C117" s="39"/>
      <c r="D117" s="39"/>
      <c r="E117" s="39"/>
      <c r="F117" s="39"/>
      <c r="G117" s="39"/>
      <c r="H117" s="39"/>
      <c r="I117" s="39"/>
      <c r="J117" s="39"/>
      <c r="K117" s="39"/>
      <c r="L117" s="370"/>
      <c r="M117" s="39"/>
      <c r="N117" s="370"/>
      <c r="O117" s="39"/>
      <c r="P117" s="39"/>
      <c r="Q117" s="39"/>
      <c r="R117" s="39"/>
      <c r="S117" s="39"/>
      <c r="T117" s="39"/>
      <c r="U117" s="39"/>
      <c r="V117" s="39"/>
      <c r="W117" s="39"/>
      <c r="X117" s="39"/>
      <c r="Y117" s="39"/>
      <c r="Z117" s="39"/>
    </row>
    <row r="118" spans="1:26" ht="16.5" customHeight="1">
      <c r="A118" s="40"/>
      <c r="B118" s="374"/>
      <c r="C118" s="39"/>
      <c r="D118" s="39"/>
      <c r="E118" s="39"/>
      <c r="F118" s="39"/>
      <c r="G118" s="39"/>
      <c r="H118" s="39"/>
      <c r="I118" s="39"/>
      <c r="J118" s="39"/>
      <c r="K118" s="39"/>
      <c r="L118" s="370"/>
      <c r="M118" s="39"/>
      <c r="N118" s="370"/>
      <c r="O118" s="39"/>
      <c r="P118" s="39"/>
      <c r="Q118" s="39"/>
      <c r="R118" s="39"/>
      <c r="S118" s="39"/>
      <c r="T118" s="39"/>
      <c r="U118" s="39"/>
      <c r="V118" s="39"/>
      <c r="W118" s="39"/>
      <c r="X118" s="39"/>
      <c r="Y118" s="39"/>
      <c r="Z118" s="39"/>
    </row>
    <row r="119" spans="1:26" ht="16.5" customHeight="1">
      <c r="A119" s="40"/>
      <c r="B119" s="374"/>
      <c r="C119" s="39"/>
      <c r="D119" s="39"/>
      <c r="E119" s="39"/>
      <c r="F119" s="39"/>
      <c r="G119" s="39"/>
      <c r="H119" s="39"/>
      <c r="I119" s="39"/>
      <c r="J119" s="39"/>
      <c r="K119" s="39"/>
      <c r="L119" s="370"/>
      <c r="M119" s="39"/>
      <c r="N119" s="370"/>
      <c r="O119" s="39"/>
      <c r="P119" s="39"/>
      <c r="Q119" s="39"/>
      <c r="R119" s="39"/>
      <c r="S119" s="39"/>
      <c r="T119" s="39"/>
      <c r="U119" s="39"/>
      <c r="V119" s="39"/>
      <c r="W119" s="39"/>
      <c r="X119" s="39"/>
      <c r="Y119" s="39"/>
      <c r="Z119" s="39"/>
    </row>
    <row r="120" spans="1:26" ht="16.5" customHeight="1">
      <c r="A120" s="40"/>
      <c r="B120" s="374"/>
      <c r="C120" s="39"/>
      <c r="D120" s="39"/>
      <c r="E120" s="39"/>
      <c r="F120" s="39"/>
      <c r="G120" s="39"/>
      <c r="H120" s="39"/>
      <c r="I120" s="39"/>
      <c r="J120" s="39"/>
      <c r="K120" s="39"/>
      <c r="L120" s="370"/>
      <c r="M120" s="39"/>
      <c r="N120" s="370"/>
      <c r="O120" s="39"/>
      <c r="P120" s="39"/>
      <c r="Q120" s="39"/>
      <c r="R120" s="39"/>
      <c r="S120" s="39"/>
      <c r="T120" s="39"/>
      <c r="U120" s="39"/>
      <c r="V120" s="39"/>
      <c r="W120" s="39"/>
      <c r="X120" s="39"/>
      <c r="Y120" s="39"/>
      <c r="Z120" s="39"/>
    </row>
    <row r="121" spans="1:26" ht="16.5" customHeight="1">
      <c r="A121" s="40"/>
      <c r="B121" s="374"/>
      <c r="C121" s="39"/>
      <c r="D121" s="39"/>
      <c r="E121" s="39"/>
      <c r="F121" s="39"/>
      <c r="G121" s="39"/>
      <c r="H121" s="39"/>
      <c r="I121" s="39"/>
      <c r="J121" s="39"/>
      <c r="K121" s="39"/>
      <c r="L121" s="370"/>
      <c r="M121" s="39"/>
      <c r="N121" s="370"/>
      <c r="O121" s="39"/>
      <c r="P121" s="39"/>
      <c r="Q121" s="39"/>
      <c r="R121" s="39"/>
      <c r="S121" s="39"/>
      <c r="T121" s="39"/>
      <c r="U121" s="39"/>
      <c r="V121" s="39"/>
      <c r="W121" s="39"/>
      <c r="X121" s="39"/>
      <c r="Y121" s="39"/>
      <c r="Z121" s="39"/>
    </row>
    <row r="122" spans="1:26" ht="16.5" customHeight="1">
      <c r="A122" s="40"/>
      <c r="B122" s="374"/>
      <c r="C122" s="39"/>
      <c r="D122" s="39"/>
      <c r="E122" s="39"/>
      <c r="F122" s="39"/>
      <c r="G122" s="39"/>
      <c r="H122" s="39"/>
      <c r="I122" s="39"/>
      <c r="J122" s="39"/>
      <c r="K122" s="39"/>
      <c r="L122" s="370"/>
      <c r="M122" s="39"/>
      <c r="N122" s="370"/>
      <c r="O122" s="39"/>
      <c r="P122" s="39"/>
      <c r="Q122" s="39"/>
      <c r="R122" s="39"/>
      <c r="S122" s="39"/>
      <c r="T122" s="39"/>
      <c r="U122" s="39"/>
      <c r="V122" s="39"/>
      <c r="W122" s="39"/>
      <c r="X122" s="39"/>
      <c r="Y122" s="39"/>
      <c r="Z122" s="39"/>
    </row>
    <row r="123" spans="1:26" ht="16.5" customHeight="1">
      <c r="A123" s="40"/>
      <c r="B123" s="374"/>
      <c r="C123" s="39"/>
      <c r="D123" s="39"/>
      <c r="E123" s="39"/>
      <c r="F123" s="39"/>
      <c r="G123" s="39"/>
      <c r="H123" s="39"/>
      <c r="I123" s="39"/>
      <c r="J123" s="39"/>
      <c r="K123" s="39"/>
      <c r="L123" s="370"/>
      <c r="M123" s="39"/>
      <c r="N123" s="370"/>
      <c r="O123" s="39"/>
      <c r="P123" s="39"/>
      <c r="Q123" s="39"/>
      <c r="R123" s="39"/>
      <c r="S123" s="39"/>
      <c r="T123" s="39"/>
      <c r="U123" s="39"/>
      <c r="V123" s="39"/>
      <c r="W123" s="39"/>
      <c r="X123" s="39"/>
      <c r="Y123" s="39"/>
      <c r="Z123" s="39"/>
    </row>
    <row r="124" spans="1:26" ht="16.5" customHeight="1">
      <c r="A124" s="40"/>
      <c r="B124" s="374"/>
      <c r="C124" s="39"/>
      <c r="D124" s="39"/>
      <c r="E124" s="39"/>
      <c r="F124" s="39"/>
      <c r="G124" s="39"/>
      <c r="H124" s="39"/>
      <c r="I124" s="39"/>
      <c r="J124" s="39"/>
      <c r="K124" s="39"/>
      <c r="L124" s="370"/>
      <c r="M124" s="39"/>
      <c r="N124" s="370"/>
      <c r="O124" s="39"/>
      <c r="P124" s="39"/>
      <c r="Q124" s="39"/>
      <c r="R124" s="39"/>
      <c r="S124" s="39"/>
      <c r="T124" s="39"/>
      <c r="U124" s="39"/>
      <c r="V124" s="39"/>
      <c r="W124" s="39"/>
      <c r="X124" s="39"/>
      <c r="Y124" s="39"/>
      <c r="Z124" s="39"/>
    </row>
    <row r="125" spans="1:26" ht="16.5" customHeight="1">
      <c r="A125" s="40"/>
      <c r="B125" s="374"/>
      <c r="C125" s="39"/>
      <c r="D125" s="39"/>
      <c r="E125" s="39"/>
      <c r="F125" s="39"/>
      <c r="G125" s="39"/>
      <c r="H125" s="39"/>
      <c r="I125" s="39"/>
      <c r="J125" s="39"/>
      <c r="K125" s="39"/>
      <c r="L125" s="370"/>
      <c r="M125" s="39"/>
      <c r="N125" s="370"/>
      <c r="O125" s="39"/>
      <c r="P125" s="39"/>
      <c r="Q125" s="39"/>
      <c r="R125" s="39"/>
      <c r="S125" s="39"/>
      <c r="T125" s="39"/>
      <c r="U125" s="39"/>
      <c r="V125" s="39"/>
      <c r="W125" s="39"/>
      <c r="X125" s="39"/>
      <c r="Y125" s="39"/>
      <c r="Z125" s="39"/>
    </row>
    <row r="126" spans="1:26" ht="16.5" customHeight="1">
      <c r="A126" s="40"/>
      <c r="B126" s="374"/>
      <c r="C126" s="39"/>
      <c r="D126" s="39"/>
      <c r="E126" s="39"/>
      <c r="F126" s="39"/>
      <c r="G126" s="39"/>
      <c r="H126" s="39"/>
      <c r="I126" s="39"/>
      <c r="J126" s="39"/>
      <c r="K126" s="39"/>
      <c r="L126" s="370"/>
      <c r="M126" s="39"/>
      <c r="N126" s="370"/>
      <c r="O126" s="39"/>
      <c r="P126" s="39"/>
      <c r="Q126" s="39"/>
      <c r="R126" s="39"/>
      <c r="S126" s="39"/>
      <c r="T126" s="39"/>
      <c r="U126" s="39"/>
      <c r="V126" s="39"/>
      <c r="W126" s="39"/>
      <c r="X126" s="39"/>
      <c r="Y126" s="39"/>
      <c r="Z126" s="39"/>
    </row>
    <row r="127" spans="1:26" ht="16.5" customHeight="1">
      <c r="A127" s="40"/>
      <c r="B127" s="374"/>
      <c r="C127" s="39"/>
      <c r="D127" s="39"/>
      <c r="E127" s="39"/>
      <c r="F127" s="39"/>
      <c r="G127" s="39"/>
      <c r="H127" s="39"/>
      <c r="I127" s="39"/>
      <c r="J127" s="39"/>
      <c r="K127" s="39"/>
      <c r="L127" s="370"/>
      <c r="M127" s="39"/>
      <c r="N127" s="370"/>
      <c r="O127" s="39"/>
      <c r="P127" s="39"/>
      <c r="Q127" s="39"/>
      <c r="R127" s="39"/>
      <c r="S127" s="39"/>
      <c r="T127" s="39"/>
      <c r="U127" s="39"/>
      <c r="V127" s="39"/>
      <c r="W127" s="39"/>
      <c r="X127" s="39"/>
      <c r="Y127" s="39"/>
      <c r="Z127" s="39"/>
    </row>
    <row r="128" spans="1:26" ht="16.5" customHeight="1">
      <c r="A128" s="40"/>
      <c r="B128" s="374"/>
      <c r="C128" s="39"/>
      <c r="D128" s="39"/>
      <c r="E128" s="39"/>
      <c r="F128" s="39"/>
      <c r="G128" s="39"/>
      <c r="H128" s="39"/>
      <c r="I128" s="39"/>
      <c r="J128" s="39"/>
      <c r="K128" s="39"/>
      <c r="L128" s="370"/>
      <c r="M128" s="39"/>
      <c r="N128" s="370"/>
      <c r="O128" s="39"/>
      <c r="P128" s="39"/>
      <c r="Q128" s="39"/>
      <c r="R128" s="39"/>
      <c r="S128" s="39"/>
      <c r="T128" s="39"/>
      <c r="U128" s="39"/>
      <c r="V128" s="39"/>
      <c r="W128" s="39"/>
      <c r="X128" s="39"/>
      <c r="Y128" s="39"/>
      <c r="Z128" s="39"/>
    </row>
    <row r="129" spans="1:26" ht="16.5" customHeight="1">
      <c r="A129" s="40"/>
      <c r="B129" s="374"/>
      <c r="C129" s="39"/>
      <c r="D129" s="39"/>
      <c r="E129" s="39"/>
      <c r="F129" s="39"/>
      <c r="G129" s="39"/>
      <c r="H129" s="39"/>
      <c r="I129" s="39"/>
      <c r="J129" s="39"/>
      <c r="K129" s="39"/>
      <c r="L129" s="370"/>
      <c r="M129" s="39"/>
      <c r="N129" s="370"/>
      <c r="O129" s="39"/>
      <c r="P129" s="39"/>
      <c r="Q129" s="39"/>
      <c r="R129" s="39"/>
      <c r="S129" s="39"/>
      <c r="T129" s="39"/>
      <c r="U129" s="39"/>
      <c r="V129" s="39"/>
      <c r="W129" s="39"/>
      <c r="X129" s="39"/>
      <c r="Y129" s="39"/>
      <c r="Z129" s="39"/>
    </row>
    <row r="130" spans="1:26" ht="16.5" customHeight="1">
      <c r="A130" s="40"/>
      <c r="B130" s="374"/>
      <c r="C130" s="39"/>
      <c r="D130" s="39"/>
      <c r="E130" s="39"/>
      <c r="F130" s="39"/>
      <c r="G130" s="39"/>
      <c r="H130" s="39"/>
      <c r="I130" s="39"/>
      <c r="J130" s="39"/>
      <c r="K130" s="39"/>
      <c r="L130" s="370"/>
      <c r="M130" s="39"/>
      <c r="N130" s="370"/>
      <c r="O130" s="39"/>
      <c r="P130" s="39"/>
      <c r="Q130" s="39"/>
      <c r="R130" s="39"/>
      <c r="S130" s="39"/>
      <c r="T130" s="39"/>
      <c r="U130" s="39"/>
      <c r="V130" s="39"/>
      <c r="W130" s="39"/>
      <c r="X130" s="39"/>
      <c r="Y130" s="39"/>
      <c r="Z130" s="39"/>
    </row>
    <row r="131" spans="1:26" ht="16.5" customHeight="1">
      <c r="A131" s="40"/>
      <c r="B131" s="374"/>
      <c r="C131" s="39"/>
      <c r="D131" s="39"/>
      <c r="E131" s="39"/>
      <c r="F131" s="39"/>
      <c r="G131" s="39"/>
      <c r="H131" s="39"/>
      <c r="I131" s="39"/>
      <c r="J131" s="39"/>
      <c r="K131" s="39"/>
      <c r="L131" s="370"/>
      <c r="M131" s="39"/>
      <c r="N131" s="370"/>
      <c r="O131" s="39"/>
      <c r="P131" s="39"/>
      <c r="Q131" s="39"/>
      <c r="R131" s="39"/>
      <c r="S131" s="39"/>
      <c r="T131" s="39"/>
      <c r="U131" s="39"/>
      <c r="V131" s="39"/>
      <c r="W131" s="39"/>
      <c r="X131" s="39"/>
      <c r="Y131" s="39"/>
      <c r="Z131" s="39"/>
    </row>
    <row r="132" spans="1:26" ht="16.5" customHeight="1">
      <c r="A132" s="40"/>
      <c r="B132" s="374"/>
      <c r="C132" s="39"/>
      <c r="D132" s="39"/>
      <c r="E132" s="39"/>
      <c r="F132" s="39"/>
      <c r="G132" s="39"/>
      <c r="H132" s="39"/>
      <c r="I132" s="39"/>
      <c r="J132" s="39"/>
      <c r="K132" s="39"/>
      <c r="L132" s="370"/>
      <c r="M132" s="39"/>
      <c r="N132" s="370"/>
      <c r="O132" s="39"/>
      <c r="P132" s="39"/>
      <c r="Q132" s="39"/>
      <c r="R132" s="39"/>
      <c r="S132" s="39"/>
      <c r="T132" s="39"/>
      <c r="U132" s="39"/>
      <c r="V132" s="39"/>
      <c r="W132" s="39"/>
      <c r="X132" s="39"/>
      <c r="Y132" s="39"/>
      <c r="Z132" s="39"/>
    </row>
    <row r="133" spans="1:26" ht="16.5" customHeight="1">
      <c r="A133" s="40"/>
      <c r="B133" s="374"/>
      <c r="C133" s="39"/>
      <c r="D133" s="39"/>
      <c r="E133" s="39"/>
      <c r="F133" s="39"/>
      <c r="G133" s="39"/>
      <c r="H133" s="39"/>
      <c r="I133" s="39"/>
      <c r="J133" s="39"/>
      <c r="K133" s="39"/>
      <c r="L133" s="370"/>
      <c r="M133" s="39"/>
      <c r="N133" s="370"/>
      <c r="O133" s="39"/>
      <c r="P133" s="39"/>
      <c r="Q133" s="39"/>
      <c r="R133" s="39"/>
      <c r="S133" s="39"/>
      <c r="T133" s="39"/>
      <c r="U133" s="39"/>
      <c r="V133" s="39"/>
      <c r="W133" s="39"/>
      <c r="X133" s="39"/>
      <c r="Y133" s="39"/>
      <c r="Z133" s="39"/>
    </row>
    <row r="134" spans="1:26" ht="16.5" customHeight="1">
      <c r="A134" s="40"/>
      <c r="B134" s="374"/>
      <c r="C134" s="39"/>
      <c r="D134" s="39"/>
      <c r="E134" s="39"/>
      <c r="F134" s="39"/>
      <c r="G134" s="39"/>
      <c r="H134" s="39"/>
      <c r="I134" s="39"/>
      <c r="J134" s="39"/>
      <c r="K134" s="39"/>
      <c r="L134" s="370"/>
      <c r="M134" s="39"/>
      <c r="N134" s="370"/>
      <c r="O134" s="39"/>
      <c r="P134" s="39"/>
      <c r="Q134" s="39"/>
      <c r="R134" s="39"/>
      <c r="S134" s="39"/>
      <c r="T134" s="39"/>
      <c r="U134" s="39"/>
      <c r="V134" s="39"/>
      <c r="W134" s="39"/>
      <c r="X134" s="39"/>
      <c r="Y134" s="39"/>
      <c r="Z134" s="39"/>
    </row>
    <row r="135" spans="1:26" ht="16.5" customHeight="1">
      <c r="A135" s="40"/>
      <c r="B135" s="374"/>
      <c r="C135" s="39"/>
      <c r="D135" s="39"/>
      <c r="E135" s="39"/>
      <c r="F135" s="39"/>
      <c r="G135" s="39"/>
      <c r="H135" s="39"/>
      <c r="I135" s="39"/>
      <c r="J135" s="39"/>
      <c r="K135" s="39"/>
      <c r="L135" s="370"/>
      <c r="M135" s="39"/>
      <c r="N135" s="370"/>
      <c r="O135" s="39"/>
      <c r="P135" s="39"/>
      <c r="Q135" s="39"/>
      <c r="R135" s="39"/>
      <c r="S135" s="39"/>
      <c r="T135" s="39"/>
      <c r="U135" s="39"/>
      <c r="V135" s="39"/>
      <c r="W135" s="39"/>
      <c r="X135" s="39"/>
      <c r="Y135" s="39"/>
      <c r="Z135" s="39"/>
    </row>
    <row r="136" spans="1:26" ht="16.5" customHeight="1">
      <c r="A136" s="40"/>
      <c r="B136" s="374"/>
      <c r="C136" s="39"/>
      <c r="D136" s="39"/>
      <c r="E136" s="39"/>
      <c r="F136" s="39"/>
      <c r="G136" s="39"/>
      <c r="H136" s="39"/>
      <c r="I136" s="39"/>
      <c r="J136" s="39"/>
      <c r="K136" s="39"/>
      <c r="L136" s="370"/>
      <c r="M136" s="39"/>
      <c r="N136" s="370"/>
      <c r="O136" s="39"/>
      <c r="P136" s="39"/>
      <c r="Q136" s="39"/>
      <c r="R136" s="39"/>
      <c r="S136" s="39"/>
      <c r="T136" s="39"/>
      <c r="U136" s="39"/>
      <c r="V136" s="39"/>
      <c r="W136" s="39"/>
      <c r="X136" s="39"/>
      <c r="Y136" s="39"/>
      <c r="Z136" s="39"/>
    </row>
    <row r="137" spans="1:26" ht="16.5" customHeight="1">
      <c r="A137" s="40"/>
      <c r="B137" s="374"/>
      <c r="C137" s="39"/>
      <c r="D137" s="39"/>
      <c r="E137" s="39"/>
      <c r="F137" s="39"/>
      <c r="G137" s="39"/>
      <c r="H137" s="39"/>
      <c r="I137" s="39"/>
      <c r="J137" s="39"/>
      <c r="K137" s="39"/>
      <c r="L137" s="370"/>
      <c r="M137" s="39"/>
      <c r="N137" s="370"/>
      <c r="O137" s="39"/>
      <c r="P137" s="39"/>
      <c r="Q137" s="39"/>
      <c r="R137" s="39"/>
      <c r="S137" s="39"/>
      <c r="T137" s="39"/>
      <c r="U137" s="39"/>
      <c r="V137" s="39"/>
      <c r="W137" s="39"/>
      <c r="X137" s="39"/>
      <c r="Y137" s="39"/>
      <c r="Z137" s="39"/>
    </row>
    <row r="138" spans="1:26" ht="16.5" customHeight="1">
      <c r="A138" s="40"/>
      <c r="B138" s="374"/>
      <c r="C138" s="39"/>
      <c r="D138" s="39"/>
      <c r="E138" s="39"/>
      <c r="F138" s="39"/>
      <c r="G138" s="39"/>
      <c r="H138" s="39"/>
      <c r="I138" s="39"/>
      <c r="J138" s="39"/>
      <c r="K138" s="39"/>
      <c r="L138" s="370"/>
      <c r="M138" s="39"/>
      <c r="N138" s="370"/>
      <c r="O138" s="39"/>
      <c r="P138" s="39"/>
      <c r="Q138" s="39"/>
      <c r="R138" s="39"/>
      <c r="S138" s="39"/>
      <c r="T138" s="39"/>
      <c r="U138" s="39"/>
      <c r="V138" s="39"/>
      <c r="W138" s="39"/>
      <c r="X138" s="39"/>
      <c r="Y138" s="39"/>
      <c r="Z138" s="39"/>
    </row>
    <row r="139" spans="1:26" ht="16.5" customHeight="1">
      <c r="A139" s="40"/>
      <c r="B139" s="374"/>
      <c r="C139" s="39"/>
      <c r="D139" s="39"/>
      <c r="E139" s="39"/>
      <c r="F139" s="39"/>
      <c r="G139" s="39"/>
      <c r="H139" s="39"/>
      <c r="I139" s="39"/>
      <c r="J139" s="39"/>
      <c r="K139" s="39"/>
      <c r="L139" s="370"/>
      <c r="M139" s="39"/>
      <c r="N139" s="370"/>
      <c r="O139" s="39"/>
      <c r="P139" s="39"/>
      <c r="Q139" s="39"/>
      <c r="R139" s="39"/>
      <c r="S139" s="39"/>
      <c r="T139" s="39"/>
      <c r="U139" s="39"/>
      <c r="V139" s="39"/>
      <c r="W139" s="39"/>
      <c r="X139" s="39"/>
      <c r="Y139" s="39"/>
      <c r="Z139" s="39"/>
    </row>
    <row r="140" spans="1:26" ht="16.5" customHeight="1">
      <c r="A140" s="40"/>
      <c r="B140" s="374"/>
      <c r="C140" s="39"/>
      <c r="D140" s="39"/>
      <c r="E140" s="39"/>
      <c r="F140" s="39"/>
      <c r="G140" s="39"/>
      <c r="H140" s="39"/>
      <c r="I140" s="39"/>
      <c r="J140" s="39"/>
      <c r="K140" s="39"/>
      <c r="L140" s="370"/>
      <c r="M140" s="39"/>
      <c r="N140" s="370"/>
      <c r="O140" s="39"/>
      <c r="P140" s="39"/>
      <c r="Q140" s="39"/>
      <c r="R140" s="39"/>
      <c r="S140" s="39"/>
      <c r="T140" s="39"/>
      <c r="U140" s="39"/>
      <c r="V140" s="39"/>
      <c r="W140" s="39"/>
      <c r="X140" s="39"/>
      <c r="Y140" s="39"/>
      <c r="Z140" s="39"/>
    </row>
    <row r="141" spans="1:26" ht="16.5" customHeight="1">
      <c r="A141" s="40"/>
      <c r="B141" s="374"/>
      <c r="C141" s="39"/>
      <c r="D141" s="39"/>
      <c r="E141" s="39"/>
      <c r="F141" s="39"/>
      <c r="G141" s="39"/>
      <c r="H141" s="39"/>
      <c r="I141" s="39"/>
      <c r="J141" s="39"/>
      <c r="K141" s="39"/>
      <c r="L141" s="370"/>
      <c r="M141" s="39"/>
      <c r="N141" s="370"/>
      <c r="O141" s="39"/>
      <c r="P141" s="39"/>
      <c r="Q141" s="39"/>
      <c r="R141" s="39"/>
      <c r="S141" s="39"/>
      <c r="T141" s="39"/>
      <c r="U141" s="39"/>
      <c r="V141" s="39"/>
      <c r="W141" s="39"/>
      <c r="X141" s="39"/>
      <c r="Y141" s="39"/>
      <c r="Z141" s="39"/>
    </row>
    <row r="142" spans="1:26" ht="16.5" customHeight="1">
      <c r="A142" s="40"/>
      <c r="B142" s="374"/>
      <c r="C142" s="39"/>
      <c r="D142" s="39"/>
      <c r="E142" s="39"/>
      <c r="F142" s="39"/>
      <c r="G142" s="39"/>
      <c r="H142" s="39"/>
      <c r="I142" s="39"/>
      <c r="J142" s="39"/>
      <c r="K142" s="39"/>
      <c r="L142" s="370"/>
      <c r="M142" s="39"/>
      <c r="N142" s="370"/>
      <c r="O142" s="39"/>
      <c r="P142" s="39"/>
      <c r="Q142" s="39"/>
      <c r="R142" s="39"/>
      <c r="S142" s="39"/>
      <c r="T142" s="39"/>
      <c r="U142" s="39"/>
      <c r="V142" s="39"/>
      <c r="W142" s="39"/>
      <c r="X142" s="39"/>
      <c r="Y142" s="39"/>
      <c r="Z142" s="39"/>
    </row>
    <row r="143" spans="1:26" ht="16.5" customHeight="1">
      <c r="A143" s="40"/>
      <c r="B143" s="374"/>
      <c r="C143" s="39"/>
      <c r="D143" s="39"/>
      <c r="E143" s="39"/>
      <c r="F143" s="39"/>
      <c r="G143" s="39"/>
      <c r="H143" s="39"/>
      <c r="I143" s="39"/>
      <c r="J143" s="39"/>
      <c r="K143" s="39"/>
      <c r="L143" s="370"/>
      <c r="M143" s="39"/>
      <c r="N143" s="370"/>
      <c r="O143" s="39"/>
      <c r="P143" s="39"/>
      <c r="Q143" s="39"/>
      <c r="R143" s="39"/>
      <c r="S143" s="39"/>
      <c r="T143" s="39"/>
      <c r="U143" s="39"/>
      <c r="V143" s="39"/>
      <c r="W143" s="39"/>
      <c r="X143" s="39"/>
      <c r="Y143" s="39"/>
      <c r="Z143" s="39"/>
    </row>
    <row r="144" spans="1:26" ht="16.5" customHeight="1">
      <c r="A144" s="40"/>
      <c r="B144" s="374"/>
      <c r="C144" s="39"/>
      <c r="D144" s="39"/>
      <c r="E144" s="39"/>
      <c r="F144" s="39"/>
      <c r="G144" s="39"/>
      <c r="H144" s="39"/>
      <c r="I144" s="39"/>
      <c r="J144" s="39"/>
      <c r="K144" s="39"/>
      <c r="L144" s="370"/>
      <c r="M144" s="39"/>
      <c r="N144" s="370"/>
      <c r="O144" s="39"/>
      <c r="P144" s="39"/>
      <c r="Q144" s="39"/>
      <c r="R144" s="39"/>
      <c r="S144" s="39"/>
      <c r="T144" s="39"/>
      <c r="U144" s="39"/>
      <c r="V144" s="39"/>
      <c r="W144" s="39"/>
      <c r="X144" s="39"/>
      <c r="Y144" s="39"/>
      <c r="Z144" s="39"/>
    </row>
    <row r="145" spans="1:26" ht="16.5" customHeight="1">
      <c r="A145" s="40"/>
      <c r="B145" s="374"/>
      <c r="C145" s="39"/>
      <c r="D145" s="39"/>
      <c r="E145" s="39"/>
      <c r="F145" s="39"/>
      <c r="G145" s="39"/>
      <c r="H145" s="39"/>
      <c r="I145" s="39"/>
      <c r="J145" s="39"/>
      <c r="K145" s="39"/>
      <c r="L145" s="370"/>
      <c r="M145" s="39"/>
      <c r="N145" s="370"/>
      <c r="O145" s="39"/>
      <c r="P145" s="39"/>
      <c r="Q145" s="39"/>
      <c r="R145" s="39"/>
      <c r="S145" s="39"/>
      <c r="T145" s="39"/>
      <c r="U145" s="39"/>
      <c r="V145" s="39"/>
      <c r="W145" s="39"/>
      <c r="X145" s="39"/>
      <c r="Y145" s="39"/>
      <c r="Z145" s="39"/>
    </row>
    <row r="146" spans="1:26" ht="16.5" customHeight="1">
      <c r="A146" s="40"/>
      <c r="B146" s="374"/>
      <c r="C146" s="39"/>
      <c r="D146" s="39"/>
      <c r="E146" s="39"/>
      <c r="F146" s="39"/>
      <c r="G146" s="39"/>
      <c r="H146" s="39"/>
      <c r="I146" s="39"/>
      <c r="J146" s="39"/>
      <c r="K146" s="39"/>
      <c r="L146" s="370"/>
      <c r="M146" s="39"/>
      <c r="N146" s="370"/>
      <c r="O146" s="39"/>
      <c r="P146" s="39"/>
      <c r="Q146" s="39"/>
      <c r="R146" s="39"/>
      <c r="S146" s="39"/>
      <c r="T146" s="39"/>
      <c r="U146" s="39"/>
      <c r="V146" s="39"/>
      <c r="W146" s="39"/>
      <c r="X146" s="39"/>
      <c r="Y146" s="39"/>
      <c r="Z146" s="39"/>
    </row>
    <row r="147" spans="1:26" ht="16.5" customHeight="1">
      <c r="A147" s="40"/>
      <c r="B147" s="374"/>
      <c r="C147" s="39"/>
      <c r="D147" s="39"/>
      <c r="E147" s="39"/>
      <c r="F147" s="39"/>
      <c r="G147" s="39"/>
      <c r="H147" s="39"/>
      <c r="I147" s="39"/>
      <c r="J147" s="39"/>
      <c r="K147" s="39"/>
      <c r="L147" s="370"/>
      <c r="M147" s="39"/>
      <c r="N147" s="370"/>
      <c r="O147" s="39"/>
      <c r="P147" s="39"/>
      <c r="Q147" s="39"/>
      <c r="R147" s="39"/>
      <c r="S147" s="39"/>
      <c r="T147" s="39"/>
      <c r="U147" s="39"/>
      <c r="V147" s="39"/>
      <c r="W147" s="39"/>
      <c r="X147" s="39"/>
      <c r="Y147" s="39"/>
      <c r="Z147" s="39"/>
    </row>
    <row r="148" spans="1:26" ht="16.5" customHeight="1">
      <c r="A148" s="40"/>
      <c r="B148" s="374"/>
      <c r="C148" s="39"/>
      <c r="D148" s="39"/>
      <c r="E148" s="39"/>
      <c r="F148" s="39"/>
      <c r="G148" s="39"/>
      <c r="H148" s="39"/>
      <c r="I148" s="39"/>
      <c r="J148" s="39"/>
      <c r="K148" s="39"/>
      <c r="L148" s="370"/>
      <c r="M148" s="39"/>
      <c r="N148" s="370"/>
      <c r="O148" s="39"/>
      <c r="P148" s="39"/>
      <c r="Q148" s="39"/>
      <c r="R148" s="39"/>
      <c r="S148" s="39"/>
      <c r="T148" s="39"/>
      <c r="U148" s="39"/>
      <c r="V148" s="39"/>
      <c r="W148" s="39"/>
      <c r="X148" s="39"/>
      <c r="Y148" s="39"/>
      <c r="Z148" s="39"/>
    </row>
    <row r="149" spans="1:26" ht="16.5" customHeight="1">
      <c r="A149" s="40"/>
      <c r="B149" s="374"/>
      <c r="C149" s="39"/>
      <c r="D149" s="39"/>
      <c r="E149" s="39"/>
      <c r="F149" s="39"/>
      <c r="G149" s="39"/>
      <c r="H149" s="39"/>
      <c r="I149" s="39"/>
      <c r="J149" s="39"/>
      <c r="K149" s="39"/>
      <c r="L149" s="370"/>
      <c r="M149" s="39"/>
      <c r="N149" s="370"/>
      <c r="O149" s="39"/>
      <c r="P149" s="39"/>
      <c r="Q149" s="39"/>
      <c r="R149" s="39"/>
      <c r="S149" s="39"/>
      <c r="T149" s="39"/>
      <c r="U149" s="39"/>
      <c r="V149" s="39"/>
      <c r="W149" s="39"/>
      <c r="X149" s="39"/>
      <c r="Y149" s="39"/>
      <c r="Z149" s="39"/>
    </row>
    <row r="150" spans="1:26" ht="16.5" customHeight="1">
      <c r="A150" s="40"/>
      <c r="B150" s="374"/>
      <c r="C150" s="39"/>
      <c r="D150" s="39"/>
      <c r="E150" s="39"/>
      <c r="F150" s="39"/>
      <c r="G150" s="39"/>
      <c r="H150" s="39"/>
      <c r="I150" s="39"/>
      <c r="J150" s="39"/>
      <c r="K150" s="39"/>
      <c r="L150" s="370"/>
      <c r="M150" s="39"/>
      <c r="N150" s="370"/>
      <c r="O150" s="39"/>
      <c r="P150" s="39"/>
      <c r="Q150" s="39"/>
      <c r="R150" s="39"/>
      <c r="S150" s="39"/>
      <c r="T150" s="39"/>
      <c r="U150" s="39"/>
      <c r="V150" s="39"/>
      <c r="W150" s="39"/>
      <c r="X150" s="39"/>
      <c r="Y150" s="39"/>
      <c r="Z150" s="39"/>
    </row>
    <row r="151" spans="1:26" ht="16.5" customHeight="1">
      <c r="A151" s="40"/>
      <c r="B151" s="374"/>
      <c r="C151" s="39"/>
      <c r="D151" s="39"/>
      <c r="E151" s="39"/>
      <c r="F151" s="39"/>
      <c r="G151" s="39"/>
      <c r="H151" s="39"/>
      <c r="I151" s="39"/>
      <c r="J151" s="39"/>
      <c r="K151" s="39"/>
      <c r="L151" s="370"/>
      <c r="M151" s="39"/>
      <c r="N151" s="370"/>
      <c r="O151" s="39"/>
      <c r="P151" s="39"/>
      <c r="Q151" s="39"/>
      <c r="R151" s="39"/>
      <c r="S151" s="39"/>
      <c r="T151" s="39"/>
      <c r="U151" s="39"/>
      <c r="V151" s="39"/>
      <c r="W151" s="39"/>
      <c r="X151" s="39"/>
      <c r="Y151" s="39"/>
      <c r="Z151" s="39"/>
    </row>
    <row r="152" spans="1:26" ht="16.5" customHeight="1">
      <c r="A152" s="40"/>
      <c r="B152" s="374"/>
      <c r="C152" s="39"/>
      <c r="D152" s="39"/>
      <c r="E152" s="39"/>
      <c r="F152" s="39"/>
      <c r="G152" s="39"/>
      <c r="H152" s="39"/>
      <c r="I152" s="39"/>
      <c r="J152" s="39"/>
      <c r="K152" s="39"/>
      <c r="L152" s="370"/>
      <c r="M152" s="39"/>
      <c r="N152" s="370"/>
      <c r="O152" s="39"/>
      <c r="P152" s="39"/>
      <c r="Q152" s="39"/>
      <c r="R152" s="39"/>
      <c r="S152" s="39"/>
      <c r="T152" s="39"/>
      <c r="U152" s="39"/>
      <c r="V152" s="39"/>
      <c r="W152" s="39"/>
      <c r="X152" s="39"/>
      <c r="Y152" s="39"/>
      <c r="Z152" s="39"/>
    </row>
    <row r="153" spans="1:26" ht="16.5" customHeight="1">
      <c r="A153" s="40"/>
      <c r="B153" s="374"/>
      <c r="C153" s="39"/>
      <c r="D153" s="39"/>
      <c r="E153" s="39"/>
      <c r="F153" s="39"/>
      <c r="G153" s="39"/>
      <c r="H153" s="39"/>
      <c r="I153" s="39"/>
      <c r="J153" s="39"/>
      <c r="K153" s="39"/>
      <c r="L153" s="370"/>
      <c r="M153" s="39"/>
      <c r="N153" s="370"/>
      <c r="O153" s="39"/>
      <c r="P153" s="39"/>
      <c r="Q153" s="39"/>
      <c r="R153" s="39"/>
      <c r="S153" s="39"/>
      <c r="T153" s="39"/>
      <c r="U153" s="39"/>
      <c r="V153" s="39"/>
      <c r="W153" s="39"/>
      <c r="X153" s="39"/>
      <c r="Y153" s="39"/>
      <c r="Z153" s="39"/>
    </row>
    <row r="154" spans="1:26" ht="16.5" customHeight="1">
      <c r="A154" s="40"/>
      <c r="B154" s="374"/>
      <c r="C154" s="39"/>
      <c r="D154" s="39"/>
      <c r="E154" s="39"/>
      <c r="F154" s="39"/>
      <c r="G154" s="39"/>
      <c r="H154" s="39"/>
      <c r="I154" s="39"/>
      <c r="J154" s="39"/>
      <c r="K154" s="39"/>
      <c r="L154" s="370"/>
      <c r="M154" s="39"/>
      <c r="N154" s="370"/>
      <c r="O154" s="39"/>
      <c r="P154" s="39"/>
      <c r="Q154" s="39"/>
      <c r="R154" s="39"/>
      <c r="S154" s="39"/>
      <c r="T154" s="39"/>
      <c r="U154" s="39"/>
      <c r="V154" s="39"/>
      <c r="W154" s="39"/>
      <c r="X154" s="39"/>
      <c r="Y154" s="39"/>
      <c r="Z154" s="39"/>
    </row>
    <row r="155" spans="1:26" ht="16.5" customHeight="1">
      <c r="A155" s="40"/>
      <c r="B155" s="374"/>
      <c r="C155" s="39"/>
      <c r="D155" s="39"/>
      <c r="E155" s="39"/>
      <c r="F155" s="39"/>
      <c r="G155" s="39"/>
      <c r="H155" s="39"/>
      <c r="I155" s="39"/>
      <c r="J155" s="39"/>
      <c r="K155" s="39"/>
      <c r="L155" s="370"/>
      <c r="M155" s="39"/>
      <c r="N155" s="370"/>
      <c r="O155" s="39"/>
      <c r="P155" s="39"/>
      <c r="Q155" s="39"/>
      <c r="R155" s="39"/>
      <c r="S155" s="39"/>
      <c r="T155" s="39"/>
      <c r="U155" s="39"/>
      <c r="V155" s="39"/>
      <c r="W155" s="39"/>
      <c r="X155" s="39"/>
      <c r="Y155" s="39"/>
      <c r="Z155" s="39"/>
    </row>
    <row r="156" spans="1:26" ht="16.5" customHeight="1">
      <c r="A156" s="40"/>
      <c r="B156" s="374"/>
      <c r="C156" s="39"/>
      <c r="D156" s="39"/>
      <c r="E156" s="39"/>
      <c r="F156" s="39"/>
      <c r="G156" s="39"/>
      <c r="H156" s="39"/>
      <c r="I156" s="39"/>
      <c r="J156" s="39"/>
      <c r="K156" s="39"/>
      <c r="L156" s="370"/>
      <c r="M156" s="39"/>
      <c r="N156" s="370"/>
      <c r="O156" s="39"/>
      <c r="P156" s="39"/>
      <c r="Q156" s="39"/>
      <c r="R156" s="39"/>
      <c r="S156" s="39"/>
      <c r="T156" s="39"/>
      <c r="U156" s="39"/>
      <c r="V156" s="39"/>
      <c r="W156" s="39"/>
      <c r="X156" s="39"/>
      <c r="Y156" s="39"/>
      <c r="Z156" s="39"/>
    </row>
    <row r="157" spans="1:26" ht="16.5" customHeight="1">
      <c r="A157" s="40"/>
      <c r="B157" s="374"/>
      <c r="C157" s="39"/>
      <c r="D157" s="39"/>
      <c r="E157" s="39"/>
      <c r="F157" s="39"/>
      <c r="G157" s="39"/>
      <c r="H157" s="39"/>
      <c r="I157" s="39"/>
      <c r="J157" s="39"/>
      <c r="K157" s="39"/>
      <c r="L157" s="370"/>
      <c r="M157" s="39"/>
      <c r="N157" s="370"/>
      <c r="O157" s="39"/>
      <c r="P157" s="39"/>
      <c r="Q157" s="39"/>
      <c r="R157" s="39"/>
      <c r="S157" s="39"/>
      <c r="T157" s="39"/>
      <c r="U157" s="39"/>
      <c r="V157" s="39"/>
      <c r="W157" s="39"/>
      <c r="X157" s="39"/>
      <c r="Y157" s="39"/>
      <c r="Z157" s="39"/>
    </row>
    <row r="158" spans="1:26" ht="16.5" customHeight="1">
      <c r="A158" s="40"/>
      <c r="B158" s="374"/>
      <c r="C158" s="39"/>
      <c r="D158" s="39"/>
      <c r="E158" s="39"/>
      <c r="F158" s="39"/>
      <c r="G158" s="39"/>
      <c r="H158" s="39"/>
      <c r="I158" s="39"/>
      <c r="J158" s="39"/>
      <c r="K158" s="39"/>
      <c r="L158" s="370"/>
      <c r="M158" s="39"/>
      <c r="N158" s="370"/>
      <c r="O158" s="39"/>
      <c r="P158" s="39"/>
      <c r="Q158" s="39"/>
      <c r="R158" s="39"/>
      <c r="S158" s="39"/>
      <c r="T158" s="39"/>
      <c r="U158" s="39"/>
      <c r="V158" s="39"/>
      <c r="W158" s="39"/>
      <c r="X158" s="39"/>
      <c r="Y158" s="39"/>
      <c r="Z158" s="39"/>
    </row>
    <row r="159" spans="1:26" ht="16.5" customHeight="1">
      <c r="A159" s="40"/>
      <c r="B159" s="374"/>
      <c r="C159" s="39"/>
      <c r="D159" s="39"/>
      <c r="E159" s="39"/>
      <c r="F159" s="39"/>
      <c r="G159" s="39"/>
      <c r="H159" s="39"/>
      <c r="I159" s="39"/>
      <c r="J159" s="39"/>
      <c r="K159" s="39"/>
      <c r="L159" s="370"/>
      <c r="M159" s="39"/>
      <c r="N159" s="370"/>
      <c r="O159" s="39"/>
      <c r="P159" s="39"/>
      <c r="Q159" s="39"/>
      <c r="R159" s="39"/>
      <c r="S159" s="39"/>
      <c r="T159" s="39"/>
      <c r="U159" s="39"/>
      <c r="V159" s="39"/>
      <c r="W159" s="39"/>
      <c r="X159" s="39"/>
      <c r="Y159" s="39"/>
      <c r="Z159" s="39"/>
    </row>
    <row r="160" spans="1:26" ht="16.5" customHeight="1">
      <c r="A160" s="40"/>
      <c r="B160" s="374"/>
      <c r="C160" s="39"/>
      <c r="D160" s="39"/>
      <c r="E160" s="39"/>
      <c r="F160" s="39"/>
      <c r="G160" s="39"/>
      <c r="H160" s="39"/>
      <c r="I160" s="39"/>
      <c r="J160" s="39"/>
      <c r="K160" s="39"/>
      <c r="L160" s="370"/>
      <c r="M160" s="39"/>
      <c r="N160" s="370"/>
      <c r="O160" s="39"/>
      <c r="P160" s="39"/>
      <c r="Q160" s="39"/>
      <c r="R160" s="39"/>
      <c r="S160" s="39"/>
      <c r="T160" s="39"/>
      <c r="U160" s="39"/>
      <c r="V160" s="39"/>
      <c r="W160" s="39"/>
      <c r="X160" s="39"/>
      <c r="Y160" s="39"/>
      <c r="Z160" s="39"/>
    </row>
    <row r="161" spans="1:26" ht="16.5" customHeight="1">
      <c r="A161" s="40"/>
      <c r="B161" s="374"/>
      <c r="C161" s="39"/>
      <c r="D161" s="39"/>
      <c r="E161" s="39"/>
      <c r="F161" s="39"/>
      <c r="G161" s="39"/>
      <c r="H161" s="39"/>
      <c r="I161" s="39"/>
      <c r="J161" s="39"/>
      <c r="K161" s="39"/>
      <c r="L161" s="370"/>
      <c r="M161" s="39"/>
      <c r="N161" s="370"/>
      <c r="O161" s="39"/>
      <c r="P161" s="39"/>
      <c r="Q161" s="39"/>
      <c r="R161" s="39"/>
      <c r="S161" s="39"/>
      <c r="T161" s="39"/>
      <c r="U161" s="39"/>
      <c r="V161" s="39"/>
      <c r="W161" s="39"/>
      <c r="X161" s="39"/>
      <c r="Y161" s="39"/>
      <c r="Z161" s="39"/>
    </row>
    <row r="162" spans="1:26" ht="16.5" customHeight="1">
      <c r="A162" s="40"/>
      <c r="B162" s="374"/>
      <c r="C162" s="39"/>
      <c r="D162" s="39"/>
      <c r="E162" s="39"/>
      <c r="F162" s="39"/>
      <c r="G162" s="39"/>
      <c r="H162" s="39"/>
      <c r="I162" s="39"/>
      <c r="J162" s="39"/>
      <c r="K162" s="39"/>
      <c r="L162" s="370"/>
      <c r="M162" s="39"/>
      <c r="N162" s="370"/>
      <c r="O162" s="39"/>
      <c r="P162" s="39"/>
      <c r="Q162" s="39"/>
      <c r="R162" s="39"/>
      <c r="S162" s="39"/>
      <c r="T162" s="39"/>
      <c r="U162" s="39"/>
      <c r="V162" s="39"/>
      <c r="W162" s="39"/>
      <c r="X162" s="39"/>
      <c r="Y162" s="39"/>
      <c r="Z162" s="39"/>
    </row>
    <row r="163" spans="1:26" ht="16.5" customHeight="1">
      <c r="A163" s="40"/>
      <c r="B163" s="374"/>
      <c r="C163" s="39"/>
      <c r="D163" s="39"/>
      <c r="E163" s="39"/>
      <c r="F163" s="39"/>
      <c r="G163" s="39"/>
      <c r="H163" s="39"/>
      <c r="I163" s="39"/>
      <c r="J163" s="39"/>
      <c r="K163" s="39"/>
      <c r="L163" s="370"/>
      <c r="M163" s="39"/>
      <c r="N163" s="370"/>
      <c r="O163" s="39"/>
      <c r="P163" s="39"/>
      <c r="Q163" s="39"/>
      <c r="R163" s="39"/>
      <c r="S163" s="39"/>
      <c r="T163" s="39"/>
      <c r="U163" s="39"/>
      <c r="V163" s="39"/>
      <c r="W163" s="39"/>
      <c r="X163" s="39"/>
      <c r="Y163" s="39"/>
      <c r="Z163" s="39"/>
    </row>
    <row r="164" spans="1:26" ht="16.5" customHeight="1">
      <c r="A164" s="40"/>
      <c r="B164" s="374"/>
      <c r="C164" s="39"/>
      <c r="D164" s="39"/>
      <c r="E164" s="39"/>
      <c r="F164" s="39"/>
      <c r="G164" s="39"/>
      <c r="H164" s="39"/>
      <c r="I164" s="39"/>
      <c r="J164" s="39"/>
      <c r="K164" s="39"/>
      <c r="L164" s="370"/>
      <c r="M164" s="39"/>
      <c r="N164" s="370"/>
      <c r="O164" s="39"/>
      <c r="P164" s="39"/>
      <c r="Q164" s="39"/>
      <c r="R164" s="39"/>
      <c r="S164" s="39"/>
      <c r="T164" s="39"/>
      <c r="U164" s="39"/>
      <c r="V164" s="39"/>
      <c r="W164" s="39"/>
      <c r="X164" s="39"/>
      <c r="Y164" s="39"/>
      <c r="Z164" s="39"/>
    </row>
    <row r="165" spans="1:26" ht="16.5" customHeight="1">
      <c r="A165" s="40"/>
      <c r="B165" s="374"/>
      <c r="C165" s="39"/>
      <c r="D165" s="39"/>
      <c r="E165" s="39"/>
      <c r="F165" s="39"/>
      <c r="G165" s="39"/>
      <c r="H165" s="39"/>
      <c r="I165" s="39"/>
      <c r="J165" s="39"/>
      <c r="K165" s="39"/>
      <c r="L165" s="370"/>
      <c r="M165" s="39"/>
      <c r="N165" s="370"/>
      <c r="O165" s="39"/>
      <c r="P165" s="39"/>
      <c r="Q165" s="39"/>
      <c r="R165" s="39"/>
      <c r="S165" s="39"/>
      <c r="T165" s="39"/>
      <c r="U165" s="39"/>
      <c r="V165" s="39"/>
      <c r="W165" s="39"/>
      <c r="X165" s="39"/>
      <c r="Y165" s="39"/>
      <c r="Z165" s="39"/>
    </row>
    <row r="166" spans="1:26" ht="16.5" customHeight="1">
      <c r="A166" s="40"/>
      <c r="B166" s="374"/>
      <c r="C166" s="39"/>
      <c r="D166" s="39"/>
      <c r="E166" s="39"/>
      <c r="F166" s="39"/>
      <c r="G166" s="39"/>
      <c r="H166" s="39"/>
      <c r="I166" s="39"/>
      <c r="J166" s="39"/>
      <c r="K166" s="39"/>
      <c r="L166" s="370"/>
      <c r="M166" s="39"/>
      <c r="N166" s="370"/>
      <c r="O166" s="39"/>
      <c r="P166" s="39"/>
      <c r="Q166" s="39"/>
      <c r="R166" s="39"/>
      <c r="S166" s="39"/>
      <c r="T166" s="39"/>
      <c r="U166" s="39"/>
      <c r="V166" s="39"/>
      <c r="W166" s="39"/>
      <c r="X166" s="39"/>
      <c r="Y166" s="39"/>
      <c r="Z166" s="39"/>
    </row>
    <row r="167" spans="1:26" ht="16.5" customHeight="1">
      <c r="A167" s="40"/>
      <c r="B167" s="374"/>
      <c r="C167" s="39"/>
      <c r="D167" s="39"/>
      <c r="E167" s="39"/>
      <c r="F167" s="39"/>
      <c r="G167" s="39"/>
      <c r="H167" s="39"/>
      <c r="I167" s="39"/>
      <c r="J167" s="39"/>
      <c r="K167" s="39"/>
      <c r="L167" s="370"/>
      <c r="M167" s="39"/>
      <c r="N167" s="370"/>
      <c r="O167" s="39"/>
      <c r="P167" s="39"/>
      <c r="Q167" s="39"/>
      <c r="R167" s="39"/>
      <c r="S167" s="39"/>
      <c r="T167" s="39"/>
      <c r="U167" s="39"/>
      <c r="V167" s="39"/>
      <c r="W167" s="39"/>
      <c r="X167" s="39"/>
      <c r="Y167" s="39"/>
      <c r="Z167" s="39"/>
    </row>
    <row r="168" spans="1:26" ht="16.5" customHeight="1">
      <c r="A168" s="40"/>
      <c r="B168" s="374"/>
      <c r="C168" s="39"/>
      <c r="D168" s="39"/>
      <c r="E168" s="39"/>
      <c r="F168" s="39"/>
      <c r="G168" s="39"/>
      <c r="H168" s="39"/>
      <c r="I168" s="39"/>
      <c r="J168" s="39"/>
      <c r="K168" s="39"/>
      <c r="L168" s="370"/>
      <c r="M168" s="39"/>
      <c r="N168" s="370"/>
      <c r="O168" s="39"/>
      <c r="P168" s="39"/>
      <c r="Q168" s="39"/>
      <c r="R168" s="39"/>
      <c r="S168" s="39"/>
      <c r="T168" s="39"/>
      <c r="U168" s="39"/>
      <c r="V168" s="39"/>
      <c r="W168" s="39"/>
      <c r="X168" s="39"/>
      <c r="Y168" s="39"/>
      <c r="Z168" s="39"/>
    </row>
    <row r="169" spans="1:26" ht="16.5" customHeight="1">
      <c r="A169" s="40"/>
      <c r="B169" s="374"/>
      <c r="C169" s="39"/>
      <c r="D169" s="39"/>
      <c r="E169" s="39"/>
      <c r="F169" s="39"/>
      <c r="G169" s="39"/>
      <c r="H169" s="39"/>
      <c r="I169" s="39"/>
      <c r="J169" s="39"/>
      <c r="K169" s="39"/>
      <c r="L169" s="370"/>
      <c r="M169" s="39"/>
      <c r="N169" s="370"/>
      <c r="O169" s="39"/>
      <c r="P169" s="39"/>
      <c r="Q169" s="39"/>
      <c r="R169" s="39"/>
      <c r="S169" s="39"/>
      <c r="T169" s="39"/>
      <c r="U169" s="39"/>
      <c r="V169" s="39"/>
      <c r="W169" s="39"/>
      <c r="X169" s="39"/>
      <c r="Y169" s="39"/>
      <c r="Z169" s="39"/>
    </row>
    <row r="170" spans="1:26" ht="16.5" customHeight="1">
      <c r="A170" s="40"/>
      <c r="B170" s="374"/>
      <c r="C170" s="39"/>
      <c r="D170" s="39"/>
      <c r="E170" s="39"/>
      <c r="F170" s="39"/>
      <c r="G170" s="39"/>
      <c r="H170" s="39"/>
      <c r="I170" s="39"/>
      <c r="J170" s="39"/>
      <c r="K170" s="39"/>
      <c r="L170" s="370"/>
      <c r="M170" s="39"/>
      <c r="N170" s="370"/>
      <c r="O170" s="39"/>
      <c r="P170" s="39"/>
      <c r="Q170" s="39"/>
      <c r="R170" s="39"/>
      <c r="S170" s="39"/>
      <c r="T170" s="39"/>
      <c r="U170" s="39"/>
      <c r="V170" s="39"/>
      <c r="W170" s="39"/>
      <c r="X170" s="39"/>
      <c r="Y170" s="39"/>
      <c r="Z170" s="39"/>
    </row>
    <row r="171" spans="1:26" ht="16.5" customHeight="1">
      <c r="A171" s="40"/>
      <c r="B171" s="374"/>
      <c r="C171" s="39"/>
      <c r="D171" s="39"/>
      <c r="E171" s="39"/>
      <c r="F171" s="39"/>
      <c r="G171" s="39"/>
      <c r="H171" s="39"/>
      <c r="I171" s="39"/>
      <c r="J171" s="39"/>
      <c r="K171" s="39"/>
      <c r="L171" s="370"/>
      <c r="M171" s="39"/>
      <c r="N171" s="370"/>
      <c r="O171" s="39"/>
      <c r="P171" s="39"/>
      <c r="Q171" s="39"/>
      <c r="R171" s="39"/>
      <c r="S171" s="39"/>
      <c r="T171" s="39"/>
      <c r="U171" s="39"/>
      <c r="V171" s="39"/>
      <c r="W171" s="39"/>
      <c r="X171" s="39"/>
      <c r="Y171" s="39"/>
      <c r="Z171" s="39"/>
    </row>
    <row r="172" spans="1:26" ht="16.5" customHeight="1">
      <c r="A172" s="40"/>
      <c r="B172" s="374"/>
      <c r="C172" s="39"/>
      <c r="D172" s="39"/>
      <c r="E172" s="39"/>
      <c r="F172" s="39"/>
      <c r="G172" s="39"/>
      <c r="H172" s="39"/>
      <c r="I172" s="39"/>
      <c r="J172" s="39"/>
      <c r="K172" s="39"/>
      <c r="L172" s="370"/>
      <c r="M172" s="39"/>
      <c r="N172" s="370"/>
      <c r="O172" s="39"/>
      <c r="P172" s="39"/>
      <c r="Q172" s="39"/>
      <c r="R172" s="39"/>
      <c r="S172" s="39"/>
      <c r="T172" s="39"/>
      <c r="U172" s="39"/>
      <c r="V172" s="39"/>
      <c r="W172" s="39"/>
      <c r="X172" s="39"/>
      <c r="Y172" s="39"/>
      <c r="Z172" s="39"/>
    </row>
    <row r="173" spans="1:26" ht="16.5" customHeight="1">
      <c r="A173" s="40"/>
      <c r="B173" s="374"/>
      <c r="C173" s="39"/>
      <c r="D173" s="39"/>
      <c r="E173" s="39"/>
      <c r="F173" s="39"/>
      <c r="G173" s="39"/>
      <c r="H173" s="39"/>
      <c r="I173" s="39"/>
      <c r="J173" s="39"/>
      <c r="K173" s="39"/>
      <c r="L173" s="370"/>
      <c r="M173" s="39"/>
      <c r="N173" s="370"/>
      <c r="O173" s="39"/>
      <c r="P173" s="39"/>
      <c r="Q173" s="39"/>
      <c r="R173" s="39"/>
      <c r="S173" s="39"/>
      <c r="T173" s="39"/>
      <c r="U173" s="39"/>
      <c r="V173" s="39"/>
      <c r="W173" s="39"/>
      <c r="X173" s="39"/>
      <c r="Y173" s="39"/>
      <c r="Z173" s="39"/>
    </row>
    <row r="174" spans="1:26" ht="16.5" customHeight="1">
      <c r="A174" s="40"/>
      <c r="B174" s="374"/>
      <c r="C174" s="39"/>
      <c r="D174" s="39"/>
      <c r="E174" s="39"/>
      <c r="F174" s="39"/>
      <c r="G174" s="39"/>
      <c r="H174" s="39"/>
      <c r="I174" s="39"/>
      <c r="J174" s="39"/>
      <c r="K174" s="39"/>
      <c r="L174" s="370"/>
      <c r="M174" s="39"/>
      <c r="N174" s="370"/>
      <c r="O174" s="39"/>
      <c r="P174" s="39"/>
      <c r="Q174" s="39"/>
      <c r="R174" s="39"/>
      <c r="S174" s="39"/>
      <c r="T174" s="39"/>
      <c r="U174" s="39"/>
      <c r="V174" s="39"/>
      <c r="W174" s="39"/>
      <c r="X174" s="39"/>
      <c r="Y174" s="39"/>
      <c r="Z174" s="39"/>
    </row>
    <row r="175" spans="1:26" ht="16.5" customHeight="1">
      <c r="A175" s="40"/>
      <c r="B175" s="374"/>
      <c r="C175" s="39"/>
      <c r="D175" s="39"/>
      <c r="E175" s="39"/>
      <c r="F175" s="39"/>
      <c r="G175" s="39"/>
      <c r="H175" s="39"/>
      <c r="I175" s="39"/>
      <c r="J175" s="39"/>
      <c r="K175" s="39"/>
      <c r="L175" s="370"/>
      <c r="M175" s="39"/>
      <c r="N175" s="370"/>
      <c r="O175" s="39"/>
      <c r="P175" s="39"/>
      <c r="Q175" s="39"/>
      <c r="R175" s="39"/>
      <c r="S175" s="39"/>
      <c r="T175" s="39"/>
      <c r="U175" s="39"/>
      <c r="V175" s="39"/>
      <c r="W175" s="39"/>
      <c r="X175" s="39"/>
      <c r="Y175" s="39"/>
      <c r="Z175" s="39"/>
    </row>
    <row r="176" spans="1:26" ht="16.5" customHeight="1">
      <c r="A176" s="40"/>
      <c r="B176" s="374"/>
      <c r="C176" s="39"/>
      <c r="D176" s="39"/>
      <c r="E176" s="39"/>
      <c r="F176" s="39"/>
      <c r="G176" s="39"/>
      <c r="H176" s="39"/>
      <c r="I176" s="39"/>
      <c r="J176" s="39"/>
      <c r="K176" s="39"/>
      <c r="L176" s="370"/>
      <c r="M176" s="39"/>
      <c r="N176" s="370"/>
      <c r="O176" s="39"/>
      <c r="P176" s="39"/>
      <c r="Q176" s="39"/>
      <c r="R176" s="39"/>
      <c r="S176" s="39"/>
      <c r="T176" s="39"/>
      <c r="U176" s="39"/>
      <c r="V176" s="39"/>
      <c r="W176" s="39"/>
      <c r="X176" s="39"/>
      <c r="Y176" s="39"/>
      <c r="Z176" s="39"/>
    </row>
    <row r="177" spans="1:26" ht="16.5" customHeight="1">
      <c r="A177" s="40"/>
      <c r="B177" s="374"/>
      <c r="C177" s="39"/>
      <c r="D177" s="39"/>
      <c r="E177" s="39"/>
      <c r="F177" s="39"/>
      <c r="G177" s="39"/>
      <c r="H177" s="39"/>
      <c r="I177" s="39"/>
      <c r="J177" s="39"/>
      <c r="K177" s="39"/>
      <c r="L177" s="370"/>
      <c r="M177" s="39"/>
      <c r="N177" s="370"/>
      <c r="O177" s="39"/>
      <c r="P177" s="39"/>
      <c r="Q177" s="39"/>
      <c r="R177" s="39"/>
      <c r="S177" s="39"/>
      <c r="T177" s="39"/>
      <c r="U177" s="39"/>
      <c r="V177" s="39"/>
      <c r="W177" s="39"/>
      <c r="X177" s="39"/>
      <c r="Y177" s="39"/>
      <c r="Z177" s="39"/>
    </row>
    <row r="178" spans="1:26" ht="16.5" customHeight="1">
      <c r="A178" s="40"/>
      <c r="B178" s="374"/>
      <c r="C178" s="39"/>
      <c r="D178" s="39"/>
      <c r="E178" s="39"/>
      <c r="F178" s="39"/>
      <c r="G178" s="39"/>
      <c r="H178" s="39"/>
      <c r="I178" s="39"/>
      <c r="J178" s="39"/>
      <c r="K178" s="39"/>
      <c r="L178" s="370"/>
      <c r="M178" s="39"/>
      <c r="N178" s="370"/>
      <c r="O178" s="39"/>
      <c r="P178" s="39"/>
      <c r="Q178" s="39"/>
      <c r="R178" s="39"/>
      <c r="S178" s="39"/>
      <c r="T178" s="39"/>
      <c r="U178" s="39"/>
      <c r="V178" s="39"/>
      <c r="W178" s="39"/>
      <c r="X178" s="39"/>
      <c r="Y178" s="39"/>
      <c r="Z178" s="39"/>
    </row>
    <row r="179" spans="1:26" ht="16.5" customHeight="1">
      <c r="A179" s="40"/>
      <c r="B179" s="374"/>
      <c r="C179" s="39"/>
      <c r="D179" s="39"/>
      <c r="E179" s="39"/>
      <c r="F179" s="39"/>
      <c r="G179" s="39"/>
      <c r="H179" s="39"/>
      <c r="I179" s="39"/>
      <c r="J179" s="39"/>
      <c r="K179" s="39"/>
      <c r="L179" s="370"/>
      <c r="M179" s="39"/>
      <c r="N179" s="370"/>
      <c r="O179" s="39"/>
      <c r="P179" s="39"/>
      <c r="Q179" s="39"/>
      <c r="R179" s="39"/>
      <c r="S179" s="39"/>
      <c r="T179" s="39"/>
      <c r="U179" s="39"/>
      <c r="V179" s="39"/>
      <c r="W179" s="39"/>
      <c r="X179" s="39"/>
      <c r="Y179" s="39"/>
      <c r="Z179" s="39"/>
    </row>
    <row r="180" spans="1:26" ht="16.5" customHeight="1">
      <c r="A180" s="40"/>
      <c r="B180" s="374"/>
      <c r="C180" s="39"/>
      <c r="D180" s="39"/>
      <c r="E180" s="39"/>
      <c r="F180" s="39"/>
      <c r="G180" s="39"/>
      <c r="H180" s="39"/>
      <c r="I180" s="39"/>
      <c r="J180" s="39"/>
      <c r="K180" s="39"/>
      <c r="L180" s="370"/>
      <c r="M180" s="39"/>
      <c r="N180" s="370"/>
      <c r="O180" s="39"/>
      <c r="P180" s="39"/>
      <c r="Q180" s="39"/>
      <c r="R180" s="39"/>
      <c r="S180" s="39"/>
      <c r="T180" s="39"/>
      <c r="U180" s="39"/>
      <c r="V180" s="39"/>
      <c r="W180" s="39"/>
      <c r="X180" s="39"/>
      <c r="Y180" s="39"/>
      <c r="Z180" s="39"/>
    </row>
    <row r="181" spans="1:26" ht="16.5" customHeight="1">
      <c r="A181" s="40"/>
      <c r="B181" s="374"/>
      <c r="C181" s="39"/>
      <c r="D181" s="39"/>
      <c r="E181" s="39"/>
      <c r="F181" s="39"/>
      <c r="G181" s="39"/>
      <c r="H181" s="39"/>
      <c r="I181" s="39"/>
      <c r="J181" s="39"/>
      <c r="K181" s="39"/>
      <c r="L181" s="370"/>
      <c r="M181" s="39"/>
      <c r="N181" s="370"/>
      <c r="O181" s="39"/>
      <c r="P181" s="39"/>
      <c r="Q181" s="39"/>
      <c r="R181" s="39"/>
      <c r="S181" s="39"/>
      <c r="T181" s="39"/>
      <c r="U181" s="39"/>
      <c r="V181" s="39"/>
      <c r="W181" s="39"/>
      <c r="X181" s="39"/>
      <c r="Y181" s="39"/>
      <c r="Z181" s="39"/>
    </row>
    <row r="182" spans="1:26" ht="16.5" customHeight="1">
      <c r="A182" s="40"/>
      <c r="B182" s="374"/>
      <c r="C182" s="39"/>
      <c r="D182" s="39"/>
      <c r="E182" s="39"/>
      <c r="F182" s="39"/>
      <c r="G182" s="39"/>
      <c r="H182" s="39"/>
      <c r="I182" s="39"/>
      <c r="J182" s="39"/>
      <c r="K182" s="39"/>
      <c r="L182" s="370"/>
      <c r="M182" s="39"/>
      <c r="N182" s="370"/>
      <c r="O182" s="39"/>
      <c r="P182" s="39"/>
      <c r="Q182" s="39"/>
      <c r="R182" s="39"/>
      <c r="S182" s="39"/>
      <c r="T182" s="39"/>
      <c r="U182" s="39"/>
      <c r="V182" s="39"/>
      <c r="W182" s="39"/>
      <c r="X182" s="39"/>
      <c r="Y182" s="39"/>
      <c r="Z182" s="39"/>
    </row>
    <row r="183" spans="1:26" ht="16.5" customHeight="1">
      <c r="A183" s="40"/>
      <c r="B183" s="374"/>
      <c r="C183" s="39"/>
      <c r="D183" s="39"/>
      <c r="E183" s="39"/>
      <c r="F183" s="39"/>
      <c r="G183" s="39"/>
      <c r="H183" s="39"/>
      <c r="I183" s="39"/>
      <c r="J183" s="39"/>
      <c r="K183" s="39"/>
      <c r="L183" s="370"/>
      <c r="M183" s="39"/>
      <c r="N183" s="370"/>
      <c r="O183" s="39"/>
      <c r="P183" s="39"/>
      <c r="Q183" s="39"/>
      <c r="R183" s="39"/>
      <c r="S183" s="39"/>
      <c r="T183" s="39"/>
      <c r="U183" s="39"/>
      <c r="V183" s="39"/>
      <c r="W183" s="39"/>
      <c r="X183" s="39"/>
      <c r="Y183" s="39"/>
      <c r="Z183" s="39"/>
    </row>
    <row r="184" spans="1:26" ht="16.5" customHeight="1">
      <c r="A184" s="40"/>
      <c r="B184" s="374"/>
      <c r="C184" s="39"/>
      <c r="D184" s="39"/>
      <c r="E184" s="39"/>
      <c r="F184" s="39"/>
      <c r="G184" s="39"/>
      <c r="H184" s="39"/>
      <c r="I184" s="39"/>
      <c r="J184" s="39"/>
      <c r="K184" s="39"/>
      <c r="L184" s="370"/>
      <c r="M184" s="39"/>
      <c r="N184" s="370"/>
      <c r="O184" s="39"/>
      <c r="P184" s="39"/>
      <c r="Q184" s="39"/>
      <c r="R184" s="39"/>
      <c r="S184" s="39"/>
      <c r="T184" s="39"/>
      <c r="U184" s="39"/>
      <c r="V184" s="39"/>
      <c r="W184" s="39"/>
      <c r="X184" s="39"/>
      <c r="Y184" s="39"/>
      <c r="Z184" s="39"/>
    </row>
    <row r="185" spans="1:26" ht="16.5" customHeight="1">
      <c r="A185" s="40"/>
      <c r="B185" s="374"/>
      <c r="C185" s="39"/>
      <c r="D185" s="39"/>
      <c r="E185" s="39"/>
      <c r="F185" s="39"/>
      <c r="G185" s="39"/>
      <c r="H185" s="39"/>
      <c r="I185" s="39"/>
      <c r="J185" s="39"/>
      <c r="K185" s="39"/>
      <c r="L185" s="370"/>
      <c r="M185" s="39"/>
      <c r="N185" s="370"/>
      <c r="O185" s="39"/>
      <c r="P185" s="39"/>
      <c r="Q185" s="39"/>
      <c r="R185" s="39"/>
      <c r="S185" s="39"/>
      <c r="T185" s="39"/>
      <c r="U185" s="39"/>
      <c r="V185" s="39"/>
      <c r="W185" s="39"/>
      <c r="X185" s="39"/>
      <c r="Y185" s="39"/>
      <c r="Z185" s="39"/>
    </row>
    <row r="186" spans="1:26" ht="16.5" customHeight="1">
      <c r="A186" s="40"/>
      <c r="B186" s="374"/>
      <c r="C186" s="39"/>
      <c r="D186" s="39"/>
      <c r="E186" s="39"/>
      <c r="F186" s="39"/>
      <c r="G186" s="39"/>
      <c r="H186" s="39"/>
      <c r="I186" s="39"/>
      <c r="J186" s="39"/>
      <c r="K186" s="39"/>
      <c r="L186" s="370"/>
      <c r="M186" s="39"/>
      <c r="N186" s="370"/>
      <c r="O186" s="39"/>
      <c r="P186" s="39"/>
      <c r="Q186" s="39"/>
      <c r="R186" s="39"/>
      <c r="S186" s="39"/>
      <c r="T186" s="39"/>
      <c r="U186" s="39"/>
      <c r="V186" s="39"/>
      <c r="W186" s="39"/>
      <c r="X186" s="39"/>
      <c r="Y186" s="39"/>
      <c r="Z186" s="39"/>
    </row>
    <row r="187" spans="1:26" ht="16.5" customHeight="1">
      <c r="A187" s="40"/>
      <c r="B187" s="374"/>
      <c r="C187" s="39"/>
      <c r="D187" s="39"/>
      <c r="E187" s="39"/>
      <c r="F187" s="39"/>
      <c r="G187" s="39"/>
      <c r="H187" s="39"/>
      <c r="I187" s="39"/>
      <c r="J187" s="39"/>
      <c r="K187" s="39"/>
      <c r="L187" s="370"/>
      <c r="M187" s="39"/>
      <c r="N187" s="370"/>
      <c r="O187" s="39"/>
      <c r="P187" s="39"/>
      <c r="Q187" s="39"/>
      <c r="R187" s="39"/>
      <c r="S187" s="39"/>
      <c r="T187" s="39"/>
      <c r="U187" s="39"/>
      <c r="V187" s="39"/>
      <c r="W187" s="39"/>
      <c r="X187" s="39"/>
      <c r="Y187" s="39"/>
      <c r="Z187" s="39"/>
    </row>
    <row r="188" spans="1:26" ht="16.5" customHeight="1">
      <c r="A188" s="40"/>
      <c r="B188" s="374"/>
      <c r="C188" s="39"/>
      <c r="D188" s="39"/>
      <c r="E188" s="39"/>
      <c r="F188" s="39"/>
      <c r="G188" s="39"/>
      <c r="H188" s="39"/>
      <c r="I188" s="39"/>
      <c r="J188" s="39"/>
      <c r="K188" s="39"/>
      <c r="L188" s="370"/>
      <c r="M188" s="39"/>
      <c r="N188" s="370"/>
      <c r="O188" s="39"/>
      <c r="P188" s="39"/>
      <c r="Q188" s="39"/>
      <c r="R188" s="39"/>
      <c r="S188" s="39"/>
      <c r="T188" s="39"/>
      <c r="U188" s="39"/>
      <c r="V188" s="39"/>
      <c r="W188" s="39"/>
      <c r="X188" s="39"/>
      <c r="Y188" s="39"/>
      <c r="Z188" s="39"/>
    </row>
    <row r="189" spans="1:26" ht="16.5" customHeight="1">
      <c r="A189" s="40"/>
      <c r="B189" s="374"/>
      <c r="C189" s="39"/>
      <c r="D189" s="39"/>
      <c r="E189" s="39"/>
      <c r="F189" s="39"/>
      <c r="G189" s="39"/>
      <c r="H189" s="39"/>
      <c r="I189" s="39"/>
      <c r="J189" s="39"/>
      <c r="K189" s="39"/>
      <c r="L189" s="370"/>
      <c r="M189" s="39"/>
      <c r="N189" s="370"/>
      <c r="O189" s="39"/>
      <c r="P189" s="39"/>
      <c r="Q189" s="39"/>
      <c r="R189" s="39"/>
      <c r="S189" s="39"/>
      <c r="T189" s="39"/>
      <c r="U189" s="39"/>
      <c r="V189" s="39"/>
      <c r="W189" s="39"/>
      <c r="X189" s="39"/>
      <c r="Y189" s="39"/>
      <c r="Z189" s="39"/>
    </row>
    <row r="190" spans="1:26" ht="16.5" customHeight="1">
      <c r="A190" s="40"/>
      <c r="B190" s="374"/>
      <c r="C190" s="39"/>
      <c r="D190" s="39"/>
      <c r="E190" s="39"/>
      <c r="F190" s="39"/>
      <c r="G190" s="39"/>
      <c r="H190" s="39"/>
      <c r="I190" s="39"/>
      <c r="J190" s="39"/>
      <c r="K190" s="39"/>
      <c r="L190" s="370"/>
      <c r="M190" s="39"/>
      <c r="N190" s="370"/>
      <c r="O190" s="39"/>
      <c r="P190" s="39"/>
      <c r="Q190" s="39"/>
      <c r="R190" s="39"/>
      <c r="S190" s="39"/>
      <c r="T190" s="39"/>
      <c r="U190" s="39"/>
      <c r="V190" s="39"/>
      <c r="W190" s="39"/>
      <c r="X190" s="39"/>
      <c r="Y190" s="39"/>
      <c r="Z190" s="39"/>
    </row>
    <row r="191" spans="1:26" ht="16.5" customHeight="1">
      <c r="A191" s="40"/>
      <c r="B191" s="374"/>
      <c r="C191" s="39"/>
      <c r="D191" s="39"/>
      <c r="E191" s="39"/>
      <c r="F191" s="39"/>
      <c r="G191" s="39"/>
      <c r="H191" s="39"/>
      <c r="I191" s="39"/>
      <c r="J191" s="39"/>
      <c r="K191" s="39"/>
      <c r="L191" s="370"/>
      <c r="M191" s="39"/>
      <c r="N191" s="370"/>
      <c r="O191" s="39"/>
      <c r="P191" s="39"/>
      <c r="Q191" s="39"/>
      <c r="R191" s="39"/>
      <c r="S191" s="39"/>
      <c r="T191" s="39"/>
      <c r="U191" s="39"/>
      <c r="V191" s="39"/>
      <c r="W191" s="39"/>
      <c r="X191" s="39"/>
      <c r="Y191" s="39"/>
      <c r="Z191" s="39"/>
    </row>
    <row r="192" spans="1:26" ht="16.5" customHeight="1">
      <c r="A192" s="40"/>
      <c r="B192" s="374"/>
      <c r="C192" s="39"/>
      <c r="D192" s="39"/>
      <c r="E192" s="39"/>
      <c r="F192" s="39"/>
      <c r="G192" s="39"/>
      <c r="H192" s="39"/>
      <c r="I192" s="39"/>
      <c r="J192" s="39"/>
      <c r="K192" s="39"/>
      <c r="L192" s="370"/>
      <c r="M192" s="39"/>
      <c r="N192" s="370"/>
      <c r="O192" s="39"/>
      <c r="P192" s="39"/>
      <c r="Q192" s="39"/>
      <c r="R192" s="39"/>
      <c r="S192" s="39"/>
      <c r="T192" s="39"/>
      <c r="U192" s="39"/>
      <c r="V192" s="39"/>
      <c r="W192" s="39"/>
      <c r="X192" s="39"/>
      <c r="Y192" s="39"/>
      <c r="Z192" s="39"/>
    </row>
    <row r="193" spans="1:26" ht="16.5" customHeight="1">
      <c r="A193" s="40"/>
      <c r="B193" s="374"/>
      <c r="C193" s="39"/>
      <c r="D193" s="39"/>
      <c r="E193" s="39"/>
      <c r="F193" s="39"/>
      <c r="G193" s="39"/>
      <c r="H193" s="39"/>
      <c r="I193" s="39"/>
      <c r="J193" s="39"/>
      <c r="K193" s="39"/>
      <c r="L193" s="370"/>
      <c r="M193" s="39"/>
      <c r="N193" s="370"/>
      <c r="O193" s="39"/>
      <c r="P193" s="39"/>
      <c r="Q193" s="39"/>
      <c r="R193" s="39"/>
      <c r="S193" s="39"/>
      <c r="T193" s="39"/>
      <c r="U193" s="39"/>
      <c r="V193" s="39"/>
      <c r="W193" s="39"/>
      <c r="X193" s="39"/>
      <c r="Y193" s="39"/>
      <c r="Z193" s="39"/>
    </row>
    <row r="194" spans="1:26" ht="16.5" customHeight="1">
      <c r="A194" s="40"/>
      <c r="B194" s="374"/>
      <c r="C194" s="39"/>
      <c r="D194" s="39"/>
      <c r="E194" s="39"/>
      <c r="F194" s="39"/>
      <c r="G194" s="39"/>
      <c r="H194" s="39"/>
      <c r="I194" s="39"/>
      <c r="J194" s="39"/>
      <c r="K194" s="39"/>
      <c r="L194" s="370"/>
      <c r="M194" s="39"/>
      <c r="N194" s="370"/>
      <c r="O194" s="39"/>
      <c r="P194" s="39"/>
      <c r="Q194" s="39"/>
      <c r="R194" s="39"/>
      <c r="S194" s="39"/>
      <c r="T194" s="39"/>
      <c r="U194" s="39"/>
      <c r="V194" s="39"/>
      <c r="W194" s="39"/>
      <c r="X194" s="39"/>
      <c r="Y194" s="39"/>
      <c r="Z194" s="39"/>
    </row>
    <row r="195" spans="1:26" ht="16.5" customHeight="1">
      <c r="A195" s="40"/>
      <c r="B195" s="374"/>
      <c r="C195" s="39"/>
      <c r="D195" s="39"/>
      <c r="E195" s="39"/>
      <c r="F195" s="39"/>
      <c r="G195" s="39"/>
      <c r="H195" s="39"/>
      <c r="I195" s="39"/>
      <c r="J195" s="39"/>
      <c r="K195" s="39"/>
      <c r="L195" s="370"/>
      <c r="M195" s="39"/>
      <c r="N195" s="370"/>
      <c r="O195" s="39"/>
      <c r="P195" s="39"/>
      <c r="Q195" s="39"/>
      <c r="R195" s="39"/>
      <c r="S195" s="39"/>
      <c r="T195" s="39"/>
      <c r="U195" s="39"/>
      <c r="V195" s="39"/>
      <c r="W195" s="39"/>
      <c r="X195" s="39"/>
      <c r="Y195" s="39"/>
      <c r="Z195" s="39"/>
    </row>
    <row r="196" spans="1:26" ht="16.5" customHeight="1">
      <c r="A196" s="40"/>
      <c r="B196" s="374"/>
      <c r="C196" s="39"/>
      <c r="D196" s="39"/>
      <c r="E196" s="39"/>
      <c r="F196" s="39"/>
      <c r="G196" s="39"/>
      <c r="H196" s="39"/>
      <c r="I196" s="39"/>
      <c r="J196" s="39"/>
      <c r="K196" s="39"/>
      <c r="L196" s="370"/>
      <c r="M196" s="39"/>
      <c r="N196" s="370"/>
      <c r="O196" s="39"/>
      <c r="P196" s="39"/>
      <c r="Q196" s="39"/>
      <c r="R196" s="39"/>
      <c r="S196" s="39"/>
      <c r="T196" s="39"/>
      <c r="U196" s="39"/>
      <c r="V196" s="39"/>
      <c r="W196" s="39"/>
      <c r="X196" s="39"/>
      <c r="Y196" s="39"/>
      <c r="Z196" s="39"/>
    </row>
    <row r="197" spans="1:26" ht="16.5" customHeight="1">
      <c r="A197" s="40"/>
      <c r="B197" s="374"/>
      <c r="C197" s="39"/>
      <c r="D197" s="39"/>
      <c r="E197" s="39"/>
      <c r="F197" s="39"/>
      <c r="G197" s="39"/>
      <c r="H197" s="39"/>
      <c r="I197" s="39"/>
      <c r="J197" s="39"/>
      <c r="K197" s="39"/>
      <c r="L197" s="370"/>
      <c r="M197" s="39"/>
      <c r="N197" s="370"/>
      <c r="O197" s="39"/>
      <c r="P197" s="39"/>
      <c r="Q197" s="39"/>
      <c r="R197" s="39"/>
      <c r="S197" s="39"/>
      <c r="T197" s="39"/>
      <c r="U197" s="39"/>
      <c r="V197" s="39"/>
      <c r="W197" s="39"/>
      <c r="X197" s="39"/>
      <c r="Y197" s="39"/>
      <c r="Z197" s="39"/>
    </row>
    <row r="198" spans="1:26" ht="16.5" customHeight="1">
      <c r="A198" s="40"/>
      <c r="B198" s="374"/>
      <c r="C198" s="39"/>
      <c r="D198" s="39"/>
      <c r="E198" s="39"/>
      <c r="F198" s="39"/>
      <c r="G198" s="39"/>
      <c r="H198" s="39"/>
      <c r="I198" s="39"/>
      <c r="J198" s="39"/>
      <c r="K198" s="39"/>
      <c r="L198" s="370"/>
      <c r="M198" s="39"/>
      <c r="N198" s="370"/>
      <c r="O198" s="39"/>
      <c r="P198" s="39"/>
      <c r="Q198" s="39"/>
      <c r="R198" s="39"/>
      <c r="S198" s="39"/>
      <c r="T198" s="39"/>
      <c r="U198" s="39"/>
      <c r="V198" s="39"/>
      <c r="W198" s="39"/>
      <c r="X198" s="39"/>
      <c r="Y198" s="39"/>
      <c r="Z198" s="39"/>
    </row>
    <row r="199" spans="1:26" ht="16.5" customHeight="1">
      <c r="A199" s="40"/>
      <c r="B199" s="374"/>
      <c r="C199" s="39"/>
      <c r="D199" s="39"/>
      <c r="E199" s="39"/>
      <c r="F199" s="39"/>
      <c r="G199" s="39"/>
      <c r="H199" s="39"/>
      <c r="I199" s="39"/>
      <c r="J199" s="39"/>
      <c r="K199" s="39"/>
      <c r="L199" s="370"/>
      <c r="M199" s="39"/>
      <c r="N199" s="370"/>
      <c r="O199" s="39"/>
      <c r="P199" s="39"/>
      <c r="Q199" s="39"/>
      <c r="R199" s="39"/>
      <c r="S199" s="39"/>
      <c r="T199" s="39"/>
      <c r="U199" s="39"/>
      <c r="V199" s="39"/>
      <c r="W199" s="39"/>
      <c r="X199" s="39"/>
      <c r="Y199" s="39"/>
      <c r="Z199" s="39"/>
    </row>
    <row r="200" spans="1:26" ht="16.5" customHeight="1">
      <c r="A200" s="40"/>
      <c r="B200" s="374"/>
      <c r="C200" s="39"/>
      <c r="D200" s="39"/>
      <c r="E200" s="39"/>
      <c r="F200" s="39"/>
      <c r="G200" s="39"/>
      <c r="H200" s="39"/>
      <c r="I200" s="39"/>
      <c r="J200" s="39"/>
      <c r="K200" s="39"/>
      <c r="L200" s="370"/>
      <c r="M200" s="39"/>
      <c r="N200" s="370"/>
      <c r="O200" s="39"/>
      <c r="P200" s="39"/>
      <c r="Q200" s="39"/>
      <c r="R200" s="39"/>
      <c r="S200" s="39"/>
      <c r="T200" s="39"/>
      <c r="U200" s="39"/>
      <c r="V200" s="39"/>
      <c r="W200" s="39"/>
      <c r="X200" s="39"/>
      <c r="Y200" s="39"/>
      <c r="Z200" s="39"/>
    </row>
    <row r="201" spans="1:26" ht="16.5" customHeight="1">
      <c r="A201" s="40"/>
      <c r="B201" s="374"/>
      <c r="C201" s="39"/>
      <c r="D201" s="39"/>
      <c r="E201" s="39"/>
      <c r="F201" s="39"/>
      <c r="G201" s="39"/>
      <c r="H201" s="39"/>
      <c r="I201" s="39"/>
      <c r="J201" s="39"/>
      <c r="K201" s="39"/>
      <c r="L201" s="370"/>
      <c r="M201" s="39"/>
      <c r="N201" s="370"/>
      <c r="O201" s="39"/>
      <c r="P201" s="39"/>
      <c r="Q201" s="39"/>
      <c r="R201" s="39"/>
      <c r="S201" s="39"/>
      <c r="T201" s="39"/>
      <c r="U201" s="39"/>
      <c r="V201" s="39"/>
      <c r="W201" s="39"/>
      <c r="X201" s="39"/>
      <c r="Y201" s="39"/>
      <c r="Z201" s="39"/>
    </row>
    <row r="202" spans="1:26" ht="16.5" customHeight="1">
      <c r="A202" s="40"/>
      <c r="B202" s="374"/>
      <c r="C202" s="39"/>
      <c r="D202" s="39"/>
      <c r="E202" s="39"/>
      <c r="F202" s="39"/>
      <c r="G202" s="39"/>
      <c r="H202" s="39"/>
      <c r="I202" s="39"/>
      <c r="J202" s="39"/>
      <c r="K202" s="39"/>
      <c r="L202" s="370"/>
      <c r="M202" s="39"/>
      <c r="N202" s="370"/>
      <c r="O202" s="39"/>
      <c r="P202" s="39"/>
      <c r="Q202" s="39"/>
      <c r="R202" s="39"/>
      <c r="S202" s="39"/>
      <c r="T202" s="39"/>
      <c r="U202" s="39"/>
      <c r="V202" s="39"/>
      <c r="W202" s="39"/>
      <c r="X202" s="39"/>
      <c r="Y202" s="39"/>
      <c r="Z202" s="39"/>
    </row>
    <row r="203" spans="1:26" ht="16.5" customHeight="1">
      <c r="A203" s="40"/>
      <c r="B203" s="374"/>
      <c r="C203" s="39"/>
      <c r="D203" s="39"/>
      <c r="E203" s="39"/>
      <c r="F203" s="39"/>
      <c r="G203" s="39"/>
      <c r="H203" s="39"/>
      <c r="I203" s="39"/>
      <c r="J203" s="39"/>
      <c r="K203" s="39"/>
      <c r="L203" s="370"/>
      <c r="M203" s="39"/>
      <c r="N203" s="370"/>
      <c r="O203" s="39"/>
      <c r="P203" s="39"/>
      <c r="Q203" s="39"/>
      <c r="R203" s="39"/>
      <c r="S203" s="39"/>
      <c r="T203" s="39"/>
      <c r="U203" s="39"/>
      <c r="V203" s="39"/>
      <c r="W203" s="39"/>
      <c r="X203" s="39"/>
      <c r="Y203" s="39"/>
      <c r="Z203" s="39"/>
    </row>
    <row r="204" spans="1:26" ht="16.5" customHeight="1">
      <c r="A204" s="40"/>
      <c r="B204" s="374"/>
      <c r="C204" s="39"/>
      <c r="D204" s="39"/>
      <c r="E204" s="39"/>
      <c r="F204" s="39"/>
      <c r="G204" s="39"/>
      <c r="H204" s="39"/>
      <c r="I204" s="39"/>
      <c r="J204" s="39"/>
      <c r="K204" s="39"/>
      <c r="L204" s="370"/>
      <c r="M204" s="39"/>
      <c r="N204" s="370"/>
      <c r="O204" s="39"/>
      <c r="P204" s="39"/>
      <c r="Q204" s="39"/>
      <c r="R204" s="39"/>
      <c r="S204" s="39"/>
      <c r="T204" s="39"/>
      <c r="U204" s="39"/>
      <c r="V204" s="39"/>
      <c r="W204" s="39"/>
      <c r="X204" s="39"/>
      <c r="Y204" s="39"/>
      <c r="Z204" s="39"/>
    </row>
    <row r="205" spans="1:26" ht="16.5" customHeight="1">
      <c r="A205" s="40"/>
      <c r="B205" s="374"/>
      <c r="C205" s="39"/>
      <c r="D205" s="39"/>
      <c r="E205" s="39"/>
      <c r="F205" s="39"/>
      <c r="G205" s="39"/>
      <c r="H205" s="39"/>
      <c r="I205" s="39"/>
      <c r="J205" s="39"/>
      <c r="K205" s="39"/>
      <c r="L205" s="370"/>
      <c r="M205" s="39"/>
      <c r="N205" s="370"/>
      <c r="O205" s="39"/>
      <c r="P205" s="39"/>
      <c r="Q205" s="39"/>
      <c r="R205" s="39"/>
      <c r="S205" s="39"/>
      <c r="T205" s="39"/>
      <c r="U205" s="39"/>
      <c r="V205" s="39"/>
      <c r="W205" s="39"/>
      <c r="X205" s="39"/>
      <c r="Y205" s="39"/>
      <c r="Z205" s="39"/>
    </row>
    <row r="206" spans="1:26" ht="16.5" customHeight="1">
      <c r="A206" s="40"/>
      <c r="B206" s="374"/>
      <c r="C206" s="39"/>
      <c r="D206" s="39"/>
      <c r="E206" s="39"/>
      <c r="F206" s="39"/>
      <c r="G206" s="39"/>
      <c r="H206" s="39"/>
      <c r="I206" s="39"/>
      <c r="J206" s="39"/>
      <c r="K206" s="39"/>
      <c r="L206" s="370"/>
      <c r="M206" s="39"/>
      <c r="N206" s="370"/>
      <c r="O206" s="39"/>
      <c r="P206" s="39"/>
      <c r="Q206" s="39"/>
      <c r="R206" s="39"/>
      <c r="S206" s="39"/>
      <c r="T206" s="39"/>
      <c r="U206" s="39"/>
      <c r="V206" s="39"/>
      <c r="W206" s="39"/>
      <c r="X206" s="39"/>
      <c r="Y206" s="39"/>
      <c r="Z206" s="39"/>
    </row>
    <row r="207" spans="1:26" ht="16.5" customHeight="1">
      <c r="A207" s="40"/>
      <c r="B207" s="374"/>
      <c r="C207" s="39"/>
      <c r="D207" s="39"/>
      <c r="E207" s="39"/>
      <c r="F207" s="39"/>
      <c r="G207" s="39"/>
      <c r="H207" s="39"/>
      <c r="I207" s="39"/>
      <c r="J207" s="39"/>
      <c r="K207" s="39"/>
      <c r="L207" s="370"/>
      <c r="M207" s="39"/>
      <c r="N207" s="370"/>
      <c r="O207" s="39"/>
      <c r="P207" s="39"/>
      <c r="Q207" s="39"/>
      <c r="R207" s="39"/>
      <c r="S207" s="39"/>
      <c r="T207" s="39"/>
      <c r="U207" s="39"/>
      <c r="V207" s="39"/>
      <c r="W207" s="39"/>
      <c r="X207" s="39"/>
      <c r="Y207" s="39"/>
      <c r="Z207" s="39"/>
    </row>
    <row r="208" spans="1:26" ht="16.5" customHeight="1">
      <c r="A208" s="40"/>
      <c r="B208" s="374"/>
      <c r="C208" s="39"/>
      <c r="D208" s="39"/>
      <c r="E208" s="39"/>
      <c r="F208" s="39"/>
      <c r="G208" s="39"/>
      <c r="H208" s="39"/>
      <c r="I208" s="39"/>
      <c r="J208" s="39"/>
      <c r="K208" s="39"/>
      <c r="L208" s="370"/>
      <c r="M208" s="39"/>
      <c r="N208" s="370"/>
      <c r="O208" s="39"/>
      <c r="P208" s="39"/>
      <c r="Q208" s="39"/>
      <c r="R208" s="39"/>
      <c r="S208" s="39"/>
      <c r="T208" s="39"/>
      <c r="U208" s="39"/>
      <c r="V208" s="39"/>
      <c r="W208" s="39"/>
      <c r="X208" s="39"/>
      <c r="Y208" s="39"/>
      <c r="Z208" s="39"/>
    </row>
    <row r="209" spans="1:26" ht="16.5" customHeight="1">
      <c r="A209" s="40"/>
      <c r="B209" s="374"/>
      <c r="C209" s="39"/>
      <c r="D209" s="39"/>
      <c r="E209" s="39"/>
      <c r="F209" s="39"/>
      <c r="G209" s="39"/>
      <c r="H209" s="39"/>
      <c r="I209" s="39"/>
      <c r="J209" s="39"/>
      <c r="K209" s="39"/>
      <c r="L209" s="370"/>
      <c r="M209" s="39"/>
      <c r="N209" s="370"/>
      <c r="O209" s="39"/>
      <c r="P209" s="39"/>
      <c r="Q209" s="39"/>
      <c r="R209" s="39"/>
      <c r="S209" s="39"/>
      <c r="T209" s="39"/>
      <c r="U209" s="39"/>
      <c r="V209" s="39"/>
      <c r="W209" s="39"/>
      <c r="X209" s="39"/>
      <c r="Y209" s="39"/>
      <c r="Z209" s="39"/>
    </row>
    <row r="210" spans="1:26" ht="16.5" customHeight="1">
      <c r="A210" s="40"/>
      <c r="B210" s="374"/>
      <c r="C210" s="39"/>
      <c r="D210" s="39"/>
      <c r="E210" s="39"/>
      <c r="F210" s="39"/>
      <c r="G210" s="39"/>
      <c r="H210" s="39"/>
      <c r="I210" s="39"/>
      <c r="J210" s="39"/>
      <c r="K210" s="39"/>
      <c r="L210" s="370"/>
      <c r="M210" s="39"/>
      <c r="N210" s="370"/>
      <c r="O210" s="39"/>
      <c r="P210" s="39"/>
      <c r="Q210" s="39"/>
      <c r="R210" s="39"/>
      <c r="S210" s="39"/>
      <c r="T210" s="39"/>
      <c r="U210" s="39"/>
      <c r="V210" s="39"/>
      <c r="W210" s="39"/>
      <c r="X210" s="39"/>
      <c r="Y210" s="39"/>
      <c r="Z210" s="39"/>
    </row>
    <row r="211" spans="1:26" ht="16.5" customHeight="1">
      <c r="A211" s="40"/>
      <c r="B211" s="374"/>
      <c r="C211" s="39"/>
      <c r="D211" s="39"/>
      <c r="E211" s="39"/>
      <c r="F211" s="39"/>
      <c r="G211" s="39"/>
      <c r="H211" s="39"/>
      <c r="I211" s="39"/>
      <c r="J211" s="39"/>
      <c r="K211" s="39"/>
      <c r="L211" s="370"/>
      <c r="M211" s="39"/>
      <c r="N211" s="370"/>
      <c r="O211" s="39"/>
      <c r="P211" s="39"/>
      <c r="Q211" s="39"/>
      <c r="R211" s="39"/>
      <c r="S211" s="39"/>
      <c r="T211" s="39"/>
      <c r="U211" s="39"/>
      <c r="V211" s="39"/>
      <c r="W211" s="39"/>
      <c r="X211" s="39"/>
      <c r="Y211" s="39"/>
      <c r="Z211" s="39"/>
    </row>
    <row r="212" spans="1:26" ht="16.5" customHeight="1">
      <c r="A212" s="40"/>
      <c r="B212" s="374"/>
      <c r="C212" s="39"/>
      <c r="D212" s="39"/>
      <c r="E212" s="39"/>
      <c r="F212" s="39"/>
      <c r="G212" s="39"/>
      <c r="H212" s="39"/>
      <c r="I212" s="39"/>
      <c r="J212" s="39"/>
      <c r="K212" s="39"/>
      <c r="L212" s="370"/>
      <c r="M212" s="39"/>
      <c r="N212" s="370"/>
      <c r="O212" s="39"/>
      <c r="P212" s="39"/>
      <c r="Q212" s="39"/>
      <c r="R212" s="39"/>
      <c r="S212" s="39"/>
      <c r="T212" s="39"/>
      <c r="U212" s="39"/>
      <c r="V212" s="39"/>
      <c r="W212" s="39"/>
      <c r="X212" s="39"/>
      <c r="Y212" s="39"/>
      <c r="Z212" s="39"/>
    </row>
    <row r="213" spans="1:26" ht="16.5" customHeight="1">
      <c r="A213" s="40"/>
      <c r="B213" s="374"/>
      <c r="C213" s="39"/>
      <c r="D213" s="39"/>
      <c r="E213" s="39"/>
      <c r="F213" s="39"/>
      <c r="G213" s="39"/>
      <c r="H213" s="39"/>
      <c r="I213" s="39"/>
      <c r="J213" s="39"/>
      <c r="K213" s="39"/>
      <c r="L213" s="370"/>
      <c r="M213" s="39"/>
      <c r="N213" s="370"/>
      <c r="O213" s="39"/>
      <c r="P213" s="39"/>
      <c r="Q213" s="39"/>
      <c r="R213" s="39"/>
      <c r="S213" s="39"/>
      <c r="T213" s="39"/>
      <c r="U213" s="39"/>
      <c r="V213" s="39"/>
      <c r="W213" s="39"/>
      <c r="X213" s="39"/>
      <c r="Y213" s="39"/>
      <c r="Z213" s="39"/>
    </row>
    <row r="214" spans="1:26" ht="16.5" customHeight="1">
      <c r="A214" s="40"/>
      <c r="B214" s="374"/>
      <c r="C214" s="39"/>
      <c r="D214" s="39"/>
      <c r="E214" s="39"/>
      <c r="F214" s="39"/>
      <c r="G214" s="39"/>
      <c r="H214" s="39"/>
      <c r="I214" s="39"/>
      <c r="J214" s="39"/>
      <c r="K214" s="39"/>
      <c r="L214" s="370"/>
      <c r="M214" s="39"/>
      <c r="N214" s="370"/>
      <c r="O214" s="39"/>
      <c r="P214" s="39"/>
      <c r="Q214" s="39"/>
      <c r="R214" s="39"/>
      <c r="S214" s="39"/>
      <c r="T214" s="39"/>
      <c r="U214" s="39"/>
      <c r="V214" s="39"/>
      <c r="W214" s="39"/>
      <c r="X214" s="39"/>
      <c r="Y214" s="39"/>
      <c r="Z214" s="39"/>
    </row>
    <row r="215" spans="1:26" ht="16.5" customHeight="1">
      <c r="A215" s="40"/>
      <c r="B215" s="374"/>
      <c r="C215" s="39"/>
      <c r="D215" s="39"/>
      <c r="E215" s="39"/>
      <c r="F215" s="39"/>
      <c r="G215" s="39"/>
      <c r="H215" s="39"/>
      <c r="I215" s="39"/>
      <c r="J215" s="39"/>
      <c r="K215" s="39"/>
      <c r="L215" s="370"/>
      <c r="M215" s="39"/>
      <c r="N215" s="370"/>
      <c r="O215" s="39"/>
      <c r="P215" s="39"/>
      <c r="Q215" s="39"/>
      <c r="R215" s="39"/>
      <c r="S215" s="39"/>
      <c r="T215" s="39"/>
      <c r="U215" s="39"/>
      <c r="V215" s="39"/>
      <c r="W215" s="39"/>
      <c r="X215" s="39"/>
      <c r="Y215" s="39"/>
      <c r="Z215" s="39"/>
    </row>
    <row r="216" spans="1:26" ht="16.5" customHeight="1">
      <c r="A216" s="40"/>
      <c r="B216" s="374"/>
      <c r="C216" s="39"/>
      <c r="D216" s="39"/>
      <c r="E216" s="39"/>
      <c r="F216" s="39"/>
      <c r="G216" s="39"/>
      <c r="H216" s="39"/>
      <c r="I216" s="39"/>
      <c r="J216" s="39"/>
      <c r="K216" s="39"/>
      <c r="L216" s="370"/>
      <c r="M216" s="39"/>
      <c r="N216" s="370"/>
      <c r="O216" s="39"/>
      <c r="P216" s="39"/>
      <c r="Q216" s="39"/>
      <c r="R216" s="39"/>
      <c r="S216" s="39"/>
      <c r="T216" s="39"/>
      <c r="U216" s="39"/>
      <c r="V216" s="39"/>
      <c r="W216" s="39"/>
      <c r="X216" s="39"/>
      <c r="Y216" s="39"/>
      <c r="Z216" s="39"/>
    </row>
    <row r="217" spans="1:26" ht="16.5" customHeight="1">
      <c r="A217" s="40"/>
      <c r="B217" s="374"/>
      <c r="C217" s="39"/>
      <c r="D217" s="39"/>
      <c r="E217" s="39"/>
      <c r="F217" s="39"/>
      <c r="G217" s="39"/>
      <c r="H217" s="39"/>
      <c r="I217" s="39"/>
      <c r="J217" s="39"/>
      <c r="K217" s="39"/>
      <c r="L217" s="370"/>
      <c r="M217" s="39"/>
      <c r="N217" s="370"/>
      <c r="O217" s="39"/>
      <c r="P217" s="39"/>
      <c r="Q217" s="39"/>
      <c r="R217" s="39"/>
      <c r="S217" s="39"/>
      <c r="T217" s="39"/>
      <c r="U217" s="39"/>
      <c r="V217" s="39"/>
      <c r="W217" s="39"/>
      <c r="X217" s="39"/>
      <c r="Y217" s="39"/>
      <c r="Z217" s="39"/>
    </row>
    <row r="218" spans="1:26" ht="16.5" customHeight="1">
      <c r="A218" s="40"/>
      <c r="B218" s="374"/>
      <c r="C218" s="39"/>
      <c r="D218" s="39"/>
      <c r="E218" s="39"/>
      <c r="F218" s="39"/>
      <c r="G218" s="39"/>
      <c r="H218" s="39"/>
      <c r="I218" s="39"/>
      <c r="J218" s="39"/>
      <c r="K218" s="39"/>
      <c r="L218" s="370"/>
      <c r="M218" s="39"/>
      <c r="N218" s="370"/>
      <c r="O218" s="39"/>
      <c r="P218" s="39"/>
      <c r="Q218" s="39"/>
      <c r="R218" s="39"/>
      <c r="S218" s="39"/>
      <c r="T218" s="39"/>
      <c r="U218" s="39"/>
      <c r="V218" s="39"/>
      <c r="W218" s="39"/>
      <c r="X218" s="39"/>
      <c r="Y218" s="39"/>
      <c r="Z218" s="39"/>
    </row>
    <row r="219" spans="1:26" ht="16.5" customHeight="1">
      <c r="A219" s="40"/>
      <c r="B219" s="374"/>
      <c r="C219" s="39"/>
      <c r="D219" s="39"/>
      <c r="E219" s="39"/>
      <c r="F219" s="39"/>
      <c r="G219" s="39"/>
      <c r="H219" s="39"/>
      <c r="I219" s="39"/>
      <c r="J219" s="39"/>
      <c r="K219" s="39"/>
      <c r="L219" s="370"/>
      <c r="M219" s="39"/>
      <c r="N219" s="370"/>
      <c r="O219" s="39"/>
      <c r="P219" s="39"/>
      <c r="Q219" s="39"/>
      <c r="R219" s="39"/>
      <c r="S219" s="39"/>
      <c r="T219" s="39"/>
      <c r="U219" s="39"/>
      <c r="V219" s="39"/>
      <c r="W219" s="39"/>
      <c r="X219" s="39"/>
      <c r="Y219" s="39"/>
      <c r="Z219" s="39"/>
    </row>
    <row r="220" spans="1:26" ht="16.5" customHeight="1">
      <c r="A220" s="40"/>
      <c r="B220" s="374"/>
      <c r="C220" s="39"/>
      <c r="D220" s="39"/>
      <c r="E220" s="39"/>
      <c r="F220" s="39"/>
      <c r="G220" s="39"/>
      <c r="H220" s="39"/>
      <c r="I220" s="39"/>
      <c r="J220" s="39"/>
      <c r="K220" s="39"/>
      <c r="L220" s="370"/>
      <c r="M220" s="39"/>
      <c r="N220" s="370"/>
      <c r="O220" s="39"/>
      <c r="P220" s="39"/>
      <c r="Q220" s="39"/>
      <c r="R220" s="39"/>
      <c r="S220" s="39"/>
      <c r="T220" s="39"/>
      <c r="U220" s="39"/>
      <c r="V220" s="39"/>
      <c r="W220" s="39"/>
      <c r="X220" s="39"/>
      <c r="Y220" s="39"/>
      <c r="Z220" s="39"/>
    </row>
    <row r="221" spans="1:26" ht="16.5" customHeight="1">
      <c r="A221" s="40"/>
      <c r="B221" s="374"/>
      <c r="C221" s="39"/>
      <c r="D221" s="39"/>
      <c r="E221" s="39"/>
      <c r="F221" s="39"/>
      <c r="G221" s="39"/>
      <c r="H221" s="39"/>
      <c r="I221" s="39"/>
      <c r="J221" s="39"/>
      <c r="K221" s="39"/>
      <c r="L221" s="370"/>
      <c r="M221" s="39"/>
      <c r="N221" s="370"/>
      <c r="O221" s="39"/>
      <c r="P221" s="39"/>
      <c r="Q221" s="39"/>
      <c r="R221" s="39"/>
      <c r="S221" s="39"/>
      <c r="T221" s="39"/>
      <c r="U221" s="39"/>
      <c r="V221" s="39"/>
      <c r="W221" s="39"/>
      <c r="X221" s="39"/>
      <c r="Y221" s="39"/>
      <c r="Z221" s="39"/>
    </row>
    <row r="222" spans="1:26" ht="16.5" customHeight="1">
      <c r="A222" s="40"/>
      <c r="B222" s="374"/>
      <c r="C222" s="39"/>
      <c r="D222" s="39"/>
      <c r="E222" s="39"/>
      <c r="F222" s="39"/>
      <c r="G222" s="39"/>
      <c r="H222" s="39"/>
      <c r="I222" s="39"/>
      <c r="J222" s="39"/>
      <c r="K222" s="39"/>
      <c r="L222" s="370"/>
      <c r="M222" s="39"/>
      <c r="N222" s="370"/>
      <c r="O222" s="39"/>
      <c r="P222" s="39"/>
      <c r="Q222" s="39"/>
      <c r="R222" s="39"/>
      <c r="S222" s="39"/>
      <c r="T222" s="39"/>
      <c r="U222" s="39"/>
      <c r="V222" s="39"/>
      <c r="W222" s="39"/>
      <c r="X222" s="39"/>
      <c r="Y222" s="39"/>
      <c r="Z222" s="39"/>
    </row>
    <row r="223" spans="1:26" ht="16.5" customHeight="1">
      <c r="A223" s="40"/>
      <c r="B223" s="374"/>
      <c r="C223" s="39"/>
      <c r="D223" s="39"/>
      <c r="E223" s="39"/>
      <c r="F223" s="39"/>
      <c r="G223" s="39"/>
      <c r="H223" s="39"/>
      <c r="I223" s="39"/>
      <c r="J223" s="39"/>
      <c r="K223" s="39"/>
      <c r="L223" s="370"/>
      <c r="M223" s="39"/>
      <c r="N223" s="370"/>
      <c r="O223" s="39"/>
      <c r="P223" s="39"/>
      <c r="Q223" s="39"/>
      <c r="R223" s="39"/>
      <c r="S223" s="39"/>
      <c r="T223" s="39"/>
      <c r="U223" s="39"/>
      <c r="V223" s="39"/>
      <c r="W223" s="39"/>
      <c r="X223" s="39"/>
      <c r="Y223" s="39"/>
      <c r="Z223" s="39"/>
    </row>
    <row r="224" spans="1:26" ht="16.5" customHeight="1">
      <c r="A224" s="40"/>
      <c r="B224" s="374"/>
      <c r="C224" s="39"/>
      <c r="D224" s="39"/>
      <c r="E224" s="39"/>
      <c r="F224" s="39"/>
      <c r="G224" s="39"/>
      <c r="H224" s="39"/>
      <c r="I224" s="39"/>
      <c r="J224" s="39"/>
      <c r="K224" s="39"/>
      <c r="L224" s="370"/>
      <c r="M224" s="39"/>
      <c r="N224" s="370"/>
      <c r="O224" s="39"/>
      <c r="P224" s="39"/>
      <c r="Q224" s="39"/>
      <c r="R224" s="39"/>
      <c r="S224" s="39"/>
      <c r="T224" s="39"/>
      <c r="U224" s="39"/>
      <c r="V224" s="39"/>
      <c r="W224" s="39"/>
      <c r="X224" s="39"/>
      <c r="Y224" s="39"/>
      <c r="Z224" s="39"/>
    </row>
    <row r="225" spans="1:26" ht="16.5" customHeight="1">
      <c r="A225" s="40"/>
      <c r="B225" s="374"/>
      <c r="C225" s="39"/>
      <c r="D225" s="39"/>
      <c r="E225" s="39"/>
      <c r="F225" s="39"/>
      <c r="G225" s="39"/>
      <c r="H225" s="39"/>
      <c r="I225" s="39"/>
      <c r="J225" s="39"/>
      <c r="K225" s="39"/>
      <c r="L225" s="370"/>
      <c r="M225" s="39"/>
      <c r="N225" s="370"/>
      <c r="O225" s="39"/>
      <c r="P225" s="39"/>
      <c r="Q225" s="39"/>
      <c r="R225" s="39"/>
      <c r="S225" s="39"/>
      <c r="T225" s="39"/>
      <c r="U225" s="39"/>
      <c r="V225" s="39"/>
      <c r="W225" s="39"/>
      <c r="X225" s="39"/>
      <c r="Y225" s="39"/>
      <c r="Z225" s="39"/>
    </row>
    <row r="226" spans="1:26" ht="16.5" customHeight="1">
      <c r="A226" s="40"/>
      <c r="B226" s="374"/>
      <c r="C226" s="39"/>
      <c r="D226" s="39"/>
      <c r="E226" s="39"/>
      <c r="F226" s="39"/>
      <c r="G226" s="39"/>
      <c r="H226" s="39"/>
      <c r="I226" s="39"/>
      <c r="J226" s="39"/>
      <c r="K226" s="39"/>
      <c r="L226" s="370"/>
      <c r="M226" s="39"/>
      <c r="N226" s="370"/>
      <c r="O226" s="39"/>
      <c r="P226" s="39"/>
      <c r="Q226" s="39"/>
      <c r="R226" s="39"/>
      <c r="S226" s="39"/>
      <c r="T226" s="39"/>
      <c r="U226" s="39"/>
      <c r="V226" s="39"/>
      <c r="W226" s="39"/>
      <c r="X226" s="39"/>
      <c r="Y226" s="39"/>
      <c r="Z226" s="39"/>
    </row>
    <row r="227" spans="1:26" ht="16.5" customHeight="1">
      <c r="A227" s="40"/>
      <c r="B227" s="374"/>
      <c r="C227" s="39"/>
      <c r="D227" s="39"/>
      <c r="E227" s="39"/>
      <c r="F227" s="39"/>
      <c r="G227" s="39"/>
      <c r="H227" s="39"/>
      <c r="I227" s="39"/>
      <c r="J227" s="39"/>
      <c r="K227" s="39"/>
      <c r="L227" s="370"/>
      <c r="M227" s="39"/>
      <c r="N227" s="370"/>
      <c r="O227" s="39"/>
      <c r="P227" s="39"/>
      <c r="Q227" s="39"/>
      <c r="R227" s="39"/>
      <c r="S227" s="39"/>
      <c r="T227" s="39"/>
      <c r="U227" s="39"/>
      <c r="V227" s="39"/>
      <c r="W227" s="39"/>
      <c r="X227" s="39"/>
      <c r="Y227" s="39"/>
      <c r="Z227" s="39"/>
    </row>
    <row r="228" spans="1:26" ht="16.5" customHeight="1">
      <c r="A228" s="40"/>
      <c r="B228" s="374"/>
      <c r="C228" s="39"/>
      <c r="D228" s="39"/>
      <c r="E228" s="39"/>
      <c r="F228" s="39"/>
      <c r="G228" s="39"/>
      <c r="H228" s="39"/>
      <c r="I228" s="39"/>
      <c r="J228" s="39"/>
      <c r="K228" s="39"/>
      <c r="L228" s="370"/>
      <c r="M228" s="39"/>
      <c r="N228" s="370"/>
      <c r="O228" s="39"/>
      <c r="P228" s="39"/>
      <c r="Q228" s="39"/>
      <c r="R228" s="39"/>
      <c r="S228" s="39"/>
      <c r="T228" s="39"/>
      <c r="U228" s="39"/>
      <c r="V228" s="39"/>
      <c r="W228" s="39"/>
      <c r="X228" s="39"/>
      <c r="Y228" s="39"/>
      <c r="Z228" s="39"/>
    </row>
    <row r="229" spans="1:26" ht="16.5" customHeight="1">
      <c r="A229" s="40"/>
      <c r="B229" s="374"/>
      <c r="C229" s="39"/>
      <c r="D229" s="39"/>
      <c r="E229" s="39"/>
      <c r="F229" s="39"/>
      <c r="G229" s="39"/>
      <c r="H229" s="39"/>
      <c r="I229" s="39"/>
      <c r="J229" s="39"/>
      <c r="K229" s="39"/>
      <c r="L229" s="370"/>
      <c r="M229" s="39"/>
      <c r="N229" s="370"/>
      <c r="O229" s="39"/>
      <c r="P229" s="39"/>
      <c r="Q229" s="39"/>
      <c r="R229" s="39"/>
      <c r="S229" s="39"/>
      <c r="T229" s="39"/>
      <c r="U229" s="39"/>
      <c r="V229" s="39"/>
      <c r="W229" s="39"/>
      <c r="X229" s="39"/>
      <c r="Y229" s="39"/>
      <c r="Z229" s="39"/>
    </row>
    <row r="230" spans="1:26" ht="16.5" customHeight="1">
      <c r="A230" s="40"/>
      <c r="B230" s="374"/>
      <c r="C230" s="39"/>
      <c r="D230" s="39"/>
      <c r="E230" s="39"/>
      <c r="F230" s="39"/>
      <c r="G230" s="39"/>
      <c r="H230" s="39"/>
      <c r="I230" s="39"/>
      <c r="J230" s="39"/>
      <c r="K230" s="39"/>
      <c r="L230" s="370"/>
      <c r="M230" s="39"/>
      <c r="N230" s="370"/>
      <c r="O230" s="39"/>
      <c r="P230" s="39"/>
      <c r="Q230" s="39"/>
      <c r="R230" s="39"/>
      <c r="S230" s="39"/>
      <c r="T230" s="39"/>
      <c r="U230" s="39"/>
      <c r="V230" s="39"/>
      <c r="W230" s="39"/>
      <c r="X230" s="39"/>
      <c r="Y230" s="39"/>
      <c r="Z230" s="39"/>
    </row>
    <row r="231" spans="1:26" ht="16.5" customHeight="1">
      <c r="A231" s="40"/>
      <c r="B231" s="374"/>
      <c r="C231" s="39"/>
      <c r="D231" s="39"/>
      <c r="E231" s="39"/>
      <c r="F231" s="39"/>
      <c r="G231" s="39"/>
      <c r="H231" s="39"/>
      <c r="I231" s="39"/>
      <c r="J231" s="39"/>
      <c r="K231" s="39"/>
      <c r="L231" s="370"/>
      <c r="M231" s="39"/>
      <c r="N231" s="370"/>
      <c r="O231" s="39"/>
      <c r="P231" s="39"/>
      <c r="Q231" s="39"/>
      <c r="R231" s="39"/>
      <c r="S231" s="39"/>
      <c r="T231" s="39"/>
      <c r="U231" s="39"/>
      <c r="V231" s="39"/>
      <c r="W231" s="39"/>
      <c r="X231" s="39"/>
      <c r="Y231" s="39"/>
      <c r="Z231" s="39"/>
    </row>
    <row r="232" spans="1:26" ht="16.5" customHeight="1">
      <c r="A232" s="40"/>
      <c r="B232" s="374"/>
      <c r="C232" s="39"/>
      <c r="D232" s="39"/>
      <c r="E232" s="39"/>
      <c r="F232" s="39"/>
      <c r="G232" s="39"/>
      <c r="H232" s="39"/>
      <c r="I232" s="39"/>
      <c r="J232" s="39"/>
      <c r="K232" s="39"/>
      <c r="L232" s="370"/>
      <c r="M232" s="39"/>
      <c r="N232" s="370"/>
      <c r="O232" s="39"/>
      <c r="P232" s="39"/>
      <c r="Q232" s="39"/>
      <c r="R232" s="39"/>
      <c r="S232" s="39"/>
      <c r="T232" s="39"/>
      <c r="U232" s="39"/>
      <c r="V232" s="39"/>
      <c r="W232" s="39"/>
      <c r="X232" s="39"/>
      <c r="Y232" s="39"/>
      <c r="Z232" s="39"/>
    </row>
    <row r="233" spans="1:26" ht="16.5" customHeight="1">
      <c r="A233" s="40"/>
      <c r="B233" s="374"/>
      <c r="C233" s="39"/>
      <c r="D233" s="39"/>
      <c r="E233" s="39"/>
      <c r="F233" s="39"/>
      <c r="G233" s="39"/>
      <c r="H233" s="39"/>
      <c r="I233" s="39"/>
      <c r="J233" s="39"/>
      <c r="K233" s="39"/>
      <c r="L233" s="370"/>
      <c r="M233" s="39"/>
      <c r="N233" s="370"/>
      <c r="O233" s="39"/>
      <c r="P233" s="39"/>
      <c r="Q233" s="39"/>
      <c r="R233" s="39"/>
      <c r="S233" s="39"/>
      <c r="T233" s="39"/>
      <c r="U233" s="39"/>
      <c r="V233" s="39"/>
      <c r="W233" s="39"/>
      <c r="X233" s="39"/>
      <c r="Y233" s="39"/>
      <c r="Z233" s="39"/>
    </row>
    <row r="234" spans="1:26" ht="16.5" customHeight="1">
      <c r="A234" s="40"/>
      <c r="B234" s="374"/>
      <c r="C234" s="39"/>
      <c r="D234" s="39"/>
      <c r="E234" s="39"/>
      <c r="F234" s="39"/>
      <c r="G234" s="39"/>
      <c r="H234" s="39"/>
      <c r="I234" s="39"/>
      <c r="J234" s="39"/>
      <c r="K234" s="39"/>
      <c r="L234" s="370"/>
      <c r="M234" s="39"/>
      <c r="N234" s="370"/>
      <c r="O234" s="39"/>
      <c r="P234" s="39"/>
      <c r="Q234" s="39"/>
      <c r="R234" s="39"/>
      <c r="S234" s="39"/>
      <c r="T234" s="39"/>
      <c r="U234" s="39"/>
      <c r="V234" s="39"/>
      <c r="W234" s="39"/>
      <c r="X234" s="39"/>
      <c r="Y234" s="39"/>
      <c r="Z234" s="39"/>
    </row>
    <row r="235" spans="1:26" ht="16.5" customHeight="1">
      <c r="A235" s="40"/>
      <c r="B235" s="374"/>
      <c r="C235" s="39"/>
      <c r="D235" s="39"/>
      <c r="E235" s="39"/>
      <c r="F235" s="39"/>
      <c r="G235" s="39"/>
      <c r="H235" s="39"/>
      <c r="I235" s="39"/>
      <c r="J235" s="39"/>
      <c r="K235" s="39"/>
      <c r="L235" s="370"/>
      <c r="M235" s="39"/>
      <c r="N235" s="370"/>
      <c r="O235" s="39"/>
      <c r="P235" s="39"/>
      <c r="Q235" s="39"/>
      <c r="R235" s="39"/>
      <c r="S235" s="39"/>
      <c r="T235" s="39"/>
      <c r="U235" s="39"/>
      <c r="V235" s="39"/>
      <c r="W235" s="39"/>
      <c r="X235" s="39"/>
      <c r="Y235" s="39"/>
      <c r="Z235" s="39"/>
    </row>
    <row r="236" spans="1:26" ht="16.5" customHeight="1">
      <c r="A236" s="40"/>
      <c r="B236" s="374"/>
      <c r="C236" s="39"/>
      <c r="D236" s="39"/>
      <c r="E236" s="39"/>
      <c r="F236" s="39"/>
      <c r="G236" s="39"/>
      <c r="H236" s="39"/>
      <c r="I236" s="39"/>
      <c r="J236" s="39"/>
      <c r="K236" s="39"/>
      <c r="L236" s="370"/>
      <c r="M236" s="39"/>
      <c r="N236" s="370"/>
      <c r="O236" s="39"/>
      <c r="P236" s="39"/>
      <c r="Q236" s="39"/>
      <c r="R236" s="39"/>
      <c r="S236" s="39"/>
      <c r="T236" s="39"/>
      <c r="U236" s="39"/>
      <c r="V236" s="39"/>
      <c r="W236" s="39"/>
      <c r="X236" s="39"/>
      <c r="Y236" s="39"/>
      <c r="Z236" s="39"/>
    </row>
    <row r="237" spans="1:26" ht="16.5" customHeight="1">
      <c r="A237" s="40"/>
      <c r="B237" s="374"/>
      <c r="C237" s="39"/>
      <c r="D237" s="39"/>
      <c r="E237" s="39"/>
      <c r="F237" s="39"/>
      <c r="G237" s="39"/>
      <c r="H237" s="39"/>
      <c r="I237" s="39"/>
      <c r="J237" s="39"/>
      <c r="K237" s="39"/>
      <c r="L237" s="370"/>
      <c r="M237" s="39"/>
      <c r="N237" s="370"/>
      <c r="O237" s="39"/>
      <c r="P237" s="39"/>
      <c r="Q237" s="39"/>
      <c r="R237" s="39"/>
      <c r="S237" s="39"/>
      <c r="T237" s="39"/>
      <c r="U237" s="39"/>
      <c r="V237" s="39"/>
      <c r="W237" s="39"/>
      <c r="X237" s="39"/>
      <c r="Y237" s="39"/>
      <c r="Z237" s="39"/>
    </row>
    <row r="238" spans="1:26" ht="16.5" customHeight="1">
      <c r="A238" s="40"/>
      <c r="B238" s="374"/>
      <c r="C238" s="39"/>
      <c r="D238" s="39"/>
      <c r="E238" s="39"/>
      <c r="F238" s="39"/>
      <c r="G238" s="39"/>
      <c r="H238" s="39"/>
      <c r="I238" s="39"/>
      <c r="J238" s="39"/>
      <c r="K238" s="39"/>
      <c r="L238" s="370"/>
      <c r="M238" s="39"/>
      <c r="N238" s="370"/>
      <c r="O238" s="39"/>
      <c r="P238" s="39"/>
      <c r="Q238" s="39"/>
      <c r="R238" s="39"/>
      <c r="S238" s="39"/>
      <c r="T238" s="39"/>
      <c r="U238" s="39"/>
      <c r="V238" s="39"/>
      <c r="W238" s="39"/>
      <c r="X238" s="39"/>
      <c r="Y238" s="39"/>
      <c r="Z238" s="39"/>
    </row>
    <row r="239" spans="1:26" ht="16.5" customHeight="1">
      <c r="A239" s="40"/>
      <c r="B239" s="374"/>
      <c r="C239" s="39"/>
      <c r="D239" s="39"/>
      <c r="E239" s="39"/>
      <c r="F239" s="39"/>
      <c r="G239" s="39"/>
      <c r="H239" s="39"/>
      <c r="I239" s="39"/>
      <c r="J239" s="39"/>
      <c r="K239" s="39"/>
      <c r="L239" s="370"/>
      <c r="M239" s="39"/>
      <c r="N239" s="370"/>
      <c r="O239" s="39"/>
      <c r="P239" s="39"/>
      <c r="Q239" s="39"/>
      <c r="R239" s="39"/>
      <c r="S239" s="39"/>
      <c r="T239" s="39"/>
      <c r="U239" s="39"/>
      <c r="V239" s="39"/>
      <c r="W239" s="39"/>
      <c r="X239" s="39"/>
      <c r="Y239" s="39"/>
      <c r="Z239" s="39"/>
    </row>
    <row r="240" spans="1:26" ht="16.5" customHeight="1">
      <c r="A240" s="40"/>
      <c r="B240" s="374"/>
      <c r="C240" s="39"/>
      <c r="D240" s="39"/>
      <c r="E240" s="39"/>
      <c r="F240" s="39"/>
      <c r="G240" s="39"/>
      <c r="H240" s="39"/>
      <c r="I240" s="39"/>
      <c r="J240" s="39"/>
      <c r="K240" s="39"/>
      <c r="L240" s="370"/>
      <c r="M240" s="39"/>
      <c r="N240" s="370"/>
      <c r="O240" s="39"/>
      <c r="P240" s="39"/>
      <c r="Q240" s="39"/>
      <c r="R240" s="39"/>
      <c r="S240" s="39"/>
      <c r="T240" s="39"/>
      <c r="U240" s="39"/>
      <c r="V240" s="39"/>
      <c r="W240" s="39"/>
      <c r="X240" s="39"/>
      <c r="Y240" s="39"/>
      <c r="Z240" s="39"/>
    </row>
    <row r="241" spans="1:26" ht="16.5" customHeight="1">
      <c r="A241" s="40"/>
      <c r="B241" s="374"/>
      <c r="C241" s="39"/>
      <c r="D241" s="39"/>
      <c r="E241" s="39"/>
      <c r="F241" s="39"/>
      <c r="G241" s="39"/>
      <c r="H241" s="39"/>
      <c r="I241" s="39"/>
      <c r="J241" s="39"/>
      <c r="K241" s="39"/>
      <c r="L241" s="370"/>
      <c r="M241" s="39"/>
      <c r="N241" s="370"/>
      <c r="O241" s="39"/>
      <c r="P241" s="39"/>
      <c r="Q241" s="39"/>
      <c r="R241" s="39"/>
      <c r="S241" s="39"/>
      <c r="T241" s="39"/>
      <c r="U241" s="39"/>
      <c r="V241" s="39"/>
      <c r="W241" s="39"/>
      <c r="X241" s="39"/>
      <c r="Y241" s="39"/>
      <c r="Z241" s="39"/>
    </row>
    <row r="242" spans="1:26" ht="16.5" customHeight="1">
      <c r="A242" s="40"/>
      <c r="B242" s="374"/>
      <c r="C242" s="39"/>
      <c r="D242" s="39"/>
      <c r="E242" s="39"/>
      <c r="F242" s="39"/>
      <c r="G242" s="39"/>
      <c r="H242" s="39"/>
      <c r="I242" s="39"/>
      <c r="J242" s="39"/>
      <c r="K242" s="39"/>
      <c r="L242" s="370"/>
      <c r="M242" s="39"/>
      <c r="N242" s="370"/>
      <c r="O242" s="39"/>
      <c r="P242" s="39"/>
      <c r="Q242" s="39"/>
      <c r="R242" s="39"/>
      <c r="S242" s="39"/>
      <c r="T242" s="39"/>
      <c r="U242" s="39"/>
      <c r="V242" s="39"/>
      <c r="W242" s="39"/>
      <c r="X242" s="39"/>
      <c r="Y242" s="39"/>
      <c r="Z242" s="39"/>
    </row>
    <row r="243" spans="1:26" ht="16.5" customHeight="1">
      <c r="A243" s="40"/>
      <c r="B243" s="374"/>
      <c r="C243" s="39"/>
      <c r="D243" s="39"/>
      <c r="E243" s="39"/>
      <c r="F243" s="39"/>
      <c r="G243" s="39"/>
      <c r="H243" s="39"/>
      <c r="I243" s="39"/>
      <c r="J243" s="39"/>
      <c r="K243" s="39"/>
      <c r="L243" s="370"/>
      <c r="M243" s="39"/>
      <c r="N243" s="370"/>
      <c r="O243" s="39"/>
      <c r="P243" s="39"/>
      <c r="Q243" s="39"/>
      <c r="R243" s="39"/>
      <c r="S243" s="39"/>
      <c r="T243" s="39"/>
      <c r="U243" s="39"/>
      <c r="V243" s="39"/>
      <c r="W243" s="39"/>
      <c r="X243" s="39"/>
      <c r="Y243" s="39"/>
      <c r="Z243" s="39"/>
    </row>
    <row r="244" spans="1:26" ht="16.5" customHeight="1">
      <c r="A244" s="40"/>
      <c r="B244" s="374"/>
      <c r="C244" s="39"/>
      <c r="D244" s="39"/>
      <c r="E244" s="39"/>
      <c r="F244" s="39"/>
      <c r="G244" s="39"/>
      <c r="H244" s="39"/>
      <c r="I244" s="39"/>
      <c r="J244" s="39"/>
      <c r="K244" s="39"/>
      <c r="L244" s="370"/>
      <c r="M244" s="39"/>
      <c r="N244" s="370"/>
      <c r="O244" s="39"/>
      <c r="P244" s="39"/>
      <c r="Q244" s="39"/>
      <c r="R244" s="39"/>
      <c r="S244" s="39"/>
      <c r="T244" s="39"/>
      <c r="U244" s="39"/>
      <c r="V244" s="39"/>
      <c r="W244" s="39"/>
      <c r="X244" s="39"/>
      <c r="Y244" s="39"/>
      <c r="Z244" s="39"/>
    </row>
    <row r="245" spans="1:26" ht="16.5" customHeight="1">
      <c r="A245" s="40"/>
      <c r="B245" s="374"/>
      <c r="C245" s="39"/>
      <c r="D245" s="39"/>
      <c r="E245" s="39"/>
      <c r="F245" s="39"/>
      <c r="G245" s="39"/>
      <c r="H245" s="39"/>
      <c r="I245" s="39"/>
      <c r="J245" s="39"/>
      <c r="K245" s="39"/>
      <c r="L245" s="370"/>
      <c r="M245" s="39"/>
      <c r="N245" s="370"/>
      <c r="O245" s="39"/>
      <c r="P245" s="39"/>
      <c r="Q245" s="39"/>
      <c r="R245" s="39"/>
      <c r="S245" s="39"/>
      <c r="T245" s="39"/>
      <c r="U245" s="39"/>
      <c r="V245" s="39"/>
      <c r="W245" s="39"/>
      <c r="X245" s="39"/>
      <c r="Y245" s="39"/>
      <c r="Z245" s="39"/>
    </row>
    <row r="246" spans="1:26" ht="16.5" customHeight="1">
      <c r="A246" s="40"/>
      <c r="B246" s="374"/>
      <c r="C246" s="39"/>
      <c r="D246" s="39"/>
      <c r="E246" s="39"/>
      <c r="F246" s="39"/>
      <c r="G246" s="39"/>
      <c r="H246" s="39"/>
      <c r="I246" s="39"/>
      <c r="J246" s="39"/>
      <c r="K246" s="39"/>
      <c r="L246" s="370"/>
      <c r="M246" s="39"/>
      <c r="N246" s="370"/>
      <c r="O246" s="39"/>
      <c r="P246" s="39"/>
      <c r="Q246" s="39"/>
      <c r="R246" s="39"/>
      <c r="S246" s="39"/>
      <c r="T246" s="39"/>
      <c r="U246" s="39"/>
      <c r="V246" s="39"/>
      <c r="W246" s="39"/>
      <c r="X246" s="39"/>
      <c r="Y246" s="39"/>
      <c r="Z246" s="39"/>
    </row>
    <row r="247" spans="1:26" ht="16.5" customHeight="1">
      <c r="A247" s="40"/>
      <c r="B247" s="374"/>
      <c r="C247" s="39"/>
      <c r="D247" s="39"/>
      <c r="E247" s="39"/>
      <c r="F247" s="39"/>
      <c r="G247" s="39"/>
      <c r="H247" s="39"/>
      <c r="I247" s="39"/>
      <c r="J247" s="39"/>
      <c r="K247" s="39"/>
      <c r="L247" s="370"/>
      <c r="M247" s="39"/>
      <c r="N247" s="370"/>
      <c r="O247" s="39"/>
      <c r="P247" s="39"/>
      <c r="Q247" s="39"/>
      <c r="R247" s="39"/>
      <c r="S247" s="39"/>
      <c r="T247" s="39"/>
      <c r="U247" s="39"/>
      <c r="V247" s="39"/>
      <c r="W247" s="39"/>
      <c r="X247" s="39"/>
      <c r="Y247" s="39"/>
      <c r="Z247" s="39"/>
    </row>
    <row r="248" spans="1:26" ht="16.5" customHeight="1">
      <c r="A248" s="40"/>
      <c r="B248" s="374"/>
      <c r="C248" s="39"/>
      <c r="D248" s="39"/>
      <c r="E248" s="39"/>
      <c r="F248" s="39"/>
      <c r="G248" s="39"/>
      <c r="H248" s="39"/>
      <c r="I248" s="39"/>
      <c r="J248" s="39"/>
      <c r="K248" s="39"/>
      <c r="L248" s="370"/>
      <c r="M248" s="39"/>
      <c r="N248" s="370"/>
      <c r="O248" s="39"/>
      <c r="P248" s="39"/>
      <c r="Q248" s="39"/>
      <c r="R248" s="39"/>
      <c r="S248" s="39"/>
      <c r="T248" s="39"/>
      <c r="U248" s="39"/>
      <c r="V248" s="39"/>
      <c r="W248" s="39"/>
      <c r="X248" s="39"/>
      <c r="Y248" s="39"/>
      <c r="Z248" s="39"/>
    </row>
    <row r="249" spans="1:26" ht="16.5" customHeight="1">
      <c r="A249" s="40"/>
      <c r="B249" s="374"/>
      <c r="C249" s="39"/>
      <c r="D249" s="39"/>
      <c r="E249" s="39"/>
      <c r="F249" s="39"/>
      <c r="G249" s="39"/>
      <c r="H249" s="39"/>
      <c r="I249" s="39"/>
      <c r="J249" s="39"/>
      <c r="K249" s="39"/>
      <c r="L249" s="370"/>
      <c r="M249" s="39"/>
      <c r="N249" s="370"/>
      <c r="O249" s="39"/>
      <c r="P249" s="39"/>
      <c r="Q249" s="39"/>
      <c r="R249" s="39"/>
      <c r="S249" s="39"/>
      <c r="T249" s="39"/>
      <c r="U249" s="39"/>
      <c r="V249" s="39"/>
      <c r="W249" s="39"/>
      <c r="X249" s="39"/>
      <c r="Y249" s="39"/>
      <c r="Z249" s="39"/>
    </row>
    <row r="250" spans="1:26" ht="16.5" customHeight="1">
      <c r="A250" s="40"/>
      <c r="B250" s="374"/>
      <c r="C250" s="39"/>
      <c r="D250" s="39"/>
      <c r="E250" s="39"/>
      <c r="F250" s="39"/>
      <c r="G250" s="39"/>
      <c r="H250" s="39"/>
      <c r="I250" s="39"/>
      <c r="J250" s="39"/>
      <c r="K250" s="39"/>
      <c r="L250" s="370"/>
      <c r="M250" s="39"/>
      <c r="N250" s="370"/>
      <c r="O250" s="39"/>
      <c r="P250" s="39"/>
      <c r="Q250" s="39"/>
      <c r="R250" s="39"/>
      <c r="S250" s="39"/>
      <c r="T250" s="39"/>
      <c r="U250" s="39"/>
      <c r="V250" s="39"/>
      <c r="W250" s="39"/>
      <c r="X250" s="39"/>
      <c r="Y250" s="39"/>
      <c r="Z250" s="39"/>
    </row>
    <row r="251" spans="1:26" ht="16.5" customHeight="1">
      <c r="A251" s="40"/>
      <c r="B251" s="374"/>
      <c r="C251" s="39"/>
      <c r="D251" s="39"/>
      <c r="E251" s="39"/>
      <c r="F251" s="39"/>
      <c r="G251" s="39"/>
      <c r="H251" s="39"/>
      <c r="I251" s="39"/>
      <c r="J251" s="39"/>
      <c r="K251" s="39"/>
      <c r="L251" s="370"/>
      <c r="M251" s="39"/>
      <c r="N251" s="370"/>
      <c r="O251" s="39"/>
      <c r="P251" s="39"/>
      <c r="Q251" s="39"/>
      <c r="R251" s="39"/>
      <c r="S251" s="39"/>
      <c r="T251" s="39"/>
      <c r="U251" s="39"/>
      <c r="V251" s="39"/>
      <c r="W251" s="39"/>
      <c r="X251" s="39"/>
      <c r="Y251" s="39"/>
      <c r="Z251" s="39"/>
    </row>
    <row r="252" spans="1:26" ht="16.5" customHeight="1">
      <c r="A252" s="40"/>
      <c r="B252" s="374"/>
      <c r="C252" s="39"/>
      <c r="D252" s="39"/>
      <c r="E252" s="39"/>
      <c r="F252" s="39"/>
      <c r="G252" s="39"/>
      <c r="H252" s="39"/>
      <c r="I252" s="39"/>
      <c r="J252" s="39"/>
      <c r="K252" s="39"/>
      <c r="L252" s="370"/>
      <c r="M252" s="39"/>
      <c r="N252" s="370"/>
      <c r="O252" s="39"/>
      <c r="P252" s="39"/>
      <c r="Q252" s="39"/>
      <c r="R252" s="39"/>
      <c r="S252" s="39"/>
      <c r="T252" s="39"/>
      <c r="U252" s="39"/>
      <c r="V252" s="39"/>
      <c r="W252" s="39"/>
      <c r="X252" s="39"/>
      <c r="Y252" s="39"/>
      <c r="Z252" s="39"/>
    </row>
    <row r="253" spans="1:26" ht="16.5" customHeight="1">
      <c r="A253" s="40"/>
      <c r="B253" s="374"/>
      <c r="C253" s="39"/>
      <c r="D253" s="39"/>
      <c r="E253" s="39"/>
      <c r="F253" s="39"/>
      <c r="G253" s="39"/>
      <c r="H253" s="39"/>
      <c r="I253" s="39"/>
      <c r="J253" s="39"/>
      <c r="K253" s="39"/>
      <c r="L253" s="370"/>
      <c r="M253" s="39"/>
      <c r="N253" s="370"/>
      <c r="O253" s="39"/>
      <c r="P253" s="39"/>
      <c r="Q253" s="39"/>
      <c r="R253" s="39"/>
      <c r="S253" s="39"/>
      <c r="T253" s="39"/>
      <c r="U253" s="39"/>
      <c r="V253" s="39"/>
      <c r="W253" s="39"/>
      <c r="X253" s="39"/>
      <c r="Y253" s="39"/>
      <c r="Z253" s="39"/>
    </row>
    <row r="254" spans="1:26" ht="16.5" customHeight="1">
      <c r="A254" s="40"/>
      <c r="B254" s="374"/>
      <c r="C254" s="39"/>
      <c r="D254" s="39"/>
      <c r="E254" s="39"/>
      <c r="F254" s="39"/>
      <c r="G254" s="39"/>
      <c r="H254" s="39"/>
      <c r="I254" s="39"/>
      <c r="J254" s="39"/>
      <c r="K254" s="39"/>
      <c r="L254" s="370"/>
      <c r="M254" s="39"/>
      <c r="N254" s="370"/>
      <c r="O254" s="39"/>
      <c r="P254" s="39"/>
      <c r="Q254" s="39"/>
      <c r="R254" s="39"/>
      <c r="S254" s="39"/>
      <c r="T254" s="39"/>
      <c r="U254" s="39"/>
      <c r="V254" s="39"/>
      <c r="W254" s="39"/>
      <c r="X254" s="39"/>
      <c r="Y254" s="39"/>
      <c r="Z254" s="39"/>
    </row>
    <row r="255" spans="1:26" ht="16.5" customHeight="1">
      <c r="A255" s="40"/>
      <c r="B255" s="374"/>
      <c r="C255" s="39"/>
      <c r="D255" s="39"/>
      <c r="E255" s="39"/>
      <c r="F255" s="39"/>
      <c r="G255" s="39"/>
      <c r="H255" s="39"/>
      <c r="I255" s="39"/>
      <c r="J255" s="39"/>
      <c r="K255" s="39"/>
      <c r="L255" s="370"/>
      <c r="M255" s="39"/>
      <c r="N255" s="370"/>
      <c r="O255" s="39"/>
      <c r="P255" s="39"/>
      <c r="Q255" s="39"/>
      <c r="R255" s="39"/>
      <c r="S255" s="39"/>
      <c r="T255" s="39"/>
      <c r="U255" s="39"/>
      <c r="V255" s="39"/>
      <c r="W255" s="39"/>
      <c r="X255" s="39"/>
      <c r="Y255" s="39"/>
      <c r="Z255" s="39"/>
    </row>
    <row r="256" spans="1:26" ht="16.5" customHeight="1">
      <c r="A256" s="40"/>
      <c r="B256" s="374"/>
      <c r="C256" s="39"/>
      <c r="D256" s="39"/>
      <c r="E256" s="39"/>
      <c r="F256" s="39"/>
      <c r="G256" s="39"/>
      <c r="H256" s="39"/>
      <c r="I256" s="39"/>
      <c r="J256" s="39"/>
      <c r="K256" s="39"/>
      <c r="L256" s="370"/>
      <c r="M256" s="39"/>
      <c r="N256" s="370"/>
      <c r="O256" s="39"/>
      <c r="P256" s="39"/>
      <c r="Q256" s="39"/>
      <c r="R256" s="39"/>
      <c r="S256" s="39"/>
      <c r="T256" s="39"/>
      <c r="U256" s="39"/>
      <c r="V256" s="39"/>
      <c r="W256" s="39"/>
      <c r="X256" s="39"/>
      <c r="Y256" s="39"/>
      <c r="Z256" s="39"/>
    </row>
    <row r="257" spans="1:26" ht="16.5" customHeight="1">
      <c r="A257" s="40"/>
      <c r="B257" s="374"/>
      <c r="C257" s="39"/>
      <c r="D257" s="39"/>
      <c r="E257" s="39"/>
      <c r="F257" s="39"/>
      <c r="G257" s="39"/>
      <c r="H257" s="39"/>
      <c r="I257" s="39"/>
      <c r="J257" s="39"/>
      <c r="K257" s="39"/>
      <c r="L257" s="370"/>
      <c r="M257" s="39"/>
      <c r="N257" s="370"/>
      <c r="O257" s="39"/>
      <c r="P257" s="39"/>
      <c r="Q257" s="39"/>
      <c r="R257" s="39"/>
      <c r="S257" s="39"/>
      <c r="T257" s="39"/>
      <c r="U257" s="39"/>
      <c r="V257" s="39"/>
      <c r="W257" s="39"/>
      <c r="X257" s="39"/>
      <c r="Y257" s="39"/>
      <c r="Z257" s="39"/>
    </row>
    <row r="258" spans="1:26" ht="16.5" customHeight="1">
      <c r="A258" s="40"/>
      <c r="B258" s="374"/>
      <c r="C258" s="39"/>
      <c r="D258" s="39"/>
      <c r="E258" s="39"/>
      <c r="F258" s="39"/>
      <c r="G258" s="39"/>
      <c r="H258" s="39"/>
      <c r="I258" s="39"/>
      <c r="J258" s="39"/>
      <c r="K258" s="39"/>
      <c r="L258" s="370"/>
      <c r="M258" s="39"/>
      <c r="N258" s="370"/>
      <c r="O258" s="39"/>
      <c r="P258" s="39"/>
      <c r="Q258" s="39"/>
      <c r="R258" s="39"/>
      <c r="S258" s="39"/>
      <c r="T258" s="39"/>
      <c r="U258" s="39"/>
      <c r="V258" s="39"/>
      <c r="W258" s="39"/>
      <c r="X258" s="39"/>
      <c r="Y258" s="39"/>
      <c r="Z258" s="39"/>
    </row>
    <row r="259" spans="1:26" ht="16.5" customHeight="1">
      <c r="A259" s="40"/>
      <c r="B259" s="374"/>
      <c r="C259" s="39"/>
      <c r="D259" s="39"/>
      <c r="E259" s="39"/>
      <c r="F259" s="39"/>
      <c r="G259" s="39"/>
      <c r="H259" s="39"/>
      <c r="I259" s="39"/>
      <c r="J259" s="39"/>
      <c r="K259" s="39"/>
      <c r="L259" s="370"/>
      <c r="M259" s="39"/>
      <c r="N259" s="370"/>
      <c r="O259" s="39"/>
      <c r="P259" s="39"/>
      <c r="Q259" s="39"/>
      <c r="R259" s="39"/>
      <c r="S259" s="39"/>
      <c r="T259" s="39"/>
      <c r="U259" s="39"/>
      <c r="V259" s="39"/>
      <c r="W259" s="39"/>
      <c r="X259" s="39"/>
      <c r="Y259" s="39"/>
      <c r="Z259" s="39"/>
    </row>
    <row r="260" spans="1:26" ht="16.5" customHeight="1">
      <c r="A260" s="40"/>
      <c r="B260" s="374"/>
      <c r="C260" s="39"/>
      <c r="D260" s="39"/>
      <c r="E260" s="39"/>
      <c r="F260" s="39"/>
      <c r="G260" s="39"/>
      <c r="H260" s="39"/>
      <c r="I260" s="39"/>
      <c r="J260" s="39"/>
      <c r="K260" s="39"/>
      <c r="L260" s="370"/>
      <c r="M260" s="39"/>
      <c r="N260" s="370"/>
      <c r="O260" s="39"/>
      <c r="P260" s="39"/>
      <c r="Q260" s="39"/>
      <c r="R260" s="39"/>
      <c r="S260" s="39"/>
      <c r="T260" s="39"/>
      <c r="U260" s="39"/>
      <c r="V260" s="39"/>
      <c r="W260" s="39"/>
      <c r="X260" s="39"/>
      <c r="Y260" s="39"/>
      <c r="Z260" s="39"/>
    </row>
    <row r="261" spans="1:26" ht="16.5" customHeight="1">
      <c r="A261" s="40"/>
      <c r="B261" s="374"/>
      <c r="C261" s="39"/>
      <c r="D261" s="39"/>
      <c r="E261" s="39"/>
      <c r="F261" s="39"/>
      <c r="G261" s="39"/>
      <c r="H261" s="39"/>
      <c r="I261" s="39"/>
      <c r="J261" s="39"/>
      <c r="K261" s="39"/>
      <c r="L261" s="370"/>
      <c r="M261" s="39"/>
      <c r="N261" s="370"/>
      <c r="O261" s="39"/>
      <c r="P261" s="39"/>
      <c r="Q261" s="39"/>
      <c r="R261" s="39"/>
      <c r="S261" s="39"/>
      <c r="T261" s="39"/>
      <c r="U261" s="39"/>
      <c r="V261" s="39"/>
      <c r="W261" s="39"/>
      <c r="X261" s="39"/>
      <c r="Y261" s="39"/>
      <c r="Z261" s="39"/>
    </row>
    <row r="262" spans="1:26" ht="16.5" customHeight="1">
      <c r="A262" s="40"/>
      <c r="B262" s="374"/>
      <c r="C262" s="39"/>
      <c r="D262" s="39"/>
      <c r="E262" s="39"/>
      <c r="F262" s="39"/>
      <c r="G262" s="39"/>
      <c r="H262" s="39"/>
      <c r="I262" s="39"/>
      <c r="J262" s="39"/>
      <c r="K262" s="39"/>
      <c r="L262" s="370"/>
      <c r="M262" s="39"/>
      <c r="N262" s="370"/>
      <c r="O262" s="39"/>
      <c r="P262" s="39"/>
      <c r="Q262" s="39"/>
      <c r="R262" s="39"/>
      <c r="S262" s="39"/>
      <c r="T262" s="39"/>
      <c r="U262" s="39"/>
      <c r="V262" s="39"/>
      <c r="W262" s="39"/>
      <c r="X262" s="39"/>
      <c r="Y262" s="39"/>
      <c r="Z262" s="39"/>
    </row>
    <row r="263" spans="1:26" ht="16.5" customHeight="1">
      <c r="A263" s="40"/>
      <c r="B263" s="374"/>
      <c r="C263" s="39"/>
      <c r="D263" s="39"/>
      <c r="E263" s="39"/>
      <c r="F263" s="39"/>
      <c r="G263" s="39"/>
      <c r="H263" s="39"/>
      <c r="I263" s="39"/>
      <c r="J263" s="39"/>
      <c r="K263" s="39"/>
      <c r="L263" s="370"/>
      <c r="M263" s="39"/>
      <c r="N263" s="370"/>
      <c r="O263" s="39"/>
      <c r="P263" s="39"/>
      <c r="Q263" s="39"/>
      <c r="R263" s="39"/>
      <c r="S263" s="39"/>
      <c r="T263" s="39"/>
      <c r="U263" s="39"/>
      <c r="V263" s="39"/>
      <c r="W263" s="39"/>
      <c r="X263" s="39"/>
      <c r="Y263" s="39"/>
      <c r="Z263" s="39"/>
    </row>
    <row r="264" spans="1:26" ht="16.5" customHeight="1">
      <c r="A264" s="40"/>
      <c r="B264" s="374"/>
      <c r="C264" s="39"/>
      <c r="D264" s="39"/>
      <c r="E264" s="39"/>
      <c r="F264" s="39"/>
      <c r="G264" s="39"/>
      <c r="H264" s="39"/>
      <c r="I264" s="39"/>
      <c r="J264" s="39"/>
      <c r="K264" s="39"/>
      <c r="L264" s="370"/>
      <c r="M264" s="39"/>
      <c r="N264" s="370"/>
      <c r="O264" s="39"/>
      <c r="P264" s="39"/>
      <c r="Q264" s="39"/>
      <c r="R264" s="39"/>
      <c r="S264" s="39"/>
      <c r="T264" s="39"/>
      <c r="U264" s="39"/>
      <c r="V264" s="39"/>
      <c r="W264" s="39"/>
      <c r="X264" s="39"/>
      <c r="Y264" s="39"/>
      <c r="Z264" s="39"/>
    </row>
    <row r="265" spans="1:26" ht="16.5" customHeight="1">
      <c r="A265" s="40"/>
      <c r="B265" s="374"/>
      <c r="C265" s="39"/>
      <c r="D265" s="39"/>
      <c r="E265" s="39"/>
      <c r="F265" s="39"/>
      <c r="G265" s="39"/>
      <c r="H265" s="39"/>
      <c r="I265" s="39"/>
      <c r="J265" s="39"/>
      <c r="K265" s="39"/>
      <c r="L265" s="370"/>
      <c r="M265" s="39"/>
      <c r="N265" s="370"/>
      <c r="O265" s="39"/>
      <c r="P265" s="39"/>
      <c r="Q265" s="39"/>
      <c r="R265" s="39"/>
      <c r="S265" s="39"/>
      <c r="T265" s="39"/>
      <c r="U265" s="39"/>
      <c r="V265" s="39"/>
      <c r="W265" s="39"/>
      <c r="X265" s="39"/>
      <c r="Y265" s="39"/>
      <c r="Z265" s="39"/>
    </row>
    <row r="266" spans="1:26" ht="16.5" customHeight="1">
      <c r="A266" s="40"/>
      <c r="B266" s="374"/>
      <c r="C266" s="39"/>
      <c r="D266" s="39"/>
      <c r="E266" s="39"/>
      <c r="F266" s="39"/>
      <c r="G266" s="39"/>
      <c r="H266" s="39"/>
      <c r="I266" s="39"/>
      <c r="J266" s="39"/>
      <c r="K266" s="39"/>
      <c r="L266" s="370"/>
      <c r="M266" s="39"/>
      <c r="N266" s="370"/>
      <c r="O266" s="39"/>
      <c r="P266" s="39"/>
      <c r="Q266" s="39"/>
      <c r="R266" s="39"/>
      <c r="S266" s="39"/>
      <c r="T266" s="39"/>
      <c r="U266" s="39"/>
      <c r="V266" s="39"/>
      <c r="W266" s="39"/>
      <c r="X266" s="39"/>
      <c r="Y266" s="39"/>
      <c r="Z266" s="39"/>
    </row>
    <row r="267" spans="1:26" ht="16.5" customHeight="1">
      <c r="A267" s="40"/>
      <c r="B267" s="374"/>
      <c r="C267" s="39"/>
      <c r="D267" s="39"/>
      <c r="E267" s="39"/>
      <c r="F267" s="39"/>
      <c r="G267" s="39"/>
      <c r="H267" s="39"/>
      <c r="I267" s="39"/>
      <c r="J267" s="39"/>
      <c r="K267" s="39"/>
      <c r="L267" s="370"/>
      <c r="M267" s="39"/>
      <c r="N267" s="370"/>
      <c r="O267" s="39"/>
      <c r="P267" s="39"/>
      <c r="Q267" s="39"/>
      <c r="R267" s="39"/>
      <c r="S267" s="39"/>
      <c r="T267" s="39"/>
      <c r="U267" s="39"/>
      <c r="V267" s="39"/>
      <c r="W267" s="39"/>
      <c r="X267" s="39"/>
      <c r="Y267" s="39"/>
      <c r="Z267" s="39"/>
    </row>
    <row r="268" spans="1:26" ht="16.5" customHeight="1">
      <c r="A268" s="40"/>
      <c r="B268" s="374"/>
      <c r="C268" s="39"/>
      <c r="D268" s="39"/>
      <c r="E268" s="39"/>
      <c r="F268" s="39"/>
      <c r="G268" s="39"/>
      <c r="H268" s="39"/>
      <c r="I268" s="39"/>
      <c r="J268" s="39"/>
      <c r="K268" s="39"/>
      <c r="L268" s="370"/>
      <c r="M268" s="39"/>
      <c r="N268" s="370"/>
      <c r="O268" s="39"/>
      <c r="P268" s="39"/>
      <c r="Q268" s="39"/>
      <c r="R268" s="39"/>
      <c r="S268" s="39"/>
      <c r="T268" s="39"/>
      <c r="U268" s="39"/>
      <c r="V268" s="39"/>
      <c r="W268" s="39"/>
      <c r="X268" s="39"/>
      <c r="Y268" s="39"/>
      <c r="Z268" s="39"/>
    </row>
    <row r="269" spans="1:26" ht="16.5" customHeight="1">
      <c r="A269" s="40"/>
      <c r="B269" s="374"/>
      <c r="C269" s="39"/>
      <c r="D269" s="39"/>
      <c r="E269" s="39"/>
      <c r="F269" s="39"/>
      <c r="G269" s="39"/>
      <c r="H269" s="39"/>
      <c r="I269" s="39"/>
      <c r="J269" s="39"/>
      <c r="K269" s="39"/>
      <c r="L269" s="370"/>
      <c r="M269" s="39"/>
      <c r="N269" s="370"/>
      <c r="O269" s="39"/>
      <c r="P269" s="39"/>
      <c r="Q269" s="39"/>
      <c r="R269" s="39"/>
      <c r="S269" s="39"/>
      <c r="T269" s="39"/>
      <c r="U269" s="39"/>
      <c r="V269" s="39"/>
      <c r="W269" s="39"/>
      <c r="X269" s="39"/>
      <c r="Y269" s="39"/>
      <c r="Z269" s="39"/>
    </row>
    <row r="270" spans="1:26" ht="16.5" customHeight="1">
      <c r="A270" s="40"/>
      <c r="B270" s="374"/>
      <c r="C270" s="39"/>
      <c r="D270" s="39"/>
      <c r="E270" s="39"/>
      <c r="F270" s="39"/>
      <c r="G270" s="39"/>
      <c r="H270" s="39"/>
      <c r="I270" s="39"/>
      <c r="J270" s="39"/>
      <c r="K270" s="39"/>
      <c r="L270" s="370"/>
      <c r="M270" s="39"/>
      <c r="N270" s="370"/>
      <c r="O270" s="39"/>
      <c r="P270" s="39"/>
      <c r="Q270" s="39"/>
      <c r="R270" s="39"/>
      <c r="S270" s="39"/>
      <c r="T270" s="39"/>
      <c r="U270" s="39"/>
      <c r="V270" s="39"/>
      <c r="W270" s="39"/>
      <c r="X270" s="39"/>
      <c r="Y270" s="39"/>
      <c r="Z270" s="39"/>
    </row>
    <row r="271" spans="1:26" ht="16.5" customHeight="1">
      <c r="A271" s="40"/>
      <c r="B271" s="374"/>
      <c r="C271" s="39"/>
      <c r="D271" s="39"/>
      <c r="E271" s="39"/>
      <c r="F271" s="39"/>
      <c r="G271" s="39"/>
      <c r="H271" s="39"/>
      <c r="I271" s="39"/>
      <c r="J271" s="39"/>
      <c r="K271" s="39"/>
      <c r="L271" s="370"/>
      <c r="M271" s="39"/>
      <c r="N271" s="370"/>
      <c r="O271" s="39"/>
      <c r="P271" s="39"/>
      <c r="Q271" s="39"/>
      <c r="R271" s="39"/>
      <c r="S271" s="39"/>
      <c r="T271" s="39"/>
      <c r="U271" s="39"/>
      <c r="V271" s="39"/>
      <c r="W271" s="39"/>
      <c r="X271" s="39"/>
      <c r="Y271" s="39"/>
      <c r="Z271" s="39"/>
    </row>
    <row r="272" spans="1:26" ht="16.5" customHeight="1">
      <c r="A272" s="40"/>
      <c r="B272" s="374"/>
      <c r="C272" s="39"/>
      <c r="D272" s="39"/>
      <c r="E272" s="39"/>
      <c r="F272" s="39"/>
      <c r="G272" s="39"/>
      <c r="H272" s="39"/>
      <c r="I272" s="39"/>
      <c r="J272" s="39"/>
      <c r="K272" s="39"/>
      <c r="L272" s="370"/>
      <c r="M272" s="39"/>
      <c r="N272" s="370"/>
      <c r="O272" s="39"/>
      <c r="P272" s="39"/>
      <c r="Q272" s="39"/>
      <c r="R272" s="39"/>
      <c r="S272" s="39"/>
      <c r="T272" s="39"/>
      <c r="U272" s="39"/>
      <c r="V272" s="39"/>
      <c r="W272" s="39"/>
      <c r="X272" s="39"/>
      <c r="Y272" s="39"/>
      <c r="Z272" s="39"/>
    </row>
    <row r="273" spans="1:26" ht="16.5" customHeight="1">
      <c r="A273" s="40"/>
      <c r="B273" s="374"/>
      <c r="C273" s="39"/>
      <c r="D273" s="39"/>
      <c r="E273" s="39"/>
      <c r="F273" s="39"/>
      <c r="G273" s="39"/>
      <c r="H273" s="39"/>
      <c r="I273" s="39"/>
      <c r="J273" s="39"/>
      <c r="K273" s="39"/>
      <c r="L273" s="370"/>
      <c r="M273" s="39"/>
      <c r="N273" s="370"/>
      <c r="O273" s="39"/>
      <c r="P273" s="39"/>
      <c r="Q273" s="39"/>
      <c r="R273" s="39"/>
      <c r="S273" s="39"/>
      <c r="T273" s="39"/>
      <c r="U273" s="39"/>
      <c r="V273" s="39"/>
      <c r="W273" s="39"/>
      <c r="X273" s="39"/>
      <c r="Y273" s="39"/>
      <c r="Z273" s="39"/>
    </row>
    <row r="274" spans="1:26" ht="16.5" customHeight="1">
      <c r="A274" s="40"/>
      <c r="B274" s="374"/>
      <c r="C274" s="39"/>
      <c r="D274" s="39"/>
      <c r="E274" s="39"/>
      <c r="F274" s="39"/>
      <c r="G274" s="39"/>
      <c r="H274" s="39"/>
      <c r="I274" s="39"/>
      <c r="J274" s="39"/>
      <c r="K274" s="39"/>
      <c r="L274" s="370"/>
      <c r="M274" s="39"/>
      <c r="N274" s="370"/>
      <c r="O274" s="39"/>
      <c r="P274" s="39"/>
      <c r="Q274" s="39"/>
      <c r="R274" s="39"/>
      <c r="S274" s="39"/>
      <c r="T274" s="39"/>
      <c r="U274" s="39"/>
      <c r="V274" s="39"/>
      <c r="W274" s="39"/>
      <c r="X274" s="39"/>
      <c r="Y274" s="39"/>
      <c r="Z274" s="39"/>
    </row>
    <row r="275" spans="1:26" ht="16.5" customHeight="1">
      <c r="A275" s="40"/>
      <c r="B275" s="374"/>
      <c r="C275" s="39"/>
      <c r="D275" s="39"/>
      <c r="E275" s="39"/>
      <c r="F275" s="39"/>
      <c r="G275" s="39"/>
      <c r="H275" s="39"/>
      <c r="I275" s="39"/>
      <c r="J275" s="39"/>
      <c r="K275" s="39"/>
      <c r="L275" s="370"/>
      <c r="M275" s="39"/>
      <c r="N275" s="370"/>
      <c r="O275" s="39"/>
      <c r="P275" s="39"/>
      <c r="Q275" s="39"/>
      <c r="R275" s="39"/>
      <c r="S275" s="39"/>
      <c r="T275" s="39"/>
      <c r="U275" s="39"/>
      <c r="V275" s="39"/>
      <c r="W275" s="39"/>
      <c r="X275" s="39"/>
      <c r="Y275" s="39"/>
      <c r="Z275" s="39"/>
    </row>
    <row r="276" spans="1:26" ht="16.5" customHeight="1">
      <c r="A276" s="40"/>
      <c r="B276" s="374"/>
      <c r="C276" s="39"/>
      <c r="D276" s="39"/>
      <c r="E276" s="39"/>
      <c r="F276" s="39"/>
      <c r="G276" s="39"/>
      <c r="H276" s="39"/>
      <c r="I276" s="39"/>
      <c r="J276" s="39"/>
      <c r="K276" s="39"/>
      <c r="L276" s="370"/>
      <c r="M276" s="39"/>
      <c r="N276" s="370"/>
      <c r="O276" s="39"/>
      <c r="P276" s="39"/>
      <c r="Q276" s="39"/>
      <c r="R276" s="39"/>
      <c r="S276" s="39"/>
      <c r="T276" s="39"/>
      <c r="U276" s="39"/>
      <c r="V276" s="39"/>
      <c r="W276" s="39"/>
      <c r="X276" s="39"/>
      <c r="Y276" s="39"/>
      <c r="Z276" s="39"/>
    </row>
    <row r="277" spans="1:26" ht="16.5" customHeight="1">
      <c r="A277" s="40"/>
      <c r="B277" s="374"/>
      <c r="C277" s="39"/>
      <c r="D277" s="39"/>
      <c r="E277" s="39"/>
      <c r="F277" s="39"/>
      <c r="G277" s="39"/>
      <c r="H277" s="39"/>
      <c r="I277" s="39"/>
      <c r="J277" s="39"/>
      <c r="K277" s="39"/>
      <c r="L277" s="370"/>
      <c r="M277" s="39"/>
      <c r="N277" s="370"/>
      <c r="O277" s="39"/>
      <c r="P277" s="39"/>
      <c r="Q277" s="39"/>
      <c r="R277" s="39"/>
      <c r="S277" s="39"/>
      <c r="T277" s="39"/>
      <c r="U277" s="39"/>
      <c r="V277" s="39"/>
      <c r="W277" s="39"/>
      <c r="X277" s="39"/>
      <c r="Y277" s="39"/>
      <c r="Z277" s="39"/>
    </row>
    <row r="278" spans="1:26" ht="16.5" customHeight="1">
      <c r="A278" s="40"/>
      <c r="B278" s="374"/>
      <c r="C278" s="39"/>
      <c r="D278" s="39"/>
      <c r="E278" s="39"/>
      <c r="F278" s="39"/>
      <c r="G278" s="39"/>
      <c r="H278" s="39"/>
      <c r="I278" s="39"/>
      <c r="J278" s="39"/>
      <c r="K278" s="39"/>
      <c r="L278" s="370"/>
      <c r="M278" s="39"/>
      <c r="N278" s="370"/>
      <c r="O278" s="39"/>
      <c r="P278" s="39"/>
      <c r="Q278" s="39"/>
      <c r="R278" s="39"/>
      <c r="S278" s="39"/>
      <c r="T278" s="39"/>
      <c r="U278" s="39"/>
      <c r="V278" s="39"/>
      <c r="W278" s="39"/>
      <c r="X278" s="39"/>
      <c r="Y278" s="39"/>
      <c r="Z278" s="39"/>
    </row>
    <row r="279" spans="1:26" ht="16.5" customHeight="1">
      <c r="A279" s="40"/>
      <c r="B279" s="374"/>
      <c r="C279" s="39"/>
      <c r="D279" s="39"/>
      <c r="E279" s="39"/>
      <c r="F279" s="39"/>
      <c r="G279" s="39"/>
      <c r="H279" s="39"/>
      <c r="I279" s="39"/>
      <c r="J279" s="39"/>
      <c r="K279" s="39"/>
      <c r="L279" s="370"/>
      <c r="M279" s="39"/>
      <c r="N279" s="370"/>
      <c r="O279" s="39"/>
      <c r="P279" s="39"/>
      <c r="Q279" s="39"/>
      <c r="R279" s="39"/>
      <c r="S279" s="39"/>
      <c r="T279" s="39"/>
      <c r="U279" s="39"/>
      <c r="V279" s="39"/>
      <c r="W279" s="39"/>
      <c r="X279" s="39"/>
      <c r="Y279" s="39"/>
      <c r="Z279" s="39"/>
    </row>
    <row r="280" spans="1:26" ht="16.5" customHeight="1">
      <c r="A280" s="40"/>
      <c r="B280" s="374"/>
      <c r="C280" s="39"/>
      <c r="D280" s="39"/>
      <c r="E280" s="39"/>
      <c r="F280" s="39"/>
      <c r="G280" s="39"/>
      <c r="H280" s="39"/>
      <c r="I280" s="39"/>
      <c r="J280" s="39"/>
      <c r="K280" s="39"/>
      <c r="L280" s="370"/>
      <c r="M280" s="39"/>
      <c r="N280" s="370"/>
      <c r="O280" s="39"/>
      <c r="P280" s="39"/>
      <c r="Q280" s="39"/>
      <c r="R280" s="39"/>
      <c r="S280" s="39"/>
      <c r="T280" s="39"/>
      <c r="U280" s="39"/>
      <c r="V280" s="39"/>
      <c r="W280" s="39"/>
      <c r="X280" s="39"/>
      <c r="Y280" s="39"/>
      <c r="Z280" s="39"/>
    </row>
    <row r="281" spans="1:26" ht="16.5" customHeight="1">
      <c r="A281" s="40"/>
      <c r="B281" s="374"/>
      <c r="C281" s="39"/>
      <c r="D281" s="39"/>
      <c r="E281" s="39"/>
      <c r="F281" s="39"/>
      <c r="G281" s="39"/>
      <c r="H281" s="39"/>
      <c r="I281" s="39"/>
      <c r="J281" s="39"/>
      <c r="K281" s="39"/>
      <c r="L281" s="370"/>
      <c r="M281" s="39"/>
      <c r="N281" s="370"/>
      <c r="O281" s="39"/>
      <c r="P281" s="39"/>
      <c r="Q281" s="39"/>
      <c r="R281" s="39"/>
      <c r="S281" s="39"/>
      <c r="T281" s="39"/>
      <c r="U281" s="39"/>
      <c r="V281" s="39"/>
      <c r="W281" s="39"/>
      <c r="X281" s="39"/>
      <c r="Y281" s="39"/>
      <c r="Z281" s="39"/>
    </row>
    <row r="282" spans="1:26" ht="16.5" customHeight="1">
      <c r="A282" s="40"/>
      <c r="B282" s="374"/>
      <c r="C282" s="39"/>
      <c r="D282" s="39"/>
      <c r="E282" s="39"/>
      <c r="F282" s="39"/>
      <c r="G282" s="39"/>
      <c r="H282" s="39"/>
      <c r="I282" s="39"/>
      <c r="J282" s="39"/>
      <c r="K282" s="39"/>
      <c r="L282" s="370"/>
      <c r="M282" s="39"/>
      <c r="N282" s="370"/>
      <c r="O282" s="39"/>
      <c r="P282" s="39"/>
      <c r="Q282" s="39"/>
      <c r="R282" s="39"/>
      <c r="S282" s="39"/>
      <c r="T282" s="39"/>
      <c r="U282" s="39"/>
      <c r="V282" s="39"/>
      <c r="W282" s="39"/>
      <c r="X282" s="39"/>
      <c r="Y282" s="39"/>
      <c r="Z282" s="39"/>
    </row>
    <row r="283" spans="1:26" ht="16.5" customHeight="1">
      <c r="A283" s="40"/>
      <c r="B283" s="374"/>
      <c r="C283" s="39"/>
      <c r="D283" s="39"/>
      <c r="E283" s="39"/>
      <c r="F283" s="39"/>
      <c r="G283" s="39"/>
      <c r="H283" s="39"/>
      <c r="I283" s="39"/>
      <c r="J283" s="39"/>
      <c r="K283" s="39"/>
      <c r="L283" s="370"/>
      <c r="M283" s="39"/>
      <c r="N283" s="370"/>
      <c r="O283" s="39"/>
      <c r="P283" s="39"/>
      <c r="Q283" s="39"/>
      <c r="R283" s="39"/>
      <c r="S283" s="39"/>
      <c r="T283" s="39"/>
      <c r="U283" s="39"/>
      <c r="V283" s="39"/>
      <c r="W283" s="39"/>
      <c r="X283" s="39"/>
      <c r="Y283" s="39"/>
      <c r="Z283" s="39"/>
    </row>
    <row r="284" spans="1:26" ht="16.5" customHeight="1">
      <c r="A284" s="40"/>
      <c r="B284" s="374"/>
      <c r="C284" s="39"/>
      <c r="D284" s="39"/>
      <c r="E284" s="39"/>
      <c r="F284" s="39"/>
      <c r="G284" s="39"/>
      <c r="H284" s="39"/>
      <c r="I284" s="39"/>
      <c r="J284" s="39"/>
      <c r="K284" s="39"/>
      <c r="L284" s="370"/>
      <c r="M284" s="39"/>
      <c r="N284" s="370"/>
      <c r="O284" s="39"/>
      <c r="P284" s="39"/>
      <c r="Q284" s="39"/>
      <c r="R284" s="39"/>
      <c r="S284" s="39"/>
      <c r="T284" s="39"/>
      <c r="U284" s="39"/>
      <c r="V284" s="39"/>
      <c r="W284" s="39"/>
      <c r="X284" s="39"/>
      <c r="Y284" s="39"/>
      <c r="Z284" s="39"/>
    </row>
    <row r="285" spans="1:26" ht="16.5" customHeight="1">
      <c r="A285" s="40"/>
      <c r="B285" s="374"/>
      <c r="C285" s="39"/>
      <c r="D285" s="39"/>
      <c r="E285" s="39"/>
      <c r="F285" s="39"/>
      <c r="G285" s="39"/>
      <c r="H285" s="39"/>
      <c r="I285" s="39"/>
      <c r="J285" s="39"/>
      <c r="K285" s="39"/>
      <c r="L285" s="370"/>
      <c r="M285" s="39"/>
      <c r="N285" s="370"/>
      <c r="O285" s="39"/>
      <c r="P285" s="39"/>
      <c r="Q285" s="39"/>
      <c r="R285" s="39"/>
      <c r="S285" s="39"/>
      <c r="T285" s="39"/>
      <c r="U285" s="39"/>
      <c r="V285" s="39"/>
      <c r="W285" s="39"/>
      <c r="X285" s="39"/>
      <c r="Y285" s="39"/>
      <c r="Z285" s="39"/>
    </row>
    <row r="286" spans="1:26" ht="16.5" customHeight="1">
      <c r="A286" s="40"/>
      <c r="B286" s="374"/>
      <c r="C286" s="39"/>
      <c r="D286" s="39"/>
      <c r="E286" s="39"/>
      <c r="F286" s="39"/>
      <c r="G286" s="39"/>
      <c r="H286" s="39"/>
      <c r="I286" s="39"/>
      <c r="J286" s="39"/>
      <c r="K286" s="39"/>
      <c r="L286" s="370"/>
      <c r="M286" s="39"/>
      <c r="N286" s="370"/>
      <c r="O286" s="39"/>
      <c r="P286" s="39"/>
      <c r="Q286" s="39"/>
      <c r="R286" s="39"/>
      <c r="S286" s="39"/>
      <c r="T286" s="39"/>
      <c r="U286" s="39"/>
      <c r="V286" s="39"/>
      <c r="W286" s="39"/>
      <c r="X286" s="39"/>
      <c r="Y286" s="39"/>
      <c r="Z286" s="39"/>
    </row>
    <row r="287" spans="1:26" ht="16.5" customHeight="1">
      <c r="A287" s="40"/>
      <c r="B287" s="374"/>
      <c r="C287" s="39"/>
      <c r="D287" s="39"/>
      <c r="E287" s="39"/>
      <c r="F287" s="39"/>
      <c r="G287" s="39"/>
      <c r="H287" s="39"/>
      <c r="I287" s="39"/>
      <c r="J287" s="39"/>
      <c r="K287" s="39"/>
      <c r="L287" s="370"/>
      <c r="M287" s="39"/>
      <c r="N287" s="370"/>
      <c r="O287" s="39"/>
      <c r="P287" s="39"/>
      <c r="Q287" s="39"/>
      <c r="R287" s="39"/>
      <c r="S287" s="39"/>
      <c r="T287" s="39"/>
      <c r="U287" s="39"/>
      <c r="V287" s="39"/>
      <c r="W287" s="39"/>
      <c r="X287" s="39"/>
      <c r="Y287" s="39"/>
      <c r="Z287" s="39"/>
    </row>
    <row r="288" spans="1:26" ht="16.5" customHeight="1">
      <c r="A288" s="40"/>
      <c r="B288" s="374"/>
      <c r="C288" s="39"/>
      <c r="D288" s="39"/>
      <c r="E288" s="39"/>
      <c r="F288" s="39"/>
      <c r="G288" s="39"/>
      <c r="H288" s="39"/>
      <c r="I288" s="39"/>
      <c r="J288" s="39"/>
      <c r="K288" s="39"/>
      <c r="L288" s="370"/>
      <c r="M288" s="39"/>
      <c r="N288" s="370"/>
      <c r="O288" s="39"/>
      <c r="P288" s="39"/>
      <c r="Q288" s="39"/>
      <c r="R288" s="39"/>
      <c r="S288" s="39"/>
      <c r="T288" s="39"/>
      <c r="U288" s="39"/>
      <c r="V288" s="39"/>
      <c r="W288" s="39"/>
      <c r="X288" s="39"/>
      <c r="Y288" s="39"/>
      <c r="Z288" s="39"/>
    </row>
    <row r="289" spans="1:26" ht="16.5" customHeight="1">
      <c r="A289" s="40"/>
      <c r="B289" s="374"/>
      <c r="C289" s="39"/>
      <c r="D289" s="39"/>
      <c r="E289" s="39"/>
      <c r="F289" s="39"/>
      <c r="G289" s="39"/>
      <c r="H289" s="39"/>
      <c r="I289" s="39"/>
      <c r="J289" s="39"/>
      <c r="K289" s="39"/>
      <c r="L289" s="370"/>
      <c r="M289" s="39"/>
      <c r="N289" s="370"/>
      <c r="O289" s="39"/>
      <c r="P289" s="39"/>
      <c r="Q289" s="39"/>
      <c r="R289" s="39"/>
      <c r="S289" s="39"/>
      <c r="T289" s="39"/>
      <c r="U289" s="39"/>
      <c r="V289" s="39"/>
      <c r="W289" s="39"/>
      <c r="X289" s="39"/>
      <c r="Y289" s="39"/>
      <c r="Z289" s="39"/>
    </row>
    <row r="290" spans="1:26" ht="16.5" customHeight="1">
      <c r="A290" s="40"/>
      <c r="B290" s="374"/>
      <c r="C290" s="39"/>
      <c r="D290" s="39"/>
      <c r="E290" s="39"/>
      <c r="F290" s="39"/>
      <c r="G290" s="39"/>
      <c r="H290" s="39"/>
      <c r="I290" s="39"/>
      <c r="J290" s="39"/>
      <c r="K290" s="39"/>
      <c r="L290" s="370"/>
      <c r="M290" s="39"/>
      <c r="N290" s="370"/>
      <c r="O290" s="39"/>
      <c r="P290" s="39"/>
      <c r="Q290" s="39"/>
      <c r="R290" s="39"/>
      <c r="S290" s="39"/>
      <c r="T290" s="39"/>
      <c r="U290" s="39"/>
      <c r="V290" s="39"/>
      <c r="W290" s="39"/>
      <c r="X290" s="39"/>
      <c r="Y290" s="39"/>
      <c r="Z290" s="39"/>
    </row>
    <row r="291" spans="1:26" ht="16.5" customHeight="1">
      <c r="A291" s="40"/>
      <c r="B291" s="374"/>
      <c r="C291" s="39"/>
      <c r="D291" s="39"/>
      <c r="E291" s="39"/>
      <c r="F291" s="39"/>
      <c r="G291" s="39"/>
      <c r="H291" s="39"/>
      <c r="I291" s="39"/>
      <c r="J291" s="39"/>
      <c r="K291" s="39"/>
      <c r="L291" s="370"/>
      <c r="M291" s="39"/>
      <c r="N291" s="370"/>
      <c r="O291" s="39"/>
      <c r="P291" s="39"/>
      <c r="Q291" s="39"/>
      <c r="R291" s="39"/>
      <c r="S291" s="39"/>
      <c r="T291" s="39"/>
      <c r="U291" s="39"/>
      <c r="V291" s="39"/>
      <c r="W291" s="39"/>
      <c r="X291" s="39"/>
      <c r="Y291" s="39"/>
      <c r="Z291" s="39"/>
    </row>
    <row r="292" spans="1:26" ht="16.5" customHeight="1">
      <c r="A292" s="40"/>
      <c r="B292" s="374"/>
      <c r="C292" s="39"/>
      <c r="D292" s="39"/>
      <c r="E292" s="39"/>
      <c r="F292" s="39"/>
      <c r="G292" s="39"/>
      <c r="H292" s="39"/>
      <c r="I292" s="39"/>
      <c r="J292" s="39"/>
      <c r="K292" s="39"/>
      <c r="L292" s="370"/>
      <c r="M292" s="39"/>
      <c r="N292" s="370"/>
      <c r="O292" s="39"/>
      <c r="P292" s="39"/>
      <c r="Q292" s="39"/>
      <c r="R292" s="39"/>
      <c r="S292" s="39"/>
      <c r="T292" s="39"/>
      <c r="U292" s="39"/>
      <c r="V292" s="39"/>
      <c r="W292" s="39"/>
      <c r="X292" s="39"/>
      <c r="Y292" s="39"/>
      <c r="Z292" s="39"/>
    </row>
    <row r="293" spans="1:26" ht="16.5" customHeight="1">
      <c r="A293" s="40"/>
      <c r="B293" s="374"/>
      <c r="C293" s="39"/>
      <c r="D293" s="39"/>
      <c r="E293" s="39"/>
      <c r="F293" s="39"/>
      <c r="G293" s="39"/>
      <c r="H293" s="39"/>
      <c r="I293" s="39"/>
      <c r="J293" s="39"/>
      <c r="K293" s="39"/>
      <c r="L293" s="370"/>
      <c r="M293" s="39"/>
      <c r="N293" s="370"/>
      <c r="O293" s="39"/>
      <c r="P293" s="39"/>
      <c r="Q293" s="39"/>
      <c r="R293" s="39"/>
      <c r="S293" s="39"/>
      <c r="T293" s="39"/>
      <c r="U293" s="39"/>
      <c r="V293" s="39"/>
      <c r="W293" s="39"/>
      <c r="X293" s="39"/>
      <c r="Y293" s="39"/>
      <c r="Z293" s="39"/>
    </row>
    <row r="294" spans="1:26" ht="16.5" customHeight="1">
      <c r="A294" s="40"/>
      <c r="B294" s="374"/>
      <c r="C294" s="39"/>
      <c r="D294" s="39"/>
      <c r="E294" s="39"/>
      <c r="F294" s="39"/>
      <c r="G294" s="39"/>
      <c r="H294" s="39"/>
      <c r="I294" s="39"/>
      <c r="J294" s="39"/>
      <c r="K294" s="39"/>
      <c r="L294" s="370"/>
      <c r="M294" s="39"/>
      <c r="N294" s="370"/>
      <c r="O294" s="39"/>
      <c r="P294" s="39"/>
      <c r="Q294" s="39"/>
      <c r="R294" s="39"/>
      <c r="S294" s="39"/>
      <c r="T294" s="39"/>
      <c r="U294" s="39"/>
      <c r="V294" s="39"/>
      <c r="W294" s="39"/>
      <c r="X294" s="39"/>
      <c r="Y294" s="39"/>
      <c r="Z294" s="39"/>
    </row>
    <row r="295" spans="1:26" ht="16.5" customHeight="1">
      <c r="A295" s="40"/>
      <c r="B295" s="374"/>
      <c r="C295" s="39"/>
      <c r="D295" s="39"/>
      <c r="E295" s="39"/>
      <c r="F295" s="39"/>
      <c r="G295" s="39"/>
      <c r="H295" s="39"/>
      <c r="I295" s="39"/>
      <c r="J295" s="39"/>
      <c r="K295" s="39"/>
      <c r="L295" s="370"/>
      <c r="M295" s="39"/>
      <c r="N295" s="370"/>
      <c r="O295" s="39"/>
      <c r="P295" s="39"/>
      <c r="Q295" s="39"/>
      <c r="R295" s="39"/>
      <c r="S295" s="39"/>
      <c r="T295" s="39"/>
      <c r="U295" s="39"/>
      <c r="V295" s="39"/>
      <c r="W295" s="39"/>
      <c r="X295" s="39"/>
      <c r="Y295" s="39"/>
      <c r="Z295" s="39"/>
    </row>
    <row r="296" spans="1:26" ht="16.5" customHeight="1">
      <c r="A296" s="40"/>
      <c r="B296" s="374"/>
      <c r="C296" s="39"/>
      <c r="D296" s="39"/>
      <c r="E296" s="39"/>
      <c r="F296" s="39"/>
      <c r="G296" s="39"/>
      <c r="H296" s="39"/>
      <c r="I296" s="39"/>
      <c r="J296" s="39"/>
      <c r="K296" s="39"/>
      <c r="L296" s="370"/>
      <c r="M296" s="39"/>
      <c r="N296" s="370"/>
      <c r="O296" s="39"/>
      <c r="P296" s="39"/>
      <c r="Q296" s="39"/>
      <c r="R296" s="39"/>
      <c r="S296" s="39"/>
      <c r="T296" s="39"/>
      <c r="U296" s="39"/>
      <c r="V296" s="39"/>
      <c r="W296" s="39"/>
      <c r="X296" s="39"/>
      <c r="Y296" s="39"/>
      <c r="Z296" s="39"/>
    </row>
    <row r="297" spans="1:26" ht="16.5" customHeight="1">
      <c r="A297" s="40"/>
      <c r="B297" s="374"/>
      <c r="C297" s="39"/>
      <c r="D297" s="39"/>
      <c r="E297" s="39"/>
      <c r="F297" s="39"/>
      <c r="G297" s="39"/>
      <c r="H297" s="39"/>
      <c r="I297" s="39"/>
      <c r="J297" s="39"/>
      <c r="K297" s="39"/>
      <c r="L297" s="370"/>
      <c r="M297" s="39"/>
      <c r="N297" s="370"/>
      <c r="O297" s="39"/>
      <c r="P297" s="39"/>
      <c r="Q297" s="39"/>
      <c r="R297" s="39"/>
      <c r="S297" s="39"/>
      <c r="T297" s="39"/>
      <c r="U297" s="39"/>
      <c r="V297" s="39"/>
      <c r="W297" s="39"/>
      <c r="X297" s="39"/>
      <c r="Y297" s="39"/>
      <c r="Z297" s="39"/>
    </row>
    <row r="298" spans="1:26" ht="16.5" customHeight="1">
      <c r="A298" s="40"/>
      <c r="B298" s="374"/>
      <c r="C298" s="39"/>
      <c r="D298" s="39"/>
      <c r="E298" s="39"/>
      <c r="F298" s="39"/>
      <c r="G298" s="39"/>
      <c r="H298" s="39"/>
      <c r="I298" s="39"/>
      <c r="J298" s="39"/>
      <c r="K298" s="39"/>
      <c r="L298" s="370"/>
      <c r="M298" s="39"/>
      <c r="N298" s="370"/>
      <c r="O298" s="39"/>
      <c r="P298" s="39"/>
      <c r="Q298" s="39"/>
      <c r="R298" s="39"/>
      <c r="S298" s="39"/>
      <c r="T298" s="39"/>
      <c r="U298" s="39"/>
      <c r="V298" s="39"/>
      <c r="W298" s="39"/>
      <c r="X298" s="39"/>
      <c r="Y298" s="39"/>
      <c r="Z298" s="39"/>
    </row>
    <row r="299" spans="1:26" ht="16.5" customHeight="1">
      <c r="A299" s="40"/>
      <c r="B299" s="374"/>
      <c r="C299" s="39"/>
      <c r="D299" s="39"/>
      <c r="E299" s="39"/>
      <c r="F299" s="39"/>
      <c r="G299" s="39"/>
      <c r="H299" s="39"/>
      <c r="I299" s="39"/>
      <c r="J299" s="39"/>
      <c r="K299" s="39"/>
      <c r="L299" s="370"/>
      <c r="M299" s="39"/>
      <c r="N299" s="370"/>
      <c r="O299" s="39"/>
      <c r="P299" s="39"/>
      <c r="Q299" s="39"/>
      <c r="R299" s="39"/>
      <c r="S299" s="39"/>
      <c r="T299" s="39"/>
      <c r="U299" s="39"/>
      <c r="V299" s="39"/>
      <c r="W299" s="39"/>
      <c r="X299" s="39"/>
      <c r="Y299" s="39"/>
      <c r="Z299" s="39"/>
    </row>
    <row r="300" spans="1:26" ht="16.5" customHeight="1">
      <c r="A300" s="40"/>
      <c r="B300" s="374"/>
      <c r="C300" s="39"/>
      <c r="D300" s="39"/>
      <c r="E300" s="39"/>
      <c r="F300" s="39"/>
      <c r="G300" s="39"/>
      <c r="H300" s="39"/>
      <c r="I300" s="39"/>
      <c r="J300" s="39"/>
      <c r="K300" s="39"/>
      <c r="L300" s="370"/>
      <c r="M300" s="39"/>
      <c r="N300" s="370"/>
      <c r="O300" s="39"/>
      <c r="P300" s="39"/>
      <c r="Q300" s="39"/>
      <c r="R300" s="39"/>
      <c r="S300" s="39"/>
      <c r="T300" s="39"/>
      <c r="U300" s="39"/>
      <c r="V300" s="39"/>
      <c r="W300" s="39"/>
      <c r="X300" s="39"/>
      <c r="Y300" s="39"/>
      <c r="Z300" s="39"/>
    </row>
    <row r="301" spans="1:26" ht="16.5" customHeight="1">
      <c r="A301" s="40"/>
      <c r="B301" s="374"/>
      <c r="C301" s="39"/>
      <c r="D301" s="39"/>
      <c r="E301" s="39"/>
      <c r="F301" s="39"/>
      <c r="G301" s="39"/>
      <c r="H301" s="39"/>
      <c r="I301" s="39"/>
      <c r="J301" s="39"/>
      <c r="K301" s="39"/>
      <c r="L301" s="370"/>
      <c r="M301" s="39"/>
      <c r="N301" s="370"/>
      <c r="O301" s="39"/>
      <c r="P301" s="39"/>
      <c r="Q301" s="39"/>
      <c r="R301" s="39"/>
      <c r="S301" s="39"/>
      <c r="T301" s="39"/>
      <c r="U301" s="39"/>
      <c r="V301" s="39"/>
      <c r="W301" s="39"/>
      <c r="X301" s="39"/>
      <c r="Y301" s="39"/>
      <c r="Z301" s="39"/>
    </row>
    <row r="302" spans="1:26" ht="16.5" customHeight="1">
      <c r="A302" s="40"/>
      <c r="B302" s="374"/>
      <c r="C302" s="39"/>
      <c r="D302" s="39"/>
      <c r="E302" s="39"/>
      <c r="F302" s="39"/>
      <c r="G302" s="39"/>
      <c r="H302" s="39"/>
      <c r="I302" s="39"/>
      <c r="J302" s="39"/>
      <c r="K302" s="39"/>
      <c r="L302" s="370"/>
      <c r="M302" s="39"/>
      <c r="N302" s="370"/>
      <c r="O302" s="39"/>
      <c r="P302" s="39"/>
      <c r="Q302" s="39"/>
      <c r="R302" s="39"/>
      <c r="S302" s="39"/>
      <c r="T302" s="39"/>
      <c r="U302" s="39"/>
      <c r="V302" s="39"/>
      <c r="W302" s="39"/>
      <c r="X302" s="39"/>
      <c r="Y302" s="39"/>
      <c r="Z302" s="39"/>
    </row>
    <row r="303" spans="1:26" ht="16.5" customHeight="1">
      <c r="A303" s="40"/>
      <c r="B303" s="374"/>
      <c r="C303" s="39"/>
      <c r="D303" s="39"/>
      <c r="E303" s="39"/>
      <c r="F303" s="39"/>
      <c r="G303" s="39"/>
      <c r="H303" s="39"/>
      <c r="I303" s="39"/>
      <c r="J303" s="39"/>
      <c r="K303" s="39"/>
      <c r="L303" s="370"/>
      <c r="M303" s="39"/>
      <c r="N303" s="370"/>
      <c r="O303" s="39"/>
      <c r="P303" s="39"/>
      <c r="Q303" s="39"/>
      <c r="R303" s="39"/>
      <c r="S303" s="39"/>
      <c r="T303" s="39"/>
      <c r="U303" s="39"/>
      <c r="V303" s="39"/>
      <c r="W303" s="39"/>
      <c r="X303" s="39"/>
      <c r="Y303" s="39"/>
      <c r="Z303" s="39"/>
    </row>
    <row r="304" spans="1:26" ht="16.5" customHeight="1">
      <c r="A304" s="40"/>
      <c r="B304" s="374"/>
      <c r="C304" s="39"/>
      <c r="D304" s="39"/>
      <c r="E304" s="39"/>
      <c r="F304" s="39"/>
      <c r="G304" s="39"/>
      <c r="H304" s="39"/>
      <c r="I304" s="39"/>
      <c r="J304" s="39"/>
      <c r="K304" s="39"/>
      <c r="L304" s="370"/>
      <c r="M304" s="39"/>
      <c r="N304" s="370"/>
      <c r="O304" s="39"/>
      <c r="P304" s="39"/>
      <c r="Q304" s="39"/>
      <c r="R304" s="39"/>
      <c r="S304" s="39"/>
      <c r="T304" s="39"/>
      <c r="U304" s="39"/>
      <c r="V304" s="39"/>
      <c r="W304" s="39"/>
      <c r="X304" s="39"/>
      <c r="Y304" s="39"/>
      <c r="Z304" s="39"/>
    </row>
    <row r="305" spans="1:26" ht="16.5" customHeight="1">
      <c r="A305" s="40"/>
      <c r="B305" s="374"/>
      <c r="C305" s="39"/>
      <c r="D305" s="39"/>
      <c r="E305" s="39"/>
      <c r="F305" s="39"/>
      <c r="G305" s="39"/>
      <c r="H305" s="39"/>
      <c r="I305" s="39"/>
      <c r="J305" s="39"/>
      <c r="K305" s="39"/>
      <c r="L305" s="370"/>
      <c r="M305" s="39"/>
      <c r="N305" s="370"/>
      <c r="O305" s="39"/>
      <c r="P305" s="39"/>
      <c r="Q305" s="39"/>
      <c r="R305" s="39"/>
      <c r="S305" s="39"/>
      <c r="T305" s="39"/>
      <c r="U305" s="39"/>
      <c r="V305" s="39"/>
      <c r="W305" s="39"/>
      <c r="X305" s="39"/>
      <c r="Y305" s="39"/>
      <c r="Z305" s="39"/>
    </row>
    <row r="306" spans="1:26" ht="16.5" customHeight="1">
      <c r="A306" s="40"/>
      <c r="B306" s="374"/>
      <c r="C306" s="39"/>
      <c r="D306" s="39"/>
      <c r="E306" s="39"/>
      <c r="F306" s="39"/>
      <c r="G306" s="39"/>
      <c r="H306" s="39"/>
      <c r="I306" s="39"/>
      <c r="J306" s="39"/>
      <c r="K306" s="39"/>
      <c r="L306" s="370"/>
      <c r="M306" s="39"/>
      <c r="N306" s="370"/>
      <c r="O306" s="39"/>
      <c r="P306" s="39"/>
      <c r="Q306" s="39"/>
      <c r="R306" s="39"/>
      <c r="S306" s="39"/>
      <c r="T306" s="39"/>
      <c r="U306" s="39"/>
      <c r="V306" s="39"/>
      <c r="W306" s="39"/>
      <c r="X306" s="39"/>
      <c r="Y306" s="39"/>
      <c r="Z306" s="39"/>
    </row>
    <row r="307" spans="1:26" ht="16.5" customHeight="1">
      <c r="A307" s="40"/>
      <c r="B307" s="374"/>
      <c r="C307" s="39"/>
      <c r="D307" s="39"/>
      <c r="E307" s="39"/>
      <c r="F307" s="39"/>
      <c r="G307" s="39"/>
      <c r="H307" s="39"/>
      <c r="I307" s="39"/>
      <c r="J307" s="39"/>
      <c r="K307" s="39"/>
      <c r="L307" s="370"/>
      <c r="M307" s="39"/>
      <c r="N307" s="370"/>
      <c r="O307" s="39"/>
      <c r="P307" s="39"/>
      <c r="Q307" s="39"/>
      <c r="R307" s="39"/>
      <c r="S307" s="39"/>
      <c r="T307" s="39"/>
      <c r="U307" s="39"/>
      <c r="V307" s="39"/>
      <c r="W307" s="39"/>
      <c r="X307" s="39"/>
      <c r="Y307" s="39"/>
      <c r="Z307" s="39"/>
    </row>
    <row r="308" spans="1:26" ht="16.5" customHeight="1">
      <c r="A308" s="40"/>
      <c r="B308" s="374"/>
      <c r="C308" s="39"/>
      <c r="D308" s="39"/>
      <c r="E308" s="39"/>
      <c r="F308" s="39"/>
      <c r="G308" s="39"/>
      <c r="H308" s="39"/>
      <c r="I308" s="39"/>
      <c r="J308" s="39"/>
      <c r="K308" s="39"/>
      <c r="L308" s="370"/>
      <c r="M308" s="39"/>
      <c r="N308" s="370"/>
      <c r="O308" s="39"/>
      <c r="P308" s="39"/>
      <c r="Q308" s="39"/>
      <c r="R308" s="39"/>
      <c r="S308" s="39"/>
      <c r="T308" s="39"/>
      <c r="U308" s="39"/>
      <c r="V308" s="39"/>
      <c r="W308" s="39"/>
      <c r="X308" s="39"/>
      <c r="Y308" s="39"/>
      <c r="Z308" s="39"/>
    </row>
    <row r="309" spans="1:26" ht="16.5" customHeight="1">
      <c r="A309" s="40"/>
      <c r="B309" s="374"/>
      <c r="C309" s="39"/>
      <c r="D309" s="39"/>
      <c r="E309" s="39"/>
      <c r="F309" s="39"/>
      <c r="G309" s="39"/>
      <c r="H309" s="39"/>
      <c r="I309" s="39"/>
      <c r="J309" s="39"/>
      <c r="K309" s="39"/>
      <c r="L309" s="370"/>
      <c r="M309" s="39"/>
      <c r="N309" s="370"/>
      <c r="O309" s="39"/>
      <c r="P309" s="39"/>
      <c r="Q309" s="39"/>
      <c r="R309" s="39"/>
      <c r="S309" s="39"/>
      <c r="T309" s="39"/>
      <c r="U309" s="39"/>
      <c r="V309" s="39"/>
      <c r="W309" s="39"/>
      <c r="X309" s="39"/>
      <c r="Y309" s="39"/>
      <c r="Z309" s="39"/>
    </row>
    <row r="310" spans="1:26" ht="16.5" customHeight="1">
      <c r="A310" s="40"/>
      <c r="B310" s="374"/>
      <c r="C310" s="39"/>
      <c r="D310" s="39"/>
      <c r="E310" s="39"/>
      <c r="F310" s="39"/>
      <c r="G310" s="39"/>
      <c r="H310" s="39"/>
      <c r="I310" s="39"/>
      <c r="J310" s="39"/>
      <c r="K310" s="39"/>
      <c r="L310" s="370"/>
      <c r="M310" s="39"/>
      <c r="N310" s="370"/>
      <c r="O310" s="39"/>
      <c r="P310" s="39"/>
      <c r="Q310" s="39"/>
      <c r="R310" s="39"/>
      <c r="S310" s="39"/>
      <c r="T310" s="39"/>
      <c r="U310" s="39"/>
      <c r="V310" s="39"/>
      <c r="W310" s="39"/>
      <c r="X310" s="39"/>
      <c r="Y310" s="39"/>
      <c r="Z310" s="39"/>
    </row>
    <row r="311" spans="1:26" ht="16.5" customHeight="1">
      <c r="A311" s="40"/>
      <c r="B311" s="374"/>
      <c r="C311" s="39"/>
      <c r="D311" s="39"/>
      <c r="E311" s="39"/>
      <c r="F311" s="39"/>
      <c r="G311" s="39"/>
      <c r="H311" s="39"/>
      <c r="I311" s="39"/>
      <c r="J311" s="39"/>
      <c r="K311" s="39"/>
      <c r="L311" s="370"/>
      <c r="M311" s="39"/>
      <c r="N311" s="370"/>
      <c r="O311" s="39"/>
      <c r="P311" s="39"/>
      <c r="Q311" s="39"/>
      <c r="R311" s="39"/>
      <c r="S311" s="39"/>
      <c r="T311" s="39"/>
      <c r="U311" s="39"/>
      <c r="V311" s="39"/>
      <c r="W311" s="39"/>
      <c r="X311" s="39"/>
      <c r="Y311" s="39"/>
      <c r="Z311" s="39"/>
    </row>
    <row r="312" spans="1:26" ht="16.5" customHeight="1">
      <c r="A312" s="40"/>
      <c r="B312" s="374"/>
      <c r="C312" s="39"/>
      <c r="D312" s="39"/>
      <c r="E312" s="39"/>
      <c r="F312" s="39"/>
      <c r="G312" s="39"/>
      <c r="H312" s="39"/>
      <c r="I312" s="39"/>
      <c r="J312" s="39"/>
      <c r="K312" s="39"/>
      <c r="L312" s="370"/>
      <c r="M312" s="39"/>
      <c r="N312" s="370"/>
      <c r="O312" s="39"/>
      <c r="P312" s="39"/>
      <c r="Q312" s="39"/>
      <c r="R312" s="39"/>
      <c r="S312" s="39"/>
      <c r="T312" s="39"/>
      <c r="U312" s="39"/>
      <c r="V312" s="39"/>
      <c r="W312" s="39"/>
      <c r="X312" s="39"/>
      <c r="Y312" s="39"/>
      <c r="Z312" s="39"/>
    </row>
    <row r="313" spans="1:26" ht="16.5" customHeight="1">
      <c r="A313" s="40"/>
      <c r="B313" s="374"/>
      <c r="C313" s="39"/>
      <c r="D313" s="39"/>
      <c r="E313" s="39"/>
      <c r="F313" s="39"/>
      <c r="G313" s="39"/>
      <c r="H313" s="39"/>
      <c r="I313" s="39"/>
      <c r="J313" s="39"/>
      <c r="K313" s="39"/>
      <c r="L313" s="370"/>
      <c r="M313" s="39"/>
      <c r="N313" s="370"/>
      <c r="O313" s="39"/>
      <c r="P313" s="39"/>
      <c r="Q313" s="39"/>
      <c r="R313" s="39"/>
      <c r="S313" s="39"/>
      <c r="T313" s="39"/>
      <c r="U313" s="39"/>
      <c r="V313" s="39"/>
      <c r="W313" s="39"/>
      <c r="X313" s="39"/>
      <c r="Y313" s="39"/>
      <c r="Z313" s="39"/>
    </row>
    <row r="314" spans="1:26" ht="16.5" customHeight="1">
      <c r="A314" s="40"/>
      <c r="B314" s="374"/>
      <c r="C314" s="39"/>
      <c r="D314" s="39"/>
      <c r="E314" s="39"/>
      <c r="F314" s="39"/>
      <c r="G314" s="39"/>
      <c r="H314" s="39"/>
      <c r="I314" s="39"/>
      <c r="J314" s="39"/>
      <c r="K314" s="39"/>
      <c r="L314" s="370"/>
      <c r="M314" s="39"/>
      <c r="N314" s="370"/>
      <c r="O314" s="39"/>
      <c r="P314" s="39"/>
      <c r="Q314" s="39"/>
      <c r="R314" s="39"/>
      <c r="S314" s="39"/>
      <c r="T314" s="39"/>
      <c r="U314" s="39"/>
      <c r="V314" s="39"/>
      <c r="W314" s="39"/>
      <c r="X314" s="39"/>
      <c r="Y314" s="39"/>
      <c r="Z314" s="39"/>
    </row>
    <row r="315" spans="1:26" ht="16.5" customHeight="1">
      <c r="A315" s="40"/>
      <c r="B315" s="374"/>
      <c r="C315" s="39"/>
      <c r="D315" s="39"/>
      <c r="E315" s="39"/>
      <c r="F315" s="39"/>
      <c r="G315" s="39"/>
      <c r="H315" s="39"/>
      <c r="I315" s="39"/>
      <c r="J315" s="39"/>
      <c r="K315" s="39"/>
      <c r="L315" s="370"/>
      <c r="M315" s="39"/>
      <c r="N315" s="370"/>
      <c r="O315" s="39"/>
      <c r="P315" s="39"/>
      <c r="Q315" s="39"/>
      <c r="R315" s="39"/>
      <c r="S315" s="39"/>
      <c r="T315" s="39"/>
      <c r="U315" s="39"/>
      <c r="V315" s="39"/>
      <c r="W315" s="39"/>
      <c r="X315" s="39"/>
      <c r="Y315" s="39"/>
      <c r="Z315" s="39"/>
    </row>
    <row r="316" spans="1:26" ht="16.5" customHeight="1">
      <c r="A316" s="40"/>
      <c r="B316" s="374"/>
      <c r="C316" s="39"/>
      <c r="D316" s="39"/>
      <c r="E316" s="39"/>
      <c r="F316" s="39"/>
      <c r="G316" s="39"/>
      <c r="H316" s="39"/>
      <c r="I316" s="39"/>
      <c r="J316" s="39"/>
      <c r="K316" s="39"/>
      <c r="L316" s="370"/>
      <c r="M316" s="39"/>
      <c r="N316" s="370"/>
      <c r="O316" s="39"/>
      <c r="P316" s="39"/>
      <c r="Q316" s="39"/>
      <c r="R316" s="39"/>
      <c r="S316" s="39"/>
      <c r="T316" s="39"/>
      <c r="U316" s="39"/>
      <c r="V316" s="39"/>
      <c r="W316" s="39"/>
      <c r="X316" s="39"/>
      <c r="Y316" s="39"/>
      <c r="Z316" s="39"/>
    </row>
    <row r="317" spans="1:26" ht="16.5" customHeight="1">
      <c r="A317" s="40"/>
      <c r="B317" s="374"/>
      <c r="C317" s="39"/>
      <c r="D317" s="39"/>
      <c r="E317" s="39"/>
      <c r="F317" s="39"/>
      <c r="G317" s="39"/>
      <c r="H317" s="39"/>
      <c r="I317" s="39"/>
      <c r="J317" s="39"/>
      <c r="K317" s="39"/>
      <c r="L317" s="370"/>
      <c r="M317" s="39"/>
      <c r="N317" s="370"/>
      <c r="O317" s="39"/>
      <c r="P317" s="39"/>
      <c r="Q317" s="39"/>
      <c r="R317" s="39"/>
      <c r="S317" s="39"/>
      <c r="T317" s="39"/>
      <c r="U317" s="39"/>
      <c r="V317" s="39"/>
      <c r="W317" s="39"/>
      <c r="X317" s="39"/>
      <c r="Y317" s="39"/>
      <c r="Z317" s="39"/>
    </row>
    <row r="318" spans="1:26" ht="16.5" customHeight="1">
      <c r="A318" s="40"/>
      <c r="B318" s="374"/>
      <c r="C318" s="39"/>
      <c r="D318" s="39"/>
      <c r="E318" s="39"/>
      <c r="F318" s="39"/>
      <c r="G318" s="39"/>
      <c r="H318" s="39"/>
      <c r="I318" s="39"/>
      <c r="J318" s="39"/>
      <c r="K318" s="39"/>
      <c r="L318" s="370"/>
      <c r="M318" s="39"/>
      <c r="N318" s="370"/>
      <c r="O318" s="39"/>
      <c r="P318" s="39"/>
      <c r="Q318" s="39"/>
      <c r="R318" s="39"/>
      <c r="S318" s="39"/>
      <c r="T318" s="39"/>
      <c r="U318" s="39"/>
      <c r="V318" s="39"/>
      <c r="W318" s="39"/>
      <c r="X318" s="39"/>
      <c r="Y318" s="39"/>
      <c r="Z318" s="39"/>
    </row>
    <row r="319" spans="1:26" ht="16.5" customHeight="1">
      <c r="A319" s="40"/>
      <c r="B319" s="374"/>
      <c r="C319" s="39"/>
      <c r="D319" s="39"/>
      <c r="E319" s="39"/>
      <c r="F319" s="39"/>
      <c r="G319" s="39"/>
      <c r="H319" s="39"/>
      <c r="I319" s="39"/>
      <c r="J319" s="39"/>
      <c r="K319" s="39"/>
      <c r="L319" s="370"/>
      <c r="M319" s="39"/>
      <c r="N319" s="370"/>
      <c r="O319" s="39"/>
      <c r="P319" s="39"/>
      <c r="Q319" s="39"/>
      <c r="R319" s="39"/>
      <c r="S319" s="39"/>
      <c r="T319" s="39"/>
      <c r="U319" s="39"/>
      <c r="V319" s="39"/>
      <c r="W319" s="39"/>
      <c r="X319" s="39"/>
      <c r="Y319" s="39"/>
      <c r="Z319" s="39"/>
    </row>
    <row r="320" spans="1:26" ht="16.5" customHeight="1">
      <c r="A320" s="40"/>
      <c r="B320" s="374"/>
      <c r="C320" s="39"/>
      <c r="D320" s="39"/>
      <c r="E320" s="39"/>
      <c r="F320" s="39"/>
      <c r="G320" s="39"/>
      <c r="H320" s="39"/>
      <c r="I320" s="39"/>
      <c r="J320" s="39"/>
      <c r="K320" s="39"/>
      <c r="L320" s="370"/>
      <c r="M320" s="39"/>
      <c r="N320" s="370"/>
      <c r="O320" s="39"/>
      <c r="P320" s="39"/>
      <c r="Q320" s="39"/>
      <c r="R320" s="39"/>
      <c r="S320" s="39"/>
      <c r="T320" s="39"/>
      <c r="U320" s="39"/>
      <c r="V320" s="39"/>
      <c r="W320" s="39"/>
      <c r="X320" s="39"/>
      <c r="Y320" s="39"/>
      <c r="Z320" s="39"/>
    </row>
    <row r="321" spans="1:26" ht="16.5" customHeight="1">
      <c r="A321" s="40"/>
      <c r="B321" s="374"/>
      <c r="C321" s="39"/>
      <c r="D321" s="39"/>
      <c r="E321" s="39"/>
      <c r="F321" s="39"/>
      <c r="G321" s="39"/>
      <c r="H321" s="39"/>
      <c r="I321" s="39"/>
      <c r="J321" s="39"/>
      <c r="K321" s="39"/>
      <c r="L321" s="370"/>
      <c r="M321" s="39"/>
      <c r="N321" s="370"/>
      <c r="O321" s="39"/>
      <c r="P321" s="39"/>
      <c r="Q321" s="39"/>
      <c r="R321" s="39"/>
      <c r="S321" s="39"/>
      <c r="T321" s="39"/>
      <c r="U321" s="39"/>
      <c r="V321" s="39"/>
      <c r="W321" s="39"/>
      <c r="X321" s="39"/>
      <c r="Y321" s="39"/>
      <c r="Z321" s="39"/>
    </row>
    <row r="322" spans="1:26" ht="16.5" customHeight="1">
      <c r="A322" s="40"/>
      <c r="B322" s="374"/>
      <c r="C322" s="39"/>
      <c r="D322" s="39"/>
      <c r="E322" s="39"/>
      <c r="F322" s="39"/>
      <c r="G322" s="39"/>
      <c r="H322" s="39"/>
      <c r="I322" s="39"/>
      <c r="J322" s="39"/>
      <c r="K322" s="39"/>
      <c r="L322" s="370"/>
      <c r="M322" s="39"/>
      <c r="N322" s="370"/>
      <c r="O322" s="39"/>
      <c r="P322" s="39"/>
      <c r="Q322" s="39"/>
      <c r="R322" s="39"/>
      <c r="S322" s="39"/>
      <c r="T322" s="39"/>
      <c r="U322" s="39"/>
      <c r="V322" s="39"/>
      <c r="W322" s="39"/>
      <c r="X322" s="39"/>
      <c r="Y322" s="39"/>
      <c r="Z322" s="39"/>
    </row>
    <row r="323" spans="1:26" ht="16.5" customHeight="1">
      <c r="A323" s="40"/>
      <c r="B323" s="374"/>
      <c r="C323" s="39"/>
      <c r="D323" s="39"/>
      <c r="E323" s="39"/>
      <c r="F323" s="39"/>
      <c r="G323" s="39"/>
      <c r="H323" s="39"/>
      <c r="I323" s="39"/>
      <c r="J323" s="39"/>
      <c r="K323" s="39"/>
      <c r="L323" s="370"/>
      <c r="M323" s="39"/>
      <c r="N323" s="370"/>
      <c r="O323" s="39"/>
      <c r="P323" s="39"/>
      <c r="Q323" s="39"/>
      <c r="R323" s="39"/>
      <c r="S323" s="39"/>
      <c r="T323" s="39"/>
      <c r="U323" s="39"/>
      <c r="V323" s="39"/>
      <c r="W323" s="39"/>
      <c r="X323" s="39"/>
      <c r="Y323" s="39"/>
      <c r="Z323" s="39"/>
    </row>
    <row r="324" spans="1:26" ht="16.5" customHeight="1">
      <c r="A324" s="40"/>
      <c r="B324" s="374"/>
      <c r="C324" s="39"/>
      <c r="D324" s="39"/>
      <c r="E324" s="39"/>
      <c r="F324" s="39"/>
      <c r="G324" s="39"/>
      <c r="H324" s="39"/>
      <c r="I324" s="39"/>
      <c r="J324" s="39"/>
      <c r="K324" s="39"/>
      <c r="L324" s="370"/>
      <c r="M324" s="39"/>
      <c r="N324" s="370"/>
      <c r="O324" s="39"/>
      <c r="P324" s="39"/>
      <c r="Q324" s="39"/>
      <c r="R324" s="39"/>
      <c r="S324" s="39"/>
      <c r="T324" s="39"/>
      <c r="U324" s="39"/>
      <c r="V324" s="39"/>
      <c r="W324" s="39"/>
      <c r="X324" s="39"/>
      <c r="Y324" s="39"/>
      <c r="Z324" s="39"/>
    </row>
    <row r="325" spans="1:26" ht="16.5" customHeight="1">
      <c r="A325" s="40"/>
      <c r="B325" s="374"/>
      <c r="C325" s="39"/>
      <c r="D325" s="39"/>
      <c r="E325" s="39"/>
      <c r="F325" s="39"/>
      <c r="G325" s="39"/>
      <c r="H325" s="39"/>
      <c r="I325" s="39"/>
      <c r="J325" s="39"/>
      <c r="K325" s="39"/>
      <c r="L325" s="370"/>
      <c r="M325" s="39"/>
      <c r="N325" s="370"/>
      <c r="O325" s="39"/>
      <c r="P325" s="39"/>
      <c r="Q325" s="39"/>
      <c r="R325" s="39"/>
      <c r="S325" s="39"/>
      <c r="T325" s="39"/>
      <c r="U325" s="39"/>
      <c r="V325" s="39"/>
      <c r="W325" s="39"/>
      <c r="X325" s="39"/>
      <c r="Y325" s="39"/>
      <c r="Z325" s="39"/>
    </row>
    <row r="326" spans="1:26" ht="16.5" customHeight="1">
      <c r="A326" s="40"/>
      <c r="B326" s="374"/>
      <c r="C326" s="39"/>
      <c r="D326" s="39"/>
      <c r="E326" s="39"/>
      <c r="F326" s="39"/>
      <c r="G326" s="39"/>
      <c r="H326" s="39"/>
      <c r="I326" s="39"/>
      <c r="J326" s="39"/>
      <c r="K326" s="39"/>
      <c r="L326" s="370"/>
      <c r="M326" s="39"/>
      <c r="N326" s="370"/>
      <c r="O326" s="39"/>
      <c r="P326" s="39"/>
      <c r="Q326" s="39"/>
      <c r="R326" s="39"/>
      <c r="S326" s="39"/>
      <c r="T326" s="39"/>
      <c r="U326" s="39"/>
      <c r="V326" s="39"/>
      <c r="W326" s="39"/>
      <c r="X326" s="39"/>
      <c r="Y326" s="39"/>
      <c r="Z326" s="39"/>
    </row>
    <row r="327" spans="1:26" ht="16.5" customHeight="1">
      <c r="A327" s="40"/>
      <c r="B327" s="374"/>
      <c r="C327" s="39"/>
      <c r="D327" s="39"/>
      <c r="E327" s="39"/>
      <c r="F327" s="39"/>
      <c r="G327" s="39"/>
      <c r="H327" s="39"/>
      <c r="I327" s="39"/>
      <c r="J327" s="39"/>
      <c r="K327" s="39"/>
      <c r="L327" s="370"/>
      <c r="M327" s="39"/>
      <c r="N327" s="370"/>
      <c r="O327" s="39"/>
      <c r="P327" s="39"/>
      <c r="Q327" s="39"/>
      <c r="R327" s="39"/>
      <c r="S327" s="39"/>
      <c r="T327" s="39"/>
      <c r="U327" s="39"/>
      <c r="V327" s="39"/>
      <c r="W327" s="39"/>
      <c r="X327" s="39"/>
      <c r="Y327" s="39"/>
      <c r="Z327" s="39"/>
    </row>
    <row r="328" spans="1:26" ht="16.5" customHeight="1">
      <c r="A328" s="40"/>
      <c r="B328" s="374"/>
      <c r="C328" s="39"/>
      <c r="D328" s="39"/>
      <c r="E328" s="39"/>
      <c r="F328" s="39"/>
      <c r="G328" s="39"/>
      <c r="H328" s="39"/>
      <c r="I328" s="39"/>
      <c r="J328" s="39"/>
      <c r="K328" s="39"/>
      <c r="L328" s="370"/>
      <c r="M328" s="39"/>
      <c r="N328" s="370"/>
      <c r="O328" s="39"/>
      <c r="P328" s="39"/>
      <c r="Q328" s="39"/>
      <c r="R328" s="39"/>
      <c r="S328" s="39"/>
      <c r="T328" s="39"/>
      <c r="U328" s="39"/>
      <c r="V328" s="39"/>
      <c r="W328" s="39"/>
      <c r="X328" s="39"/>
      <c r="Y328" s="39"/>
      <c r="Z328" s="39"/>
    </row>
    <row r="329" spans="1:26" ht="16.5" customHeight="1">
      <c r="A329" s="40"/>
      <c r="B329" s="374"/>
      <c r="C329" s="39"/>
      <c r="D329" s="39"/>
      <c r="E329" s="39"/>
      <c r="F329" s="39"/>
      <c r="G329" s="39"/>
      <c r="H329" s="39"/>
      <c r="I329" s="39"/>
      <c r="J329" s="39"/>
      <c r="K329" s="39"/>
      <c r="L329" s="370"/>
      <c r="M329" s="39"/>
      <c r="N329" s="370"/>
      <c r="O329" s="39"/>
      <c r="P329" s="39"/>
      <c r="Q329" s="39"/>
      <c r="R329" s="39"/>
      <c r="S329" s="39"/>
      <c r="T329" s="39"/>
      <c r="U329" s="39"/>
      <c r="V329" s="39"/>
      <c r="W329" s="39"/>
      <c r="X329" s="39"/>
      <c r="Y329" s="39"/>
      <c r="Z329" s="39"/>
    </row>
    <row r="330" spans="1:26" ht="16.5" customHeight="1">
      <c r="A330" s="40"/>
      <c r="B330" s="374"/>
      <c r="C330" s="39"/>
      <c r="D330" s="39"/>
      <c r="E330" s="39"/>
      <c r="F330" s="39"/>
      <c r="G330" s="39"/>
      <c r="H330" s="39"/>
      <c r="I330" s="39"/>
      <c r="J330" s="39"/>
      <c r="K330" s="39"/>
      <c r="L330" s="370"/>
      <c r="M330" s="39"/>
      <c r="N330" s="370"/>
      <c r="O330" s="39"/>
      <c r="P330" s="39"/>
      <c r="Q330" s="39"/>
      <c r="R330" s="39"/>
      <c r="S330" s="39"/>
      <c r="T330" s="39"/>
      <c r="U330" s="39"/>
      <c r="V330" s="39"/>
      <c r="W330" s="39"/>
      <c r="X330" s="39"/>
      <c r="Y330" s="39"/>
      <c r="Z330" s="39"/>
    </row>
    <row r="331" spans="1:26" ht="16.5" customHeight="1">
      <c r="A331" s="40"/>
      <c r="B331" s="374"/>
      <c r="C331" s="39"/>
      <c r="D331" s="39"/>
      <c r="E331" s="39"/>
      <c r="F331" s="39"/>
      <c r="G331" s="39"/>
      <c r="H331" s="39"/>
      <c r="I331" s="39"/>
      <c r="J331" s="39"/>
      <c r="K331" s="39"/>
      <c r="L331" s="370"/>
      <c r="M331" s="39"/>
      <c r="N331" s="370"/>
      <c r="O331" s="39"/>
      <c r="P331" s="39"/>
      <c r="Q331" s="39"/>
      <c r="R331" s="39"/>
      <c r="S331" s="39"/>
      <c r="T331" s="39"/>
      <c r="U331" s="39"/>
      <c r="V331" s="39"/>
      <c r="W331" s="39"/>
      <c r="X331" s="39"/>
      <c r="Y331" s="39"/>
      <c r="Z331" s="39"/>
    </row>
    <row r="332" spans="1:26" ht="16.5" customHeight="1">
      <c r="A332" s="40"/>
      <c r="B332" s="374"/>
      <c r="C332" s="39"/>
      <c r="D332" s="39"/>
      <c r="E332" s="39"/>
      <c r="F332" s="39"/>
      <c r="G332" s="39"/>
      <c r="H332" s="39"/>
      <c r="I332" s="39"/>
      <c r="J332" s="39"/>
      <c r="K332" s="39"/>
      <c r="L332" s="370"/>
      <c r="M332" s="39"/>
      <c r="N332" s="370"/>
      <c r="O332" s="39"/>
      <c r="P332" s="39"/>
      <c r="Q332" s="39"/>
      <c r="R332" s="39"/>
      <c r="S332" s="39"/>
      <c r="T332" s="39"/>
      <c r="U332" s="39"/>
      <c r="V332" s="39"/>
      <c r="W332" s="39"/>
      <c r="X332" s="39"/>
      <c r="Y332" s="39"/>
      <c r="Z332" s="39"/>
    </row>
    <row r="333" spans="1:26" ht="16.5" customHeight="1">
      <c r="A333" s="40"/>
      <c r="B333" s="374"/>
      <c r="C333" s="39"/>
      <c r="D333" s="39"/>
      <c r="E333" s="39"/>
      <c r="F333" s="39"/>
      <c r="G333" s="39"/>
      <c r="H333" s="39"/>
      <c r="I333" s="39"/>
      <c r="J333" s="39"/>
      <c r="K333" s="39"/>
      <c r="L333" s="370"/>
      <c r="M333" s="39"/>
      <c r="N333" s="370"/>
      <c r="O333" s="39"/>
      <c r="P333" s="39"/>
      <c r="Q333" s="39"/>
      <c r="R333" s="39"/>
      <c r="S333" s="39"/>
      <c r="T333" s="39"/>
      <c r="U333" s="39"/>
      <c r="V333" s="39"/>
      <c r="W333" s="39"/>
      <c r="X333" s="39"/>
      <c r="Y333" s="39"/>
      <c r="Z333" s="39"/>
    </row>
    <row r="334" spans="1:26" ht="16.5" customHeight="1">
      <c r="A334" s="40"/>
      <c r="B334" s="374"/>
      <c r="C334" s="39"/>
      <c r="D334" s="39"/>
      <c r="E334" s="39"/>
      <c r="F334" s="39"/>
      <c r="G334" s="39"/>
      <c r="H334" s="39"/>
      <c r="I334" s="39"/>
      <c r="J334" s="39"/>
      <c r="K334" s="39"/>
      <c r="L334" s="370"/>
      <c r="M334" s="39"/>
      <c r="N334" s="370"/>
      <c r="O334" s="39"/>
      <c r="P334" s="39"/>
      <c r="Q334" s="39"/>
      <c r="R334" s="39"/>
      <c r="S334" s="39"/>
      <c r="T334" s="39"/>
      <c r="U334" s="39"/>
      <c r="V334" s="39"/>
      <c r="W334" s="39"/>
      <c r="X334" s="39"/>
      <c r="Y334" s="39"/>
      <c r="Z334" s="39"/>
    </row>
    <row r="335" spans="1:26" ht="16.5" customHeight="1">
      <c r="A335" s="40"/>
      <c r="B335" s="374"/>
      <c r="C335" s="39"/>
      <c r="D335" s="39"/>
      <c r="E335" s="39"/>
      <c r="F335" s="39"/>
      <c r="G335" s="39"/>
      <c r="H335" s="39"/>
      <c r="I335" s="39"/>
      <c r="J335" s="39"/>
      <c r="K335" s="39"/>
      <c r="L335" s="370"/>
      <c r="M335" s="39"/>
      <c r="N335" s="370"/>
      <c r="O335" s="39"/>
      <c r="P335" s="39"/>
      <c r="Q335" s="39"/>
      <c r="R335" s="39"/>
      <c r="S335" s="39"/>
      <c r="T335" s="39"/>
      <c r="U335" s="39"/>
      <c r="V335" s="39"/>
      <c r="W335" s="39"/>
      <c r="X335" s="39"/>
      <c r="Y335" s="39"/>
      <c r="Z335" s="39"/>
    </row>
    <row r="336" spans="1:26" ht="16.5" customHeight="1">
      <c r="A336" s="40"/>
      <c r="B336" s="374"/>
      <c r="C336" s="39"/>
      <c r="D336" s="39"/>
      <c r="E336" s="39"/>
      <c r="F336" s="39"/>
      <c r="G336" s="39"/>
      <c r="H336" s="39"/>
      <c r="I336" s="39"/>
      <c r="J336" s="39"/>
      <c r="K336" s="39"/>
      <c r="L336" s="370"/>
      <c r="M336" s="39"/>
      <c r="N336" s="370"/>
      <c r="O336" s="39"/>
      <c r="P336" s="39"/>
      <c r="Q336" s="39"/>
      <c r="R336" s="39"/>
      <c r="S336" s="39"/>
      <c r="T336" s="39"/>
      <c r="U336" s="39"/>
      <c r="V336" s="39"/>
      <c r="W336" s="39"/>
      <c r="X336" s="39"/>
      <c r="Y336" s="39"/>
      <c r="Z336" s="39"/>
    </row>
    <row r="337" spans="1:26" ht="16.5" customHeight="1">
      <c r="A337" s="40"/>
      <c r="B337" s="374"/>
      <c r="C337" s="39"/>
      <c r="D337" s="39"/>
      <c r="E337" s="39"/>
      <c r="F337" s="39"/>
      <c r="G337" s="39"/>
      <c r="H337" s="39"/>
      <c r="I337" s="39"/>
      <c r="J337" s="39"/>
      <c r="K337" s="39"/>
      <c r="L337" s="370"/>
      <c r="M337" s="39"/>
      <c r="N337" s="370"/>
      <c r="O337" s="39"/>
      <c r="P337" s="39"/>
      <c r="Q337" s="39"/>
      <c r="R337" s="39"/>
      <c r="S337" s="39"/>
      <c r="T337" s="39"/>
      <c r="U337" s="39"/>
      <c r="V337" s="39"/>
      <c r="W337" s="39"/>
      <c r="X337" s="39"/>
      <c r="Y337" s="39"/>
      <c r="Z337" s="39"/>
    </row>
    <row r="338" spans="1:26" ht="16.5" customHeight="1">
      <c r="A338" s="40"/>
      <c r="B338" s="374"/>
      <c r="C338" s="39"/>
      <c r="D338" s="39"/>
      <c r="E338" s="39"/>
      <c r="F338" s="39"/>
      <c r="G338" s="39"/>
      <c r="H338" s="39"/>
      <c r="I338" s="39"/>
      <c r="J338" s="39"/>
      <c r="K338" s="39"/>
      <c r="L338" s="370"/>
      <c r="M338" s="39"/>
      <c r="N338" s="370"/>
      <c r="O338" s="39"/>
      <c r="P338" s="39"/>
      <c r="Q338" s="39"/>
      <c r="R338" s="39"/>
      <c r="S338" s="39"/>
      <c r="T338" s="39"/>
      <c r="U338" s="39"/>
      <c r="V338" s="39"/>
      <c r="W338" s="39"/>
      <c r="X338" s="39"/>
      <c r="Y338" s="39"/>
      <c r="Z338" s="39"/>
    </row>
    <row r="339" spans="1:26" ht="16.5" customHeight="1">
      <c r="A339" s="40"/>
      <c r="B339" s="374"/>
      <c r="C339" s="39"/>
      <c r="D339" s="39"/>
      <c r="E339" s="39"/>
      <c r="F339" s="39"/>
      <c r="G339" s="39"/>
      <c r="H339" s="39"/>
      <c r="I339" s="39"/>
      <c r="J339" s="39"/>
      <c r="K339" s="39"/>
      <c r="L339" s="370"/>
      <c r="M339" s="39"/>
      <c r="N339" s="370"/>
      <c r="O339" s="39"/>
      <c r="P339" s="39"/>
      <c r="Q339" s="39"/>
      <c r="R339" s="39"/>
      <c r="S339" s="39"/>
      <c r="T339" s="39"/>
      <c r="U339" s="39"/>
      <c r="V339" s="39"/>
      <c r="W339" s="39"/>
      <c r="X339" s="39"/>
      <c r="Y339" s="39"/>
      <c r="Z339" s="39"/>
    </row>
    <row r="340" spans="1:26" ht="16.5" customHeight="1">
      <c r="A340" s="40"/>
      <c r="B340" s="374"/>
      <c r="C340" s="39"/>
      <c r="D340" s="39"/>
      <c r="E340" s="39"/>
      <c r="F340" s="39"/>
      <c r="G340" s="39"/>
      <c r="H340" s="39"/>
      <c r="I340" s="39"/>
      <c r="J340" s="39"/>
      <c r="K340" s="39"/>
      <c r="L340" s="370"/>
      <c r="M340" s="39"/>
      <c r="N340" s="370"/>
      <c r="O340" s="39"/>
      <c r="P340" s="39"/>
      <c r="Q340" s="39"/>
      <c r="R340" s="39"/>
      <c r="S340" s="39"/>
      <c r="T340" s="39"/>
      <c r="U340" s="39"/>
      <c r="V340" s="39"/>
      <c r="W340" s="39"/>
      <c r="X340" s="39"/>
      <c r="Y340" s="39"/>
      <c r="Z340" s="39"/>
    </row>
    <row r="341" spans="1:26" ht="16.5" customHeight="1">
      <c r="A341" s="40"/>
      <c r="B341" s="374"/>
      <c r="C341" s="39"/>
      <c r="D341" s="39"/>
      <c r="E341" s="39"/>
      <c r="F341" s="39"/>
      <c r="G341" s="39"/>
      <c r="H341" s="39"/>
      <c r="I341" s="39"/>
      <c r="J341" s="39"/>
      <c r="K341" s="39"/>
      <c r="L341" s="370"/>
      <c r="M341" s="39"/>
      <c r="N341" s="370"/>
      <c r="O341" s="39"/>
      <c r="P341" s="39"/>
      <c r="Q341" s="39"/>
      <c r="R341" s="39"/>
      <c r="S341" s="39"/>
      <c r="T341" s="39"/>
      <c r="U341" s="39"/>
      <c r="V341" s="39"/>
      <c r="W341" s="39"/>
      <c r="X341" s="39"/>
      <c r="Y341" s="39"/>
      <c r="Z341" s="39"/>
    </row>
    <row r="342" spans="1:26" ht="16.5" customHeight="1">
      <c r="A342" s="40"/>
      <c r="B342" s="374"/>
      <c r="C342" s="39"/>
      <c r="D342" s="39"/>
      <c r="E342" s="39"/>
      <c r="F342" s="39"/>
      <c r="G342" s="39"/>
      <c r="H342" s="39"/>
      <c r="I342" s="39"/>
      <c r="J342" s="39"/>
      <c r="K342" s="39"/>
      <c r="L342" s="370"/>
      <c r="M342" s="39"/>
      <c r="N342" s="370"/>
      <c r="O342" s="39"/>
      <c r="P342" s="39"/>
      <c r="Q342" s="39"/>
      <c r="R342" s="39"/>
      <c r="S342" s="39"/>
      <c r="T342" s="39"/>
      <c r="U342" s="39"/>
      <c r="V342" s="39"/>
      <c r="W342" s="39"/>
      <c r="X342" s="39"/>
      <c r="Y342" s="39"/>
      <c r="Z342" s="39"/>
    </row>
    <row r="343" spans="1:26" ht="16.5" customHeight="1">
      <c r="A343" s="40"/>
      <c r="B343" s="374"/>
      <c r="C343" s="39"/>
      <c r="D343" s="39"/>
      <c r="E343" s="39"/>
      <c r="F343" s="39"/>
      <c r="G343" s="39"/>
      <c r="H343" s="39"/>
      <c r="I343" s="39"/>
      <c r="J343" s="39"/>
      <c r="K343" s="39"/>
      <c r="L343" s="370"/>
      <c r="M343" s="39"/>
      <c r="N343" s="370"/>
      <c r="O343" s="39"/>
      <c r="P343" s="39"/>
      <c r="Q343" s="39"/>
      <c r="R343" s="39"/>
      <c r="S343" s="39"/>
      <c r="T343" s="39"/>
      <c r="U343" s="39"/>
      <c r="V343" s="39"/>
      <c r="W343" s="39"/>
      <c r="X343" s="39"/>
      <c r="Y343" s="39"/>
      <c r="Z343" s="39"/>
    </row>
    <row r="344" spans="1:26" ht="16.5" customHeight="1">
      <c r="A344" s="40"/>
      <c r="B344" s="374"/>
      <c r="C344" s="39"/>
      <c r="D344" s="39"/>
      <c r="E344" s="39"/>
      <c r="F344" s="39"/>
      <c r="G344" s="39"/>
      <c r="H344" s="39"/>
      <c r="I344" s="39"/>
      <c r="J344" s="39"/>
      <c r="K344" s="39"/>
      <c r="L344" s="370"/>
      <c r="M344" s="39"/>
      <c r="N344" s="370"/>
      <c r="O344" s="39"/>
      <c r="P344" s="39"/>
      <c r="Q344" s="39"/>
      <c r="R344" s="39"/>
      <c r="S344" s="39"/>
      <c r="T344" s="39"/>
      <c r="U344" s="39"/>
      <c r="V344" s="39"/>
      <c r="W344" s="39"/>
      <c r="X344" s="39"/>
      <c r="Y344" s="39"/>
      <c r="Z344" s="39"/>
    </row>
    <row r="345" spans="1:26" ht="16.5" customHeight="1">
      <c r="A345" s="40"/>
      <c r="B345" s="374"/>
      <c r="C345" s="39"/>
      <c r="D345" s="39"/>
      <c r="E345" s="39"/>
      <c r="F345" s="39"/>
      <c r="G345" s="39"/>
      <c r="H345" s="39"/>
      <c r="I345" s="39"/>
      <c r="J345" s="39"/>
      <c r="K345" s="39"/>
      <c r="L345" s="370"/>
      <c r="M345" s="39"/>
      <c r="N345" s="370"/>
      <c r="O345" s="39"/>
      <c r="P345" s="39"/>
      <c r="Q345" s="39"/>
      <c r="R345" s="39"/>
      <c r="S345" s="39"/>
      <c r="T345" s="39"/>
      <c r="U345" s="39"/>
      <c r="V345" s="39"/>
      <c r="W345" s="39"/>
      <c r="X345" s="39"/>
      <c r="Y345" s="39"/>
      <c r="Z345" s="39"/>
    </row>
    <row r="346" spans="1:26" ht="16.5" customHeight="1">
      <c r="A346" s="40"/>
      <c r="B346" s="374"/>
      <c r="C346" s="39"/>
      <c r="D346" s="39"/>
      <c r="E346" s="39"/>
      <c r="F346" s="39"/>
      <c r="G346" s="39"/>
      <c r="H346" s="39"/>
      <c r="I346" s="39"/>
      <c r="J346" s="39"/>
      <c r="K346" s="39"/>
      <c r="L346" s="370"/>
      <c r="M346" s="39"/>
      <c r="N346" s="370"/>
      <c r="O346" s="39"/>
      <c r="P346" s="39"/>
      <c r="Q346" s="39"/>
      <c r="R346" s="39"/>
      <c r="S346" s="39"/>
      <c r="T346" s="39"/>
      <c r="U346" s="39"/>
      <c r="V346" s="39"/>
      <c r="W346" s="39"/>
      <c r="X346" s="39"/>
      <c r="Y346" s="39"/>
      <c r="Z346" s="39"/>
    </row>
    <row r="347" spans="1:26" ht="16.5" customHeight="1">
      <c r="A347" s="40"/>
      <c r="B347" s="374"/>
      <c r="C347" s="39"/>
      <c r="D347" s="39"/>
      <c r="E347" s="39"/>
      <c r="F347" s="39"/>
      <c r="G347" s="39"/>
      <c r="H347" s="39"/>
      <c r="I347" s="39"/>
      <c r="J347" s="39"/>
      <c r="K347" s="39"/>
      <c r="L347" s="370"/>
      <c r="M347" s="39"/>
      <c r="N347" s="370"/>
      <c r="O347" s="39"/>
      <c r="P347" s="39"/>
      <c r="Q347" s="39"/>
      <c r="R347" s="39"/>
      <c r="S347" s="39"/>
      <c r="T347" s="39"/>
      <c r="U347" s="39"/>
      <c r="V347" s="39"/>
      <c r="W347" s="39"/>
      <c r="X347" s="39"/>
      <c r="Y347" s="39"/>
      <c r="Z347" s="39"/>
    </row>
    <row r="348" spans="1:26" ht="16.5" customHeight="1">
      <c r="A348" s="40"/>
      <c r="B348" s="374"/>
      <c r="C348" s="39"/>
      <c r="D348" s="39"/>
      <c r="E348" s="39"/>
      <c r="F348" s="39"/>
      <c r="G348" s="39"/>
      <c r="H348" s="39"/>
      <c r="I348" s="39"/>
      <c r="J348" s="39"/>
      <c r="K348" s="39"/>
      <c r="L348" s="370"/>
      <c r="M348" s="39"/>
      <c r="N348" s="370"/>
      <c r="O348" s="39"/>
      <c r="P348" s="39"/>
      <c r="Q348" s="39"/>
      <c r="R348" s="39"/>
      <c r="S348" s="39"/>
      <c r="T348" s="39"/>
      <c r="U348" s="39"/>
      <c r="V348" s="39"/>
      <c r="W348" s="39"/>
      <c r="X348" s="39"/>
      <c r="Y348" s="39"/>
      <c r="Z348" s="39"/>
    </row>
    <row r="349" spans="1:26" ht="16.5" customHeight="1">
      <c r="A349" s="40"/>
      <c r="B349" s="374"/>
      <c r="C349" s="39"/>
      <c r="D349" s="39"/>
      <c r="E349" s="39"/>
      <c r="F349" s="39"/>
      <c r="G349" s="39"/>
      <c r="H349" s="39"/>
      <c r="I349" s="39"/>
      <c r="J349" s="39"/>
      <c r="K349" s="39"/>
      <c r="L349" s="370"/>
      <c r="M349" s="39"/>
      <c r="N349" s="370"/>
      <c r="O349" s="39"/>
      <c r="P349" s="39"/>
      <c r="Q349" s="39"/>
      <c r="R349" s="39"/>
      <c r="S349" s="39"/>
      <c r="T349" s="39"/>
      <c r="U349" s="39"/>
      <c r="V349" s="39"/>
      <c r="W349" s="39"/>
      <c r="X349" s="39"/>
      <c r="Y349" s="39"/>
      <c r="Z349" s="39"/>
    </row>
    <row r="350" spans="1:26" ht="16.5" customHeight="1">
      <c r="A350" s="40"/>
      <c r="B350" s="374"/>
      <c r="C350" s="39"/>
      <c r="D350" s="39"/>
      <c r="E350" s="39"/>
      <c r="F350" s="39"/>
      <c r="G350" s="39"/>
      <c r="H350" s="39"/>
      <c r="I350" s="39"/>
      <c r="J350" s="39"/>
      <c r="K350" s="39"/>
      <c r="L350" s="370"/>
      <c r="M350" s="39"/>
      <c r="N350" s="370"/>
      <c r="O350" s="39"/>
      <c r="P350" s="39"/>
      <c r="Q350" s="39"/>
      <c r="R350" s="39"/>
      <c r="S350" s="39"/>
      <c r="T350" s="39"/>
      <c r="U350" s="39"/>
      <c r="V350" s="39"/>
      <c r="W350" s="39"/>
      <c r="X350" s="39"/>
      <c r="Y350" s="39"/>
      <c r="Z350" s="39"/>
    </row>
    <row r="351" spans="1:26" ht="16.5" customHeight="1">
      <c r="A351" s="40"/>
      <c r="B351" s="374"/>
      <c r="C351" s="39"/>
      <c r="D351" s="39"/>
      <c r="E351" s="39"/>
      <c r="F351" s="39"/>
      <c r="G351" s="39"/>
      <c r="H351" s="39"/>
      <c r="I351" s="39"/>
      <c r="J351" s="39"/>
      <c r="K351" s="39"/>
      <c r="L351" s="370"/>
      <c r="M351" s="39"/>
      <c r="N351" s="370"/>
      <c r="O351" s="39"/>
      <c r="P351" s="39"/>
      <c r="Q351" s="39"/>
      <c r="R351" s="39"/>
      <c r="S351" s="39"/>
      <c r="T351" s="39"/>
      <c r="U351" s="39"/>
      <c r="V351" s="39"/>
      <c r="W351" s="39"/>
      <c r="X351" s="39"/>
      <c r="Y351" s="39"/>
      <c r="Z351" s="39"/>
    </row>
    <row r="352" spans="1:26" ht="16.5" customHeight="1">
      <c r="A352" s="40"/>
      <c r="B352" s="374"/>
      <c r="C352" s="39"/>
      <c r="D352" s="39"/>
      <c r="E352" s="39"/>
      <c r="F352" s="39"/>
      <c r="G352" s="39"/>
      <c r="H352" s="39"/>
      <c r="I352" s="39"/>
      <c r="J352" s="39"/>
      <c r="K352" s="39"/>
      <c r="L352" s="370"/>
      <c r="M352" s="39"/>
      <c r="N352" s="370"/>
      <c r="O352" s="39"/>
      <c r="P352" s="39"/>
      <c r="Q352" s="39"/>
      <c r="R352" s="39"/>
      <c r="S352" s="39"/>
      <c r="T352" s="39"/>
      <c r="U352" s="39"/>
      <c r="V352" s="39"/>
      <c r="W352" s="39"/>
      <c r="X352" s="39"/>
      <c r="Y352" s="39"/>
      <c r="Z352" s="39"/>
    </row>
    <row r="353" spans="1:26" ht="16.5" customHeight="1">
      <c r="A353" s="40"/>
      <c r="B353" s="374"/>
      <c r="C353" s="39"/>
      <c r="D353" s="39"/>
      <c r="E353" s="39"/>
      <c r="F353" s="39"/>
      <c r="G353" s="39"/>
      <c r="H353" s="39"/>
      <c r="I353" s="39"/>
      <c r="J353" s="39"/>
      <c r="K353" s="39"/>
      <c r="L353" s="370"/>
      <c r="M353" s="39"/>
      <c r="N353" s="370"/>
      <c r="O353" s="39"/>
      <c r="P353" s="39"/>
      <c r="Q353" s="39"/>
      <c r="R353" s="39"/>
      <c r="S353" s="39"/>
      <c r="T353" s="39"/>
      <c r="U353" s="39"/>
      <c r="V353" s="39"/>
      <c r="W353" s="39"/>
      <c r="X353" s="39"/>
      <c r="Y353" s="39"/>
      <c r="Z353" s="39"/>
    </row>
    <row r="354" spans="1:26" ht="16.5" customHeight="1">
      <c r="A354" s="40"/>
      <c r="B354" s="374"/>
      <c r="C354" s="39"/>
      <c r="D354" s="39"/>
      <c r="E354" s="39"/>
      <c r="F354" s="39"/>
      <c r="G354" s="39"/>
      <c r="H354" s="39"/>
      <c r="I354" s="39"/>
      <c r="J354" s="39"/>
      <c r="K354" s="39"/>
      <c r="L354" s="370"/>
      <c r="M354" s="39"/>
      <c r="N354" s="370"/>
      <c r="O354" s="39"/>
      <c r="P354" s="39"/>
      <c r="Q354" s="39"/>
      <c r="R354" s="39"/>
      <c r="S354" s="39"/>
      <c r="T354" s="39"/>
      <c r="U354" s="39"/>
      <c r="V354" s="39"/>
      <c r="W354" s="39"/>
      <c r="X354" s="39"/>
      <c r="Y354" s="39"/>
      <c r="Z354" s="39"/>
    </row>
    <row r="355" spans="1:26" ht="16.5" customHeight="1">
      <c r="A355" s="40"/>
      <c r="B355" s="374"/>
      <c r="C355" s="39"/>
      <c r="D355" s="39"/>
      <c r="E355" s="39"/>
      <c r="F355" s="39"/>
      <c r="G355" s="39"/>
      <c r="H355" s="39"/>
      <c r="I355" s="39"/>
      <c r="J355" s="39"/>
      <c r="K355" s="39"/>
      <c r="L355" s="370"/>
      <c r="M355" s="39"/>
      <c r="N355" s="370"/>
      <c r="O355" s="39"/>
      <c r="P355" s="39"/>
      <c r="Q355" s="39"/>
      <c r="R355" s="39"/>
      <c r="S355" s="39"/>
      <c r="T355" s="39"/>
      <c r="U355" s="39"/>
      <c r="V355" s="39"/>
      <c r="W355" s="39"/>
      <c r="X355" s="39"/>
      <c r="Y355" s="39"/>
      <c r="Z355" s="39"/>
    </row>
    <row r="356" spans="1:26" ht="16.5" customHeight="1">
      <c r="A356" s="40"/>
      <c r="B356" s="374"/>
      <c r="C356" s="39"/>
      <c r="D356" s="39"/>
      <c r="E356" s="39"/>
      <c r="F356" s="39"/>
      <c r="G356" s="39"/>
      <c r="H356" s="39"/>
      <c r="I356" s="39"/>
      <c r="J356" s="39"/>
      <c r="K356" s="39"/>
      <c r="L356" s="370"/>
      <c r="M356" s="39"/>
      <c r="N356" s="370"/>
      <c r="O356" s="39"/>
      <c r="P356" s="39"/>
      <c r="Q356" s="39"/>
      <c r="R356" s="39"/>
      <c r="S356" s="39"/>
      <c r="T356" s="39"/>
      <c r="U356" s="39"/>
      <c r="V356" s="39"/>
      <c r="W356" s="39"/>
      <c r="X356" s="39"/>
      <c r="Y356" s="39"/>
      <c r="Z356" s="39"/>
    </row>
    <row r="357" spans="1:26" ht="16.5" customHeight="1">
      <c r="A357" s="40"/>
      <c r="B357" s="374"/>
      <c r="C357" s="39"/>
      <c r="D357" s="39"/>
      <c r="E357" s="39"/>
      <c r="F357" s="39"/>
      <c r="G357" s="39"/>
      <c r="H357" s="39"/>
      <c r="I357" s="39"/>
      <c r="J357" s="39"/>
      <c r="K357" s="39"/>
      <c r="L357" s="370"/>
      <c r="M357" s="39"/>
      <c r="N357" s="370"/>
      <c r="O357" s="39"/>
      <c r="P357" s="39"/>
      <c r="Q357" s="39"/>
      <c r="R357" s="39"/>
      <c r="S357" s="39"/>
      <c r="T357" s="39"/>
      <c r="U357" s="39"/>
      <c r="V357" s="39"/>
      <c r="W357" s="39"/>
      <c r="X357" s="39"/>
      <c r="Y357" s="39"/>
      <c r="Z357" s="39"/>
    </row>
    <row r="358" spans="1:26" ht="16.5" customHeight="1">
      <c r="A358" s="40"/>
      <c r="B358" s="374"/>
      <c r="C358" s="39"/>
      <c r="D358" s="39"/>
      <c r="E358" s="39"/>
      <c r="F358" s="39"/>
      <c r="G358" s="39"/>
      <c r="H358" s="39"/>
      <c r="I358" s="39"/>
      <c r="J358" s="39"/>
      <c r="K358" s="39"/>
      <c r="L358" s="370"/>
      <c r="M358" s="39"/>
      <c r="N358" s="370"/>
      <c r="O358" s="39"/>
      <c r="P358" s="39"/>
      <c r="Q358" s="39"/>
      <c r="R358" s="39"/>
      <c r="S358" s="39"/>
      <c r="T358" s="39"/>
      <c r="U358" s="39"/>
      <c r="V358" s="39"/>
      <c r="W358" s="39"/>
      <c r="X358" s="39"/>
      <c r="Y358" s="39"/>
      <c r="Z358" s="39"/>
    </row>
    <row r="359" spans="1:26" ht="16.5" customHeight="1">
      <c r="A359" s="40"/>
      <c r="B359" s="374"/>
      <c r="C359" s="39"/>
      <c r="D359" s="39"/>
      <c r="E359" s="39"/>
      <c r="F359" s="39"/>
      <c r="G359" s="39"/>
      <c r="H359" s="39"/>
      <c r="I359" s="39"/>
      <c r="J359" s="39"/>
      <c r="K359" s="39"/>
      <c r="L359" s="370"/>
      <c r="M359" s="39"/>
      <c r="N359" s="370"/>
      <c r="O359" s="39"/>
      <c r="P359" s="39"/>
      <c r="Q359" s="39"/>
      <c r="R359" s="39"/>
      <c r="S359" s="39"/>
      <c r="T359" s="39"/>
      <c r="U359" s="39"/>
      <c r="V359" s="39"/>
      <c r="W359" s="39"/>
      <c r="X359" s="39"/>
      <c r="Y359" s="39"/>
      <c r="Z359" s="39"/>
    </row>
    <row r="360" spans="1:26" ht="16.5" customHeight="1">
      <c r="A360" s="40"/>
      <c r="B360" s="374"/>
      <c r="C360" s="39"/>
      <c r="D360" s="39"/>
      <c r="E360" s="39"/>
      <c r="F360" s="39"/>
      <c r="G360" s="39"/>
      <c r="H360" s="39"/>
      <c r="I360" s="39"/>
      <c r="J360" s="39"/>
      <c r="K360" s="39"/>
      <c r="L360" s="370"/>
      <c r="M360" s="39"/>
      <c r="N360" s="370"/>
      <c r="O360" s="39"/>
      <c r="P360" s="39"/>
      <c r="Q360" s="39"/>
      <c r="R360" s="39"/>
      <c r="S360" s="39"/>
      <c r="T360" s="39"/>
      <c r="U360" s="39"/>
      <c r="V360" s="39"/>
      <c r="W360" s="39"/>
      <c r="X360" s="39"/>
      <c r="Y360" s="39"/>
      <c r="Z360" s="39"/>
    </row>
    <row r="361" spans="1:26" ht="16.5" customHeight="1">
      <c r="A361" s="40"/>
      <c r="B361" s="374"/>
      <c r="C361" s="39"/>
      <c r="D361" s="39"/>
      <c r="E361" s="39"/>
      <c r="F361" s="39"/>
      <c r="G361" s="39"/>
      <c r="H361" s="39"/>
      <c r="I361" s="39"/>
      <c r="J361" s="39"/>
      <c r="K361" s="39"/>
      <c r="L361" s="370"/>
      <c r="M361" s="39"/>
      <c r="N361" s="370"/>
      <c r="O361" s="39"/>
      <c r="P361" s="39"/>
      <c r="Q361" s="39"/>
      <c r="R361" s="39"/>
      <c r="S361" s="39"/>
      <c r="T361" s="39"/>
      <c r="U361" s="39"/>
      <c r="V361" s="39"/>
      <c r="W361" s="39"/>
      <c r="X361" s="39"/>
      <c r="Y361" s="39"/>
      <c r="Z361" s="39"/>
    </row>
    <row r="362" spans="1:26" ht="16.5" customHeight="1">
      <c r="A362" s="40"/>
      <c r="B362" s="374"/>
      <c r="C362" s="39"/>
      <c r="D362" s="39"/>
      <c r="E362" s="39"/>
      <c r="F362" s="39"/>
      <c r="G362" s="39"/>
      <c r="H362" s="39"/>
      <c r="I362" s="39"/>
      <c r="J362" s="39"/>
      <c r="K362" s="39"/>
      <c r="L362" s="370"/>
      <c r="M362" s="39"/>
      <c r="N362" s="370"/>
      <c r="O362" s="39"/>
      <c r="P362" s="39"/>
      <c r="Q362" s="39"/>
      <c r="R362" s="39"/>
      <c r="S362" s="39"/>
      <c r="T362" s="39"/>
      <c r="U362" s="39"/>
      <c r="V362" s="39"/>
      <c r="W362" s="39"/>
      <c r="X362" s="39"/>
      <c r="Y362" s="39"/>
      <c r="Z362" s="39"/>
    </row>
    <row r="363" spans="1:26" ht="16.5" customHeight="1">
      <c r="A363" s="40"/>
      <c r="B363" s="374"/>
      <c r="C363" s="39"/>
      <c r="D363" s="39"/>
      <c r="E363" s="39"/>
      <c r="F363" s="39"/>
      <c r="G363" s="39"/>
      <c r="H363" s="39"/>
      <c r="I363" s="39"/>
      <c r="J363" s="39"/>
      <c r="K363" s="39"/>
      <c r="L363" s="370"/>
      <c r="M363" s="39"/>
      <c r="N363" s="370"/>
      <c r="O363" s="39"/>
      <c r="P363" s="39"/>
      <c r="Q363" s="39"/>
      <c r="R363" s="39"/>
      <c r="S363" s="39"/>
      <c r="T363" s="39"/>
      <c r="U363" s="39"/>
      <c r="V363" s="39"/>
      <c r="W363" s="39"/>
      <c r="X363" s="39"/>
      <c r="Y363" s="39"/>
      <c r="Z363" s="39"/>
    </row>
    <row r="364" spans="1:26" ht="16.5" customHeight="1">
      <c r="A364" s="40"/>
      <c r="B364" s="374"/>
      <c r="C364" s="39"/>
      <c r="D364" s="39"/>
      <c r="E364" s="39"/>
      <c r="F364" s="39"/>
      <c r="G364" s="39"/>
      <c r="H364" s="39"/>
      <c r="I364" s="39"/>
      <c r="J364" s="39"/>
      <c r="K364" s="39"/>
      <c r="L364" s="370"/>
      <c r="M364" s="39"/>
      <c r="N364" s="370"/>
      <c r="O364" s="39"/>
      <c r="P364" s="39"/>
      <c r="Q364" s="39"/>
      <c r="R364" s="39"/>
      <c r="S364" s="39"/>
      <c r="T364" s="39"/>
      <c r="U364" s="39"/>
      <c r="V364" s="39"/>
      <c r="W364" s="39"/>
      <c r="X364" s="39"/>
      <c r="Y364" s="39"/>
      <c r="Z364" s="39"/>
    </row>
    <row r="365" spans="1:26" ht="16.5" customHeight="1">
      <c r="A365" s="40"/>
      <c r="B365" s="374"/>
      <c r="C365" s="39"/>
      <c r="D365" s="39"/>
      <c r="E365" s="39"/>
      <c r="F365" s="39"/>
      <c r="G365" s="39"/>
      <c r="H365" s="39"/>
      <c r="I365" s="39"/>
      <c r="J365" s="39"/>
      <c r="K365" s="39"/>
      <c r="L365" s="370"/>
      <c r="M365" s="39"/>
      <c r="N365" s="370"/>
      <c r="O365" s="39"/>
      <c r="P365" s="39"/>
      <c r="Q365" s="39"/>
      <c r="R365" s="39"/>
      <c r="S365" s="39"/>
      <c r="T365" s="39"/>
      <c r="U365" s="39"/>
      <c r="V365" s="39"/>
      <c r="W365" s="39"/>
      <c r="X365" s="39"/>
      <c r="Y365" s="39"/>
      <c r="Z365" s="39"/>
    </row>
    <row r="366" spans="1:26" ht="16.5" customHeight="1">
      <c r="A366" s="40"/>
      <c r="B366" s="374"/>
      <c r="C366" s="39"/>
      <c r="D366" s="39"/>
      <c r="E366" s="39"/>
      <c r="F366" s="39"/>
      <c r="G366" s="39"/>
      <c r="H366" s="39"/>
      <c r="I366" s="39"/>
      <c r="J366" s="39"/>
      <c r="K366" s="39"/>
      <c r="L366" s="370"/>
      <c r="M366" s="39"/>
      <c r="N366" s="370"/>
      <c r="O366" s="39"/>
      <c r="P366" s="39"/>
      <c r="Q366" s="39"/>
      <c r="R366" s="39"/>
      <c r="S366" s="39"/>
      <c r="T366" s="39"/>
      <c r="U366" s="39"/>
      <c r="V366" s="39"/>
      <c r="W366" s="39"/>
      <c r="X366" s="39"/>
      <c r="Y366" s="39"/>
      <c r="Z366" s="39"/>
    </row>
    <row r="367" spans="1:26" ht="16.5" customHeight="1">
      <c r="A367" s="40"/>
      <c r="B367" s="374"/>
      <c r="C367" s="39"/>
      <c r="D367" s="39"/>
      <c r="E367" s="39"/>
      <c r="F367" s="39"/>
      <c r="G367" s="39"/>
      <c r="H367" s="39"/>
      <c r="I367" s="39"/>
      <c r="J367" s="39"/>
      <c r="K367" s="39"/>
      <c r="L367" s="370"/>
      <c r="M367" s="39"/>
      <c r="N367" s="370"/>
      <c r="O367" s="39"/>
      <c r="P367" s="39"/>
      <c r="Q367" s="39"/>
      <c r="R367" s="39"/>
      <c r="S367" s="39"/>
      <c r="T367" s="39"/>
      <c r="U367" s="39"/>
      <c r="V367" s="39"/>
      <c r="W367" s="39"/>
      <c r="X367" s="39"/>
      <c r="Y367" s="39"/>
      <c r="Z367" s="39"/>
    </row>
    <row r="368" spans="1:26" ht="16.5" customHeight="1">
      <c r="A368" s="40"/>
      <c r="B368" s="374"/>
      <c r="C368" s="39"/>
      <c r="D368" s="39"/>
      <c r="E368" s="39"/>
      <c r="F368" s="39"/>
      <c r="G368" s="39"/>
      <c r="H368" s="39"/>
      <c r="I368" s="39"/>
      <c r="J368" s="39"/>
      <c r="K368" s="39"/>
      <c r="L368" s="370"/>
      <c r="M368" s="39"/>
      <c r="N368" s="370"/>
      <c r="O368" s="39"/>
      <c r="P368" s="39"/>
      <c r="Q368" s="39"/>
      <c r="R368" s="39"/>
      <c r="S368" s="39"/>
      <c r="T368" s="39"/>
      <c r="U368" s="39"/>
      <c r="V368" s="39"/>
      <c r="W368" s="39"/>
      <c r="X368" s="39"/>
      <c r="Y368" s="39"/>
      <c r="Z368" s="39"/>
    </row>
    <row r="369" spans="1:26" ht="16.5" customHeight="1">
      <c r="A369" s="40"/>
      <c r="B369" s="374"/>
      <c r="C369" s="39"/>
      <c r="D369" s="39"/>
      <c r="E369" s="39"/>
      <c r="F369" s="39"/>
      <c r="G369" s="39"/>
      <c r="H369" s="39"/>
      <c r="I369" s="39"/>
      <c r="J369" s="39"/>
      <c r="K369" s="39"/>
      <c r="L369" s="370"/>
      <c r="M369" s="39"/>
      <c r="N369" s="370"/>
      <c r="O369" s="39"/>
      <c r="P369" s="39"/>
      <c r="Q369" s="39"/>
      <c r="R369" s="39"/>
      <c r="S369" s="39"/>
      <c r="T369" s="39"/>
      <c r="U369" s="39"/>
      <c r="V369" s="39"/>
      <c r="W369" s="39"/>
      <c r="X369" s="39"/>
      <c r="Y369" s="39"/>
      <c r="Z369" s="39"/>
    </row>
    <row r="370" spans="1:26" ht="16.5" customHeight="1">
      <c r="A370" s="40"/>
      <c r="B370" s="374"/>
      <c r="C370" s="39"/>
      <c r="D370" s="39"/>
      <c r="E370" s="39"/>
      <c r="F370" s="39"/>
      <c r="G370" s="39"/>
      <c r="H370" s="39"/>
      <c r="I370" s="39"/>
      <c r="J370" s="39"/>
      <c r="K370" s="39"/>
      <c r="L370" s="370"/>
      <c r="M370" s="39"/>
      <c r="N370" s="370"/>
      <c r="O370" s="39"/>
      <c r="P370" s="39"/>
      <c r="Q370" s="39"/>
      <c r="R370" s="39"/>
      <c r="S370" s="39"/>
      <c r="T370" s="39"/>
      <c r="U370" s="39"/>
      <c r="V370" s="39"/>
      <c r="W370" s="39"/>
      <c r="X370" s="39"/>
      <c r="Y370" s="39"/>
      <c r="Z370" s="39"/>
    </row>
    <row r="371" spans="1:26" ht="16.5" customHeight="1">
      <c r="A371" s="40"/>
      <c r="B371" s="374"/>
      <c r="C371" s="39"/>
      <c r="D371" s="39"/>
      <c r="E371" s="39"/>
      <c r="F371" s="39"/>
      <c r="G371" s="39"/>
      <c r="H371" s="39"/>
      <c r="I371" s="39"/>
      <c r="J371" s="39"/>
      <c r="K371" s="39"/>
      <c r="L371" s="370"/>
      <c r="M371" s="39"/>
      <c r="N371" s="370"/>
      <c r="O371" s="39"/>
      <c r="P371" s="39"/>
      <c r="Q371" s="39"/>
      <c r="R371" s="39"/>
      <c r="S371" s="39"/>
      <c r="T371" s="39"/>
      <c r="U371" s="39"/>
      <c r="V371" s="39"/>
      <c r="W371" s="39"/>
      <c r="X371" s="39"/>
      <c r="Y371" s="39"/>
      <c r="Z371" s="39"/>
    </row>
    <row r="372" spans="1:26" ht="16.5" customHeight="1">
      <c r="A372" s="40"/>
      <c r="B372" s="374"/>
      <c r="C372" s="39"/>
      <c r="D372" s="39"/>
      <c r="E372" s="39"/>
      <c r="F372" s="39"/>
      <c r="G372" s="39"/>
      <c r="H372" s="39"/>
      <c r="I372" s="39"/>
      <c r="J372" s="39"/>
      <c r="K372" s="39"/>
      <c r="L372" s="370"/>
      <c r="M372" s="39"/>
      <c r="N372" s="370"/>
      <c r="O372" s="39"/>
      <c r="P372" s="39"/>
      <c r="Q372" s="39"/>
      <c r="R372" s="39"/>
      <c r="S372" s="39"/>
      <c r="T372" s="39"/>
      <c r="U372" s="39"/>
      <c r="V372" s="39"/>
      <c r="W372" s="39"/>
      <c r="X372" s="39"/>
      <c r="Y372" s="39"/>
      <c r="Z372" s="39"/>
    </row>
    <row r="373" spans="1:26" ht="16.5" customHeight="1">
      <c r="A373" s="40"/>
      <c r="B373" s="374"/>
      <c r="C373" s="39"/>
      <c r="D373" s="39"/>
      <c r="E373" s="39"/>
      <c r="F373" s="39"/>
      <c r="G373" s="39"/>
      <c r="H373" s="39"/>
      <c r="I373" s="39"/>
      <c r="J373" s="39"/>
      <c r="K373" s="39"/>
      <c r="L373" s="370"/>
      <c r="M373" s="39"/>
      <c r="N373" s="370"/>
      <c r="O373" s="39"/>
      <c r="P373" s="39"/>
      <c r="Q373" s="39"/>
      <c r="R373" s="39"/>
      <c r="S373" s="39"/>
      <c r="T373" s="39"/>
      <c r="U373" s="39"/>
      <c r="V373" s="39"/>
      <c r="W373" s="39"/>
      <c r="X373" s="39"/>
      <c r="Y373" s="39"/>
      <c r="Z373" s="39"/>
    </row>
    <row r="374" spans="1:26" ht="16.5" customHeight="1">
      <c r="A374" s="40"/>
      <c r="B374" s="374"/>
      <c r="C374" s="39"/>
      <c r="D374" s="39"/>
      <c r="E374" s="39"/>
      <c r="F374" s="39"/>
      <c r="G374" s="39"/>
      <c r="H374" s="39"/>
      <c r="I374" s="39"/>
      <c r="J374" s="39"/>
      <c r="K374" s="39"/>
      <c r="L374" s="370"/>
      <c r="M374" s="39"/>
      <c r="N374" s="370"/>
      <c r="O374" s="39"/>
      <c r="P374" s="39"/>
      <c r="Q374" s="39"/>
      <c r="R374" s="39"/>
      <c r="S374" s="39"/>
      <c r="T374" s="39"/>
      <c r="U374" s="39"/>
      <c r="V374" s="39"/>
      <c r="W374" s="39"/>
      <c r="X374" s="39"/>
      <c r="Y374" s="39"/>
      <c r="Z374" s="39"/>
    </row>
    <row r="375" spans="1:26" ht="16.5" customHeight="1">
      <c r="A375" s="40"/>
      <c r="B375" s="374"/>
      <c r="C375" s="39"/>
      <c r="D375" s="39"/>
      <c r="E375" s="39"/>
      <c r="F375" s="39"/>
      <c r="G375" s="39"/>
      <c r="H375" s="39"/>
      <c r="I375" s="39"/>
      <c r="J375" s="39"/>
      <c r="K375" s="39"/>
      <c r="L375" s="370"/>
      <c r="M375" s="39"/>
      <c r="N375" s="370"/>
      <c r="O375" s="39"/>
      <c r="P375" s="39"/>
      <c r="Q375" s="39"/>
      <c r="R375" s="39"/>
      <c r="S375" s="39"/>
      <c r="T375" s="39"/>
      <c r="U375" s="39"/>
      <c r="V375" s="39"/>
      <c r="W375" s="39"/>
      <c r="X375" s="39"/>
      <c r="Y375" s="39"/>
      <c r="Z375" s="39"/>
    </row>
    <row r="376" spans="1:26" ht="16.5" customHeight="1">
      <c r="A376" s="40"/>
      <c r="B376" s="374"/>
      <c r="C376" s="39"/>
      <c r="D376" s="39"/>
      <c r="E376" s="39"/>
      <c r="F376" s="39"/>
      <c r="G376" s="39"/>
      <c r="H376" s="39"/>
      <c r="I376" s="39"/>
      <c r="J376" s="39"/>
      <c r="K376" s="39"/>
      <c r="L376" s="370"/>
      <c r="M376" s="39"/>
      <c r="N376" s="370"/>
      <c r="O376" s="39"/>
      <c r="P376" s="39"/>
      <c r="Q376" s="39"/>
      <c r="R376" s="39"/>
      <c r="S376" s="39"/>
      <c r="T376" s="39"/>
      <c r="U376" s="39"/>
      <c r="V376" s="39"/>
      <c r="W376" s="39"/>
      <c r="X376" s="39"/>
      <c r="Y376" s="39"/>
      <c r="Z376" s="39"/>
    </row>
    <row r="377" spans="1:26" ht="16.5" customHeight="1">
      <c r="A377" s="40"/>
      <c r="B377" s="374"/>
      <c r="C377" s="39"/>
      <c r="D377" s="39"/>
      <c r="E377" s="39"/>
      <c r="F377" s="39"/>
      <c r="G377" s="39"/>
      <c r="H377" s="39"/>
      <c r="I377" s="39"/>
      <c r="J377" s="39"/>
      <c r="K377" s="39"/>
      <c r="L377" s="370"/>
      <c r="M377" s="39"/>
      <c r="N377" s="370"/>
      <c r="O377" s="39"/>
      <c r="P377" s="39"/>
      <c r="Q377" s="39"/>
      <c r="R377" s="39"/>
      <c r="S377" s="39"/>
      <c r="T377" s="39"/>
      <c r="U377" s="39"/>
      <c r="V377" s="39"/>
      <c r="W377" s="39"/>
      <c r="X377" s="39"/>
      <c r="Y377" s="39"/>
      <c r="Z377" s="39"/>
    </row>
    <row r="378" spans="1:26" ht="16.5" customHeight="1">
      <c r="A378" s="40"/>
      <c r="B378" s="374"/>
      <c r="C378" s="39"/>
      <c r="D378" s="39"/>
      <c r="E378" s="39"/>
      <c r="F378" s="39"/>
      <c r="G378" s="39"/>
      <c r="H378" s="39"/>
      <c r="I378" s="39"/>
      <c r="J378" s="39"/>
      <c r="K378" s="39"/>
      <c r="L378" s="370"/>
      <c r="M378" s="39"/>
      <c r="N378" s="370"/>
      <c r="O378" s="39"/>
      <c r="P378" s="39"/>
      <c r="Q378" s="39"/>
      <c r="R378" s="39"/>
      <c r="S378" s="39"/>
      <c r="T378" s="39"/>
      <c r="U378" s="39"/>
      <c r="V378" s="39"/>
      <c r="W378" s="39"/>
      <c r="X378" s="39"/>
      <c r="Y378" s="39"/>
      <c r="Z378" s="39"/>
    </row>
    <row r="379" spans="1:26" ht="16.5" customHeight="1">
      <c r="A379" s="40"/>
      <c r="B379" s="374"/>
      <c r="C379" s="39"/>
      <c r="D379" s="39"/>
      <c r="E379" s="39"/>
      <c r="F379" s="39"/>
      <c r="G379" s="39"/>
      <c r="H379" s="39"/>
      <c r="I379" s="39"/>
      <c r="J379" s="39"/>
      <c r="K379" s="39"/>
      <c r="L379" s="370"/>
      <c r="M379" s="39"/>
      <c r="N379" s="370"/>
      <c r="O379" s="39"/>
      <c r="P379" s="39"/>
      <c r="Q379" s="39"/>
      <c r="R379" s="39"/>
      <c r="S379" s="39"/>
      <c r="T379" s="39"/>
      <c r="U379" s="39"/>
      <c r="V379" s="39"/>
      <c r="W379" s="39"/>
      <c r="X379" s="39"/>
      <c r="Y379" s="39"/>
      <c r="Z379" s="39"/>
    </row>
    <row r="380" spans="1:26" ht="16.5" customHeight="1">
      <c r="A380" s="40"/>
      <c r="B380" s="374"/>
      <c r="C380" s="39"/>
      <c r="D380" s="39"/>
      <c r="E380" s="39"/>
      <c r="F380" s="39"/>
      <c r="G380" s="39"/>
      <c r="H380" s="39"/>
      <c r="I380" s="39"/>
      <c r="J380" s="39"/>
      <c r="K380" s="39"/>
      <c r="L380" s="370"/>
      <c r="M380" s="39"/>
      <c r="N380" s="370"/>
      <c r="O380" s="39"/>
      <c r="P380" s="39"/>
      <c r="Q380" s="39"/>
      <c r="R380" s="39"/>
      <c r="S380" s="39"/>
      <c r="T380" s="39"/>
      <c r="U380" s="39"/>
      <c r="V380" s="39"/>
      <c r="W380" s="39"/>
      <c r="X380" s="39"/>
      <c r="Y380" s="39"/>
      <c r="Z380" s="39"/>
    </row>
    <row r="381" spans="1:26" ht="16.5" customHeight="1">
      <c r="A381" s="40"/>
      <c r="B381" s="374"/>
      <c r="C381" s="39"/>
      <c r="D381" s="39"/>
      <c r="E381" s="39"/>
      <c r="F381" s="39"/>
      <c r="G381" s="39"/>
      <c r="H381" s="39"/>
      <c r="I381" s="39"/>
      <c r="J381" s="39"/>
      <c r="K381" s="39"/>
      <c r="L381" s="370"/>
      <c r="M381" s="39"/>
      <c r="N381" s="370"/>
      <c r="O381" s="39"/>
      <c r="P381" s="39"/>
      <c r="Q381" s="39"/>
      <c r="R381" s="39"/>
      <c r="S381" s="39"/>
      <c r="T381" s="39"/>
      <c r="U381" s="39"/>
      <c r="V381" s="39"/>
      <c r="W381" s="39"/>
      <c r="X381" s="39"/>
      <c r="Y381" s="39"/>
      <c r="Z381" s="39"/>
    </row>
    <row r="382" spans="1:26" ht="16.5" customHeight="1">
      <c r="A382" s="40"/>
      <c r="B382" s="374"/>
      <c r="C382" s="39"/>
      <c r="D382" s="39"/>
      <c r="E382" s="39"/>
      <c r="F382" s="39"/>
      <c r="G382" s="39"/>
      <c r="H382" s="39"/>
      <c r="I382" s="39"/>
      <c r="J382" s="39"/>
      <c r="K382" s="39"/>
      <c r="L382" s="370"/>
      <c r="M382" s="39"/>
      <c r="N382" s="370"/>
      <c r="O382" s="39"/>
      <c r="P382" s="39"/>
      <c r="Q382" s="39"/>
      <c r="R382" s="39"/>
      <c r="S382" s="39"/>
      <c r="T382" s="39"/>
      <c r="U382" s="39"/>
      <c r="V382" s="39"/>
      <c r="W382" s="39"/>
      <c r="X382" s="39"/>
      <c r="Y382" s="39"/>
      <c r="Z382" s="39"/>
    </row>
    <row r="383" spans="1:26" ht="16.5" customHeight="1">
      <c r="A383" s="40"/>
      <c r="B383" s="374"/>
      <c r="C383" s="39"/>
      <c r="D383" s="39"/>
      <c r="E383" s="39"/>
      <c r="F383" s="39"/>
      <c r="G383" s="39"/>
      <c r="H383" s="39"/>
      <c r="I383" s="39"/>
      <c r="J383" s="39"/>
      <c r="K383" s="39"/>
      <c r="L383" s="370"/>
      <c r="M383" s="39"/>
      <c r="N383" s="370"/>
      <c r="O383" s="39"/>
      <c r="P383" s="39"/>
      <c r="Q383" s="39"/>
      <c r="R383" s="39"/>
      <c r="S383" s="39"/>
      <c r="T383" s="39"/>
      <c r="U383" s="39"/>
      <c r="V383" s="39"/>
      <c r="W383" s="39"/>
      <c r="X383" s="39"/>
      <c r="Y383" s="39"/>
      <c r="Z383" s="39"/>
    </row>
    <row r="384" spans="1:26" ht="16.5" customHeight="1">
      <c r="A384" s="40"/>
      <c r="B384" s="374"/>
      <c r="C384" s="39"/>
      <c r="D384" s="39"/>
      <c r="E384" s="39"/>
      <c r="F384" s="39"/>
      <c r="G384" s="39"/>
      <c r="H384" s="39"/>
      <c r="I384" s="39"/>
      <c r="J384" s="39"/>
      <c r="K384" s="39"/>
      <c r="L384" s="370"/>
      <c r="M384" s="39"/>
      <c r="N384" s="370"/>
      <c r="O384" s="39"/>
      <c r="P384" s="39"/>
      <c r="Q384" s="39"/>
      <c r="R384" s="39"/>
      <c r="S384" s="39"/>
      <c r="T384" s="39"/>
      <c r="U384" s="39"/>
      <c r="V384" s="39"/>
      <c r="W384" s="39"/>
      <c r="X384" s="39"/>
      <c r="Y384" s="39"/>
      <c r="Z384" s="39"/>
    </row>
    <row r="385" spans="1:26" ht="16.5" customHeight="1">
      <c r="A385" s="40"/>
      <c r="B385" s="374"/>
      <c r="C385" s="39"/>
      <c r="D385" s="39"/>
      <c r="E385" s="39"/>
      <c r="F385" s="39"/>
      <c r="G385" s="39"/>
      <c r="H385" s="39"/>
      <c r="I385" s="39"/>
      <c r="J385" s="39"/>
      <c r="K385" s="39"/>
      <c r="L385" s="370"/>
      <c r="M385" s="39"/>
      <c r="N385" s="370"/>
      <c r="O385" s="39"/>
      <c r="P385" s="39"/>
      <c r="Q385" s="39"/>
      <c r="R385" s="39"/>
      <c r="S385" s="39"/>
      <c r="T385" s="39"/>
      <c r="U385" s="39"/>
      <c r="V385" s="39"/>
      <c r="W385" s="39"/>
      <c r="X385" s="39"/>
      <c r="Y385" s="39"/>
      <c r="Z385" s="39"/>
    </row>
    <row r="386" spans="1:26" ht="16.5" customHeight="1">
      <c r="A386" s="40"/>
      <c r="B386" s="374"/>
      <c r="C386" s="39"/>
      <c r="D386" s="39"/>
      <c r="E386" s="39"/>
      <c r="F386" s="39"/>
      <c r="G386" s="39"/>
      <c r="H386" s="39"/>
      <c r="I386" s="39"/>
      <c r="J386" s="39"/>
      <c r="K386" s="39"/>
      <c r="L386" s="370"/>
      <c r="M386" s="39"/>
      <c r="N386" s="370"/>
      <c r="O386" s="39"/>
      <c r="P386" s="39"/>
      <c r="Q386" s="39"/>
      <c r="R386" s="39"/>
      <c r="S386" s="39"/>
      <c r="T386" s="39"/>
      <c r="U386" s="39"/>
      <c r="V386" s="39"/>
      <c r="W386" s="39"/>
      <c r="X386" s="39"/>
      <c r="Y386" s="39"/>
      <c r="Z386" s="39"/>
    </row>
    <row r="387" spans="1:26" ht="16.5" customHeight="1">
      <c r="A387" s="40"/>
      <c r="B387" s="374"/>
      <c r="C387" s="39"/>
      <c r="D387" s="39"/>
      <c r="E387" s="39"/>
      <c r="F387" s="39"/>
      <c r="G387" s="39"/>
      <c r="H387" s="39"/>
      <c r="I387" s="39"/>
      <c r="J387" s="39"/>
      <c r="K387" s="39"/>
      <c r="L387" s="370"/>
      <c r="M387" s="39"/>
      <c r="N387" s="370"/>
      <c r="O387" s="39"/>
      <c r="P387" s="39"/>
      <c r="Q387" s="39"/>
      <c r="R387" s="39"/>
      <c r="S387" s="39"/>
      <c r="T387" s="39"/>
      <c r="U387" s="39"/>
      <c r="V387" s="39"/>
      <c r="W387" s="39"/>
      <c r="X387" s="39"/>
      <c r="Y387" s="39"/>
      <c r="Z387" s="39"/>
    </row>
    <row r="388" spans="1:26" ht="16.5" customHeight="1">
      <c r="A388" s="40"/>
      <c r="B388" s="374"/>
      <c r="C388" s="39"/>
      <c r="D388" s="39"/>
      <c r="E388" s="39"/>
      <c r="F388" s="39"/>
      <c r="G388" s="39"/>
      <c r="H388" s="39"/>
      <c r="I388" s="39"/>
      <c r="J388" s="39"/>
      <c r="K388" s="39"/>
      <c r="L388" s="370"/>
      <c r="M388" s="39"/>
      <c r="N388" s="370"/>
      <c r="O388" s="39"/>
      <c r="P388" s="39"/>
      <c r="Q388" s="39"/>
      <c r="R388" s="39"/>
      <c r="S388" s="39"/>
      <c r="T388" s="39"/>
      <c r="U388" s="39"/>
      <c r="V388" s="39"/>
      <c r="W388" s="39"/>
      <c r="X388" s="39"/>
      <c r="Y388" s="39"/>
      <c r="Z388" s="39"/>
    </row>
    <row r="389" spans="1:26" ht="16.5" customHeight="1">
      <c r="A389" s="40"/>
      <c r="B389" s="374"/>
      <c r="C389" s="39"/>
      <c r="D389" s="39"/>
      <c r="E389" s="39"/>
      <c r="F389" s="39"/>
      <c r="G389" s="39"/>
      <c r="H389" s="39"/>
      <c r="I389" s="39"/>
      <c r="J389" s="39"/>
      <c r="K389" s="39"/>
      <c r="L389" s="370"/>
      <c r="M389" s="39"/>
      <c r="N389" s="370"/>
      <c r="O389" s="39"/>
      <c r="P389" s="39"/>
      <c r="Q389" s="39"/>
      <c r="R389" s="39"/>
      <c r="S389" s="39"/>
      <c r="T389" s="39"/>
      <c r="U389" s="39"/>
      <c r="V389" s="39"/>
      <c r="W389" s="39"/>
      <c r="X389" s="39"/>
      <c r="Y389" s="39"/>
      <c r="Z389" s="39"/>
    </row>
    <row r="390" spans="1:26" ht="16.5" customHeight="1">
      <c r="A390" s="40"/>
      <c r="B390" s="374"/>
      <c r="C390" s="39"/>
      <c r="D390" s="39"/>
      <c r="E390" s="39"/>
      <c r="F390" s="39"/>
      <c r="G390" s="39"/>
      <c r="H390" s="39"/>
      <c r="I390" s="39"/>
      <c r="J390" s="39"/>
      <c r="K390" s="39"/>
      <c r="L390" s="370"/>
      <c r="M390" s="39"/>
      <c r="N390" s="370"/>
      <c r="O390" s="39"/>
      <c r="P390" s="39"/>
      <c r="Q390" s="39"/>
      <c r="R390" s="39"/>
      <c r="S390" s="39"/>
      <c r="T390" s="39"/>
      <c r="U390" s="39"/>
      <c r="V390" s="39"/>
      <c r="W390" s="39"/>
      <c r="X390" s="39"/>
      <c r="Y390" s="39"/>
      <c r="Z390" s="39"/>
    </row>
    <row r="391" spans="1:26" ht="16.5" customHeight="1">
      <c r="A391" s="40"/>
      <c r="B391" s="374"/>
      <c r="C391" s="39"/>
      <c r="D391" s="39"/>
      <c r="E391" s="39"/>
      <c r="F391" s="39"/>
      <c r="G391" s="39"/>
      <c r="H391" s="39"/>
      <c r="I391" s="39"/>
      <c r="J391" s="39"/>
      <c r="K391" s="39"/>
      <c r="L391" s="370"/>
      <c r="M391" s="39"/>
      <c r="N391" s="370"/>
      <c r="O391" s="39"/>
      <c r="P391" s="39"/>
      <c r="Q391" s="39"/>
      <c r="R391" s="39"/>
      <c r="S391" s="39"/>
      <c r="T391" s="39"/>
      <c r="U391" s="39"/>
      <c r="V391" s="39"/>
      <c r="W391" s="39"/>
      <c r="X391" s="39"/>
      <c r="Y391" s="39"/>
      <c r="Z391" s="39"/>
    </row>
    <row r="392" spans="1:26" ht="16.5" customHeight="1">
      <c r="A392" s="40"/>
      <c r="B392" s="374"/>
      <c r="C392" s="39"/>
      <c r="D392" s="39"/>
      <c r="E392" s="39"/>
      <c r="F392" s="39"/>
      <c r="G392" s="39"/>
      <c r="H392" s="39"/>
      <c r="I392" s="39"/>
      <c r="J392" s="39"/>
      <c r="K392" s="39"/>
      <c r="L392" s="370"/>
      <c r="M392" s="39"/>
      <c r="N392" s="370"/>
      <c r="O392" s="39"/>
      <c r="P392" s="39"/>
      <c r="Q392" s="39"/>
      <c r="R392" s="39"/>
      <c r="S392" s="39"/>
      <c r="T392" s="39"/>
      <c r="U392" s="39"/>
      <c r="V392" s="39"/>
      <c r="W392" s="39"/>
      <c r="X392" s="39"/>
      <c r="Y392" s="39"/>
      <c r="Z392" s="39"/>
    </row>
    <row r="393" spans="1:26" ht="16.5" customHeight="1">
      <c r="A393" s="40"/>
      <c r="B393" s="374"/>
      <c r="C393" s="39"/>
      <c r="D393" s="39"/>
      <c r="E393" s="39"/>
      <c r="F393" s="39"/>
      <c r="G393" s="39"/>
      <c r="H393" s="39"/>
      <c r="I393" s="39"/>
      <c r="J393" s="39"/>
      <c r="K393" s="39"/>
      <c r="L393" s="370"/>
      <c r="M393" s="39"/>
      <c r="N393" s="370"/>
      <c r="O393" s="39"/>
      <c r="P393" s="39"/>
      <c r="Q393" s="39"/>
      <c r="R393" s="39"/>
      <c r="S393" s="39"/>
      <c r="T393" s="39"/>
      <c r="U393" s="39"/>
      <c r="V393" s="39"/>
      <c r="W393" s="39"/>
      <c r="X393" s="39"/>
      <c r="Y393" s="39"/>
      <c r="Z393" s="39"/>
    </row>
    <row r="394" spans="1:26" ht="16.5" customHeight="1">
      <c r="A394" s="40"/>
      <c r="B394" s="374"/>
      <c r="C394" s="39"/>
      <c r="D394" s="39"/>
      <c r="E394" s="39"/>
      <c r="F394" s="39"/>
      <c r="G394" s="39"/>
      <c r="H394" s="39"/>
      <c r="I394" s="39"/>
      <c r="J394" s="39"/>
      <c r="K394" s="39"/>
      <c r="L394" s="370"/>
      <c r="M394" s="39"/>
      <c r="N394" s="370"/>
      <c r="O394" s="39"/>
      <c r="P394" s="39"/>
      <c r="Q394" s="39"/>
      <c r="R394" s="39"/>
      <c r="S394" s="39"/>
      <c r="T394" s="39"/>
      <c r="U394" s="39"/>
      <c r="V394" s="39"/>
      <c r="W394" s="39"/>
      <c r="X394" s="39"/>
      <c r="Y394" s="39"/>
      <c r="Z394" s="39"/>
    </row>
    <row r="395" spans="1:26" ht="16.5" customHeight="1">
      <c r="A395" s="40"/>
      <c r="B395" s="374"/>
      <c r="C395" s="39"/>
      <c r="D395" s="39"/>
      <c r="E395" s="39"/>
      <c r="F395" s="39"/>
      <c r="G395" s="39"/>
      <c r="H395" s="39"/>
      <c r="I395" s="39"/>
      <c r="J395" s="39"/>
      <c r="K395" s="39"/>
      <c r="L395" s="370"/>
      <c r="M395" s="39"/>
      <c r="N395" s="370"/>
      <c r="O395" s="39"/>
      <c r="P395" s="39"/>
      <c r="Q395" s="39"/>
      <c r="R395" s="39"/>
      <c r="S395" s="39"/>
      <c r="T395" s="39"/>
      <c r="U395" s="39"/>
      <c r="V395" s="39"/>
      <c r="W395" s="39"/>
      <c r="X395" s="39"/>
      <c r="Y395" s="39"/>
      <c r="Z395" s="39"/>
    </row>
    <row r="396" spans="1:26" ht="16.5" customHeight="1">
      <c r="A396" s="40"/>
      <c r="B396" s="374"/>
      <c r="C396" s="39"/>
      <c r="D396" s="39"/>
      <c r="E396" s="39"/>
      <c r="F396" s="39"/>
      <c r="G396" s="39"/>
      <c r="H396" s="39"/>
      <c r="I396" s="39"/>
      <c r="J396" s="39"/>
      <c r="K396" s="39"/>
      <c r="L396" s="370"/>
      <c r="M396" s="39"/>
      <c r="N396" s="370"/>
      <c r="O396" s="39"/>
      <c r="P396" s="39"/>
      <c r="Q396" s="39"/>
      <c r="R396" s="39"/>
      <c r="S396" s="39"/>
      <c r="T396" s="39"/>
      <c r="U396" s="39"/>
      <c r="V396" s="39"/>
      <c r="W396" s="39"/>
      <c r="X396" s="39"/>
      <c r="Y396" s="39"/>
      <c r="Z396" s="39"/>
    </row>
    <row r="397" spans="1:26" ht="16.5" customHeight="1">
      <c r="A397" s="40"/>
      <c r="B397" s="374"/>
      <c r="C397" s="39"/>
      <c r="D397" s="39"/>
      <c r="E397" s="39"/>
      <c r="F397" s="39"/>
      <c r="G397" s="39"/>
      <c r="H397" s="39"/>
      <c r="I397" s="39"/>
      <c r="J397" s="39"/>
      <c r="K397" s="39"/>
      <c r="L397" s="370"/>
      <c r="M397" s="39"/>
      <c r="N397" s="370"/>
      <c r="O397" s="39"/>
      <c r="P397" s="39"/>
      <c r="Q397" s="39"/>
      <c r="R397" s="39"/>
      <c r="S397" s="39"/>
      <c r="T397" s="39"/>
      <c r="U397" s="39"/>
      <c r="V397" s="39"/>
      <c r="W397" s="39"/>
      <c r="X397" s="39"/>
      <c r="Y397" s="39"/>
      <c r="Z397" s="39"/>
    </row>
    <row r="398" spans="1:26" ht="16.5" customHeight="1">
      <c r="A398" s="40"/>
      <c r="B398" s="374"/>
      <c r="C398" s="39"/>
      <c r="D398" s="39"/>
      <c r="E398" s="39"/>
      <c r="F398" s="39"/>
      <c r="G398" s="39"/>
      <c r="H398" s="39"/>
      <c r="I398" s="39"/>
      <c r="J398" s="39"/>
      <c r="K398" s="39"/>
      <c r="L398" s="370"/>
      <c r="M398" s="39"/>
      <c r="N398" s="370"/>
      <c r="O398" s="39"/>
      <c r="P398" s="39"/>
      <c r="Q398" s="39"/>
      <c r="R398" s="39"/>
      <c r="S398" s="39"/>
      <c r="T398" s="39"/>
      <c r="U398" s="39"/>
      <c r="V398" s="39"/>
      <c r="W398" s="39"/>
      <c r="X398" s="39"/>
      <c r="Y398" s="39"/>
      <c r="Z398" s="39"/>
    </row>
    <row r="399" spans="1:26" ht="16.5" customHeight="1">
      <c r="A399" s="40"/>
      <c r="B399" s="374"/>
      <c r="C399" s="39"/>
      <c r="D399" s="39"/>
      <c r="E399" s="39"/>
      <c r="F399" s="39"/>
      <c r="G399" s="39"/>
      <c r="H399" s="39"/>
      <c r="I399" s="39"/>
      <c r="J399" s="39"/>
      <c r="K399" s="39"/>
      <c r="L399" s="370"/>
      <c r="M399" s="39"/>
      <c r="N399" s="370"/>
      <c r="O399" s="39"/>
      <c r="P399" s="39"/>
      <c r="Q399" s="39"/>
      <c r="R399" s="39"/>
      <c r="S399" s="39"/>
      <c r="T399" s="39"/>
      <c r="U399" s="39"/>
      <c r="V399" s="39"/>
      <c r="W399" s="39"/>
      <c r="X399" s="39"/>
      <c r="Y399" s="39"/>
      <c r="Z399" s="39"/>
    </row>
    <row r="400" spans="1:26" ht="16.5" customHeight="1">
      <c r="A400" s="40"/>
      <c r="B400" s="374"/>
      <c r="C400" s="39"/>
      <c r="D400" s="39"/>
      <c r="E400" s="39"/>
      <c r="F400" s="39"/>
      <c r="G400" s="39"/>
      <c r="H400" s="39"/>
      <c r="I400" s="39"/>
      <c r="J400" s="39"/>
      <c r="K400" s="39"/>
      <c r="L400" s="370"/>
      <c r="M400" s="39"/>
      <c r="N400" s="370"/>
      <c r="O400" s="39"/>
      <c r="P400" s="39"/>
      <c r="Q400" s="39"/>
      <c r="R400" s="39"/>
      <c r="S400" s="39"/>
      <c r="T400" s="39"/>
      <c r="U400" s="39"/>
      <c r="V400" s="39"/>
      <c r="W400" s="39"/>
      <c r="X400" s="39"/>
      <c r="Y400" s="39"/>
      <c r="Z400" s="39"/>
    </row>
    <row r="401" spans="1:26" ht="16.5" customHeight="1">
      <c r="A401" s="40"/>
      <c r="B401" s="374"/>
      <c r="C401" s="39"/>
      <c r="D401" s="39"/>
      <c r="E401" s="39"/>
      <c r="F401" s="39"/>
      <c r="G401" s="39"/>
      <c r="H401" s="39"/>
      <c r="I401" s="39"/>
      <c r="J401" s="39"/>
      <c r="K401" s="39"/>
      <c r="L401" s="370"/>
      <c r="M401" s="39"/>
      <c r="N401" s="370"/>
      <c r="O401" s="39"/>
      <c r="P401" s="39"/>
      <c r="Q401" s="39"/>
      <c r="R401" s="39"/>
      <c r="S401" s="39"/>
      <c r="T401" s="39"/>
      <c r="U401" s="39"/>
      <c r="V401" s="39"/>
      <c r="W401" s="39"/>
      <c r="X401" s="39"/>
      <c r="Y401" s="39"/>
      <c r="Z401" s="39"/>
    </row>
    <row r="402" spans="1:26" ht="16.5" customHeight="1">
      <c r="A402" s="40"/>
      <c r="B402" s="374"/>
      <c r="C402" s="39"/>
      <c r="D402" s="39"/>
      <c r="E402" s="39"/>
      <c r="F402" s="39"/>
      <c r="G402" s="39"/>
      <c r="H402" s="39"/>
      <c r="I402" s="39"/>
      <c r="J402" s="39"/>
      <c r="K402" s="39"/>
      <c r="L402" s="370"/>
      <c r="M402" s="39"/>
      <c r="N402" s="370"/>
      <c r="O402" s="39"/>
      <c r="P402" s="39"/>
      <c r="Q402" s="39"/>
      <c r="R402" s="39"/>
      <c r="S402" s="39"/>
      <c r="T402" s="39"/>
      <c r="U402" s="39"/>
      <c r="V402" s="39"/>
      <c r="W402" s="39"/>
      <c r="X402" s="39"/>
      <c r="Y402" s="39"/>
      <c r="Z402" s="39"/>
    </row>
    <row r="403" spans="1:26" ht="16.5" customHeight="1">
      <c r="A403" s="40"/>
      <c r="B403" s="374"/>
      <c r="C403" s="39"/>
      <c r="D403" s="39"/>
      <c r="E403" s="39"/>
      <c r="F403" s="39"/>
      <c r="G403" s="39"/>
      <c r="H403" s="39"/>
      <c r="I403" s="39"/>
      <c r="J403" s="39"/>
      <c r="K403" s="39"/>
      <c r="L403" s="370"/>
      <c r="M403" s="39"/>
      <c r="N403" s="370"/>
      <c r="O403" s="39"/>
      <c r="P403" s="39"/>
      <c r="Q403" s="39"/>
      <c r="R403" s="39"/>
      <c r="S403" s="39"/>
      <c r="T403" s="39"/>
      <c r="U403" s="39"/>
      <c r="V403" s="39"/>
      <c r="W403" s="39"/>
      <c r="X403" s="39"/>
      <c r="Y403" s="39"/>
      <c r="Z403" s="39"/>
    </row>
    <row r="404" spans="1:26" ht="16.5" customHeight="1">
      <c r="A404" s="40"/>
      <c r="B404" s="374"/>
      <c r="C404" s="39"/>
      <c r="D404" s="39"/>
      <c r="E404" s="39"/>
      <c r="F404" s="39"/>
      <c r="G404" s="39"/>
      <c r="H404" s="39"/>
      <c r="I404" s="39"/>
      <c r="J404" s="39"/>
      <c r="K404" s="39"/>
      <c r="L404" s="370"/>
      <c r="M404" s="39"/>
      <c r="N404" s="370"/>
      <c r="O404" s="39"/>
      <c r="P404" s="39"/>
      <c r="Q404" s="39"/>
      <c r="R404" s="39"/>
      <c r="S404" s="39"/>
      <c r="T404" s="39"/>
      <c r="U404" s="39"/>
      <c r="V404" s="39"/>
      <c r="W404" s="39"/>
      <c r="X404" s="39"/>
      <c r="Y404" s="39"/>
      <c r="Z404" s="39"/>
    </row>
    <row r="405" spans="1:26" ht="16.5" customHeight="1">
      <c r="A405" s="40"/>
      <c r="B405" s="374"/>
      <c r="C405" s="39"/>
      <c r="D405" s="39"/>
      <c r="E405" s="39"/>
      <c r="F405" s="39"/>
      <c r="G405" s="39"/>
      <c r="H405" s="39"/>
      <c r="I405" s="39"/>
      <c r="J405" s="39"/>
      <c r="K405" s="39"/>
      <c r="L405" s="370"/>
      <c r="M405" s="39"/>
      <c r="N405" s="370"/>
      <c r="O405" s="39"/>
      <c r="P405" s="39"/>
      <c r="Q405" s="39"/>
      <c r="R405" s="39"/>
      <c r="S405" s="39"/>
      <c r="T405" s="39"/>
      <c r="U405" s="39"/>
      <c r="V405" s="39"/>
      <c r="W405" s="39"/>
      <c r="X405" s="39"/>
      <c r="Y405" s="39"/>
      <c r="Z405" s="39"/>
    </row>
    <row r="406" spans="1:26" ht="16.5" customHeight="1">
      <c r="A406" s="40"/>
      <c r="B406" s="374"/>
      <c r="C406" s="39"/>
      <c r="D406" s="39"/>
      <c r="E406" s="39"/>
      <c r="F406" s="39"/>
      <c r="G406" s="39"/>
      <c r="H406" s="39"/>
      <c r="I406" s="39"/>
      <c r="J406" s="39"/>
      <c r="K406" s="39"/>
      <c r="L406" s="370"/>
      <c r="M406" s="39"/>
      <c r="N406" s="370"/>
      <c r="O406" s="39"/>
      <c r="P406" s="39"/>
      <c r="Q406" s="39"/>
      <c r="R406" s="39"/>
      <c r="S406" s="39"/>
      <c r="T406" s="39"/>
      <c r="U406" s="39"/>
      <c r="V406" s="39"/>
      <c r="W406" s="39"/>
      <c r="X406" s="39"/>
      <c r="Y406" s="39"/>
      <c r="Z406" s="39"/>
    </row>
    <row r="407" spans="1:26" ht="16.5" customHeight="1">
      <c r="A407" s="40"/>
      <c r="B407" s="374"/>
      <c r="C407" s="39"/>
      <c r="D407" s="39"/>
      <c r="E407" s="39"/>
      <c r="F407" s="39"/>
      <c r="G407" s="39"/>
      <c r="H407" s="39"/>
      <c r="I407" s="39"/>
      <c r="J407" s="39"/>
      <c r="K407" s="39"/>
      <c r="L407" s="370"/>
      <c r="M407" s="39"/>
      <c r="N407" s="370"/>
      <c r="O407" s="39"/>
      <c r="P407" s="39"/>
      <c r="Q407" s="39"/>
      <c r="R407" s="39"/>
      <c r="S407" s="39"/>
      <c r="T407" s="39"/>
      <c r="U407" s="39"/>
      <c r="V407" s="39"/>
      <c r="W407" s="39"/>
      <c r="X407" s="39"/>
      <c r="Y407" s="39"/>
      <c r="Z407" s="39"/>
    </row>
    <row r="408" spans="1:26" ht="16.5" customHeight="1">
      <c r="A408" s="40"/>
      <c r="B408" s="374"/>
      <c r="C408" s="39"/>
      <c r="D408" s="39"/>
      <c r="E408" s="39"/>
      <c r="F408" s="39"/>
      <c r="G408" s="39"/>
      <c r="H408" s="39"/>
      <c r="I408" s="39"/>
      <c r="J408" s="39"/>
      <c r="K408" s="39"/>
      <c r="L408" s="370"/>
      <c r="M408" s="39"/>
      <c r="N408" s="370"/>
      <c r="O408" s="39"/>
      <c r="P408" s="39"/>
      <c r="Q408" s="39"/>
      <c r="R408" s="39"/>
      <c r="S408" s="39"/>
      <c r="T408" s="39"/>
      <c r="U408" s="39"/>
      <c r="V408" s="39"/>
      <c r="W408" s="39"/>
      <c r="X408" s="39"/>
      <c r="Y408" s="39"/>
      <c r="Z408" s="39"/>
    </row>
    <row r="409" spans="1:26" ht="16.5" customHeight="1">
      <c r="A409" s="40"/>
      <c r="B409" s="374"/>
      <c r="C409" s="39"/>
      <c r="D409" s="39"/>
      <c r="E409" s="39"/>
      <c r="F409" s="39"/>
      <c r="G409" s="39"/>
      <c r="H409" s="39"/>
      <c r="I409" s="39"/>
      <c r="J409" s="39"/>
      <c r="K409" s="39"/>
      <c r="L409" s="370"/>
      <c r="M409" s="39"/>
      <c r="N409" s="370"/>
      <c r="O409" s="39"/>
      <c r="P409" s="39"/>
      <c r="Q409" s="39"/>
      <c r="R409" s="39"/>
      <c r="S409" s="39"/>
      <c r="T409" s="39"/>
      <c r="U409" s="39"/>
      <c r="V409" s="39"/>
      <c r="W409" s="39"/>
      <c r="X409" s="39"/>
      <c r="Y409" s="39"/>
      <c r="Z409" s="39"/>
    </row>
    <row r="410" spans="1:26" ht="16.5" customHeight="1">
      <c r="A410" s="40"/>
      <c r="B410" s="374"/>
      <c r="C410" s="39"/>
      <c r="D410" s="39"/>
      <c r="E410" s="39"/>
      <c r="F410" s="39"/>
      <c r="G410" s="39"/>
      <c r="H410" s="39"/>
      <c r="I410" s="39"/>
      <c r="J410" s="39"/>
      <c r="K410" s="39"/>
      <c r="L410" s="370"/>
      <c r="M410" s="39"/>
      <c r="N410" s="370"/>
      <c r="O410" s="39"/>
      <c r="P410" s="39"/>
      <c r="Q410" s="39"/>
      <c r="R410" s="39"/>
      <c r="S410" s="39"/>
      <c r="T410" s="39"/>
      <c r="U410" s="39"/>
      <c r="V410" s="39"/>
      <c r="W410" s="39"/>
      <c r="X410" s="39"/>
      <c r="Y410" s="39"/>
      <c r="Z410" s="39"/>
    </row>
    <row r="411" spans="1:26" ht="16.5" customHeight="1">
      <c r="A411" s="40"/>
      <c r="B411" s="374"/>
      <c r="C411" s="39"/>
      <c r="D411" s="39"/>
      <c r="E411" s="39"/>
      <c r="F411" s="39"/>
      <c r="G411" s="39"/>
      <c r="H411" s="39"/>
      <c r="I411" s="39"/>
      <c r="J411" s="39"/>
      <c r="K411" s="39"/>
      <c r="L411" s="370"/>
      <c r="M411" s="39"/>
      <c r="N411" s="370"/>
      <c r="O411" s="39"/>
      <c r="P411" s="39"/>
      <c r="Q411" s="39"/>
      <c r="R411" s="39"/>
      <c r="S411" s="39"/>
      <c r="T411" s="39"/>
      <c r="U411" s="39"/>
      <c r="V411" s="39"/>
      <c r="W411" s="39"/>
      <c r="X411" s="39"/>
      <c r="Y411" s="39"/>
      <c r="Z411" s="39"/>
    </row>
    <row r="412" spans="1:26" ht="16.5" customHeight="1">
      <c r="A412" s="40"/>
      <c r="B412" s="374"/>
      <c r="C412" s="39"/>
      <c r="D412" s="39"/>
      <c r="E412" s="39"/>
      <c r="F412" s="39"/>
      <c r="G412" s="39"/>
      <c r="H412" s="39"/>
      <c r="I412" s="39"/>
      <c r="J412" s="39"/>
      <c r="K412" s="39"/>
      <c r="L412" s="370"/>
      <c r="M412" s="39"/>
      <c r="N412" s="370"/>
      <c r="O412" s="39"/>
      <c r="P412" s="39"/>
      <c r="Q412" s="39"/>
      <c r="R412" s="39"/>
      <c r="S412" s="39"/>
      <c r="T412" s="39"/>
      <c r="U412" s="39"/>
      <c r="V412" s="39"/>
      <c r="W412" s="39"/>
      <c r="X412" s="39"/>
      <c r="Y412" s="39"/>
      <c r="Z412" s="39"/>
    </row>
    <row r="413" spans="1:26" ht="16.5" customHeight="1">
      <c r="A413" s="40"/>
      <c r="B413" s="374"/>
      <c r="C413" s="39"/>
      <c r="D413" s="39"/>
      <c r="E413" s="39"/>
      <c r="F413" s="39"/>
      <c r="G413" s="39"/>
      <c r="H413" s="39"/>
      <c r="I413" s="39"/>
      <c r="J413" s="39"/>
      <c r="K413" s="39"/>
      <c r="L413" s="370"/>
      <c r="M413" s="39"/>
      <c r="N413" s="370"/>
      <c r="O413" s="39"/>
      <c r="P413" s="39"/>
      <c r="Q413" s="39"/>
      <c r="R413" s="39"/>
      <c r="S413" s="39"/>
      <c r="T413" s="39"/>
      <c r="U413" s="39"/>
      <c r="V413" s="39"/>
      <c r="W413" s="39"/>
      <c r="X413" s="39"/>
      <c r="Y413" s="39"/>
      <c r="Z413" s="39"/>
    </row>
    <row r="414" spans="1:26" ht="16.5" customHeight="1">
      <c r="A414" s="40"/>
      <c r="B414" s="374"/>
      <c r="C414" s="39"/>
      <c r="D414" s="39"/>
      <c r="E414" s="39"/>
      <c r="F414" s="39"/>
      <c r="G414" s="39"/>
      <c r="H414" s="39"/>
      <c r="I414" s="39"/>
      <c r="J414" s="39"/>
      <c r="K414" s="39"/>
      <c r="L414" s="370"/>
      <c r="M414" s="39"/>
      <c r="N414" s="370"/>
      <c r="O414" s="39"/>
      <c r="P414" s="39"/>
      <c r="Q414" s="39"/>
      <c r="R414" s="39"/>
      <c r="S414" s="39"/>
      <c r="T414" s="39"/>
      <c r="U414" s="39"/>
      <c r="V414" s="39"/>
      <c r="W414" s="39"/>
      <c r="X414" s="39"/>
      <c r="Y414" s="39"/>
      <c r="Z414" s="39"/>
    </row>
    <row r="415" spans="1:26" ht="16.5" customHeight="1">
      <c r="A415" s="40"/>
      <c r="B415" s="374"/>
      <c r="C415" s="39"/>
      <c r="D415" s="39"/>
      <c r="E415" s="39"/>
      <c r="F415" s="39"/>
      <c r="G415" s="39"/>
      <c r="H415" s="39"/>
      <c r="I415" s="39"/>
      <c r="J415" s="39"/>
      <c r="K415" s="39"/>
      <c r="L415" s="370"/>
      <c r="M415" s="39"/>
      <c r="N415" s="370"/>
      <c r="O415" s="39"/>
      <c r="P415" s="39"/>
      <c r="Q415" s="39"/>
      <c r="R415" s="39"/>
      <c r="S415" s="39"/>
      <c r="T415" s="39"/>
      <c r="U415" s="39"/>
      <c r="V415" s="39"/>
      <c r="W415" s="39"/>
      <c r="X415" s="39"/>
      <c r="Y415" s="39"/>
      <c r="Z415" s="39"/>
    </row>
    <row r="416" spans="1:26" ht="16.5" customHeight="1">
      <c r="A416" s="40"/>
      <c r="B416" s="374"/>
      <c r="C416" s="39"/>
      <c r="D416" s="39"/>
      <c r="E416" s="39"/>
      <c r="F416" s="39"/>
      <c r="G416" s="39"/>
      <c r="H416" s="39"/>
      <c r="I416" s="39"/>
      <c r="J416" s="39"/>
      <c r="K416" s="39"/>
      <c r="L416" s="370"/>
      <c r="M416" s="39"/>
      <c r="N416" s="370"/>
      <c r="O416" s="39"/>
      <c r="P416" s="39"/>
      <c r="Q416" s="39"/>
      <c r="R416" s="39"/>
      <c r="S416" s="39"/>
      <c r="T416" s="39"/>
      <c r="U416" s="39"/>
      <c r="V416" s="39"/>
      <c r="W416" s="39"/>
      <c r="X416" s="39"/>
      <c r="Y416" s="39"/>
      <c r="Z416" s="39"/>
    </row>
    <row r="417" spans="1:26" ht="16.5" customHeight="1">
      <c r="A417" s="40"/>
      <c r="B417" s="374"/>
      <c r="C417" s="39"/>
      <c r="D417" s="39"/>
      <c r="E417" s="39"/>
      <c r="F417" s="39"/>
      <c r="G417" s="39"/>
      <c r="H417" s="39"/>
      <c r="I417" s="39"/>
      <c r="J417" s="39"/>
      <c r="K417" s="39"/>
      <c r="L417" s="370"/>
      <c r="M417" s="39"/>
      <c r="N417" s="370"/>
      <c r="O417" s="39"/>
      <c r="P417" s="39"/>
      <c r="Q417" s="39"/>
      <c r="R417" s="39"/>
      <c r="S417" s="39"/>
      <c r="T417" s="39"/>
      <c r="U417" s="39"/>
      <c r="V417" s="39"/>
      <c r="W417" s="39"/>
      <c r="X417" s="39"/>
      <c r="Y417" s="39"/>
      <c r="Z417" s="39"/>
    </row>
    <row r="418" spans="1:26" ht="16.5" customHeight="1">
      <c r="A418" s="40"/>
      <c r="B418" s="374"/>
      <c r="C418" s="39"/>
      <c r="D418" s="39"/>
      <c r="E418" s="39"/>
      <c r="F418" s="39"/>
      <c r="G418" s="39"/>
      <c r="H418" s="39"/>
      <c r="I418" s="39"/>
      <c r="J418" s="39"/>
      <c r="K418" s="39"/>
      <c r="L418" s="370"/>
      <c r="M418" s="39"/>
      <c r="N418" s="370"/>
      <c r="O418" s="39"/>
      <c r="P418" s="39"/>
      <c r="Q418" s="39"/>
      <c r="R418" s="39"/>
      <c r="S418" s="39"/>
      <c r="T418" s="39"/>
      <c r="U418" s="39"/>
      <c r="V418" s="39"/>
      <c r="W418" s="39"/>
      <c r="X418" s="39"/>
      <c r="Y418" s="39"/>
      <c r="Z418" s="39"/>
    </row>
    <row r="419" spans="1:26" ht="16.5" customHeight="1">
      <c r="A419" s="40"/>
      <c r="B419" s="374"/>
      <c r="C419" s="39"/>
      <c r="D419" s="39"/>
      <c r="E419" s="39"/>
      <c r="F419" s="39"/>
      <c r="G419" s="39"/>
      <c r="H419" s="39"/>
      <c r="I419" s="39"/>
      <c r="J419" s="39"/>
      <c r="K419" s="39"/>
      <c r="L419" s="370"/>
      <c r="M419" s="39"/>
      <c r="N419" s="370"/>
      <c r="O419" s="39"/>
      <c r="P419" s="39"/>
      <c r="Q419" s="39"/>
      <c r="R419" s="39"/>
      <c r="S419" s="39"/>
      <c r="T419" s="39"/>
      <c r="U419" s="39"/>
      <c r="V419" s="39"/>
      <c r="W419" s="39"/>
      <c r="X419" s="39"/>
      <c r="Y419" s="39"/>
      <c r="Z419" s="39"/>
    </row>
    <row r="420" spans="1:26" ht="16.5" customHeight="1">
      <c r="A420" s="40"/>
      <c r="B420" s="374"/>
      <c r="C420" s="39"/>
      <c r="D420" s="39"/>
      <c r="E420" s="39"/>
      <c r="F420" s="39"/>
      <c r="G420" s="39"/>
      <c r="H420" s="39"/>
      <c r="I420" s="39"/>
      <c r="J420" s="39"/>
      <c r="K420" s="39"/>
      <c r="L420" s="370"/>
      <c r="M420" s="39"/>
      <c r="N420" s="370"/>
      <c r="O420" s="39"/>
      <c r="P420" s="39"/>
      <c r="Q420" s="39"/>
      <c r="R420" s="39"/>
      <c r="S420" s="39"/>
      <c r="T420" s="39"/>
      <c r="U420" s="39"/>
      <c r="V420" s="39"/>
      <c r="W420" s="39"/>
      <c r="X420" s="39"/>
      <c r="Y420" s="39"/>
      <c r="Z420" s="39"/>
    </row>
    <row r="421" spans="1:26" ht="16.5" customHeight="1">
      <c r="A421" s="40"/>
      <c r="B421" s="374"/>
      <c r="C421" s="39"/>
      <c r="D421" s="39"/>
      <c r="E421" s="39"/>
      <c r="F421" s="39"/>
      <c r="G421" s="39"/>
      <c r="H421" s="39"/>
      <c r="I421" s="39"/>
      <c r="J421" s="39"/>
      <c r="K421" s="39"/>
      <c r="L421" s="370"/>
      <c r="M421" s="39"/>
      <c r="N421" s="370"/>
      <c r="O421" s="39"/>
      <c r="P421" s="39"/>
      <c r="Q421" s="39"/>
      <c r="R421" s="39"/>
      <c r="S421" s="39"/>
      <c r="T421" s="39"/>
      <c r="U421" s="39"/>
      <c r="V421" s="39"/>
      <c r="W421" s="39"/>
      <c r="X421" s="39"/>
      <c r="Y421" s="39"/>
      <c r="Z421" s="39"/>
    </row>
    <row r="422" spans="1:26" ht="16.5" customHeight="1">
      <c r="A422" s="40"/>
      <c r="B422" s="374"/>
      <c r="C422" s="39"/>
      <c r="D422" s="39"/>
      <c r="E422" s="39"/>
      <c r="F422" s="39"/>
      <c r="G422" s="39"/>
      <c r="H422" s="39"/>
      <c r="I422" s="39"/>
      <c r="J422" s="39"/>
      <c r="K422" s="39"/>
      <c r="L422" s="370"/>
      <c r="M422" s="39"/>
      <c r="N422" s="370"/>
      <c r="O422" s="39"/>
      <c r="P422" s="39"/>
      <c r="Q422" s="39"/>
      <c r="R422" s="39"/>
      <c r="S422" s="39"/>
      <c r="T422" s="39"/>
      <c r="U422" s="39"/>
      <c r="V422" s="39"/>
      <c r="W422" s="39"/>
      <c r="X422" s="39"/>
      <c r="Y422" s="39"/>
      <c r="Z422" s="39"/>
    </row>
    <row r="423" spans="1:26" ht="16.5" customHeight="1">
      <c r="A423" s="40"/>
      <c r="B423" s="374"/>
      <c r="C423" s="39"/>
      <c r="D423" s="39"/>
      <c r="E423" s="39"/>
      <c r="F423" s="39"/>
      <c r="G423" s="39"/>
      <c r="H423" s="39"/>
      <c r="I423" s="39"/>
      <c r="J423" s="39"/>
      <c r="K423" s="39"/>
      <c r="L423" s="370"/>
      <c r="M423" s="39"/>
      <c r="N423" s="370"/>
      <c r="O423" s="39"/>
      <c r="P423" s="39"/>
      <c r="Q423" s="39"/>
      <c r="R423" s="39"/>
      <c r="S423" s="39"/>
      <c r="T423" s="39"/>
      <c r="U423" s="39"/>
      <c r="V423" s="39"/>
      <c r="W423" s="39"/>
      <c r="X423" s="39"/>
      <c r="Y423" s="39"/>
      <c r="Z423" s="39"/>
    </row>
    <row r="424" spans="1:26" ht="16.5" customHeight="1">
      <c r="A424" s="40"/>
      <c r="B424" s="374"/>
      <c r="C424" s="39"/>
      <c r="D424" s="39"/>
      <c r="E424" s="39"/>
      <c r="F424" s="39"/>
      <c r="G424" s="39"/>
      <c r="H424" s="39"/>
      <c r="I424" s="39"/>
      <c r="J424" s="39"/>
      <c r="K424" s="39"/>
      <c r="L424" s="370"/>
      <c r="M424" s="39"/>
      <c r="N424" s="370"/>
      <c r="O424" s="39"/>
      <c r="P424" s="39"/>
      <c r="Q424" s="39"/>
      <c r="R424" s="39"/>
      <c r="S424" s="39"/>
      <c r="T424" s="39"/>
      <c r="U424" s="39"/>
      <c r="V424" s="39"/>
      <c r="W424" s="39"/>
      <c r="X424" s="39"/>
      <c r="Y424" s="39"/>
      <c r="Z424" s="39"/>
    </row>
    <row r="425" spans="1:26" ht="16.5" customHeight="1">
      <c r="A425" s="40"/>
      <c r="B425" s="374"/>
      <c r="C425" s="39"/>
      <c r="D425" s="39"/>
      <c r="E425" s="39"/>
      <c r="F425" s="39"/>
      <c r="G425" s="39"/>
      <c r="H425" s="39"/>
      <c r="I425" s="39"/>
      <c r="J425" s="39"/>
      <c r="K425" s="39"/>
      <c r="L425" s="370"/>
      <c r="M425" s="39"/>
      <c r="N425" s="370"/>
      <c r="O425" s="39"/>
      <c r="P425" s="39"/>
      <c r="Q425" s="39"/>
      <c r="R425" s="39"/>
      <c r="S425" s="39"/>
      <c r="T425" s="39"/>
      <c r="U425" s="39"/>
      <c r="V425" s="39"/>
      <c r="W425" s="39"/>
      <c r="X425" s="39"/>
      <c r="Y425" s="39"/>
      <c r="Z425" s="39"/>
    </row>
    <row r="426" spans="1:26" ht="16.5" customHeight="1">
      <c r="A426" s="40"/>
      <c r="B426" s="374"/>
      <c r="C426" s="39"/>
      <c r="D426" s="39"/>
      <c r="E426" s="39"/>
      <c r="F426" s="39"/>
      <c r="G426" s="39"/>
      <c r="H426" s="39"/>
      <c r="I426" s="39"/>
      <c r="J426" s="39"/>
      <c r="K426" s="39"/>
      <c r="L426" s="370"/>
      <c r="M426" s="39"/>
      <c r="N426" s="370"/>
      <c r="O426" s="39"/>
      <c r="P426" s="39"/>
      <c r="Q426" s="39"/>
      <c r="R426" s="39"/>
      <c r="S426" s="39"/>
      <c r="T426" s="39"/>
      <c r="U426" s="39"/>
      <c r="V426" s="39"/>
      <c r="W426" s="39"/>
      <c r="X426" s="39"/>
      <c r="Y426" s="39"/>
      <c r="Z426" s="39"/>
    </row>
    <row r="427" spans="1:26" ht="16.5" customHeight="1">
      <c r="A427" s="40"/>
      <c r="B427" s="374"/>
      <c r="C427" s="39"/>
      <c r="D427" s="39"/>
      <c r="E427" s="39"/>
      <c r="F427" s="39"/>
      <c r="G427" s="39"/>
      <c r="H427" s="39"/>
      <c r="I427" s="39"/>
      <c r="J427" s="39"/>
      <c r="K427" s="39"/>
      <c r="L427" s="370"/>
      <c r="M427" s="39"/>
      <c r="N427" s="370"/>
      <c r="O427" s="39"/>
      <c r="P427" s="39"/>
      <c r="Q427" s="39"/>
      <c r="R427" s="39"/>
      <c r="S427" s="39"/>
      <c r="T427" s="39"/>
      <c r="U427" s="39"/>
      <c r="V427" s="39"/>
      <c r="W427" s="39"/>
      <c r="X427" s="39"/>
      <c r="Y427" s="39"/>
      <c r="Z427" s="39"/>
    </row>
    <row r="428" spans="1:26" ht="16.5" customHeight="1">
      <c r="A428" s="40"/>
      <c r="B428" s="374"/>
      <c r="C428" s="39"/>
      <c r="D428" s="39"/>
      <c r="E428" s="39"/>
      <c r="F428" s="39"/>
      <c r="G428" s="39"/>
      <c r="H428" s="39"/>
      <c r="I428" s="39"/>
      <c r="J428" s="39"/>
      <c r="K428" s="39"/>
      <c r="L428" s="370"/>
      <c r="M428" s="39"/>
      <c r="N428" s="370"/>
      <c r="O428" s="39"/>
      <c r="P428" s="39"/>
      <c r="Q428" s="39"/>
      <c r="R428" s="39"/>
      <c r="S428" s="39"/>
      <c r="T428" s="39"/>
      <c r="U428" s="39"/>
      <c r="V428" s="39"/>
      <c r="W428" s="39"/>
      <c r="X428" s="39"/>
      <c r="Y428" s="39"/>
      <c r="Z428" s="39"/>
    </row>
    <row r="429" spans="1:26" ht="16.5" customHeight="1">
      <c r="A429" s="40"/>
      <c r="B429" s="374"/>
      <c r="C429" s="39"/>
      <c r="D429" s="39"/>
      <c r="E429" s="39"/>
      <c r="F429" s="39"/>
      <c r="G429" s="39"/>
      <c r="H429" s="39"/>
      <c r="I429" s="39"/>
      <c r="J429" s="39"/>
      <c r="K429" s="39"/>
      <c r="L429" s="370"/>
      <c r="M429" s="39"/>
      <c r="N429" s="370"/>
      <c r="O429" s="39"/>
      <c r="P429" s="39"/>
      <c r="Q429" s="39"/>
      <c r="R429" s="39"/>
      <c r="S429" s="39"/>
      <c r="T429" s="39"/>
      <c r="U429" s="39"/>
      <c r="V429" s="39"/>
      <c r="W429" s="39"/>
      <c r="X429" s="39"/>
      <c r="Y429" s="39"/>
      <c r="Z429" s="39"/>
    </row>
    <row r="430" spans="1:26" ht="16.5" customHeight="1">
      <c r="A430" s="40"/>
      <c r="B430" s="374"/>
      <c r="C430" s="39"/>
      <c r="D430" s="39"/>
      <c r="E430" s="39"/>
      <c r="F430" s="39"/>
      <c r="G430" s="39"/>
      <c r="H430" s="39"/>
      <c r="I430" s="39"/>
      <c r="J430" s="39"/>
      <c r="K430" s="39"/>
      <c r="L430" s="370"/>
      <c r="M430" s="39"/>
      <c r="N430" s="370"/>
      <c r="O430" s="39"/>
      <c r="P430" s="39"/>
      <c r="Q430" s="39"/>
      <c r="R430" s="39"/>
      <c r="S430" s="39"/>
      <c r="T430" s="39"/>
      <c r="U430" s="39"/>
      <c r="V430" s="39"/>
      <c r="W430" s="39"/>
      <c r="X430" s="39"/>
      <c r="Y430" s="39"/>
      <c r="Z430" s="39"/>
    </row>
    <row r="431" spans="1:26" ht="16.5" customHeight="1">
      <c r="A431" s="40"/>
      <c r="B431" s="374"/>
      <c r="C431" s="39"/>
      <c r="D431" s="39"/>
      <c r="E431" s="39"/>
      <c r="F431" s="39"/>
      <c r="G431" s="39"/>
      <c r="H431" s="39"/>
      <c r="I431" s="39"/>
      <c r="J431" s="39"/>
      <c r="K431" s="39"/>
      <c r="L431" s="370"/>
      <c r="M431" s="39"/>
      <c r="N431" s="370"/>
      <c r="O431" s="39"/>
      <c r="P431" s="39"/>
      <c r="Q431" s="39"/>
      <c r="R431" s="39"/>
      <c r="S431" s="39"/>
      <c r="T431" s="39"/>
      <c r="U431" s="39"/>
      <c r="V431" s="39"/>
      <c r="W431" s="39"/>
      <c r="X431" s="39"/>
      <c r="Y431" s="39"/>
      <c r="Z431" s="39"/>
    </row>
    <row r="432" spans="1:26" ht="16.5" customHeight="1">
      <c r="A432" s="40"/>
      <c r="B432" s="374"/>
      <c r="C432" s="39"/>
      <c r="D432" s="39"/>
      <c r="E432" s="39"/>
      <c r="F432" s="39"/>
      <c r="G432" s="39"/>
      <c r="H432" s="39"/>
      <c r="I432" s="39"/>
      <c r="J432" s="39"/>
      <c r="K432" s="39"/>
      <c r="L432" s="370"/>
      <c r="M432" s="39"/>
      <c r="N432" s="370"/>
      <c r="O432" s="39"/>
      <c r="P432" s="39"/>
      <c r="Q432" s="39"/>
      <c r="R432" s="39"/>
      <c r="S432" s="39"/>
      <c r="T432" s="39"/>
      <c r="U432" s="39"/>
      <c r="V432" s="39"/>
      <c r="W432" s="39"/>
      <c r="X432" s="39"/>
      <c r="Y432" s="39"/>
      <c r="Z432" s="39"/>
    </row>
    <row r="433" spans="1:26" ht="16.5" customHeight="1">
      <c r="A433" s="40"/>
      <c r="B433" s="374"/>
      <c r="C433" s="39"/>
      <c r="D433" s="39"/>
      <c r="E433" s="39"/>
      <c r="F433" s="39"/>
      <c r="G433" s="39"/>
      <c r="H433" s="39"/>
      <c r="I433" s="39"/>
      <c r="J433" s="39"/>
      <c r="K433" s="39"/>
      <c r="L433" s="370"/>
      <c r="M433" s="39"/>
      <c r="N433" s="370"/>
      <c r="O433" s="39"/>
      <c r="P433" s="39"/>
      <c r="Q433" s="39"/>
      <c r="R433" s="39"/>
      <c r="S433" s="39"/>
      <c r="T433" s="39"/>
      <c r="U433" s="39"/>
      <c r="V433" s="39"/>
      <c r="W433" s="39"/>
      <c r="X433" s="39"/>
      <c r="Y433" s="39"/>
      <c r="Z433" s="39"/>
    </row>
    <row r="434" spans="1:26" ht="16.5" customHeight="1">
      <c r="A434" s="40"/>
      <c r="B434" s="374"/>
      <c r="C434" s="39"/>
      <c r="D434" s="39"/>
      <c r="E434" s="39"/>
      <c r="F434" s="39"/>
      <c r="G434" s="39"/>
      <c r="H434" s="39"/>
      <c r="I434" s="39"/>
      <c r="J434" s="39"/>
      <c r="K434" s="39"/>
      <c r="L434" s="370"/>
      <c r="M434" s="39"/>
      <c r="N434" s="370"/>
      <c r="O434" s="39"/>
      <c r="P434" s="39"/>
      <c r="Q434" s="39"/>
      <c r="R434" s="39"/>
      <c r="S434" s="39"/>
      <c r="T434" s="39"/>
      <c r="U434" s="39"/>
      <c r="V434" s="39"/>
      <c r="W434" s="39"/>
      <c r="X434" s="39"/>
      <c r="Y434" s="39"/>
      <c r="Z434" s="39"/>
    </row>
    <row r="435" spans="1:26" ht="16.5" customHeight="1">
      <c r="A435" s="40"/>
      <c r="B435" s="374"/>
      <c r="C435" s="39"/>
      <c r="D435" s="39"/>
      <c r="E435" s="39"/>
      <c r="F435" s="39"/>
      <c r="G435" s="39"/>
      <c r="H435" s="39"/>
      <c r="I435" s="39"/>
      <c r="J435" s="39"/>
      <c r="K435" s="39"/>
      <c r="L435" s="370"/>
      <c r="M435" s="39"/>
      <c r="N435" s="370"/>
      <c r="O435" s="39"/>
      <c r="P435" s="39"/>
      <c r="Q435" s="39"/>
      <c r="R435" s="39"/>
      <c r="S435" s="39"/>
      <c r="T435" s="39"/>
      <c r="U435" s="39"/>
      <c r="V435" s="39"/>
      <c r="W435" s="39"/>
      <c r="X435" s="39"/>
      <c r="Y435" s="39"/>
      <c r="Z435" s="39"/>
    </row>
    <row r="436" spans="1:26" ht="16.5" customHeight="1">
      <c r="A436" s="40"/>
      <c r="B436" s="374"/>
      <c r="C436" s="39"/>
      <c r="D436" s="39"/>
      <c r="E436" s="39"/>
      <c r="F436" s="39"/>
      <c r="G436" s="39"/>
      <c r="H436" s="39"/>
      <c r="I436" s="39"/>
      <c r="J436" s="39"/>
      <c r="K436" s="39"/>
      <c r="L436" s="370"/>
      <c r="M436" s="39"/>
      <c r="N436" s="370"/>
      <c r="O436" s="39"/>
      <c r="P436" s="39"/>
      <c r="Q436" s="39"/>
      <c r="R436" s="39"/>
      <c r="S436" s="39"/>
      <c r="T436" s="39"/>
      <c r="U436" s="39"/>
      <c r="V436" s="39"/>
      <c r="W436" s="39"/>
      <c r="X436" s="39"/>
      <c r="Y436" s="39"/>
      <c r="Z436" s="39"/>
    </row>
    <row r="437" spans="1:26" ht="16.5" customHeight="1">
      <c r="A437" s="40"/>
      <c r="B437" s="374"/>
      <c r="C437" s="39"/>
      <c r="D437" s="39"/>
      <c r="E437" s="39"/>
      <c r="F437" s="39"/>
      <c r="G437" s="39"/>
      <c r="H437" s="39"/>
      <c r="I437" s="39"/>
      <c r="J437" s="39"/>
      <c r="K437" s="39"/>
      <c r="L437" s="370"/>
      <c r="M437" s="39"/>
      <c r="N437" s="370"/>
      <c r="O437" s="39"/>
      <c r="P437" s="39"/>
      <c r="Q437" s="39"/>
      <c r="R437" s="39"/>
      <c r="S437" s="39"/>
      <c r="T437" s="39"/>
      <c r="U437" s="39"/>
      <c r="V437" s="39"/>
      <c r="W437" s="39"/>
      <c r="X437" s="39"/>
      <c r="Y437" s="39"/>
      <c r="Z437" s="39"/>
    </row>
    <row r="438" spans="1:26" ht="16.5" customHeight="1">
      <c r="A438" s="40"/>
      <c r="B438" s="374"/>
      <c r="C438" s="39"/>
      <c r="D438" s="39"/>
      <c r="E438" s="39"/>
      <c r="F438" s="39"/>
      <c r="G438" s="39"/>
      <c r="H438" s="39"/>
      <c r="I438" s="39"/>
      <c r="J438" s="39"/>
      <c r="K438" s="39"/>
      <c r="L438" s="370"/>
      <c r="M438" s="39"/>
      <c r="N438" s="370"/>
      <c r="O438" s="39"/>
      <c r="P438" s="39"/>
      <c r="Q438" s="39"/>
      <c r="R438" s="39"/>
      <c r="S438" s="39"/>
      <c r="T438" s="39"/>
      <c r="U438" s="39"/>
      <c r="V438" s="39"/>
      <c r="W438" s="39"/>
      <c r="X438" s="39"/>
      <c r="Y438" s="39"/>
      <c r="Z438" s="39"/>
    </row>
    <row r="439" spans="1:26" ht="16.5" customHeight="1">
      <c r="A439" s="40"/>
      <c r="B439" s="374"/>
      <c r="C439" s="39"/>
      <c r="D439" s="39"/>
      <c r="E439" s="39"/>
      <c r="F439" s="39"/>
      <c r="G439" s="39"/>
      <c r="H439" s="39"/>
      <c r="I439" s="39"/>
      <c r="J439" s="39"/>
      <c r="K439" s="39"/>
      <c r="L439" s="370"/>
      <c r="M439" s="39"/>
      <c r="N439" s="370"/>
      <c r="O439" s="39"/>
      <c r="P439" s="39"/>
      <c r="Q439" s="39"/>
      <c r="R439" s="39"/>
      <c r="S439" s="39"/>
      <c r="T439" s="39"/>
      <c r="U439" s="39"/>
      <c r="V439" s="39"/>
      <c r="W439" s="39"/>
      <c r="X439" s="39"/>
      <c r="Y439" s="39"/>
      <c r="Z439" s="39"/>
    </row>
    <row r="440" spans="1:26" ht="16.5" customHeight="1">
      <c r="A440" s="40"/>
      <c r="B440" s="374"/>
      <c r="C440" s="39"/>
      <c r="D440" s="39"/>
      <c r="E440" s="39"/>
      <c r="F440" s="39"/>
      <c r="G440" s="39"/>
      <c r="H440" s="39"/>
      <c r="I440" s="39"/>
      <c r="J440" s="39"/>
      <c r="K440" s="39"/>
      <c r="L440" s="370"/>
      <c r="M440" s="39"/>
      <c r="N440" s="370"/>
      <c r="O440" s="39"/>
      <c r="P440" s="39"/>
      <c r="Q440" s="39"/>
      <c r="R440" s="39"/>
      <c r="S440" s="39"/>
      <c r="T440" s="39"/>
      <c r="U440" s="39"/>
      <c r="V440" s="39"/>
      <c r="W440" s="39"/>
      <c r="X440" s="39"/>
      <c r="Y440" s="39"/>
      <c r="Z440" s="39"/>
    </row>
    <row r="441" spans="1:26" ht="16.5" customHeight="1">
      <c r="A441" s="40"/>
      <c r="B441" s="374"/>
      <c r="C441" s="39"/>
      <c r="D441" s="39"/>
      <c r="E441" s="39"/>
      <c r="F441" s="39"/>
      <c r="G441" s="39"/>
      <c r="H441" s="39"/>
      <c r="I441" s="39"/>
      <c r="J441" s="39"/>
      <c r="K441" s="39"/>
      <c r="L441" s="370"/>
      <c r="M441" s="39"/>
      <c r="N441" s="370"/>
      <c r="O441" s="39"/>
      <c r="P441" s="39"/>
      <c r="Q441" s="39"/>
      <c r="R441" s="39"/>
      <c r="S441" s="39"/>
      <c r="T441" s="39"/>
      <c r="U441" s="39"/>
      <c r="V441" s="39"/>
      <c r="W441" s="39"/>
      <c r="X441" s="39"/>
      <c r="Y441" s="39"/>
      <c r="Z441" s="39"/>
    </row>
    <row r="442" spans="1:26" ht="16.5" customHeight="1">
      <c r="A442" s="40"/>
      <c r="B442" s="374"/>
      <c r="C442" s="39"/>
      <c r="D442" s="39"/>
      <c r="E442" s="39"/>
      <c r="F442" s="39"/>
      <c r="G442" s="39"/>
      <c r="H442" s="39"/>
      <c r="I442" s="39"/>
      <c r="J442" s="39"/>
      <c r="K442" s="39"/>
      <c r="L442" s="370"/>
      <c r="M442" s="39"/>
      <c r="N442" s="370"/>
      <c r="O442" s="39"/>
      <c r="P442" s="39"/>
      <c r="Q442" s="39"/>
      <c r="R442" s="39"/>
      <c r="S442" s="39"/>
      <c r="T442" s="39"/>
      <c r="U442" s="39"/>
      <c r="V442" s="39"/>
      <c r="W442" s="39"/>
      <c r="X442" s="39"/>
      <c r="Y442" s="39"/>
      <c r="Z442" s="39"/>
    </row>
    <row r="443" spans="1:26" ht="16.5" customHeight="1">
      <c r="A443" s="40"/>
      <c r="B443" s="374"/>
      <c r="C443" s="39"/>
      <c r="D443" s="39"/>
      <c r="E443" s="39"/>
      <c r="F443" s="39"/>
      <c r="G443" s="39"/>
      <c r="H443" s="39"/>
      <c r="I443" s="39"/>
      <c r="J443" s="39"/>
      <c r="K443" s="39"/>
      <c r="L443" s="370"/>
      <c r="M443" s="39"/>
      <c r="N443" s="370"/>
      <c r="O443" s="39"/>
      <c r="P443" s="39"/>
      <c r="Q443" s="39"/>
      <c r="R443" s="39"/>
      <c r="S443" s="39"/>
      <c r="T443" s="39"/>
      <c r="U443" s="39"/>
      <c r="V443" s="39"/>
      <c r="W443" s="39"/>
      <c r="X443" s="39"/>
      <c r="Y443" s="39"/>
      <c r="Z443" s="39"/>
    </row>
    <row r="444" spans="1:26" ht="16.5" customHeight="1">
      <c r="A444" s="40"/>
      <c r="B444" s="374"/>
      <c r="C444" s="39"/>
      <c r="D444" s="39"/>
      <c r="E444" s="39"/>
      <c r="F444" s="39"/>
      <c r="G444" s="39"/>
      <c r="H444" s="39"/>
      <c r="I444" s="39"/>
      <c r="J444" s="39"/>
      <c r="K444" s="39"/>
      <c r="L444" s="370"/>
      <c r="M444" s="39"/>
      <c r="N444" s="370"/>
      <c r="O444" s="39"/>
      <c r="P444" s="39"/>
      <c r="Q444" s="39"/>
      <c r="R444" s="39"/>
      <c r="S444" s="39"/>
      <c r="T444" s="39"/>
      <c r="U444" s="39"/>
      <c r="V444" s="39"/>
      <c r="W444" s="39"/>
      <c r="X444" s="39"/>
      <c r="Y444" s="39"/>
      <c r="Z444" s="39"/>
    </row>
    <row r="445" spans="1:26" ht="16.5" customHeight="1">
      <c r="A445" s="40"/>
      <c r="B445" s="374"/>
      <c r="C445" s="39"/>
      <c r="D445" s="39"/>
      <c r="E445" s="39"/>
      <c r="F445" s="39"/>
      <c r="G445" s="39"/>
      <c r="H445" s="39"/>
      <c r="I445" s="39"/>
      <c r="J445" s="39"/>
      <c r="K445" s="39"/>
      <c r="L445" s="370"/>
      <c r="M445" s="39"/>
      <c r="N445" s="370"/>
      <c r="O445" s="39"/>
      <c r="P445" s="39"/>
      <c r="Q445" s="39"/>
      <c r="R445" s="39"/>
      <c r="S445" s="39"/>
      <c r="T445" s="39"/>
      <c r="U445" s="39"/>
      <c r="V445" s="39"/>
      <c r="W445" s="39"/>
      <c r="X445" s="39"/>
      <c r="Y445" s="39"/>
      <c r="Z445" s="39"/>
    </row>
    <row r="446" spans="1:26" ht="16.5" customHeight="1">
      <c r="A446" s="40"/>
      <c r="B446" s="374"/>
      <c r="C446" s="39"/>
      <c r="D446" s="39"/>
      <c r="E446" s="39"/>
      <c r="F446" s="39"/>
      <c r="G446" s="39"/>
      <c r="H446" s="39"/>
      <c r="I446" s="39"/>
      <c r="J446" s="39"/>
      <c r="K446" s="39"/>
      <c r="L446" s="370"/>
      <c r="M446" s="39"/>
      <c r="N446" s="370"/>
      <c r="O446" s="39"/>
      <c r="P446" s="39"/>
      <c r="Q446" s="39"/>
      <c r="R446" s="39"/>
      <c r="S446" s="39"/>
      <c r="T446" s="39"/>
      <c r="U446" s="39"/>
      <c r="V446" s="39"/>
      <c r="W446" s="39"/>
      <c r="X446" s="39"/>
      <c r="Y446" s="39"/>
      <c r="Z446" s="39"/>
    </row>
    <row r="447" spans="1:26" ht="16.5" customHeight="1">
      <c r="A447" s="40"/>
      <c r="B447" s="374"/>
      <c r="C447" s="39"/>
      <c r="D447" s="39"/>
      <c r="E447" s="39"/>
      <c r="F447" s="39"/>
      <c r="G447" s="39"/>
      <c r="H447" s="39"/>
      <c r="I447" s="39"/>
      <c r="J447" s="39"/>
      <c r="K447" s="39"/>
      <c r="L447" s="370"/>
      <c r="M447" s="39"/>
      <c r="N447" s="370"/>
      <c r="O447" s="39"/>
      <c r="P447" s="39"/>
      <c r="Q447" s="39"/>
      <c r="R447" s="39"/>
      <c r="S447" s="39"/>
      <c r="T447" s="39"/>
      <c r="U447" s="39"/>
      <c r="V447" s="39"/>
      <c r="W447" s="39"/>
      <c r="X447" s="39"/>
      <c r="Y447" s="39"/>
      <c r="Z447" s="39"/>
    </row>
    <row r="448" spans="1:26" ht="16.5" customHeight="1">
      <c r="A448" s="40"/>
      <c r="B448" s="374"/>
      <c r="C448" s="39"/>
      <c r="D448" s="39"/>
      <c r="E448" s="39"/>
      <c r="F448" s="39"/>
      <c r="G448" s="39"/>
      <c r="H448" s="39"/>
      <c r="I448" s="39"/>
      <c r="J448" s="39"/>
      <c r="K448" s="39"/>
      <c r="L448" s="370"/>
      <c r="M448" s="39"/>
      <c r="N448" s="370"/>
      <c r="O448" s="39"/>
      <c r="P448" s="39"/>
      <c r="Q448" s="39"/>
      <c r="R448" s="39"/>
      <c r="S448" s="39"/>
      <c r="T448" s="39"/>
      <c r="U448" s="39"/>
      <c r="V448" s="39"/>
      <c r="W448" s="39"/>
      <c r="X448" s="39"/>
      <c r="Y448" s="39"/>
      <c r="Z448" s="39"/>
    </row>
    <row r="449" spans="1:26" ht="16.5" customHeight="1">
      <c r="A449" s="40"/>
      <c r="B449" s="374"/>
      <c r="C449" s="39"/>
      <c r="D449" s="39"/>
      <c r="E449" s="39"/>
      <c r="F449" s="39"/>
      <c r="G449" s="39"/>
      <c r="H449" s="39"/>
      <c r="I449" s="39"/>
      <c r="J449" s="39"/>
      <c r="K449" s="39"/>
      <c r="L449" s="370"/>
      <c r="M449" s="39"/>
      <c r="N449" s="370"/>
      <c r="O449" s="39"/>
      <c r="P449" s="39"/>
      <c r="Q449" s="39"/>
      <c r="R449" s="39"/>
      <c r="S449" s="39"/>
      <c r="T449" s="39"/>
      <c r="U449" s="39"/>
      <c r="V449" s="39"/>
      <c r="W449" s="39"/>
      <c r="X449" s="39"/>
      <c r="Y449" s="39"/>
      <c r="Z449" s="39"/>
    </row>
    <row r="450" spans="1:26" ht="16.5" customHeight="1">
      <c r="A450" s="40"/>
      <c r="B450" s="374"/>
      <c r="C450" s="39"/>
      <c r="D450" s="39"/>
      <c r="E450" s="39"/>
      <c r="F450" s="39"/>
      <c r="G450" s="39"/>
      <c r="H450" s="39"/>
      <c r="I450" s="39"/>
      <c r="J450" s="39"/>
      <c r="K450" s="39"/>
      <c r="L450" s="370"/>
      <c r="M450" s="39"/>
      <c r="N450" s="370"/>
      <c r="O450" s="39"/>
      <c r="P450" s="39"/>
      <c r="Q450" s="39"/>
      <c r="R450" s="39"/>
      <c r="S450" s="39"/>
      <c r="T450" s="39"/>
      <c r="U450" s="39"/>
      <c r="V450" s="39"/>
      <c r="W450" s="39"/>
      <c r="X450" s="39"/>
      <c r="Y450" s="39"/>
      <c r="Z450" s="39"/>
    </row>
    <row r="451" spans="1:26" ht="16.5" customHeight="1">
      <c r="A451" s="40"/>
      <c r="B451" s="374"/>
      <c r="C451" s="39"/>
      <c r="D451" s="39"/>
      <c r="E451" s="39"/>
      <c r="F451" s="39"/>
      <c r="G451" s="39"/>
      <c r="H451" s="39"/>
      <c r="I451" s="39"/>
      <c r="J451" s="39"/>
      <c r="K451" s="39"/>
      <c r="L451" s="370"/>
      <c r="M451" s="39"/>
      <c r="N451" s="370"/>
      <c r="O451" s="39"/>
      <c r="P451" s="39"/>
      <c r="Q451" s="39"/>
      <c r="R451" s="39"/>
      <c r="S451" s="39"/>
      <c r="T451" s="39"/>
      <c r="U451" s="39"/>
      <c r="V451" s="39"/>
      <c r="W451" s="39"/>
      <c r="X451" s="39"/>
      <c r="Y451" s="39"/>
      <c r="Z451" s="39"/>
    </row>
    <row r="452" spans="1:26" ht="16.5" customHeight="1">
      <c r="A452" s="40"/>
      <c r="B452" s="374"/>
      <c r="C452" s="39"/>
      <c r="D452" s="39"/>
      <c r="E452" s="39"/>
      <c r="F452" s="39"/>
      <c r="G452" s="39"/>
      <c r="H452" s="39"/>
      <c r="I452" s="39"/>
      <c r="J452" s="39"/>
      <c r="K452" s="39"/>
      <c r="L452" s="370"/>
      <c r="M452" s="39"/>
      <c r="N452" s="370"/>
      <c r="O452" s="39"/>
      <c r="P452" s="39"/>
      <c r="Q452" s="39"/>
      <c r="R452" s="39"/>
      <c r="S452" s="39"/>
      <c r="T452" s="39"/>
      <c r="U452" s="39"/>
      <c r="V452" s="39"/>
      <c r="W452" s="39"/>
      <c r="X452" s="39"/>
      <c r="Y452" s="39"/>
      <c r="Z452" s="39"/>
    </row>
    <row r="453" spans="1:26" ht="16.5" customHeight="1">
      <c r="A453" s="40"/>
      <c r="B453" s="374"/>
      <c r="C453" s="39"/>
      <c r="D453" s="39"/>
      <c r="E453" s="39"/>
      <c r="F453" s="39"/>
      <c r="G453" s="39"/>
      <c r="H453" s="39"/>
      <c r="I453" s="39"/>
      <c r="J453" s="39"/>
      <c r="K453" s="39"/>
      <c r="L453" s="370"/>
      <c r="M453" s="39"/>
      <c r="N453" s="370"/>
      <c r="O453" s="39"/>
      <c r="P453" s="39"/>
      <c r="Q453" s="39"/>
      <c r="R453" s="39"/>
      <c r="S453" s="39"/>
      <c r="T453" s="39"/>
      <c r="U453" s="39"/>
      <c r="V453" s="39"/>
      <c r="W453" s="39"/>
      <c r="X453" s="39"/>
      <c r="Y453" s="39"/>
      <c r="Z453" s="39"/>
    </row>
    <row r="454" spans="1:26" ht="16.5" customHeight="1">
      <c r="A454" s="40"/>
      <c r="B454" s="374"/>
      <c r="C454" s="39"/>
      <c r="D454" s="39"/>
      <c r="E454" s="39"/>
      <c r="F454" s="39"/>
      <c r="G454" s="39"/>
      <c r="H454" s="39"/>
      <c r="I454" s="39"/>
      <c r="J454" s="39"/>
      <c r="K454" s="39"/>
      <c r="L454" s="370"/>
      <c r="M454" s="39"/>
      <c r="N454" s="370"/>
      <c r="O454" s="39"/>
      <c r="P454" s="39"/>
      <c r="Q454" s="39"/>
      <c r="R454" s="39"/>
      <c r="S454" s="39"/>
      <c r="T454" s="39"/>
      <c r="U454" s="39"/>
      <c r="V454" s="39"/>
      <c r="W454" s="39"/>
      <c r="X454" s="39"/>
      <c r="Y454" s="39"/>
      <c r="Z454" s="39"/>
    </row>
    <row r="455" spans="1:26" ht="16.5" customHeight="1">
      <c r="A455" s="40"/>
      <c r="B455" s="374"/>
      <c r="C455" s="39"/>
      <c r="D455" s="39"/>
      <c r="E455" s="39"/>
      <c r="F455" s="39"/>
      <c r="G455" s="39"/>
      <c r="H455" s="39"/>
      <c r="I455" s="39"/>
      <c r="J455" s="39"/>
      <c r="K455" s="39"/>
      <c r="L455" s="370"/>
      <c r="M455" s="39"/>
      <c r="N455" s="370"/>
      <c r="O455" s="39"/>
      <c r="P455" s="39"/>
      <c r="Q455" s="39"/>
      <c r="R455" s="39"/>
      <c r="S455" s="39"/>
      <c r="T455" s="39"/>
      <c r="U455" s="39"/>
      <c r="V455" s="39"/>
      <c r="W455" s="39"/>
      <c r="X455" s="39"/>
      <c r="Y455" s="39"/>
      <c r="Z455" s="39"/>
    </row>
    <row r="456" spans="1:26" ht="16.5" customHeight="1">
      <c r="A456" s="40"/>
      <c r="B456" s="374"/>
      <c r="C456" s="39"/>
      <c r="D456" s="39"/>
      <c r="E456" s="39"/>
      <c r="F456" s="39"/>
      <c r="G456" s="39"/>
      <c r="H456" s="39"/>
      <c r="I456" s="39"/>
      <c r="J456" s="39"/>
      <c r="K456" s="39"/>
      <c r="L456" s="370"/>
      <c r="M456" s="39"/>
      <c r="N456" s="370"/>
      <c r="O456" s="39"/>
      <c r="P456" s="39"/>
      <c r="Q456" s="39"/>
      <c r="R456" s="39"/>
      <c r="S456" s="39"/>
      <c r="T456" s="39"/>
      <c r="U456" s="39"/>
      <c r="V456" s="39"/>
      <c r="W456" s="39"/>
      <c r="X456" s="39"/>
      <c r="Y456" s="39"/>
      <c r="Z456" s="39"/>
    </row>
    <row r="457" spans="1:26" ht="16.5" customHeight="1">
      <c r="A457" s="40"/>
      <c r="B457" s="374"/>
      <c r="C457" s="39"/>
      <c r="D457" s="39"/>
      <c r="E457" s="39"/>
      <c r="F457" s="39"/>
      <c r="G457" s="39"/>
      <c r="H457" s="39"/>
      <c r="I457" s="39"/>
      <c r="J457" s="39"/>
      <c r="K457" s="39"/>
      <c r="L457" s="370"/>
      <c r="M457" s="39"/>
      <c r="N457" s="370"/>
      <c r="O457" s="39"/>
      <c r="P457" s="39"/>
      <c r="Q457" s="39"/>
      <c r="R457" s="39"/>
      <c r="S457" s="39"/>
      <c r="T457" s="39"/>
      <c r="U457" s="39"/>
      <c r="V457" s="39"/>
      <c r="W457" s="39"/>
      <c r="X457" s="39"/>
      <c r="Y457" s="39"/>
      <c r="Z457" s="39"/>
    </row>
    <row r="458" spans="1:26" ht="16.5" customHeight="1">
      <c r="A458" s="40"/>
      <c r="B458" s="374"/>
      <c r="C458" s="39"/>
      <c r="D458" s="39"/>
      <c r="E458" s="39"/>
      <c r="F458" s="39"/>
      <c r="G458" s="39"/>
      <c r="H458" s="39"/>
      <c r="I458" s="39"/>
      <c r="J458" s="39"/>
      <c r="K458" s="39"/>
      <c r="L458" s="370"/>
      <c r="M458" s="39"/>
      <c r="N458" s="370"/>
      <c r="O458" s="39"/>
      <c r="P458" s="39"/>
      <c r="Q458" s="39"/>
      <c r="R458" s="39"/>
      <c r="S458" s="39"/>
      <c r="T458" s="39"/>
      <c r="U458" s="39"/>
      <c r="V458" s="39"/>
      <c r="W458" s="39"/>
      <c r="X458" s="39"/>
      <c r="Y458" s="39"/>
      <c r="Z458" s="39"/>
    </row>
    <row r="459" spans="1:26" ht="16.5" customHeight="1">
      <c r="A459" s="40"/>
      <c r="B459" s="374"/>
      <c r="C459" s="39"/>
      <c r="D459" s="39"/>
      <c r="E459" s="39"/>
      <c r="F459" s="39"/>
      <c r="G459" s="39"/>
      <c r="H459" s="39"/>
      <c r="I459" s="39"/>
      <c r="J459" s="39"/>
      <c r="K459" s="39"/>
      <c r="L459" s="370"/>
      <c r="M459" s="39"/>
      <c r="N459" s="370"/>
      <c r="O459" s="39"/>
      <c r="P459" s="39"/>
      <c r="Q459" s="39"/>
      <c r="R459" s="39"/>
      <c r="S459" s="39"/>
      <c r="T459" s="39"/>
      <c r="U459" s="39"/>
      <c r="V459" s="39"/>
      <c r="W459" s="39"/>
      <c r="X459" s="39"/>
      <c r="Y459" s="39"/>
      <c r="Z459" s="39"/>
    </row>
    <row r="460" spans="1:26" ht="16.5" customHeight="1">
      <c r="A460" s="40"/>
      <c r="B460" s="374"/>
      <c r="C460" s="39"/>
      <c r="D460" s="39"/>
      <c r="E460" s="39"/>
      <c r="F460" s="39"/>
      <c r="G460" s="39"/>
      <c r="H460" s="39"/>
      <c r="I460" s="39"/>
      <c r="J460" s="39"/>
      <c r="K460" s="39"/>
      <c r="L460" s="370"/>
      <c r="M460" s="39"/>
      <c r="N460" s="370"/>
      <c r="O460" s="39"/>
      <c r="P460" s="39"/>
      <c r="Q460" s="39"/>
      <c r="R460" s="39"/>
      <c r="S460" s="39"/>
      <c r="T460" s="39"/>
      <c r="U460" s="39"/>
      <c r="V460" s="39"/>
      <c r="W460" s="39"/>
      <c r="X460" s="39"/>
      <c r="Y460" s="39"/>
      <c r="Z460" s="39"/>
    </row>
    <row r="461" spans="1:26" ht="16.5" customHeight="1">
      <c r="A461" s="40"/>
      <c r="B461" s="374"/>
      <c r="C461" s="39"/>
      <c r="D461" s="39"/>
      <c r="E461" s="39"/>
      <c r="F461" s="39"/>
      <c r="G461" s="39"/>
      <c r="H461" s="39"/>
      <c r="I461" s="39"/>
      <c r="J461" s="39"/>
      <c r="K461" s="39"/>
      <c r="L461" s="370"/>
      <c r="M461" s="39"/>
      <c r="N461" s="370"/>
      <c r="O461" s="39"/>
      <c r="P461" s="39"/>
      <c r="Q461" s="39"/>
      <c r="R461" s="39"/>
      <c r="S461" s="39"/>
      <c r="T461" s="39"/>
      <c r="U461" s="39"/>
      <c r="V461" s="39"/>
      <c r="W461" s="39"/>
      <c r="X461" s="39"/>
      <c r="Y461" s="39"/>
      <c r="Z461" s="39"/>
    </row>
    <row r="462" spans="1:26" ht="16.5" customHeight="1">
      <c r="A462" s="40"/>
      <c r="B462" s="374"/>
      <c r="C462" s="39"/>
      <c r="D462" s="39"/>
      <c r="E462" s="39"/>
      <c r="F462" s="39"/>
      <c r="G462" s="39"/>
      <c r="H462" s="39"/>
      <c r="I462" s="39"/>
      <c r="J462" s="39"/>
      <c r="K462" s="39"/>
      <c r="L462" s="370"/>
      <c r="M462" s="39"/>
      <c r="N462" s="370"/>
      <c r="O462" s="39"/>
      <c r="P462" s="39"/>
      <c r="Q462" s="39"/>
      <c r="R462" s="39"/>
      <c r="S462" s="39"/>
      <c r="T462" s="39"/>
      <c r="U462" s="39"/>
      <c r="V462" s="39"/>
      <c r="W462" s="39"/>
      <c r="X462" s="39"/>
      <c r="Y462" s="39"/>
      <c r="Z462" s="39"/>
    </row>
    <row r="463" spans="1:26" ht="16.5" customHeight="1">
      <c r="A463" s="40"/>
      <c r="B463" s="374"/>
      <c r="C463" s="39"/>
      <c r="D463" s="39"/>
      <c r="E463" s="39"/>
      <c r="F463" s="39"/>
      <c r="G463" s="39"/>
      <c r="H463" s="39"/>
      <c r="I463" s="39"/>
      <c r="J463" s="39"/>
      <c r="K463" s="39"/>
      <c r="L463" s="370"/>
      <c r="M463" s="39"/>
      <c r="N463" s="370"/>
      <c r="O463" s="39"/>
      <c r="P463" s="39"/>
      <c r="Q463" s="39"/>
      <c r="R463" s="39"/>
      <c r="S463" s="39"/>
      <c r="T463" s="39"/>
      <c r="U463" s="39"/>
      <c r="V463" s="39"/>
      <c r="W463" s="39"/>
      <c r="X463" s="39"/>
      <c r="Y463" s="39"/>
      <c r="Z463" s="39"/>
    </row>
    <row r="464" spans="1:26" ht="16.5" customHeight="1">
      <c r="A464" s="40"/>
      <c r="B464" s="374"/>
      <c r="C464" s="39"/>
      <c r="D464" s="39"/>
      <c r="E464" s="39"/>
      <c r="F464" s="39"/>
      <c r="G464" s="39"/>
      <c r="H464" s="39"/>
      <c r="I464" s="39"/>
      <c r="J464" s="39"/>
      <c r="K464" s="39"/>
      <c r="L464" s="370"/>
      <c r="M464" s="39"/>
      <c r="N464" s="370"/>
      <c r="O464" s="39"/>
      <c r="P464" s="39"/>
      <c r="Q464" s="39"/>
      <c r="R464" s="39"/>
      <c r="S464" s="39"/>
      <c r="T464" s="39"/>
      <c r="U464" s="39"/>
      <c r="V464" s="39"/>
      <c r="W464" s="39"/>
      <c r="X464" s="39"/>
      <c r="Y464" s="39"/>
      <c r="Z464" s="39"/>
    </row>
    <row r="465" spans="1:26" ht="16.5" customHeight="1">
      <c r="A465" s="40"/>
      <c r="B465" s="374"/>
      <c r="C465" s="39"/>
      <c r="D465" s="39"/>
      <c r="E465" s="39"/>
      <c r="F465" s="39"/>
      <c r="G465" s="39"/>
      <c r="H465" s="39"/>
      <c r="I465" s="39"/>
      <c r="J465" s="39"/>
      <c r="K465" s="39"/>
      <c r="L465" s="370"/>
      <c r="M465" s="39"/>
      <c r="N465" s="370"/>
      <c r="O465" s="39"/>
      <c r="P465" s="39"/>
      <c r="Q465" s="39"/>
      <c r="R465" s="39"/>
      <c r="S465" s="39"/>
      <c r="T465" s="39"/>
      <c r="U465" s="39"/>
      <c r="V465" s="39"/>
      <c r="W465" s="39"/>
      <c r="X465" s="39"/>
      <c r="Y465" s="39"/>
      <c r="Z465" s="39"/>
    </row>
    <row r="466" spans="1:26" ht="16.5" customHeight="1">
      <c r="A466" s="40"/>
      <c r="B466" s="374"/>
      <c r="C466" s="39"/>
      <c r="D466" s="39"/>
      <c r="E466" s="39"/>
      <c r="F466" s="39"/>
      <c r="G466" s="39"/>
      <c r="H466" s="39"/>
      <c r="I466" s="39"/>
      <c r="J466" s="39"/>
      <c r="K466" s="39"/>
      <c r="L466" s="370"/>
      <c r="M466" s="39"/>
      <c r="N466" s="370"/>
      <c r="O466" s="39"/>
      <c r="P466" s="39"/>
      <c r="Q466" s="39"/>
      <c r="R466" s="39"/>
      <c r="S466" s="39"/>
      <c r="T466" s="39"/>
      <c r="U466" s="39"/>
      <c r="V466" s="39"/>
      <c r="W466" s="39"/>
      <c r="X466" s="39"/>
      <c r="Y466" s="39"/>
      <c r="Z466" s="39"/>
    </row>
    <row r="467" spans="1:26" ht="16.5" customHeight="1">
      <c r="A467" s="40"/>
      <c r="B467" s="374"/>
      <c r="C467" s="39"/>
      <c r="D467" s="39"/>
      <c r="E467" s="39"/>
      <c r="F467" s="39"/>
      <c r="G467" s="39"/>
      <c r="H467" s="39"/>
      <c r="I467" s="39"/>
      <c r="J467" s="39"/>
      <c r="K467" s="39"/>
      <c r="L467" s="370"/>
      <c r="M467" s="39"/>
      <c r="N467" s="370"/>
      <c r="O467" s="39"/>
      <c r="P467" s="39"/>
      <c r="Q467" s="39"/>
      <c r="R467" s="39"/>
      <c r="S467" s="39"/>
      <c r="T467" s="39"/>
      <c r="U467" s="39"/>
      <c r="V467" s="39"/>
      <c r="W467" s="39"/>
      <c r="X467" s="39"/>
      <c r="Y467" s="39"/>
      <c r="Z467" s="39"/>
    </row>
    <row r="468" spans="1:26" ht="16.5" customHeight="1">
      <c r="A468" s="40"/>
      <c r="B468" s="374"/>
      <c r="C468" s="39"/>
      <c r="D468" s="39"/>
      <c r="E468" s="39"/>
      <c r="F468" s="39"/>
      <c r="G468" s="39"/>
      <c r="H468" s="39"/>
      <c r="I468" s="39"/>
      <c r="J468" s="39"/>
      <c r="K468" s="39"/>
      <c r="L468" s="370"/>
      <c r="M468" s="39"/>
      <c r="N468" s="370"/>
      <c r="O468" s="39"/>
      <c r="P468" s="39"/>
      <c r="Q468" s="39"/>
      <c r="R468" s="39"/>
      <c r="S468" s="39"/>
      <c r="T468" s="39"/>
      <c r="U468" s="39"/>
      <c r="V468" s="39"/>
      <c r="W468" s="39"/>
      <c r="X468" s="39"/>
      <c r="Y468" s="39"/>
      <c r="Z468" s="39"/>
    </row>
    <row r="469" spans="1:26" ht="16.5" customHeight="1">
      <c r="A469" s="40"/>
      <c r="B469" s="374"/>
      <c r="C469" s="39"/>
      <c r="D469" s="39"/>
      <c r="E469" s="39"/>
      <c r="F469" s="39"/>
      <c r="G469" s="39"/>
      <c r="H469" s="39"/>
      <c r="I469" s="39"/>
      <c r="J469" s="39"/>
      <c r="K469" s="39"/>
      <c r="L469" s="370"/>
      <c r="M469" s="39"/>
      <c r="N469" s="370"/>
      <c r="O469" s="39"/>
      <c r="P469" s="39"/>
      <c r="Q469" s="39"/>
      <c r="R469" s="39"/>
      <c r="S469" s="39"/>
      <c r="T469" s="39"/>
      <c r="U469" s="39"/>
      <c r="V469" s="39"/>
      <c r="W469" s="39"/>
      <c r="X469" s="39"/>
      <c r="Y469" s="39"/>
      <c r="Z469" s="39"/>
    </row>
    <row r="470" spans="1:26" ht="16.5" customHeight="1">
      <c r="A470" s="40"/>
      <c r="B470" s="374"/>
      <c r="C470" s="39"/>
      <c r="D470" s="39"/>
      <c r="E470" s="39"/>
      <c r="F470" s="39"/>
      <c r="G470" s="39"/>
      <c r="H470" s="39"/>
      <c r="I470" s="39"/>
      <c r="J470" s="39"/>
      <c r="K470" s="39"/>
      <c r="L470" s="370"/>
      <c r="M470" s="39"/>
      <c r="N470" s="370"/>
      <c r="O470" s="39"/>
      <c r="P470" s="39"/>
      <c r="Q470" s="39"/>
      <c r="R470" s="39"/>
      <c r="S470" s="39"/>
      <c r="T470" s="39"/>
      <c r="U470" s="39"/>
      <c r="V470" s="39"/>
      <c r="W470" s="39"/>
      <c r="X470" s="39"/>
      <c r="Y470" s="39"/>
      <c r="Z470" s="39"/>
    </row>
    <row r="471" spans="1:26" ht="16.5" customHeight="1">
      <c r="A471" s="40"/>
      <c r="B471" s="374"/>
      <c r="C471" s="39"/>
      <c r="D471" s="39"/>
      <c r="E471" s="39"/>
      <c r="F471" s="39"/>
      <c r="G471" s="39"/>
      <c r="H471" s="39"/>
      <c r="I471" s="39"/>
      <c r="J471" s="39"/>
      <c r="K471" s="39"/>
      <c r="L471" s="370"/>
      <c r="M471" s="39"/>
      <c r="N471" s="370"/>
      <c r="O471" s="39"/>
      <c r="P471" s="39"/>
      <c r="Q471" s="39"/>
      <c r="R471" s="39"/>
      <c r="S471" s="39"/>
      <c r="T471" s="39"/>
      <c r="U471" s="39"/>
      <c r="V471" s="39"/>
      <c r="W471" s="39"/>
      <c r="X471" s="39"/>
      <c r="Y471" s="39"/>
      <c r="Z471" s="39"/>
    </row>
    <row r="472" spans="1:26" ht="16.5" customHeight="1">
      <c r="A472" s="40"/>
      <c r="B472" s="374"/>
      <c r="C472" s="39"/>
      <c r="D472" s="39"/>
      <c r="E472" s="39"/>
      <c r="F472" s="39"/>
      <c r="G472" s="39"/>
      <c r="H472" s="39"/>
      <c r="I472" s="39"/>
      <c r="J472" s="39"/>
      <c r="K472" s="39"/>
      <c r="L472" s="370"/>
      <c r="M472" s="39"/>
      <c r="N472" s="370"/>
      <c r="O472" s="39"/>
      <c r="P472" s="39"/>
      <c r="Q472" s="39"/>
      <c r="R472" s="39"/>
      <c r="S472" s="39"/>
      <c r="T472" s="39"/>
      <c r="U472" s="39"/>
      <c r="V472" s="39"/>
      <c r="W472" s="39"/>
      <c r="X472" s="39"/>
      <c r="Y472" s="39"/>
      <c r="Z472" s="39"/>
    </row>
    <row r="473" spans="1:26" ht="16.5" customHeight="1">
      <c r="A473" s="40"/>
      <c r="B473" s="374"/>
      <c r="C473" s="39"/>
      <c r="D473" s="39"/>
      <c r="E473" s="39"/>
      <c r="F473" s="39"/>
      <c r="G473" s="39"/>
      <c r="H473" s="39"/>
      <c r="I473" s="39"/>
      <c r="J473" s="39"/>
      <c r="K473" s="39"/>
      <c r="L473" s="370"/>
      <c r="M473" s="39"/>
      <c r="N473" s="370"/>
      <c r="O473" s="39"/>
      <c r="P473" s="39"/>
      <c r="Q473" s="39"/>
      <c r="R473" s="39"/>
      <c r="S473" s="39"/>
      <c r="T473" s="39"/>
      <c r="U473" s="39"/>
      <c r="V473" s="39"/>
      <c r="W473" s="39"/>
      <c r="X473" s="39"/>
      <c r="Y473" s="39"/>
      <c r="Z473" s="39"/>
    </row>
    <row r="474" spans="1:26" ht="16.5" customHeight="1">
      <c r="A474" s="40"/>
      <c r="B474" s="374"/>
      <c r="C474" s="39"/>
      <c r="D474" s="39"/>
      <c r="E474" s="39"/>
      <c r="F474" s="39"/>
      <c r="G474" s="39"/>
      <c r="H474" s="39"/>
      <c r="I474" s="39"/>
      <c r="J474" s="39"/>
      <c r="K474" s="39"/>
      <c r="L474" s="370"/>
      <c r="M474" s="39"/>
      <c r="N474" s="370"/>
      <c r="O474" s="39"/>
      <c r="P474" s="39"/>
      <c r="Q474" s="39"/>
      <c r="R474" s="39"/>
      <c r="S474" s="39"/>
      <c r="T474" s="39"/>
      <c r="U474" s="39"/>
      <c r="V474" s="39"/>
      <c r="W474" s="39"/>
      <c r="X474" s="39"/>
      <c r="Y474" s="39"/>
      <c r="Z474" s="39"/>
    </row>
    <row r="475" spans="1:26" ht="16.5" customHeight="1">
      <c r="A475" s="40"/>
      <c r="B475" s="374"/>
      <c r="C475" s="39"/>
      <c r="D475" s="39"/>
      <c r="E475" s="39"/>
      <c r="F475" s="39"/>
      <c r="G475" s="39"/>
      <c r="H475" s="39"/>
      <c r="I475" s="39"/>
      <c r="J475" s="39"/>
      <c r="K475" s="39"/>
      <c r="L475" s="370"/>
      <c r="M475" s="39"/>
      <c r="N475" s="370"/>
      <c r="O475" s="39"/>
      <c r="P475" s="39"/>
      <c r="Q475" s="39"/>
      <c r="R475" s="39"/>
      <c r="S475" s="39"/>
      <c r="T475" s="39"/>
      <c r="U475" s="39"/>
      <c r="V475" s="39"/>
      <c r="W475" s="39"/>
      <c r="X475" s="39"/>
      <c r="Y475" s="39"/>
      <c r="Z475" s="39"/>
    </row>
    <row r="476" spans="1:26" ht="16.5" customHeight="1">
      <c r="A476" s="40"/>
      <c r="B476" s="374"/>
      <c r="C476" s="39"/>
      <c r="D476" s="39"/>
      <c r="E476" s="39"/>
      <c r="F476" s="39"/>
      <c r="G476" s="39"/>
      <c r="H476" s="39"/>
      <c r="I476" s="39"/>
      <c r="J476" s="39"/>
      <c r="K476" s="39"/>
      <c r="L476" s="370"/>
      <c r="M476" s="39"/>
      <c r="N476" s="370"/>
      <c r="O476" s="39"/>
      <c r="P476" s="39"/>
      <c r="Q476" s="39"/>
      <c r="R476" s="39"/>
      <c r="S476" s="39"/>
      <c r="T476" s="39"/>
      <c r="U476" s="39"/>
      <c r="V476" s="39"/>
      <c r="W476" s="39"/>
      <c r="X476" s="39"/>
      <c r="Y476" s="39"/>
      <c r="Z476" s="39"/>
    </row>
    <row r="477" spans="1:26" ht="16.5" customHeight="1">
      <c r="A477" s="40"/>
      <c r="B477" s="374"/>
      <c r="C477" s="39"/>
      <c r="D477" s="39"/>
      <c r="E477" s="39"/>
      <c r="F477" s="39"/>
      <c r="G477" s="39"/>
      <c r="H477" s="39"/>
      <c r="I477" s="39"/>
      <c r="J477" s="39"/>
      <c r="K477" s="39"/>
      <c r="L477" s="370"/>
      <c r="M477" s="39"/>
      <c r="N477" s="370"/>
      <c r="O477" s="39"/>
      <c r="P477" s="39"/>
      <c r="Q477" s="39"/>
      <c r="R477" s="39"/>
      <c r="S477" s="39"/>
      <c r="T477" s="39"/>
      <c r="U477" s="39"/>
      <c r="V477" s="39"/>
      <c r="W477" s="39"/>
      <c r="X477" s="39"/>
      <c r="Y477" s="39"/>
      <c r="Z477" s="39"/>
    </row>
    <row r="478" spans="1:26" ht="16.5" customHeight="1">
      <c r="A478" s="40"/>
      <c r="B478" s="374"/>
      <c r="C478" s="39"/>
      <c r="D478" s="39"/>
      <c r="E478" s="39"/>
      <c r="F478" s="39"/>
      <c r="G478" s="39"/>
      <c r="H478" s="39"/>
      <c r="I478" s="39"/>
      <c r="J478" s="39"/>
      <c r="K478" s="39"/>
      <c r="L478" s="370"/>
      <c r="M478" s="39"/>
      <c r="N478" s="370"/>
      <c r="O478" s="39"/>
      <c r="P478" s="39"/>
      <c r="Q478" s="39"/>
      <c r="R478" s="39"/>
      <c r="S478" s="39"/>
      <c r="T478" s="39"/>
      <c r="U478" s="39"/>
      <c r="V478" s="39"/>
      <c r="W478" s="39"/>
      <c r="X478" s="39"/>
      <c r="Y478" s="39"/>
      <c r="Z478" s="39"/>
    </row>
    <row r="479" spans="1:26" ht="16.5" customHeight="1">
      <c r="A479" s="40"/>
      <c r="B479" s="374"/>
      <c r="C479" s="39"/>
      <c r="D479" s="39"/>
      <c r="E479" s="39"/>
      <c r="F479" s="39"/>
      <c r="G479" s="39"/>
      <c r="H479" s="39"/>
      <c r="I479" s="39"/>
      <c r="J479" s="39"/>
      <c r="K479" s="39"/>
      <c r="L479" s="370"/>
      <c r="M479" s="39"/>
      <c r="N479" s="370"/>
      <c r="O479" s="39"/>
      <c r="P479" s="39"/>
      <c r="Q479" s="39"/>
      <c r="R479" s="39"/>
      <c r="S479" s="39"/>
      <c r="T479" s="39"/>
      <c r="U479" s="39"/>
      <c r="V479" s="39"/>
      <c r="W479" s="39"/>
      <c r="X479" s="39"/>
      <c r="Y479" s="39"/>
      <c r="Z479" s="39"/>
    </row>
    <row r="480" spans="1:26" ht="16.5" customHeight="1">
      <c r="A480" s="40"/>
      <c r="B480" s="374"/>
      <c r="C480" s="39"/>
      <c r="D480" s="39"/>
      <c r="E480" s="39"/>
      <c r="F480" s="39"/>
      <c r="G480" s="39"/>
      <c r="H480" s="39"/>
      <c r="I480" s="39"/>
      <c r="J480" s="39"/>
      <c r="K480" s="39"/>
      <c r="L480" s="370"/>
      <c r="M480" s="39"/>
      <c r="N480" s="370"/>
      <c r="O480" s="39"/>
      <c r="P480" s="39"/>
      <c r="Q480" s="39"/>
      <c r="R480" s="39"/>
      <c r="S480" s="39"/>
      <c r="T480" s="39"/>
      <c r="U480" s="39"/>
      <c r="V480" s="39"/>
      <c r="W480" s="39"/>
      <c r="X480" s="39"/>
      <c r="Y480" s="39"/>
      <c r="Z480" s="39"/>
    </row>
    <row r="481" spans="1:26" ht="16.5" customHeight="1">
      <c r="A481" s="40"/>
      <c r="B481" s="374"/>
      <c r="C481" s="39"/>
      <c r="D481" s="39"/>
      <c r="E481" s="39"/>
      <c r="F481" s="39"/>
      <c r="G481" s="39"/>
      <c r="H481" s="39"/>
      <c r="I481" s="39"/>
      <c r="J481" s="39"/>
      <c r="K481" s="39"/>
      <c r="L481" s="370"/>
      <c r="M481" s="39"/>
      <c r="N481" s="370"/>
      <c r="O481" s="39"/>
      <c r="P481" s="39"/>
      <c r="Q481" s="39"/>
      <c r="R481" s="39"/>
      <c r="S481" s="39"/>
      <c r="T481" s="39"/>
      <c r="U481" s="39"/>
      <c r="V481" s="39"/>
      <c r="W481" s="39"/>
      <c r="X481" s="39"/>
      <c r="Y481" s="39"/>
      <c r="Z481" s="39"/>
    </row>
    <row r="482" spans="1:26" ht="16.5" customHeight="1">
      <c r="A482" s="40"/>
      <c r="B482" s="374"/>
      <c r="C482" s="39"/>
      <c r="D482" s="39"/>
      <c r="E482" s="39"/>
      <c r="F482" s="39"/>
      <c r="G482" s="39"/>
      <c r="H482" s="39"/>
      <c r="I482" s="39"/>
      <c r="J482" s="39"/>
      <c r="K482" s="39"/>
      <c r="L482" s="370"/>
      <c r="M482" s="39"/>
      <c r="N482" s="370"/>
      <c r="O482" s="39"/>
      <c r="P482" s="39"/>
      <c r="Q482" s="39"/>
      <c r="R482" s="39"/>
      <c r="S482" s="39"/>
      <c r="T482" s="39"/>
      <c r="U482" s="39"/>
      <c r="V482" s="39"/>
      <c r="W482" s="39"/>
      <c r="X482" s="39"/>
      <c r="Y482" s="39"/>
      <c r="Z482" s="39"/>
    </row>
    <row r="483" spans="1:26" ht="16.5" customHeight="1">
      <c r="A483" s="40"/>
      <c r="B483" s="374"/>
      <c r="C483" s="39"/>
      <c r="D483" s="39"/>
      <c r="E483" s="39"/>
      <c r="F483" s="39"/>
      <c r="G483" s="39"/>
      <c r="H483" s="39"/>
      <c r="I483" s="39"/>
      <c r="J483" s="39"/>
      <c r="K483" s="39"/>
      <c r="L483" s="370"/>
      <c r="M483" s="39"/>
      <c r="N483" s="370"/>
      <c r="O483" s="39"/>
      <c r="P483" s="39"/>
      <c r="Q483" s="39"/>
      <c r="R483" s="39"/>
      <c r="S483" s="39"/>
      <c r="T483" s="39"/>
      <c r="U483" s="39"/>
      <c r="V483" s="39"/>
      <c r="W483" s="39"/>
      <c r="X483" s="39"/>
      <c r="Y483" s="39"/>
      <c r="Z483" s="39"/>
    </row>
    <row r="484" spans="1:26" ht="16.5" customHeight="1">
      <c r="A484" s="40"/>
      <c r="B484" s="374"/>
      <c r="C484" s="39"/>
      <c r="D484" s="39"/>
      <c r="E484" s="39"/>
      <c r="F484" s="39"/>
      <c r="G484" s="39"/>
      <c r="H484" s="39"/>
      <c r="I484" s="39"/>
      <c r="J484" s="39"/>
      <c r="K484" s="39"/>
      <c r="L484" s="370"/>
      <c r="M484" s="39"/>
      <c r="N484" s="370"/>
      <c r="O484" s="39"/>
      <c r="P484" s="39"/>
      <c r="Q484" s="39"/>
      <c r="R484" s="39"/>
      <c r="S484" s="39"/>
      <c r="T484" s="39"/>
      <c r="U484" s="39"/>
      <c r="V484" s="39"/>
      <c r="W484" s="39"/>
      <c r="X484" s="39"/>
      <c r="Y484" s="39"/>
      <c r="Z484" s="39"/>
    </row>
    <row r="485" spans="1:26" ht="16.5" customHeight="1">
      <c r="A485" s="40"/>
      <c r="B485" s="374"/>
      <c r="C485" s="39"/>
      <c r="D485" s="39"/>
      <c r="E485" s="39"/>
      <c r="F485" s="39"/>
      <c r="G485" s="39"/>
      <c r="H485" s="39"/>
      <c r="I485" s="39"/>
      <c r="J485" s="39"/>
      <c r="K485" s="39"/>
      <c r="L485" s="370"/>
      <c r="M485" s="39"/>
      <c r="N485" s="370"/>
      <c r="O485" s="39"/>
      <c r="P485" s="39"/>
      <c r="Q485" s="39"/>
      <c r="R485" s="39"/>
      <c r="S485" s="39"/>
      <c r="T485" s="39"/>
      <c r="U485" s="39"/>
      <c r="V485" s="39"/>
      <c r="W485" s="39"/>
      <c r="X485" s="39"/>
      <c r="Y485" s="39"/>
      <c r="Z485" s="39"/>
    </row>
    <row r="486" spans="1:26" ht="16.5" customHeight="1">
      <c r="A486" s="40"/>
      <c r="B486" s="374"/>
      <c r="C486" s="39"/>
      <c r="D486" s="39"/>
      <c r="E486" s="39"/>
      <c r="F486" s="39"/>
      <c r="G486" s="39"/>
      <c r="H486" s="39"/>
      <c r="I486" s="39"/>
      <c r="J486" s="39"/>
      <c r="K486" s="39"/>
      <c r="L486" s="370"/>
      <c r="M486" s="39"/>
      <c r="N486" s="370"/>
      <c r="O486" s="39"/>
      <c r="P486" s="39"/>
      <c r="Q486" s="39"/>
      <c r="R486" s="39"/>
      <c r="S486" s="39"/>
      <c r="T486" s="39"/>
      <c r="U486" s="39"/>
      <c r="V486" s="39"/>
      <c r="W486" s="39"/>
      <c r="X486" s="39"/>
      <c r="Y486" s="39"/>
      <c r="Z486" s="39"/>
    </row>
    <row r="487" spans="1:26" ht="16.5" customHeight="1">
      <c r="A487" s="40"/>
      <c r="B487" s="374"/>
      <c r="C487" s="39"/>
      <c r="D487" s="39"/>
      <c r="E487" s="39"/>
      <c r="F487" s="39"/>
      <c r="G487" s="39"/>
      <c r="H487" s="39"/>
      <c r="I487" s="39"/>
      <c r="J487" s="39"/>
      <c r="K487" s="39"/>
      <c r="L487" s="370"/>
      <c r="M487" s="39"/>
      <c r="N487" s="370"/>
      <c r="O487" s="39"/>
      <c r="P487" s="39"/>
      <c r="Q487" s="39"/>
      <c r="R487" s="39"/>
      <c r="S487" s="39"/>
      <c r="T487" s="39"/>
      <c r="U487" s="39"/>
      <c r="V487" s="39"/>
      <c r="W487" s="39"/>
      <c r="X487" s="39"/>
      <c r="Y487" s="39"/>
      <c r="Z487" s="39"/>
    </row>
    <row r="488" spans="1:26" ht="16.5" customHeight="1">
      <c r="A488" s="40"/>
      <c r="B488" s="374"/>
      <c r="C488" s="39"/>
      <c r="D488" s="39"/>
      <c r="E488" s="39"/>
      <c r="F488" s="39"/>
      <c r="G488" s="39"/>
      <c r="H488" s="39"/>
      <c r="I488" s="39"/>
      <c r="J488" s="39"/>
      <c r="K488" s="39"/>
      <c r="L488" s="370"/>
      <c r="M488" s="39"/>
      <c r="N488" s="370"/>
      <c r="O488" s="39"/>
      <c r="P488" s="39"/>
      <c r="Q488" s="39"/>
      <c r="R488" s="39"/>
      <c r="S488" s="39"/>
      <c r="T488" s="39"/>
      <c r="U488" s="39"/>
      <c r="V488" s="39"/>
      <c r="W488" s="39"/>
      <c r="X488" s="39"/>
      <c r="Y488" s="39"/>
      <c r="Z488" s="39"/>
    </row>
    <row r="489" spans="1:26" ht="16.5" customHeight="1">
      <c r="A489" s="40"/>
      <c r="B489" s="374"/>
      <c r="C489" s="39"/>
      <c r="D489" s="39"/>
      <c r="E489" s="39"/>
      <c r="F489" s="39"/>
      <c r="G489" s="39"/>
      <c r="H489" s="39"/>
      <c r="I489" s="39"/>
      <c r="J489" s="39"/>
      <c r="K489" s="39"/>
      <c r="L489" s="370"/>
      <c r="M489" s="39"/>
      <c r="N489" s="370"/>
      <c r="O489" s="39"/>
      <c r="P489" s="39"/>
      <c r="Q489" s="39"/>
      <c r="R489" s="39"/>
      <c r="S489" s="39"/>
      <c r="T489" s="39"/>
      <c r="U489" s="39"/>
      <c r="V489" s="39"/>
      <c r="W489" s="39"/>
      <c r="X489" s="39"/>
      <c r="Y489" s="39"/>
      <c r="Z489" s="39"/>
    </row>
    <row r="490" spans="1:26" ht="16.5" customHeight="1">
      <c r="A490" s="40"/>
      <c r="B490" s="374"/>
      <c r="C490" s="39"/>
      <c r="D490" s="39"/>
      <c r="E490" s="39"/>
      <c r="F490" s="39"/>
      <c r="G490" s="39"/>
      <c r="H490" s="39"/>
      <c r="I490" s="39"/>
      <c r="J490" s="39"/>
      <c r="K490" s="39"/>
      <c r="L490" s="370"/>
      <c r="M490" s="39"/>
      <c r="N490" s="370"/>
      <c r="O490" s="39"/>
      <c r="P490" s="39"/>
      <c r="Q490" s="39"/>
      <c r="R490" s="39"/>
      <c r="S490" s="39"/>
      <c r="T490" s="39"/>
      <c r="U490" s="39"/>
      <c r="V490" s="39"/>
      <c r="W490" s="39"/>
      <c r="X490" s="39"/>
      <c r="Y490" s="39"/>
      <c r="Z490" s="39"/>
    </row>
    <row r="491" spans="1:26" ht="16.5" customHeight="1">
      <c r="A491" s="40"/>
      <c r="B491" s="374"/>
      <c r="C491" s="39"/>
      <c r="D491" s="39"/>
      <c r="E491" s="39"/>
      <c r="F491" s="39"/>
      <c r="G491" s="39"/>
      <c r="H491" s="39"/>
      <c r="I491" s="39"/>
      <c r="J491" s="39"/>
      <c r="K491" s="39"/>
      <c r="L491" s="370"/>
      <c r="M491" s="39"/>
      <c r="N491" s="370"/>
      <c r="O491" s="39"/>
      <c r="P491" s="39"/>
      <c r="Q491" s="39"/>
      <c r="R491" s="39"/>
      <c r="S491" s="39"/>
      <c r="T491" s="39"/>
      <c r="U491" s="39"/>
      <c r="V491" s="39"/>
      <c r="W491" s="39"/>
      <c r="X491" s="39"/>
      <c r="Y491" s="39"/>
      <c r="Z491" s="39"/>
    </row>
    <row r="492" spans="1:26" ht="16.5" customHeight="1">
      <c r="A492" s="40"/>
      <c r="B492" s="374"/>
      <c r="C492" s="39"/>
      <c r="D492" s="39"/>
      <c r="E492" s="39"/>
      <c r="F492" s="39"/>
      <c r="G492" s="39"/>
      <c r="H492" s="39"/>
      <c r="I492" s="39"/>
      <c r="J492" s="39"/>
      <c r="K492" s="39"/>
      <c r="L492" s="370"/>
      <c r="M492" s="39"/>
      <c r="N492" s="370"/>
      <c r="O492" s="39"/>
      <c r="P492" s="39"/>
      <c r="Q492" s="39"/>
      <c r="R492" s="39"/>
      <c r="S492" s="39"/>
      <c r="T492" s="39"/>
      <c r="U492" s="39"/>
      <c r="V492" s="39"/>
      <c r="W492" s="39"/>
      <c r="X492" s="39"/>
      <c r="Y492" s="39"/>
      <c r="Z492" s="39"/>
    </row>
    <row r="493" spans="1:26" ht="16.5" customHeight="1">
      <c r="A493" s="40"/>
      <c r="B493" s="374"/>
      <c r="C493" s="39"/>
      <c r="D493" s="39"/>
      <c r="E493" s="39"/>
      <c r="F493" s="39"/>
      <c r="G493" s="39"/>
      <c r="H493" s="39"/>
      <c r="I493" s="39"/>
      <c r="J493" s="39"/>
      <c r="K493" s="39"/>
      <c r="L493" s="370"/>
      <c r="M493" s="39"/>
      <c r="N493" s="370"/>
      <c r="O493" s="39"/>
      <c r="P493" s="39"/>
      <c r="Q493" s="39"/>
      <c r="R493" s="39"/>
      <c r="S493" s="39"/>
      <c r="T493" s="39"/>
      <c r="U493" s="39"/>
      <c r="V493" s="39"/>
      <c r="W493" s="39"/>
      <c r="X493" s="39"/>
      <c r="Y493" s="39"/>
      <c r="Z493" s="39"/>
    </row>
    <row r="494" spans="1:26" ht="16.5" customHeight="1">
      <c r="A494" s="40"/>
      <c r="B494" s="374"/>
      <c r="C494" s="39"/>
      <c r="D494" s="39"/>
      <c r="E494" s="39"/>
      <c r="F494" s="39"/>
      <c r="G494" s="39"/>
      <c r="H494" s="39"/>
      <c r="I494" s="39"/>
      <c r="J494" s="39"/>
      <c r="K494" s="39"/>
      <c r="L494" s="370"/>
      <c r="M494" s="39"/>
      <c r="N494" s="370"/>
      <c r="O494" s="39"/>
      <c r="P494" s="39"/>
      <c r="Q494" s="39"/>
      <c r="R494" s="39"/>
      <c r="S494" s="39"/>
      <c r="T494" s="39"/>
      <c r="U494" s="39"/>
      <c r="V494" s="39"/>
      <c r="W494" s="39"/>
      <c r="X494" s="39"/>
      <c r="Y494" s="39"/>
      <c r="Z494" s="39"/>
    </row>
    <row r="495" spans="1:26" ht="16.5" customHeight="1">
      <c r="A495" s="40"/>
      <c r="B495" s="374"/>
      <c r="C495" s="39"/>
      <c r="D495" s="39"/>
      <c r="E495" s="39"/>
      <c r="F495" s="39"/>
      <c r="G495" s="39"/>
      <c r="H495" s="39"/>
      <c r="I495" s="39"/>
      <c r="J495" s="39"/>
      <c r="K495" s="39"/>
      <c r="L495" s="370"/>
      <c r="M495" s="39"/>
      <c r="N495" s="370"/>
      <c r="O495" s="39"/>
      <c r="P495" s="39"/>
      <c r="Q495" s="39"/>
      <c r="R495" s="39"/>
      <c r="S495" s="39"/>
      <c r="T495" s="39"/>
      <c r="U495" s="39"/>
      <c r="V495" s="39"/>
      <c r="W495" s="39"/>
      <c r="X495" s="39"/>
      <c r="Y495" s="39"/>
      <c r="Z495" s="39"/>
    </row>
    <row r="496" spans="1:26" ht="16.5" customHeight="1">
      <c r="A496" s="40"/>
      <c r="B496" s="374"/>
      <c r="C496" s="39"/>
      <c r="D496" s="39"/>
      <c r="E496" s="39"/>
      <c r="F496" s="39"/>
      <c r="G496" s="39"/>
      <c r="H496" s="39"/>
      <c r="I496" s="39"/>
      <c r="J496" s="39"/>
      <c r="K496" s="39"/>
      <c r="L496" s="370"/>
      <c r="M496" s="39"/>
      <c r="N496" s="370"/>
      <c r="O496" s="39"/>
      <c r="P496" s="39"/>
      <c r="Q496" s="39"/>
      <c r="R496" s="39"/>
      <c r="S496" s="39"/>
      <c r="T496" s="39"/>
      <c r="U496" s="39"/>
      <c r="V496" s="39"/>
      <c r="W496" s="39"/>
      <c r="X496" s="39"/>
      <c r="Y496" s="39"/>
      <c r="Z496" s="39"/>
    </row>
    <row r="497" spans="1:26" ht="16.5" customHeight="1">
      <c r="A497" s="40"/>
      <c r="B497" s="374"/>
      <c r="C497" s="39"/>
      <c r="D497" s="39"/>
      <c r="E497" s="39"/>
      <c r="F497" s="39"/>
      <c r="G497" s="39"/>
      <c r="H497" s="39"/>
      <c r="I497" s="39"/>
      <c r="J497" s="39"/>
      <c r="K497" s="39"/>
      <c r="L497" s="370"/>
      <c r="M497" s="39"/>
      <c r="N497" s="370"/>
      <c r="O497" s="39"/>
      <c r="P497" s="39"/>
      <c r="Q497" s="39"/>
      <c r="R497" s="39"/>
      <c r="S497" s="39"/>
      <c r="T497" s="39"/>
      <c r="U497" s="39"/>
      <c r="V497" s="39"/>
      <c r="W497" s="39"/>
      <c r="X497" s="39"/>
      <c r="Y497" s="39"/>
      <c r="Z497" s="39"/>
    </row>
    <row r="498" spans="1:26" ht="16.5" customHeight="1">
      <c r="A498" s="40"/>
      <c r="B498" s="374"/>
      <c r="C498" s="39"/>
      <c r="D498" s="39"/>
      <c r="E498" s="39"/>
      <c r="F498" s="39"/>
      <c r="G498" s="39"/>
      <c r="H498" s="39"/>
      <c r="I498" s="39"/>
      <c r="J498" s="39"/>
      <c r="K498" s="39"/>
      <c r="L498" s="370"/>
      <c r="M498" s="39"/>
      <c r="N498" s="370"/>
      <c r="O498" s="39"/>
      <c r="P498" s="39"/>
      <c r="Q498" s="39"/>
      <c r="R498" s="39"/>
      <c r="S498" s="39"/>
      <c r="T498" s="39"/>
      <c r="U498" s="39"/>
      <c r="V498" s="39"/>
      <c r="W498" s="39"/>
      <c r="X498" s="39"/>
      <c r="Y498" s="39"/>
      <c r="Z498" s="39"/>
    </row>
    <row r="499" spans="1:26" ht="16.5" customHeight="1">
      <c r="A499" s="40"/>
      <c r="B499" s="374"/>
      <c r="C499" s="39"/>
      <c r="D499" s="39"/>
      <c r="E499" s="39"/>
      <c r="F499" s="39"/>
      <c r="G499" s="39"/>
      <c r="H499" s="39"/>
      <c r="I499" s="39"/>
      <c r="J499" s="39"/>
      <c r="K499" s="39"/>
      <c r="L499" s="370"/>
      <c r="M499" s="39"/>
      <c r="N499" s="370"/>
      <c r="O499" s="39"/>
      <c r="P499" s="39"/>
      <c r="Q499" s="39"/>
      <c r="R499" s="39"/>
      <c r="S499" s="39"/>
      <c r="T499" s="39"/>
      <c r="U499" s="39"/>
      <c r="V499" s="39"/>
      <c r="W499" s="39"/>
      <c r="X499" s="39"/>
      <c r="Y499" s="39"/>
      <c r="Z499" s="39"/>
    </row>
    <row r="500" spans="1:26" ht="16.5" customHeight="1">
      <c r="A500" s="40"/>
      <c r="B500" s="374"/>
      <c r="C500" s="39"/>
      <c r="D500" s="39"/>
      <c r="E500" s="39"/>
      <c r="F500" s="39"/>
      <c r="G500" s="39"/>
      <c r="H500" s="39"/>
      <c r="I500" s="39"/>
      <c r="J500" s="39"/>
      <c r="K500" s="39"/>
      <c r="L500" s="370"/>
      <c r="M500" s="39"/>
      <c r="N500" s="370"/>
      <c r="O500" s="39"/>
      <c r="P500" s="39"/>
      <c r="Q500" s="39"/>
      <c r="R500" s="39"/>
      <c r="S500" s="39"/>
      <c r="T500" s="39"/>
      <c r="U500" s="39"/>
      <c r="V500" s="39"/>
      <c r="W500" s="39"/>
      <c r="X500" s="39"/>
      <c r="Y500" s="39"/>
      <c r="Z500" s="39"/>
    </row>
    <row r="501" spans="1:26" ht="16.5" customHeight="1">
      <c r="A501" s="40"/>
      <c r="B501" s="374"/>
      <c r="C501" s="39"/>
      <c r="D501" s="39"/>
      <c r="E501" s="39"/>
      <c r="F501" s="39"/>
      <c r="G501" s="39"/>
      <c r="H501" s="39"/>
      <c r="I501" s="39"/>
      <c r="J501" s="39"/>
      <c r="K501" s="39"/>
      <c r="L501" s="370"/>
      <c r="M501" s="39"/>
      <c r="N501" s="370"/>
      <c r="O501" s="39"/>
      <c r="P501" s="39"/>
      <c r="Q501" s="39"/>
      <c r="R501" s="39"/>
      <c r="S501" s="39"/>
      <c r="T501" s="39"/>
      <c r="U501" s="39"/>
      <c r="V501" s="39"/>
      <c r="W501" s="39"/>
      <c r="X501" s="39"/>
      <c r="Y501" s="39"/>
      <c r="Z501" s="39"/>
    </row>
    <row r="502" spans="1:26" ht="16.5" customHeight="1">
      <c r="A502" s="40"/>
      <c r="B502" s="374"/>
      <c r="C502" s="39"/>
      <c r="D502" s="39"/>
      <c r="E502" s="39"/>
      <c r="F502" s="39"/>
      <c r="G502" s="39"/>
      <c r="H502" s="39"/>
      <c r="I502" s="39"/>
      <c r="J502" s="39"/>
      <c r="K502" s="39"/>
      <c r="L502" s="370"/>
      <c r="M502" s="39"/>
      <c r="N502" s="370"/>
      <c r="O502" s="39"/>
      <c r="P502" s="39"/>
      <c r="Q502" s="39"/>
      <c r="R502" s="39"/>
      <c r="S502" s="39"/>
      <c r="T502" s="39"/>
      <c r="U502" s="39"/>
      <c r="V502" s="39"/>
      <c r="W502" s="39"/>
      <c r="X502" s="39"/>
      <c r="Y502" s="39"/>
      <c r="Z502" s="39"/>
    </row>
    <row r="503" spans="1:26" ht="16.5" customHeight="1">
      <c r="A503" s="40"/>
      <c r="B503" s="374"/>
      <c r="C503" s="39"/>
      <c r="D503" s="39"/>
      <c r="E503" s="39"/>
      <c r="F503" s="39"/>
      <c r="G503" s="39"/>
      <c r="H503" s="39"/>
      <c r="I503" s="39"/>
      <c r="J503" s="39"/>
      <c r="K503" s="39"/>
      <c r="L503" s="370"/>
      <c r="M503" s="39"/>
      <c r="N503" s="370"/>
      <c r="O503" s="39"/>
      <c r="P503" s="39"/>
      <c r="Q503" s="39"/>
      <c r="R503" s="39"/>
      <c r="S503" s="39"/>
      <c r="T503" s="39"/>
      <c r="U503" s="39"/>
      <c r="V503" s="39"/>
      <c r="W503" s="39"/>
      <c r="X503" s="39"/>
      <c r="Y503" s="39"/>
      <c r="Z503" s="39"/>
    </row>
    <row r="504" spans="1:26" ht="16.5" customHeight="1">
      <c r="A504" s="40"/>
      <c r="B504" s="374"/>
      <c r="C504" s="39"/>
      <c r="D504" s="39"/>
      <c r="E504" s="39"/>
      <c r="F504" s="39"/>
      <c r="G504" s="39"/>
      <c r="H504" s="39"/>
      <c r="I504" s="39"/>
      <c r="J504" s="39"/>
      <c r="K504" s="39"/>
      <c r="L504" s="370"/>
      <c r="M504" s="39"/>
      <c r="N504" s="370"/>
      <c r="O504" s="39"/>
      <c r="P504" s="39"/>
      <c r="Q504" s="39"/>
      <c r="R504" s="39"/>
      <c r="S504" s="39"/>
      <c r="T504" s="39"/>
      <c r="U504" s="39"/>
      <c r="V504" s="39"/>
      <c r="W504" s="39"/>
      <c r="X504" s="39"/>
      <c r="Y504" s="39"/>
      <c r="Z504" s="39"/>
    </row>
    <row r="505" spans="1:26" ht="16.5" customHeight="1">
      <c r="A505" s="40"/>
      <c r="B505" s="374"/>
      <c r="C505" s="39"/>
      <c r="D505" s="39"/>
      <c r="E505" s="39"/>
      <c r="F505" s="39"/>
      <c r="G505" s="39"/>
      <c r="H505" s="39"/>
      <c r="I505" s="39"/>
      <c r="J505" s="39"/>
      <c r="K505" s="39"/>
      <c r="L505" s="370"/>
      <c r="M505" s="39"/>
      <c r="N505" s="370"/>
      <c r="O505" s="39"/>
      <c r="P505" s="39"/>
      <c r="Q505" s="39"/>
      <c r="R505" s="39"/>
      <c r="S505" s="39"/>
      <c r="T505" s="39"/>
      <c r="U505" s="39"/>
      <c r="V505" s="39"/>
      <c r="W505" s="39"/>
      <c r="X505" s="39"/>
      <c r="Y505" s="39"/>
      <c r="Z505" s="39"/>
    </row>
    <row r="506" spans="1:26" ht="16.5" customHeight="1">
      <c r="A506" s="40"/>
      <c r="B506" s="374"/>
      <c r="C506" s="39"/>
      <c r="D506" s="39"/>
      <c r="E506" s="39"/>
      <c r="F506" s="39"/>
      <c r="G506" s="39"/>
      <c r="H506" s="39"/>
      <c r="I506" s="39"/>
      <c r="J506" s="39"/>
      <c r="K506" s="39"/>
      <c r="L506" s="370"/>
      <c r="M506" s="39"/>
      <c r="N506" s="370"/>
      <c r="O506" s="39"/>
      <c r="P506" s="39"/>
      <c r="Q506" s="39"/>
      <c r="R506" s="39"/>
      <c r="S506" s="39"/>
      <c r="T506" s="39"/>
      <c r="U506" s="39"/>
      <c r="V506" s="39"/>
      <c r="W506" s="39"/>
      <c r="X506" s="39"/>
      <c r="Y506" s="39"/>
      <c r="Z506" s="39"/>
    </row>
    <row r="507" spans="1:26" ht="16.5" customHeight="1">
      <c r="A507" s="40"/>
      <c r="B507" s="374"/>
      <c r="C507" s="39"/>
      <c r="D507" s="39"/>
      <c r="E507" s="39"/>
      <c r="F507" s="39"/>
      <c r="G507" s="39"/>
      <c r="H507" s="39"/>
      <c r="I507" s="39"/>
      <c r="J507" s="39"/>
      <c r="K507" s="39"/>
      <c r="L507" s="370"/>
      <c r="M507" s="39"/>
      <c r="N507" s="370"/>
      <c r="O507" s="39"/>
      <c r="P507" s="39"/>
      <c r="Q507" s="39"/>
      <c r="R507" s="39"/>
      <c r="S507" s="39"/>
      <c r="T507" s="39"/>
      <c r="U507" s="39"/>
      <c r="V507" s="39"/>
      <c r="W507" s="39"/>
      <c r="X507" s="39"/>
      <c r="Y507" s="39"/>
      <c r="Z507" s="39"/>
    </row>
    <row r="508" spans="1:26" ht="16.5" customHeight="1">
      <c r="A508" s="40"/>
      <c r="B508" s="374"/>
      <c r="C508" s="39"/>
      <c r="D508" s="39"/>
      <c r="E508" s="39"/>
      <c r="F508" s="39"/>
      <c r="G508" s="39"/>
      <c r="H508" s="39"/>
      <c r="I508" s="39"/>
      <c r="J508" s="39"/>
      <c r="K508" s="39"/>
      <c r="L508" s="370"/>
      <c r="M508" s="39"/>
      <c r="N508" s="370"/>
      <c r="O508" s="39"/>
      <c r="P508" s="39"/>
      <c r="Q508" s="39"/>
      <c r="R508" s="39"/>
      <c r="S508" s="39"/>
      <c r="T508" s="39"/>
      <c r="U508" s="39"/>
      <c r="V508" s="39"/>
      <c r="W508" s="39"/>
      <c r="X508" s="39"/>
      <c r="Y508" s="39"/>
      <c r="Z508" s="39"/>
    </row>
    <row r="509" spans="1:26" ht="16.5" customHeight="1">
      <c r="A509" s="40"/>
      <c r="B509" s="374"/>
      <c r="C509" s="39"/>
      <c r="D509" s="39"/>
      <c r="E509" s="39"/>
      <c r="F509" s="39"/>
      <c r="G509" s="39"/>
      <c r="H509" s="39"/>
      <c r="I509" s="39"/>
      <c r="J509" s="39"/>
      <c r="K509" s="39"/>
      <c r="L509" s="370"/>
      <c r="M509" s="39"/>
      <c r="N509" s="370"/>
      <c r="O509" s="39"/>
      <c r="P509" s="39"/>
      <c r="Q509" s="39"/>
      <c r="R509" s="39"/>
      <c r="S509" s="39"/>
      <c r="T509" s="39"/>
      <c r="U509" s="39"/>
      <c r="V509" s="39"/>
      <c r="W509" s="39"/>
      <c r="X509" s="39"/>
      <c r="Y509" s="39"/>
      <c r="Z509" s="39"/>
    </row>
    <row r="510" spans="1:26" ht="16.5" customHeight="1">
      <c r="A510" s="40"/>
      <c r="B510" s="374"/>
      <c r="C510" s="39"/>
      <c r="D510" s="39"/>
      <c r="E510" s="39"/>
      <c r="F510" s="39"/>
      <c r="G510" s="39"/>
      <c r="H510" s="39"/>
      <c r="I510" s="39"/>
      <c r="J510" s="39"/>
      <c r="K510" s="39"/>
      <c r="L510" s="370"/>
      <c r="M510" s="39"/>
      <c r="N510" s="370"/>
      <c r="O510" s="39"/>
      <c r="P510" s="39"/>
      <c r="Q510" s="39"/>
      <c r="R510" s="39"/>
      <c r="S510" s="39"/>
      <c r="T510" s="39"/>
      <c r="U510" s="39"/>
      <c r="V510" s="39"/>
      <c r="W510" s="39"/>
      <c r="X510" s="39"/>
      <c r="Y510" s="39"/>
      <c r="Z510" s="39"/>
    </row>
    <row r="511" spans="1:26" ht="16.5" customHeight="1">
      <c r="A511" s="40"/>
      <c r="B511" s="374"/>
      <c r="C511" s="39"/>
      <c r="D511" s="39"/>
      <c r="E511" s="39"/>
      <c r="F511" s="39"/>
      <c r="G511" s="39"/>
      <c r="H511" s="39"/>
      <c r="I511" s="39"/>
      <c r="J511" s="39"/>
      <c r="K511" s="39"/>
      <c r="L511" s="370"/>
      <c r="M511" s="39"/>
      <c r="N511" s="370"/>
      <c r="O511" s="39"/>
      <c r="P511" s="39"/>
      <c r="Q511" s="39"/>
      <c r="R511" s="39"/>
      <c r="S511" s="39"/>
      <c r="T511" s="39"/>
      <c r="U511" s="39"/>
      <c r="V511" s="39"/>
      <c r="W511" s="39"/>
      <c r="X511" s="39"/>
      <c r="Y511" s="39"/>
      <c r="Z511" s="39"/>
    </row>
    <row r="512" spans="1:26" ht="16.5" customHeight="1">
      <c r="A512" s="40"/>
      <c r="B512" s="374"/>
      <c r="C512" s="39"/>
      <c r="D512" s="39"/>
      <c r="E512" s="39"/>
      <c r="F512" s="39"/>
      <c r="G512" s="39"/>
      <c r="H512" s="39"/>
      <c r="I512" s="39"/>
      <c r="J512" s="39"/>
      <c r="K512" s="39"/>
      <c r="L512" s="370"/>
      <c r="M512" s="39"/>
      <c r="N512" s="370"/>
      <c r="O512" s="39"/>
      <c r="P512" s="39"/>
      <c r="Q512" s="39"/>
      <c r="R512" s="39"/>
      <c r="S512" s="39"/>
      <c r="T512" s="39"/>
      <c r="U512" s="39"/>
      <c r="V512" s="39"/>
      <c r="W512" s="39"/>
      <c r="X512" s="39"/>
      <c r="Y512" s="39"/>
      <c r="Z512" s="39"/>
    </row>
    <row r="513" spans="1:26" ht="16.5" customHeight="1">
      <c r="A513" s="40"/>
      <c r="B513" s="374"/>
      <c r="C513" s="39"/>
      <c r="D513" s="39"/>
      <c r="E513" s="39"/>
      <c r="F513" s="39"/>
      <c r="G513" s="39"/>
      <c r="H513" s="39"/>
      <c r="I513" s="39"/>
      <c r="J513" s="39"/>
      <c r="K513" s="39"/>
      <c r="L513" s="370"/>
      <c r="M513" s="39"/>
      <c r="N513" s="370"/>
      <c r="O513" s="39"/>
      <c r="P513" s="39"/>
      <c r="Q513" s="39"/>
      <c r="R513" s="39"/>
      <c r="S513" s="39"/>
      <c r="T513" s="39"/>
      <c r="U513" s="39"/>
      <c r="V513" s="39"/>
      <c r="W513" s="39"/>
      <c r="X513" s="39"/>
      <c r="Y513" s="39"/>
      <c r="Z513" s="39"/>
    </row>
    <row r="514" spans="1:26" ht="16.5" customHeight="1">
      <c r="A514" s="40"/>
      <c r="B514" s="374"/>
      <c r="C514" s="39"/>
      <c r="D514" s="39"/>
      <c r="E514" s="39"/>
      <c r="F514" s="39"/>
      <c r="G514" s="39"/>
      <c r="H514" s="39"/>
      <c r="I514" s="39"/>
      <c r="J514" s="39"/>
      <c r="K514" s="39"/>
      <c r="L514" s="370"/>
      <c r="M514" s="39"/>
      <c r="N514" s="370"/>
      <c r="O514" s="39"/>
      <c r="P514" s="39"/>
      <c r="Q514" s="39"/>
      <c r="R514" s="39"/>
      <c r="S514" s="39"/>
      <c r="T514" s="39"/>
      <c r="U514" s="39"/>
      <c r="V514" s="39"/>
      <c r="W514" s="39"/>
      <c r="X514" s="39"/>
      <c r="Y514" s="39"/>
      <c r="Z514" s="39"/>
    </row>
    <row r="515" spans="1:26" ht="16.5" customHeight="1">
      <c r="A515" s="40"/>
      <c r="B515" s="374"/>
      <c r="C515" s="39"/>
      <c r="D515" s="39"/>
      <c r="E515" s="39"/>
      <c r="F515" s="39"/>
      <c r="G515" s="39"/>
      <c r="H515" s="39"/>
      <c r="I515" s="39"/>
      <c r="J515" s="39"/>
      <c r="K515" s="39"/>
      <c r="L515" s="370"/>
      <c r="M515" s="39"/>
      <c r="N515" s="370"/>
      <c r="O515" s="39"/>
      <c r="P515" s="39"/>
      <c r="Q515" s="39"/>
      <c r="R515" s="39"/>
      <c r="S515" s="39"/>
      <c r="T515" s="39"/>
      <c r="U515" s="39"/>
      <c r="V515" s="39"/>
      <c r="W515" s="39"/>
      <c r="X515" s="39"/>
      <c r="Y515" s="39"/>
      <c r="Z515" s="39"/>
    </row>
    <row r="516" spans="1:26" ht="16.5" customHeight="1">
      <c r="A516" s="40"/>
      <c r="B516" s="374"/>
      <c r="C516" s="39"/>
      <c r="D516" s="39"/>
      <c r="E516" s="39"/>
      <c r="F516" s="39"/>
      <c r="G516" s="39"/>
      <c r="H516" s="39"/>
      <c r="I516" s="39"/>
      <c r="J516" s="39"/>
      <c r="K516" s="39"/>
      <c r="L516" s="370"/>
      <c r="M516" s="39"/>
      <c r="N516" s="370"/>
      <c r="O516" s="39"/>
      <c r="P516" s="39"/>
      <c r="Q516" s="39"/>
      <c r="R516" s="39"/>
      <c r="S516" s="39"/>
      <c r="T516" s="39"/>
      <c r="U516" s="39"/>
      <c r="V516" s="39"/>
      <c r="W516" s="39"/>
      <c r="X516" s="39"/>
      <c r="Y516" s="39"/>
      <c r="Z516" s="39"/>
    </row>
    <row r="517" spans="1:26" ht="16.5" customHeight="1">
      <c r="A517" s="40"/>
      <c r="B517" s="374"/>
      <c r="C517" s="39"/>
      <c r="D517" s="39"/>
      <c r="E517" s="39"/>
      <c r="F517" s="39"/>
      <c r="G517" s="39"/>
      <c r="H517" s="39"/>
      <c r="I517" s="39"/>
      <c r="J517" s="39"/>
      <c r="K517" s="39"/>
      <c r="L517" s="370"/>
      <c r="M517" s="39"/>
      <c r="N517" s="370"/>
      <c r="O517" s="39"/>
      <c r="P517" s="39"/>
      <c r="Q517" s="39"/>
      <c r="R517" s="39"/>
      <c r="S517" s="39"/>
      <c r="T517" s="39"/>
      <c r="U517" s="39"/>
      <c r="V517" s="39"/>
      <c r="W517" s="39"/>
      <c r="X517" s="39"/>
      <c r="Y517" s="39"/>
      <c r="Z517" s="39"/>
    </row>
    <row r="518" spans="1:26" ht="16.5" customHeight="1">
      <c r="A518" s="40"/>
      <c r="B518" s="374"/>
      <c r="C518" s="39"/>
      <c r="D518" s="39"/>
      <c r="E518" s="39"/>
      <c r="F518" s="39"/>
      <c r="G518" s="39"/>
      <c r="H518" s="39"/>
      <c r="I518" s="39"/>
      <c r="J518" s="39"/>
      <c r="K518" s="39"/>
      <c r="L518" s="370"/>
      <c r="M518" s="39"/>
      <c r="N518" s="370"/>
      <c r="O518" s="39"/>
      <c r="P518" s="39"/>
      <c r="Q518" s="39"/>
      <c r="R518" s="39"/>
      <c r="S518" s="39"/>
      <c r="T518" s="39"/>
      <c r="U518" s="39"/>
      <c r="V518" s="39"/>
      <c r="W518" s="39"/>
      <c r="X518" s="39"/>
      <c r="Y518" s="39"/>
      <c r="Z518" s="39"/>
    </row>
    <row r="519" spans="1:26" ht="16.5" customHeight="1">
      <c r="A519" s="40"/>
      <c r="B519" s="374"/>
      <c r="C519" s="39"/>
      <c r="D519" s="39"/>
      <c r="E519" s="39"/>
      <c r="F519" s="39"/>
      <c r="G519" s="39"/>
      <c r="H519" s="39"/>
      <c r="I519" s="39"/>
      <c r="J519" s="39"/>
      <c r="K519" s="39"/>
      <c r="L519" s="370"/>
      <c r="M519" s="39"/>
      <c r="N519" s="370"/>
      <c r="O519" s="39"/>
      <c r="P519" s="39"/>
      <c r="Q519" s="39"/>
      <c r="R519" s="39"/>
      <c r="S519" s="39"/>
      <c r="T519" s="39"/>
      <c r="U519" s="39"/>
      <c r="V519" s="39"/>
      <c r="W519" s="39"/>
      <c r="X519" s="39"/>
      <c r="Y519" s="39"/>
      <c r="Z519" s="39"/>
    </row>
    <row r="520" spans="1:26" ht="16.5" customHeight="1">
      <c r="A520" s="40"/>
      <c r="B520" s="374"/>
      <c r="C520" s="39"/>
      <c r="D520" s="39"/>
      <c r="E520" s="39"/>
      <c r="F520" s="39"/>
      <c r="G520" s="39"/>
      <c r="H520" s="39"/>
      <c r="I520" s="39"/>
      <c r="J520" s="39"/>
      <c r="K520" s="39"/>
      <c r="L520" s="370"/>
      <c r="M520" s="39"/>
      <c r="N520" s="370"/>
      <c r="O520" s="39"/>
      <c r="P520" s="39"/>
      <c r="Q520" s="39"/>
      <c r="R520" s="39"/>
      <c r="S520" s="39"/>
      <c r="T520" s="39"/>
      <c r="U520" s="39"/>
      <c r="V520" s="39"/>
      <c r="W520" s="39"/>
      <c r="X520" s="39"/>
      <c r="Y520" s="39"/>
      <c r="Z520" s="39"/>
    </row>
    <row r="521" spans="1:26" ht="16.5" customHeight="1">
      <c r="A521" s="40"/>
      <c r="B521" s="374"/>
      <c r="C521" s="39"/>
      <c r="D521" s="39"/>
      <c r="E521" s="39"/>
      <c r="F521" s="39"/>
      <c r="G521" s="39"/>
      <c r="H521" s="39"/>
      <c r="I521" s="39"/>
      <c r="J521" s="39"/>
      <c r="K521" s="39"/>
      <c r="L521" s="370"/>
      <c r="M521" s="39"/>
      <c r="N521" s="370"/>
      <c r="O521" s="39"/>
      <c r="P521" s="39"/>
      <c r="Q521" s="39"/>
      <c r="R521" s="39"/>
      <c r="S521" s="39"/>
      <c r="T521" s="39"/>
      <c r="U521" s="39"/>
      <c r="V521" s="39"/>
      <c r="W521" s="39"/>
      <c r="X521" s="39"/>
      <c r="Y521" s="39"/>
      <c r="Z521" s="39"/>
    </row>
    <row r="522" spans="1:26" ht="16.5" customHeight="1">
      <c r="A522" s="40"/>
      <c r="B522" s="374"/>
      <c r="C522" s="39"/>
      <c r="D522" s="39"/>
      <c r="E522" s="39"/>
      <c r="F522" s="39"/>
      <c r="G522" s="39"/>
      <c r="H522" s="39"/>
      <c r="I522" s="39"/>
      <c r="J522" s="39"/>
      <c r="K522" s="39"/>
      <c r="L522" s="370"/>
      <c r="M522" s="39"/>
      <c r="N522" s="370"/>
      <c r="O522" s="39"/>
      <c r="P522" s="39"/>
      <c r="Q522" s="39"/>
      <c r="R522" s="39"/>
      <c r="S522" s="39"/>
      <c r="T522" s="39"/>
      <c r="U522" s="39"/>
      <c r="V522" s="39"/>
      <c r="W522" s="39"/>
      <c r="X522" s="39"/>
      <c r="Y522" s="39"/>
      <c r="Z522" s="39"/>
    </row>
    <row r="523" spans="1:26" ht="16.5" customHeight="1">
      <c r="A523" s="40"/>
      <c r="B523" s="374"/>
      <c r="C523" s="39"/>
      <c r="D523" s="39"/>
      <c r="E523" s="39"/>
      <c r="F523" s="39"/>
      <c r="G523" s="39"/>
      <c r="H523" s="39"/>
      <c r="I523" s="39"/>
      <c r="J523" s="39"/>
      <c r="K523" s="39"/>
      <c r="L523" s="370"/>
      <c r="M523" s="39"/>
      <c r="N523" s="370"/>
      <c r="O523" s="39"/>
      <c r="P523" s="39"/>
      <c r="Q523" s="39"/>
      <c r="R523" s="39"/>
      <c r="S523" s="39"/>
      <c r="T523" s="39"/>
      <c r="U523" s="39"/>
      <c r="V523" s="39"/>
      <c r="W523" s="39"/>
      <c r="X523" s="39"/>
      <c r="Y523" s="39"/>
      <c r="Z523" s="39"/>
    </row>
    <row r="524" spans="1:26" ht="16.5" customHeight="1">
      <c r="A524" s="40"/>
      <c r="B524" s="374"/>
      <c r="C524" s="39"/>
      <c r="D524" s="39"/>
      <c r="E524" s="39"/>
      <c r="F524" s="39"/>
      <c r="G524" s="39"/>
      <c r="H524" s="39"/>
      <c r="I524" s="39"/>
      <c r="J524" s="39"/>
      <c r="K524" s="39"/>
      <c r="L524" s="370"/>
      <c r="M524" s="39"/>
      <c r="N524" s="370"/>
      <c r="O524" s="39"/>
      <c r="P524" s="39"/>
      <c r="Q524" s="39"/>
      <c r="R524" s="39"/>
      <c r="S524" s="39"/>
      <c r="T524" s="39"/>
      <c r="U524" s="39"/>
      <c r="V524" s="39"/>
      <c r="W524" s="39"/>
      <c r="X524" s="39"/>
      <c r="Y524" s="39"/>
      <c r="Z524" s="39"/>
    </row>
    <row r="525" spans="1:26" ht="16.5" customHeight="1">
      <c r="A525" s="40"/>
      <c r="B525" s="374"/>
      <c r="C525" s="39"/>
      <c r="D525" s="39"/>
      <c r="E525" s="39"/>
      <c r="F525" s="39"/>
      <c r="G525" s="39"/>
      <c r="H525" s="39"/>
      <c r="I525" s="39"/>
      <c r="J525" s="39"/>
      <c r="K525" s="39"/>
      <c r="L525" s="370"/>
      <c r="M525" s="39"/>
      <c r="N525" s="370"/>
      <c r="O525" s="39"/>
      <c r="P525" s="39"/>
      <c r="Q525" s="39"/>
      <c r="R525" s="39"/>
      <c r="S525" s="39"/>
      <c r="T525" s="39"/>
      <c r="U525" s="39"/>
      <c r="V525" s="39"/>
      <c r="W525" s="39"/>
      <c r="X525" s="39"/>
      <c r="Y525" s="39"/>
      <c r="Z525" s="39"/>
    </row>
    <row r="526" spans="1:26" ht="16.5" customHeight="1">
      <c r="A526" s="40"/>
      <c r="B526" s="374"/>
      <c r="C526" s="39"/>
      <c r="D526" s="39"/>
      <c r="E526" s="39"/>
      <c r="F526" s="39"/>
      <c r="G526" s="39"/>
      <c r="H526" s="39"/>
      <c r="I526" s="39"/>
      <c r="J526" s="39"/>
      <c r="K526" s="39"/>
      <c r="L526" s="370"/>
      <c r="M526" s="39"/>
      <c r="N526" s="370"/>
      <c r="O526" s="39"/>
      <c r="P526" s="39"/>
      <c r="Q526" s="39"/>
      <c r="R526" s="39"/>
      <c r="S526" s="39"/>
      <c r="T526" s="39"/>
      <c r="U526" s="39"/>
      <c r="V526" s="39"/>
      <c r="W526" s="39"/>
      <c r="X526" s="39"/>
      <c r="Y526" s="39"/>
      <c r="Z526" s="39"/>
    </row>
    <row r="527" spans="1:26" ht="16.5" customHeight="1">
      <c r="A527" s="40"/>
      <c r="B527" s="374"/>
      <c r="C527" s="39"/>
      <c r="D527" s="39"/>
      <c r="E527" s="39"/>
      <c r="F527" s="39"/>
      <c r="G527" s="39"/>
      <c r="H527" s="39"/>
      <c r="I527" s="39"/>
      <c r="J527" s="39"/>
      <c r="K527" s="39"/>
      <c r="L527" s="370"/>
      <c r="M527" s="39"/>
      <c r="N527" s="370"/>
      <c r="O527" s="39"/>
      <c r="P527" s="39"/>
      <c r="Q527" s="39"/>
      <c r="R527" s="39"/>
      <c r="S527" s="39"/>
      <c r="T527" s="39"/>
      <c r="U527" s="39"/>
      <c r="V527" s="39"/>
      <c r="W527" s="39"/>
      <c r="X527" s="39"/>
      <c r="Y527" s="39"/>
      <c r="Z527" s="39"/>
    </row>
    <row r="528" spans="1:26" ht="16.5" customHeight="1">
      <c r="A528" s="40"/>
      <c r="B528" s="374"/>
      <c r="C528" s="39"/>
      <c r="D528" s="39"/>
      <c r="E528" s="39"/>
      <c r="F528" s="39"/>
      <c r="G528" s="39"/>
      <c r="H528" s="39"/>
      <c r="I528" s="39"/>
      <c r="J528" s="39"/>
      <c r="K528" s="39"/>
      <c r="L528" s="370"/>
      <c r="M528" s="39"/>
      <c r="N528" s="370"/>
      <c r="O528" s="39"/>
      <c r="P528" s="39"/>
      <c r="Q528" s="39"/>
      <c r="R528" s="39"/>
      <c r="S528" s="39"/>
      <c r="T528" s="39"/>
      <c r="U528" s="39"/>
      <c r="V528" s="39"/>
      <c r="W528" s="39"/>
      <c r="X528" s="39"/>
      <c r="Y528" s="39"/>
      <c r="Z528" s="39"/>
    </row>
    <row r="529" spans="1:26" ht="16.5" customHeight="1">
      <c r="A529" s="40"/>
      <c r="B529" s="374"/>
      <c r="C529" s="39"/>
      <c r="D529" s="39"/>
      <c r="E529" s="39"/>
      <c r="F529" s="39"/>
      <c r="G529" s="39"/>
      <c r="H529" s="39"/>
      <c r="I529" s="39"/>
      <c r="J529" s="39"/>
      <c r="K529" s="39"/>
      <c r="L529" s="370"/>
      <c r="M529" s="39"/>
      <c r="N529" s="370"/>
      <c r="O529" s="39"/>
      <c r="P529" s="39"/>
      <c r="Q529" s="39"/>
      <c r="R529" s="39"/>
      <c r="S529" s="39"/>
      <c r="T529" s="39"/>
      <c r="U529" s="39"/>
      <c r="V529" s="39"/>
      <c r="W529" s="39"/>
      <c r="X529" s="39"/>
      <c r="Y529" s="39"/>
      <c r="Z529" s="39"/>
    </row>
    <row r="530" spans="1:26" ht="16.5" customHeight="1">
      <c r="A530" s="40"/>
      <c r="B530" s="374"/>
      <c r="C530" s="39"/>
      <c r="D530" s="39"/>
      <c r="E530" s="39"/>
      <c r="F530" s="39"/>
      <c r="G530" s="39"/>
      <c r="H530" s="39"/>
      <c r="I530" s="39"/>
      <c r="J530" s="39"/>
      <c r="K530" s="39"/>
      <c r="L530" s="370"/>
      <c r="M530" s="39"/>
      <c r="N530" s="370"/>
      <c r="O530" s="39"/>
      <c r="P530" s="39"/>
      <c r="Q530" s="39"/>
      <c r="R530" s="39"/>
      <c r="S530" s="39"/>
      <c r="T530" s="39"/>
      <c r="U530" s="39"/>
      <c r="V530" s="39"/>
      <c r="W530" s="39"/>
      <c r="X530" s="39"/>
      <c r="Y530" s="39"/>
      <c r="Z530" s="39"/>
    </row>
    <row r="531" spans="1:26" ht="16.5" customHeight="1">
      <c r="A531" s="40"/>
      <c r="B531" s="374"/>
      <c r="C531" s="39"/>
      <c r="D531" s="39"/>
      <c r="E531" s="39"/>
      <c r="F531" s="39"/>
      <c r="G531" s="39"/>
      <c r="H531" s="39"/>
      <c r="I531" s="39"/>
      <c r="J531" s="39"/>
      <c r="K531" s="39"/>
      <c r="L531" s="370"/>
      <c r="M531" s="39"/>
      <c r="N531" s="370"/>
      <c r="O531" s="39"/>
      <c r="P531" s="39"/>
      <c r="Q531" s="39"/>
      <c r="R531" s="39"/>
      <c r="S531" s="39"/>
      <c r="T531" s="39"/>
      <c r="U531" s="39"/>
      <c r="V531" s="39"/>
      <c r="W531" s="39"/>
      <c r="X531" s="39"/>
      <c r="Y531" s="39"/>
      <c r="Z531" s="39"/>
    </row>
    <row r="532" spans="1:26" ht="16.5" customHeight="1">
      <c r="A532" s="40"/>
      <c r="B532" s="374"/>
      <c r="C532" s="39"/>
      <c r="D532" s="39"/>
      <c r="E532" s="39"/>
      <c r="F532" s="39"/>
      <c r="G532" s="39"/>
      <c r="H532" s="39"/>
      <c r="I532" s="39"/>
      <c r="J532" s="39"/>
      <c r="K532" s="39"/>
      <c r="L532" s="370"/>
      <c r="M532" s="39"/>
      <c r="N532" s="370"/>
      <c r="O532" s="39"/>
      <c r="P532" s="39"/>
      <c r="Q532" s="39"/>
      <c r="R532" s="39"/>
      <c r="S532" s="39"/>
      <c r="T532" s="39"/>
      <c r="U532" s="39"/>
      <c r="V532" s="39"/>
      <c r="W532" s="39"/>
      <c r="X532" s="39"/>
      <c r="Y532" s="39"/>
      <c r="Z532" s="39"/>
    </row>
    <row r="533" spans="1:26" ht="16.5" customHeight="1">
      <c r="A533" s="40"/>
      <c r="B533" s="374"/>
      <c r="C533" s="39"/>
      <c r="D533" s="39"/>
      <c r="E533" s="39"/>
      <c r="F533" s="39"/>
      <c r="G533" s="39"/>
      <c r="H533" s="39"/>
      <c r="I533" s="39"/>
      <c r="J533" s="39"/>
      <c r="K533" s="39"/>
      <c r="L533" s="370"/>
      <c r="M533" s="39"/>
      <c r="N533" s="370"/>
      <c r="O533" s="39"/>
      <c r="P533" s="39"/>
      <c r="Q533" s="39"/>
      <c r="R533" s="39"/>
      <c r="S533" s="39"/>
      <c r="T533" s="39"/>
      <c r="U533" s="39"/>
      <c r="V533" s="39"/>
      <c r="W533" s="39"/>
      <c r="X533" s="39"/>
      <c r="Y533" s="39"/>
      <c r="Z533" s="39"/>
    </row>
    <row r="534" spans="1:26" ht="16.5" customHeight="1">
      <c r="A534" s="40"/>
      <c r="B534" s="374"/>
      <c r="C534" s="39"/>
      <c r="D534" s="39"/>
      <c r="E534" s="39"/>
      <c r="F534" s="39"/>
      <c r="G534" s="39"/>
      <c r="H534" s="39"/>
      <c r="I534" s="39"/>
      <c r="J534" s="39"/>
      <c r="K534" s="39"/>
      <c r="L534" s="370"/>
      <c r="M534" s="39"/>
      <c r="N534" s="370"/>
      <c r="O534" s="39"/>
      <c r="P534" s="39"/>
      <c r="Q534" s="39"/>
      <c r="R534" s="39"/>
      <c r="S534" s="39"/>
      <c r="T534" s="39"/>
      <c r="U534" s="39"/>
      <c r="V534" s="39"/>
      <c r="W534" s="39"/>
      <c r="X534" s="39"/>
      <c r="Y534" s="39"/>
      <c r="Z534" s="39"/>
    </row>
    <row r="535" spans="1:26" ht="16.5" customHeight="1">
      <c r="A535" s="40"/>
      <c r="B535" s="374"/>
      <c r="C535" s="39"/>
      <c r="D535" s="39"/>
      <c r="E535" s="39"/>
      <c r="F535" s="39"/>
      <c r="G535" s="39"/>
      <c r="H535" s="39"/>
      <c r="I535" s="39"/>
      <c r="J535" s="39"/>
      <c r="K535" s="39"/>
      <c r="L535" s="370"/>
      <c r="M535" s="39"/>
      <c r="N535" s="370"/>
      <c r="O535" s="39"/>
      <c r="P535" s="39"/>
      <c r="Q535" s="39"/>
      <c r="R535" s="39"/>
      <c r="S535" s="39"/>
      <c r="T535" s="39"/>
      <c r="U535" s="39"/>
      <c r="V535" s="39"/>
      <c r="W535" s="39"/>
      <c r="X535" s="39"/>
      <c r="Y535" s="39"/>
      <c r="Z535" s="39"/>
    </row>
    <row r="536" spans="1:26" ht="16.5" customHeight="1">
      <c r="A536" s="40"/>
      <c r="B536" s="374"/>
      <c r="C536" s="39"/>
      <c r="D536" s="39"/>
      <c r="E536" s="39"/>
      <c r="F536" s="39"/>
      <c r="G536" s="39"/>
      <c r="H536" s="39"/>
      <c r="I536" s="39"/>
      <c r="J536" s="39"/>
      <c r="K536" s="39"/>
      <c r="L536" s="370"/>
      <c r="M536" s="39"/>
      <c r="N536" s="370"/>
      <c r="O536" s="39"/>
      <c r="P536" s="39"/>
      <c r="Q536" s="39"/>
      <c r="R536" s="39"/>
      <c r="S536" s="39"/>
      <c r="T536" s="39"/>
      <c r="U536" s="39"/>
      <c r="V536" s="39"/>
      <c r="W536" s="39"/>
      <c r="X536" s="39"/>
      <c r="Y536" s="39"/>
      <c r="Z536" s="39"/>
    </row>
    <row r="537" spans="1:26" ht="16.5" customHeight="1">
      <c r="A537" s="40"/>
      <c r="B537" s="374"/>
      <c r="C537" s="39"/>
      <c r="D537" s="39"/>
      <c r="E537" s="39"/>
      <c r="F537" s="39"/>
      <c r="G537" s="39"/>
      <c r="H537" s="39"/>
      <c r="I537" s="39"/>
      <c r="J537" s="39"/>
      <c r="K537" s="39"/>
      <c r="L537" s="370"/>
      <c r="M537" s="39"/>
      <c r="N537" s="370"/>
      <c r="O537" s="39"/>
      <c r="P537" s="39"/>
      <c r="Q537" s="39"/>
      <c r="R537" s="39"/>
      <c r="S537" s="39"/>
      <c r="T537" s="39"/>
      <c r="U537" s="39"/>
      <c r="V537" s="39"/>
      <c r="W537" s="39"/>
      <c r="X537" s="39"/>
      <c r="Y537" s="39"/>
      <c r="Z537" s="39"/>
    </row>
    <row r="538" spans="1:26" ht="16.5" customHeight="1">
      <c r="A538" s="40"/>
      <c r="B538" s="374"/>
      <c r="C538" s="39"/>
      <c r="D538" s="39"/>
      <c r="E538" s="39"/>
      <c r="F538" s="39"/>
      <c r="G538" s="39"/>
      <c r="H538" s="39"/>
      <c r="I538" s="39"/>
      <c r="J538" s="39"/>
      <c r="K538" s="39"/>
      <c r="L538" s="370"/>
      <c r="M538" s="39"/>
      <c r="N538" s="370"/>
      <c r="O538" s="39"/>
      <c r="P538" s="39"/>
      <c r="Q538" s="39"/>
      <c r="R538" s="39"/>
      <c r="S538" s="39"/>
      <c r="T538" s="39"/>
      <c r="U538" s="39"/>
      <c r="V538" s="39"/>
      <c r="W538" s="39"/>
      <c r="X538" s="39"/>
      <c r="Y538" s="39"/>
      <c r="Z538" s="39"/>
    </row>
    <row r="539" spans="1:26" ht="16.5" customHeight="1">
      <c r="A539" s="40"/>
      <c r="B539" s="374"/>
      <c r="C539" s="39"/>
      <c r="D539" s="39"/>
      <c r="E539" s="39"/>
      <c r="F539" s="39"/>
      <c r="G539" s="39"/>
      <c r="H539" s="39"/>
      <c r="I539" s="39"/>
      <c r="J539" s="39"/>
      <c r="K539" s="39"/>
      <c r="L539" s="370"/>
      <c r="M539" s="39"/>
      <c r="N539" s="370"/>
      <c r="O539" s="39"/>
      <c r="P539" s="39"/>
      <c r="Q539" s="39"/>
      <c r="R539" s="39"/>
      <c r="S539" s="39"/>
      <c r="T539" s="39"/>
      <c r="U539" s="39"/>
      <c r="V539" s="39"/>
      <c r="W539" s="39"/>
      <c r="X539" s="39"/>
      <c r="Y539" s="39"/>
      <c r="Z539" s="39"/>
    </row>
    <row r="540" spans="1:26" ht="16.5" customHeight="1">
      <c r="A540" s="40"/>
      <c r="B540" s="374"/>
      <c r="C540" s="39"/>
      <c r="D540" s="39"/>
      <c r="E540" s="39"/>
      <c r="F540" s="39"/>
      <c r="G540" s="39"/>
      <c r="H540" s="39"/>
      <c r="I540" s="39"/>
      <c r="J540" s="39"/>
      <c r="K540" s="39"/>
      <c r="L540" s="370"/>
      <c r="M540" s="39"/>
      <c r="N540" s="370"/>
      <c r="O540" s="39"/>
      <c r="P540" s="39"/>
      <c r="Q540" s="39"/>
      <c r="R540" s="39"/>
      <c r="S540" s="39"/>
      <c r="T540" s="39"/>
      <c r="U540" s="39"/>
      <c r="V540" s="39"/>
      <c r="W540" s="39"/>
      <c r="X540" s="39"/>
      <c r="Y540" s="39"/>
      <c r="Z540" s="39"/>
    </row>
    <row r="541" spans="1:26" ht="16.5" customHeight="1">
      <c r="A541" s="40"/>
      <c r="B541" s="374"/>
      <c r="C541" s="39"/>
      <c r="D541" s="39"/>
      <c r="E541" s="39"/>
      <c r="F541" s="39"/>
      <c r="G541" s="39"/>
      <c r="H541" s="39"/>
      <c r="I541" s="39"/>
      <c r="J541" s="39"/>
      <c r="K541" s="39"/>
      <c r="L541" s="370"/>
      <c r="M541" s="39"/>
      <c r="N541" s="370"/>
      <c r="O541" s="39"/>
      <c r="P541" s="39"/>
      <c r="Q541" s="39"/>
      <c r="R541" s="39"/>
      <c r="S541" s="39"/>
      <c r="T541" s="39"/>
      <c r="U541" s="39"/>
      <c r="V541" s="39"/>
      <c r="W541" s="39"/>
      <c r="X541" s="39"/>
      <c r="Y541" s="39"/>
      <c r="Z541" s="39"/>
    </row>
    <row r="542" spans="1:26" ht="16.5" customHeight="1">
      <c r="A542" s="40"/>
      <c r="B542" s="374"/>
      <c r="C542" s="39"/>
      <c r="D542" s="39"/>
      <c r="E542" s="39"/>
      <c r="F542" s="39"/>
      <c r="G542" s="39"/>
      <c r="H542" s="39"/>
      <c r="I542" s="39"/>
      <c r="J542" s="39"/>
      <c r="K542" s="39"/>
      <c r="L542" s="370"/>
      <c r="M542" s="39"/>
      <c r="N542" s="370"/>
      <c r="O542" s="39"/>
      <c r="P542" s="39"/>
      <c r="Q542" s="39"/>
      <c r="R542" s="39"/>
      <c r="S542" s="39"/>
      <c r="T542" s="39"/>
      <c r="U542" s="39"/>
      <c r="V542" s="39"/>
      <c r="W542" s="39"/>
      <c r="X542" s="39"/>
      <c r="Y542" s="39"/>
      <c r="Z542" s="39"/>
    </row>
    <row r="543" spans="1:26" ht="16.5" customHeight="1">
      <c r="A543" s="40"/>
      <c r="B543" s="374"/>
      <c r="C543" s="39"/>
      <c r="D543" s="39"/>
      <c r="E543" s="39"/>
      <c r="F543" s="39"/>
      <c r="G543" s="39"/>
      <c r="H543" s="39"/>
      <c r="I543" s="39"/>
      <c r="J543" s="39"/>
      <c r="K543" s="39"/>
      <c r="L543" s="370"/>
      <c r="M543" s="39"/>
      <c r="N543" s="370"/>
      <c r="O543" s="39"/>
      <c r="P543" s="39"/>
      <c r="Q543" s="39"/>
      <c r="R543" s="39"/>
      <c r="S543" s="39"/>
      <c r="T543" s="39"/>
      <c r="U543" s="39"/>
      <c r="V543" s="39"/>
      <c r="W543" s="39"/>
      <c r="X543" s="39"/>
      <c r="Y543" s="39"/>
      <c r="Z543" s="39"/>
    </row>
    <row r="544" spans="1:26" ht="16.5" customHeight="1">
      <c r="A544" s="40"/>
      <c r="B544" s="374"/>
      <c r="C544" s="39"/>
      <c r="D544" s="39"/>
      <c r="E544" s="39"/>
      <c r="F544" s="39"/>
      <c r="G544" s="39"/>
      <c r="H544" s="39"/>
      <c r="I544" s="39"/>
      <c r="J544" s="39"/>
      <c r="K544" s="39"/>
      <c r="L544" s="370"/>
      <c r="M544" s="39"/>
      <c r="N544" s="370"/>
      <c r="O544" s="39"/>
      <c r="P544" s="39"/>
      <c r="Q544" s="39"/>
      <c r="R544" s="39"/>
      <c r="S544" s="39"/>
      <c r="T544" s="39"/>
      <c r="U544" s="39"/>
      <c r="V544" s="39"/>
      <c r="W544" s="39"/>
      <c r="X544" s="39"/>
      <c r="Y544" s="39"/>
      <c r="Z544" s="39"/>
    </row>
    <row r="545" spans="1:26" ht="16.5" customHeight="1">
      <c r="A545" s="40"/>
      <c r="B545" s="374"/>
      <c r="C545" s="39"/>
      <c r="D545" s="39"/>
      <c r="E545" s="39"/>
      <c r="F545" s="39"/>
      <c r="G545" s="39"/>
      <c r="H545" s="39"/>
      <c r="I545" s="39"/>
      <c r="J545" s="39"/>
      <c r="K545" s="39"/>
      <c r="L545" s="370"/>
      <c r="M545" s="39"/>
      <c r="N545" s="370"/>
      <c r="O545" s="39"/>
      <c r="P545" s="39"/>
      <c r="Q545" s="39"/>
      <c r="R545" s="39"/>
      <c r="S545" s="39"/>
      <c r="T545" s="39"/>
      <c r="U545" s="39"/>
      <c r="V545" s="39"/>
      <c r="W545" s="39"/>
      <c r="X545" s="39"/>
      <c r="Y545" s="39"/>
      <c r="Z545" s="39"/>
    </row>
    <row r="546" spans="1:26" ht="16.5" customHeight="1">
      <c r="A546" s="40"/>
      <c r="B546" s="374"/>
      <c r="C546" s="39"/>
      <c r="D546" s="39"/>
      <c r="E546" s="39"/>
      <c r="F546" s="39"/>
      <c r="G546" s="39"/>
      <c r="H546" s="39"/>
      <c r="I546" s="39"/>
      <c r="J546" s="39"/>
      <c r="K546" s="39"/>
      <c r="L546" s="370"/>
      <c r="M546" s="39"/>
      <c r="N546" s="370"/>
      <c r="O546" s="39"/>
      <c r="P546" s="39"/>
      <c r="Q546" s="39"/>
      <c r="R546" s="39"/>
      <c r="S546" s="39"/>
      <c r="T546" s="39"/>
      <c r="U546" s="39"/>
      <c r="V546" s="39"/>
      <c r="W546" s="39"/>
      <c r="X546" s="39"/>
      <c r="Y546" s="39"/>
      <c r="Z546" s="39"/>
    </row>
    <row r="547" spans="1:26" ht="16.5" customHeight="1">
      <c r="A547" s="40"/>
      <c r="B547" s="374"/>
      <c r="C547" s="39"/>
      <c r="D547" s="39"/>
      <c r="E547" s="39"/>
      <c r="F547" s="39"/>
      <c r="G547" s="39"/>
      <c r="H547" s="39"/>
      <c r="I547" s="39"/>
      <c r="J547" s="39"/>
      <c r="K547" s="39"/>
      <c r="L547" s="370"/>
      <c r="M547" s="39"/>
      <c r="N547" s="370"/>
      <c r="O547" s="39"/>
      <c r="P547" s="39"/>
      <c r="Q547" s="39"/>
      <c r="R547" s="39"/>
      <c r="S547" s="39"/>
      <c r="T547" s="39"/>
      <c r="U547" s="39"/>
      <c r="V547" s="39"/>
      <c r="W547" s="39"/>
      <c r="X547" s="39"/>
      <c r="Y547" s="39"/>
      <c r="Z547" s="39"/>
    </row>
    <row r="548" spans="1:26" ht="16.5" customHeight="1">
      <c r="A548" s="40"/>
      <c r="B548" s="374"/>
      <c r="C548" s="39"/>
      <c r="D548" s="39"/>
      <c r="E548" s="39"/>
      <c r="F548" s="39"/>
      <c r="G548" s="39"/>
      <c r="H548" s="39"/>
      <c r="I548" s="39"/>
      <c r="J548" s="39"/>
      <c r="K548" s="39"/>
      <c r="L548" s="370"/>
      <c r="M548" s="39"/>
      <c r="N548" s="370"/>
      <c r="O548" s="39"/>
      <c r="P548" s="39"/>
      <c r="Q548" s="39"/>
      <c r="R548" s="39"/>
      <c r="S548" s="39"/>
      <c r="T548" s="39"/>
      <c r="U548" s="39"/>
      <c r="V548" s="39"/>
      <c r="W548" s="39"/>
      <c r="X548" s="39"/>
      <c r="Y548" s="39"/>
      <c r="Z548" s="39"/>
    </row>
    <row r="549" spans="1:26" ht="16.5" customHeight="1">
      <c r="A549" s="40"/>
      <c r="B549" s="374"/>
      <c r="C549" s="39"/>
      <c r="D549" s="39"/>
      <c r="E549" s="39"/>
      <c r="F549" s="39"/>
      <c r="G549" s="39"/>
      <c r="H549" s="39"/>
      <c r="I549" s="39"/>
      <c r="J549" s="39"/>
      <c r="K549" s="39"/>
      <c r="L549" s="370"/>
      <c r="M549" s="39"/>
      <c r="N549" s="370"/>
      <c r="O549" s="39"/>
      <c r="P549" s="39"/>
      <c r="Q549" s="39"/>
      <c r="R549" s="39"/>
      <c r="S549" s="39"/>
      <c r="T549" s="39"/>
      <c r="U549" s="39"/>
      <c r="V549" s="39"/>
      <c r="W549" s="39"/>
      <c r="X549" s="39"/>
      <c r="Y549" s="39"/>
      <c r="Z549" s="39"/>
    </row>
    <row r="550" spans="1:26" ht="16.5" customHeight="1">
      <c r="A550" s="40"/>
      <c r="B550" s="374"/>
      <c r="C550" s="39"/>
      <c r="D550" s="39"/>
      <c r="E550" s="39"/>
      <c r="F550" s="39"/>
      <c r="G550" s="39"/>
      <c r="H550" s="39"/>
      <c r="I550" s="39"/>
      <c r="J550" s="39"/>
      <c r="K550" s="39"/>
      <c r="L550" s="370"/>
      <c r="M550" s="39"/>
      <c r="N550" s="370"/>
      <c r="O550" s="39"/>
      <c r="P550" s="39"/>
      <c r="Q550" s="39"/>
      <c r="R550" s="39"/>
      <c r="S550" s="39"/>
      <c r="T550" s="39"/>
      <c r="U550" s="39"/>
      <c r="V550" s="39"/>
      <c r="W550" s="39"/>
      <c r="X550" s="39"/>
      <c r="Y550" s="39"/>
      <c r="Z550" s="39"/>
    </row>
    <row r="551" spans="1:26" ht="16.5" customHeight="1">
      <c r="A551" s="40"/>
      <c r="B551" s="374"/>
      <c r="C551" s="39"/>
      <c r="D551" s="39"/>
      <c r="E551" s="39"/>
      <c r="F551" s="39"/>
      <c r="G551" s="39"/>
      <c r="H551" s="39"/>
      <c r="I551" s="39"/>
      <c r="J551" s="39"/>
      <c r="K551" s="39"/>
      <c r="L551" s="370"/>
      <c r="M551" s="39"/>
      <c r="N551" s="370"/>
      <c r="O551" s="39"/>
      <c r="P551" s="39"/>
      <c r="Q551" s="39"/>
      <c r="R551" s="39"/>
      <c r="S551" s="39"/>
      <c r="T551" s="39"/>
      <c r="U551" s="39"/>
      <c r="V551" s="39"/>
      <c r="W551" s="39"/>
      <c r="X551" s="39"/>
      <c r="Y551" s="39"/>
      <c r="Z551" s="39"/>
    </row>
    <row r="552" spans="1:26" ht="16.5" customHeight="1">
      <c r="A552" s="40"/>
      <c r="B552" s="374"/>
      <c r="C552" s="39"/>
      <c r="D552" s="39"/>
      <c r="E552" s="39"/>
      <c r="F552" s="39"/>
      <c r="G552" s="39"/>
      <c r="H552" s="39"/>
      <c r="I552" s="39"/>
      <c r="J552" s="39"/>
      <c r="K552" s="39"/>
      <c r="L552" s="370"/>
      <c r="M552" s="39"/>
      <c r="N552" s="370"/>
      <c r="O552" s="39"/>
      <c r="P552" s="39"/>
      <c r="Q552" s="39"/>
      <c r="R552" s="39"/>
      <c r="S552" s="39"/>
      <c r="T552" s="39"/>
      <c r="U552" s="39"/>
      <c r="V552" s="39"/>
      <c r="W552" s="39"/>
      <c r="X552" s="39"/>
      <c r="Y552" s="39"/>
      <c r="Z552" s="39"/>
    </row>
    <row r="553" spans="1:26" ht="16.5" customHeight="1">
      <c r="A553" s="40"/>
      <c r="B553" s="374"/>
      <c r="C553" s="39"/>
      <c r="D553" s="39"/>
      <c r="E553" s="39"/>
      <c r="F553" s="39"/>
      <c r="G553" s="39"/>
      <c r="H553" s="39"/>
      <c r="I553" s="39"/>
      <c r="J553" s="39"/>
      <c r="K553" s="39"/>
      <c r="L553" s="370"/>
      <c r="M553" s="39"/>
      <c r="N553" s="370"/>
      <c r="O553" s="39"/>
      <c r="P553" s="39"/>
      <c r="Q553" s="39"/>
      <c r="R553" s="39"/>
      <c r="S553" s="39"/>
      <c r="T553" s="39"/>
      <c r="U553" s="39"/>
      <c r="V553" s="39"/>
      <c r="W553" s="39"/>
      <c r="X553" s="39"/>
      <c r="Y553" s="39"/>
      <c r="Z553" s="39"/>
    </row>
    <row r="554" spans="1:26" ht="16.5" customHeight="1">
      <c r="A554" s="40"/>
      <c r="B554" s="374"/>
      <c r="C554" s="39"/>
      <c r="D554" s="39"/>
      <c r="E554" s="39"/>
      <c r="F554" s="39"/>
      <c r="G554" s="39"/>
      <c r="H554" s="39"/>
      <c r="I554" s="39"/>
      <c r="J554" s="39"/>
      <c r="K554" s="39"/>
      <c r="L554" s="370"/>
      <c r="M554" s="39"/>
      <c r="N554" s="370"/>
      <c r="O554" s="39"/>
      <c r="P554" s="39"/>
      <c r="Q554" s="39"/>
      <c r="R554" s="39"/>
      <c r="S554" s="39"/>
      <c r="T554" s="39"/>
      <c r="U554" s="39"/>
      <c r="V554" s="39"/>
      <c r="W554" s="39"/>
      <c r="X554" s="39"/>
      <c r="Y554" s="39"/>
      <c r="Z554" s="39"/>
    </row>
    <row r="555" spans="1:26" ht="16.5" customHeight="1">
      <c r="A555" s="40"/>
      <c r="B555" s="374"/>
      <c r="C555" s="39"/>
      <c r="D555" s="39"/>
      <c r="E555" s="39"/>
      <c r="F555" s="39"/>
      <c r="G555" s="39"/>
      <c r="H555" s="39"/>
      <c r="I555" s="39"/>
      <c r="J555" s="39"/>
      <c r="K555" s="39"/>
      <c r="L555" s="370"/>
      <c r="M555" s="39"/>
      <c r="N555" s="370"/>
      <c r="O555" s="39"/>
      <c r="P555" s="39"/>
      <c r="Q555" s="39"/>
      <c r="R555" s="39"/>
      <c r="S555" s="39"/>
      <c r="T555" s="39"/>
      <c r="U555" s="39"/>
      <c r="V555" s="39"/>
      <c r="W555" s="39"/>
      <c r="X555" s="39"/>
      <c r="Y555" s="39"/>
      <c r="Z555" s="39"/>
    </row>
    <row r="556" spans="1:26" ht="16.5" customHeight="1">
      <c r="A556" s="40"/>
      <c r="B556" s="374"/>
      <c r="C556" s="39"/>
      <c r="D556" s="39"/>
      <c r="E556" s="39"/>
      <c r="F556" s="39"/>
      <c r="G556" s="39"/>
      <c r="H556" s="39"/>
      <c r="I556" s="39"/>
      <c r="J556" s="39"/>
      <c r="K556" s="39"/>
      <c r="L556" s="370"/>
      <c r="M556" s="39"/>
      <c r="N556" s="370"/>
      <c r="O556" s="39"/>
      <c r="P556" s="39"/>
      <c r="Q556" s="39"/>
      <c r="R556" s="39"/>
      <c r="S556" s="39"/>
      <c r="T556" s="39"/>
      <c r="U556" s="39"/>
      <c r="V556" s="39"/>
      <c r="W556" s="39"/>
      <c r="X556" s="39"/>
      <c r="Y556" s="39"/>
      <c r="Z556" s="39"/>
    </row>
    <row r="557" spans="1:26" ht="16.5" customHeight="1">
      <c r="A557" s="40"/>
      <c r="B557" s="374"/>
      <c r="C557" s="39"/>
      <c r="D557" s="39"/>
      <c r="E557" s="39"/>
      <c r="F557" s="39"/>
      <c r="G557" s="39"/>
      <c r="H557" s="39"/>
      <c r="I557" s="39"/>
      <c r="J557" s="39"/>
      <c r="K557" s="39"/>
      <c r="L557" s="370"/>
      <c r="M557" s="39"/>
      <c r="N557" s="370"/>
      <c r="O557" s="39"/>
      <c r="P557" s="39"/>
      <c r="Q557" s="39"/>
      <c r="R557" s="39"/>
      <c r="S557" s="39"/>
      <c r="T557" s="39"/>
      <c r="U557" s="39"/>
      <c r="V557" s="39"/>
      <c r="W557" s="39"/>
      <c r="X557" s="39"/>
      <c r="Y557" s="39"/>
      <c r="Z557" s="39"/>
    </row>
    <row r="558" spans="1:26" ht="16.5" customHeight="1">
      <c r="A558" s="40"/>
      <c r="B558" s="374"/>
      <c r="C558" s="39"/>
      <c r="D558" s="39"/>
      <c r="E558" s="39"/>
      <c r="F558" s="39"/>
      <c r="G558" s="39"/>
      <c r="H558" s="39"/>
      <c r="I558" s="39"/>
      <c r="J558" s="39"/>
      <c r="K558" s="39"/>
      <c r="L558" s="370"/>
      <c r="M558" s="39"/>
      <c r="N558" s="370"/>
      <c r="O558" s="39"/>
      <c r="P558" s="39"/>
      <c r="Q558" s="39"/>
      <c r="R558" s="39"/>
      <c r="S558" s="39"/>
      <c r="T558" s="39"/>
      <c r="U558" s="39"/>
      <c r="V558" s="39"/>
      <c r="W558" s="39"/>
      <c r="X558" s="39"/>
      <c r="Y558" s="39"/>
      <c r="Z558" s="39"/>
    </row>
    <row r="559" spans="1:26" ht="16.5" customHeight="1">
      <c r="A559" s="40"/>
      <c r="B559" s="374"/>
      <c r="C559" s="39"/>
      <c r="D559" s="39"/>
      <c r="E559" s="39"/>
      <c r="F559" s="39"/>
      <c r="G559" s="39"/>
      <c r="H559" s="39"/>
      <c r="I559" s="39"/>
      <c r="J559" s="39"/>
      <c r="K559" s="39"/>
      <c r="L559" s="370"/>
      <c r="M559" s="39"/>
      <c r="N559" s="370"/>
      <c r="O559" s="39"/>
      <c r="P559" s="39"/>
      <c r="Q559" s="39"/>
      <c r="R559" s="39"/>
      <c r="S559" s="39"/>
      <c r="T559" s="39"/>
      <c r="U559" s="39"/>
      <c r="V559" s="39"/>
      <c r="W559" s="39"/>
      <c r="X559" s="39"/>
      <c r="Y559" s="39"/>
      <c r="Z559" s="39"/>
    </row>
    <row r="560" spans="1:26" ht="16.5" customHeight="1">
      <c r="A560" s="40"/>
      <c r="B560" s="374"/>
      <c r="C560" s="39"/>
      <c r="D560" s="39"/>
      <c r="E560" s="39"/>
      <c r="F560" s="39"/>
      <c r="G560" s="39"/>
      <c r="H560" s="39"/>
      <c r="I560" s="39"/>
      <c r="J560" s="39"/>
      <c r="K560" s="39"/>
      <c r="L560" s="370"/>
      <c r="M560" s="39"/>
      <c r="N560" s="370"/>
      <c r="O560" s="39"/>
      <c r="P560" s="39"/>
      <c r="Q560" s="39"/>
      <c r="R560" s="39"/>
      <c r="S560" s="39"/>
      <c r="T560" s="39"/>
      <c r="U560" s="39"/>
      <c r="V560" s="39"/>
      <c r="W560" s="39"/>
      <c r="X560" s="39"/>
      <c r="Y560" s="39"/>
      <c r="Z560" s="39"/>
    </row>
    <row r="561" spans="1:26" ht="16.5" customHeight="1">
      <c r="A561" s="40"/>
      <c r="B561" s="374"/>
      <c r="C561" s="39"/>
      <c r="D561" s="39"/>
      <c r="E561" s="39"/>
      <c r="F561" s="39"/>
      <c r="G561" s="39"/>
      <c r="H561" s="39"/>
      <c r="I561" s="39"/>
      <c r="J561" s="39"/>
      <c r="K561" s="39"/>
      <c r="L561" s="370"/>
      <c r="M561" s="39"/>
      <c r="N561" s="370"/>
      <c r="O561" s="39"/>
      <c r="P561" s="39"/>
      <c r="Q561" s="39"/>
      <c r="R561" s="39"/>
      <c r="S561" s="39"/>
      <c r="T561" s="39"/>
      <c r="U561" s="39"/>
      <c r="V561" s="39"/>
      <c r="W561" s="39"/>
      <c r="X561" s="39"/>
      <c r="Y561" s="39"/>
      <c r="Z561" s="39"/>
    </row>
    <row r="562" spans="1:26" ht="16.5" customHeight="1">
      <c r="A562" s="40"/>
      <c r="B562" s="374"/>
      <c r="C562" s="39"/>
      <c r="D562" s="39"/>
      <c r="E562" s="39"/>
      <c r="F562" s="39"/>
      <c r="G562" s="39"/>
      <c r="H562" s="39"/>
      <c r="I562" s="39"/>
      <c r="J562" s="39"/>
      <c r="K562" s="39"/>
      <c r="L562" s="370"/>
      <c r="M562" s="39"/>
      <c r="N562" s="370"/>
      <c r="O562" s="39"/>
      <c r="P562" s="39"/>
      <c r="Q562" s="39"/>
      <c r="R562" s="39"/>
      <c r="S562" s="39"/>
      <c r="T562" s="39"/>
      <c r="U562" s="39"/>
      <c r="V562" s="39"/>
      <c r="W562" s="39"/>
      <c r="X562" s="39"/>
      <c r="Y562" s="39"/>
      <c r="Z562" s="39"/>
    </row>
    <row r="563" spans="1:26" ht="16.5" customHeight="1">
      <c r="A563" s="40"/>
      <c r="B563" s="374"/>
      <c r="C563" s="39"/>
      <c r="D563" s="39"/>
      <c r="E563" s="39"/>
      <c r="F563" s="39"/>
      <c r="G563" s="39"/>
      <c r="H563" s="39"/>
      <c r="I563" s="39"/>
      <c r="J563" s="39"/>
      <c r="K563" s="39"/>
      <c r="L563" s="370"/>
      <c r="M563" s="39"/>
      <c r="N563" s="370"/>
      <c r="O563" s="39"/>
      <c r="P563" s="39"/>
      <c r="Q563" s="39"/>
      <c r="R563" s="39"/>
      <c r="S563" s="39"/>
      <c r="T563" s="39"/>
      <c r="U563" s="39"/>
      <c r="V563" s="39"/>
      <c r="W563" s="39"/>
      <c r="X563" s="39"/>
      <c r="Y563" s="39"/>
      <c r="Z563" s="39"/>
    </row>
    <row r="564" spans="1:26" ht="16.5" customHeight="1">
      <c r="A564" s="40"/>
      <c r="B564" s="374"/>
      <c r="C564" s="39"/>
      <c r="D564" s="39"/>
      <c r="E564" s="39"/>
      <c r="F564" s="39"/>
      <c r="G564" s="39"/>
      <c r="H564" s="39"/>
      <c r="I564" s="39"/>
      <c r="J564" s="39"/>
      <c r="K564" s="39"/>
      <c r="L564" s="370"/>
      <c r="M564" s="39"/>
      <c r="N564" s="370"/>
      <c r="O564" s="39"/>
      <c r="P564" s="39"/>
      <c r="Q564" s="39"/>
      <c r="R564" s="39"/>
      <c r="S564" s="39"/>
      <c r="T564" s="39"/>
      <c r="U564" s="39"/>
      <c r="V564" s="39"/>
      <c r="W564" s="39"/>
      <c r="X564" s="39"/>
      <c r="Y564" s="39"/>
      <c r="Z564" s="39"/>
    </row>
    <row r="565" spans="1:26" ht="16.5" customHeight="1">
      <c r="A565" s="40"/>
      <c r="B565" s="374"/>
      <c r="C565" s="39"/>
      <c r="D565" s="39"/>
      <c r="E565" s="39"/>
      <c r="F565" s="39"/>
      <c r="G565" s="39"/>
      <c r="H565" s="39"/>
      <c r="I565" s="39"/>
      <c r="J565" s="39"/>
      <c r="K565" s="39"/>
      <c r="L565" s="370"/>
      <c r="M565" s="39"/>
      <c r="N565" s="370"/>
      <c r="O565" s="39"/>
      <c r="P565" s="39"/>
      <c r="Q565" s="39"/>
      <c r="R565" s="39"/>
      <c r="S565" s="39"/>
      <c r="T565" s="39"/>
      <c r="U565" s="39"/>
      <c r="V565" s="39"/>
      <c r="W565" s="39"/>
      <c r="X565" s="39"/>
      <c r="Y565" s="39"/>
      <c r="Z565" s="39"/>
    </row>
    <row r="566" spans="1:26" ht="16.5" customHeight="1">
      <c r="A566" s="40"/>
      <c r="B566" s="374"/>
      <c r="C566" s="39"/>
      <c r="D566" s="39"/>
      <c r="E566" s="39"/>
      <c r="F566" s="39"/>
      <c r="G566" s="39"/>
      <c r="H566" s="39"/>
      <c r="I566" s="39"/>
      <c r="J566" s="39"/>
      <c r="K566" s="39"/>
      <c r="L566" s="370"/>
      <c r="M566" s="39"/>
      <c r="N566" s="370"/>
      <c r="O566" s="39"/>
      <c r="P566" s="39"/>
      <c r="Q566" s="39"/>
      <c r="R566" s="39"/>
      <c r="S566" s="39"/>
      <c r="T566" s="39"/>
      <c r="U566" s="39"/>
      <c r="V566" s="39"/>
      <c r="W566" s="39"/>
      <c r="X566" s="39"/>
      <c r="Y566" s="39"/>
      <c r="Z566" s="39"/>
    </row>
    <row r="567" spans="1:26" ht="16.5" customHeight="1">
      <c r="A567" s="40"/>
      <c r="B567" s="374"/>
      <c r="C567" s="39"/>
      <c r="D567" s="39"/>
      <c r="E567" s="39"/>
      <c r="F567" s="39"/>
      <c r="G567" s="39"/>
      <c r="H567" s="39"/>
      <c r="I567" s="39"/>
      <c r="J567" s="39"/>
      <c r="K567" s="39"/>
      <c r="L567" s="370"/>
      <c r="M567" s="39"/>
      <c r="N567" s="370"/>
      <c r="O567" s="39"/>
      <c r="P567" s="39"/>
      <c r="Q567" s="39"/>
      <c r="R567" s="39"/>
      <c r="S567" s="39"/>
      <c r="T567" s="39"/>
      <c r="U567" s="39"/>
      <c r="V567" s="39"/>
      <c r="W567" s="39"/>
      <c r="X567" s="39"/>
      <c r="Y567" s="39"/>
      <c r="Z567" s="39"/>
    </row>
    <row r="568" spans="1:26" ht="16.5" customHeight="1">
      <c r="A568" s="40"/>
      <c r="B568" s="374"/>
      <c r="C568" s="39"/>
      <c r="D568" s="39"/>
      <c r="E568" s="39"/>
      <c r="F568" s="39"/>
      <c r="G568" s="39"/>
      <c r="H568" s="39"/>
      <c r="I568" s="39"/>
      <c r="J568" s="39"/>
      <c r="K568" s="39"/>
      <c r="L568" s="370"/>
      <c r="M568" s="39"/>
      <c r="N568" s="370"/>
      <c r="O568" s="39"/>
      <c r="P568" s="39"/>
      <c r="Q568" s="39"/>
      <c r="R568" s="39"/>
      <c r="S568" s="39"/>
      <c r="T568" s="39"/>
      <c r="U568" s="39"/>
      <c r="V568" s="39"/>
      <c r="W568" s="39"/>
      <c r="X568" s="39"/>
      <c r="Y568" s="39"/>
      <c r="Z568" s="39"/>
    </row>
    <row r="569" spans="1:26" ht="16.5" customHeight="1">
      <c r="A569" s="40"/>
      <c r="B569" s="374"/>
      <c r="C569" s="39"/>
      <c r="D569" s="39"/>
      <c r="E569" s="39"/>
      <c r="F569" s="39"/>
      <c r="G569" s="39"/>
      <c r="H569" s="39"/>
      <c r="I569" s="39"/>
      <c r="J569" s="39"/>
      <c r="K569" s="39"/>
      <c r="L569" s="370"/>
      <c r="M569" s="39"/>
      <c r="N569" s="370"/>
      <c r="O569" s="39"/>
      <c r="P569" s="39"/>
      <c r="Q569" s="39"/>
      <c r="R569" s="39"/>
      <c r="S569" s="39"/>
      <c r="T569" s="39"/>
      <c r="U569" s="39"/>
      <c r="V569" s="39"/>
      <c r="W569" s="39"/>
      <c r="X569" s="39"/>
      <c r="Y569" s="39"/>
      <c r="Z569" s="39"/>
    </row>
    <row r="570" spans="1:26" ht="16.5" customHeight="1">
      <c r="A570" s="40"/>
      <c r="B570" s="374"/>
      <c r="C570" s="39"/>
      <c r="D570" s="39"/>
      <c r="E570" s="39"/>
      <c r="F570" s="39"/>
      <c r="G570" s="39"/>
      <c r="H570" s="39"/>
      <c r="I570" s="39"/>
      <c r="J570" s="39"/>
      <c r="K570" s="39"/>
      <c r="L570" s="370"/>
      <c r="M570" s="39"/>
      <c r="N570" s="370"/>
      <c r="O570" s="39"/>
      <c r="P570" s="39"/>
      <c r="Q570" s="39"/>
      <c r="R570" s="39"/>
      <c r="S570" s="39"/>
      <c r="T570" s="39"/>
      <c r="U570" s="39"/>
      <c r="V570" s="39"/>
      <c r="W570" s="39"/>
      <c r="X570" s="39"/>
      <c r="Y570" s="39"/>
      <c r="Z570" s="39"/>
    </row>
    <row r="571" spans="1:26" ht="16.5" customHeight="1">
      <c r="A571" s="40"/>
      <c r="B571" s="374"/>
      <c r="C571" s="39"/>
      <c r="D571" s="39"/>
      <c r="E571" s="39"/>
      <c r="F571" s="39"/>
      <c r="G571" s="39"/>
      <c r="H571" s="39"/>
      <c r="I571" s="39"/>
      <c r="J571" s="39"/>
      <c r="K571" s="39"/>
      <c r="L571" s="370"/>
      <c r="M571" s="39"/>
      <c r="N571" s="370"/>
      <c r="O571" s="39"/>
      <c r="P571" s="39"/>
      <c r="Q571" s="39"/>
      <c r="R571" s="39"/>
      <c r="S571" s="39"/>
      <c r="T571" s="39"/>
      <c r="U571" s="39"/>
      <c r="V571" s="39"/>
      <c r="W571" s="39"/>
      <c r="X571" s="39"/>
      <c r="Y571" s="39"/>
      <c r="Z571" s="39"/>
    </row>
    <row r="572" spans="1:26" ht="16.5" customHeight="1">
      <c r="A572" s="40"/>
      <c r="B572" s="374"/>
      <c r="C572" s="39"/>
      <c r="D572" s="39"/>
      <c r="E572" s="39"/>
      <c r="F572" s="39"/>
      <c r="G572" s="39"/>
      <c r="H572" s="39"/>
      <c r="I572" s="39"/>
      <c r="J572" s="39"/>
      <c r="K572" s="39"/>
      <c r="L572" s="370"/>
      <c r="M572" s="39"/>
      <c r="N572" s="370"/>
      <c r="O572" s="39"/>
      <c r="P572" s="39"/>
      <c r="Q572" s="39"/>
      <c r="R572" s="39"/>
      <c r="S572" s="39"/>
      <c r="T572" s="39"/>
      <c r="U572" s="39"/>
      <c r="V572" s="39"/>
      <c r="W572" s="39"/>
      <c r="X572" s="39"/>
      <c r="Y572" s="39"/>
      <c r="Z572" s="39"/>
    </row>
    <row r="573" spans="1:26" ht="16.5" customHeight="1">
      <c r="A573" s="40"/>
      <c r="B573" s="374"/>
      <c r="C573" s="39"/>
      <c r="D573" s="39"/>
      <c r="E573" s="39"/>
      <c r="F573" s="39"/>
      <c r="G573" s="39"/>
      <c r="H573" s="39"/>
      <c r="I573" s="39"/>
      <c r="J573" s="39"/>
      <c r="K573" s="39"/>
      <c r="L573" s="370"/>
      <c r="M573" s="39"/>
      <c r="N573" s="370"/>
      <c r="O573" s="39"/>
      <c r="P573" s="39"/>
      <c r="Q573" s="39"/>
      <c r="R573" s="39"/>
      <c r="S573" s="39"/>
      <c r="T573" s="39"/>
      <c r="U573" s="39"/>
      <c r="V573" s="39"/>
      <c r="W573" s="39"/>
      <c r="X573" s="39"/>
      <c r="Y573" s="39"/>
      <c r="Z573" s="39"/>
    </row>
    <row r="574" spans="1:26" ht="16.5" customHeight="1">
      <c r="A574" s="40"/>
      <c r="B574" s="374"/>
      <c r="C574" s="39"/>
      <c r="D574" s="39"/>
      <c r="E574" s="39"/>
      <c r="F574" s="39"/>
      <c r="G574" s="39"/>
      <c r="H574" s="39"/>
      <c r="I574" s="39"/>
      <c r="J574" s="39"/>
      <c r="K574" s="39"/>
      <c r="L574" s="370"/>
      <c r="M574" s="39"/>
      <c r="N574" s="370"/>
      <c r="O574" s="39"/>
      <c r="P574" s="39"/>
      <c r="Q574" s="39"/>
      <c r="R574" s="39"/>
      <c r="S574" s="39"/>
      <c r="T574" s="39"/>
      <c r="U574" s="39"/>
      <c r="V574" s="39"/>
      <c r="W574" s="39"/>
      <c r="X574" s="39"/>
      <c r="Y574" s="39"/>
      <c r="Z574" s="39"/>
    </row>
    <row r="575" spans="1:26" ht="16.5" customHeight="1">
      <c r="A575" s="40"/>
      <c r="B575" s="374"/>
      <c r="C575" s="39"/>
      <c r="D575" s="39"/>
      <c r="E575" s="39"/>
      <c r="F575" s="39"/>
      <c r="G575" s="39"/>
      <c r="H575" s="39"/>
      <c r="I575" s="39"/>
      <c r="J575" s="39"/>
      <c r="K575" s="39"/>
      <c r="L575" s="370"/>
      <c r="M575" s="39"/>
      <c r="N575" s="370"/>
      <c r="O575" s="39"/>
      <c r="P575" s="39"/>
      <c r="Q575" s="39"/>
      <c r="R575" s="39"/>
      <c r="S575" s="39"/>
      <c r="T575" s="39"/>
      <c r="U575" s="39"/>
      <c r="V575" s="39"/>
      <c r="W575" s="39"/>
      <c r="X575" s="39"/>
      <c r="Y575" s="39"/>
      <c r="Z575" s="39"/>
    </row>
    <row r="576" spans="1:26" ht="16.5" customHeight="1">
      <c r="A576" s="40"/>
      <c r="B576" s="374"/>
      <c r="C576" s="39"/>
      <c r="D576" s="39"/>
      <c r="E576" s="39"/>
      <c r="F576" s="39"/>
      <c r="G576" s="39"/>
      <c r="H576" s="39"/>
      <c r="I576" s="39"/>
      <c r="J576" s="39"/>
      <c r="K576" s="39"/>
      <c r="L576" s="370"/>
      <c r="M576" s="39"/>
      <c r="N576" s="370"/>
      <c r="O576" s="39"/>
      <c r="P576" s="39"/>
      <c r="Q576" s="39"/>
      <c r="R576" s="39"/>
      <c r="S576" s="39"/>
      <c r="T576" s="39"/>
      <c r="U576" s="39"/>
      <c r="V576" s="39"/>
      <c r="W576" s="39"/>
      <c r="X576" s="39"/>
      <c r="Y576" s="39"/>
      <c r="Z576" s="39"/>
    </row>
    <row r="577" spans="1:26" ht="16.5" customHeight="1">
      <c r="A577" s="40"/>
      <c r="B577" s="374"/>
      <c r="C577" s="39"/>
      <c r="D577" s="39"/>
      <c r="E577" s="39"/>
      <c r="F577" s="39"/>
      <c r="G577" s="39"/>
      <c r="H577" s="39"/>
      <c r="I577" s="39"/>
      <c r="J577" s="39"/>
      <c r="K577" s="39"/>
      <c r="L577" s="370"/>
      <c r="M577" s="39"/>
      <c r="N577" s="370"/>
      <c r="O577" s="39"/>
      <c r="P577" s="39"/>
      <c r="Q577" s="39"/>
      <c r="R577" s="39"/>
      <c r="S577" s="39"/>
      <c r="T577" s="39"/>
      <c r="U577" s="39"/>
      <c r="V577" s="39"/>
      <c r="W577" s="39"/>
      <c r="X577" s="39"/>
      <c r="Y577" s="39"/>
      <c r="Z577" s="39"/>
    </row>
    <row r="578" spans="1:26" ht="16.5" customHeight="1">
      <c r="A578" s="40"/>
      <c r="B578" s="374"/>
      <c r="C578" s="39"/>
      <c r="D578" s="39"/>
      <c r="E578" s="39"/>
      <c r="F578" s="39"/>
      <c r="G578" s="39"/>
      <c r="H578" s="39"/>
      <c r="I578" s="39"/>
      <c r="J578" s="39"/>
      <c r="K578" s="39"/>
      <c r="L578" s="370"/>
      <c r="M578" s="39"/>
      <c r="N578" s="370"/>
      <c r="O578" s="39"/>
      <c r="P578" s="39"/>
      <c r="Q578" s="39"/>
      <c r="R578" s="39"/>
      <c r="S578" s="39"/>
      <c r="T578" s="39"/>
      <c r="U578" s="39"/>
      <c r="V578" s="39"/>
      <c r="W578" s="39"/>
      <c r="X578" s="39"/>
      <c r="Y578" s="39"/>
      <c r="Z578" s="39"/>
    </row>
    <row r="579" spans="1:26" ht="16.5" customHeight="1">
      <c r="A579" s="40"/>
      <c r="B579" s="374"/>
      <c r="C579" s="39"/>
      <c r="D579" s="39"/>
      <c r="E579" s="39"/>
      <c r="F579" s="39"/>
      <c r="G579" s="39"/>
      <c r="H579" s="39"/>
      <c r="I579" s="39"/>
      <c r="J579" s="39"/>
      <c r="K579" s="39"/>
      <c r="L579" s="370"/>
      <c r="M579" s="39"/>
      <c r="N579" s="370"/>
      <c r="O579" s="39"/>
      <c r="P579" s="39"/>
      <c r="Q579" s="39"/>
      <c r="R579" s="39"/>
      <c r="S579" s="39"/>
      <c r="T579" s="39"/>
      <c r="U579" s="39"/>
      <c r="V579" s="39"/>
      <c r="W579" s="39"/>
      <c r="X579" s="39"/>
      <c r="Y579" s="39"/>
      <c r="Z579" s="39"/>
    </row>
    <row r="580" spans="1:26" ht="16.5" customHeight="1">
      <c r="A580" s="40"/>
      <c r="B580" s="374"/>
      <c r="C580" s="39"/>
      <c r="D580" s="39"/>
      <c r="E580" s="39"/>
      <c r="F580" s="39"/>
      <c r="G580" s="39"/>
      <c r="H580" s="39"/>
      <c r="I580" s="39"/>
      <c r="J580" s="39"/>
      <c r="K580" s="39"/>
      <c r="L580" s="370"/>
      <c r="M580" s="39"/>
      <c r="N580" s="370"/>
      <c r="O580" s="39"/>
      <c r="P580" s="39"/>
      <c r="Q580" s="39"/>
      <c r="R580" s="39"/>
      <c r="S580" s="39"/>
      <c r="T580" s="39"/>
      <c r="U580" s="39"/>
      <c r="V580" s="39"/>
      <c r="W580" s="39"/>
      <c r="X580" s="39"/>
      <c r="Y580" s="39"/>
      <c r="Z580" s="39"/>
    </row>
    <row r="581" spans="1:26" ht="16.5" customHeight="1">
      <c r="A581" s="40"/>
      <c r="B581" s="374"/>
      <c r="C581" s="39"/>
      <c r="D581" s="39"/>
      <c r="E581" s="39"/>
      <c r="F581" s="39"/>
      <c r="G581" s="39"/>
      <c r="H581" s="39"/>
      <c r="I581" s="39"/>
      <c r="J581" s="39"/>
      <c r="K581" s="39"/>
      <c r="L581" s="370"/>
      <c r="M581" s="39"/>
      <c r="N581" s="370"/>
      <c r="O581" s="39"/>
      <c r="P581" s="39"/>
      <c r="Q581" s="39"/>
      <c r="R581" s="39"/>
      <c r="S581" s="39"/>
      <c r="T581" s="39"/>
      <c r="U581" s="39"/>
      <c r="V581" s="39"/>
      <c r="W581" s="39"/>
      <c r="X581" s="39"/>
      <c r="Y581" s="39"/>
      <c r="Z581" s="39"/>
    </row>
    <row r="582" spans="1:26" ht="16.5" customHeight="1">
      <c r="A582" s="40"/>
      <c r="B582" s="374"/>
      <c r="C582" s="39"/>
      <c r="D582" s="39"/>
      <c r="E582" s="39"/>
      <c r="F582" s="39"/>
      <c r="G582" s="39"/>
      <c r="H582" s="39"/>
      <c r="I582" s="39"/>
      <c r="J582" s="39"/>
      <c r="K582" s="39"/>
      <c r="L582" s="370"/>
      <c r="M582" s="39"/>
      <c r="N582" s="370"/>
      <c r="O582" s="39"/>
      <c r="P582" s="39"/>
      <c r="Q582" s="39"/>
      <c r="R582" s="39"/>
      <c r="S582" s="39"/>
      <c r="T582" s="39"/>
      <c r="U582" s="39"/>
      <c r="V582" s="39"/>
      <c r="W582" s="39"/>
      <c r="X582" s="39"/>
      <c r="Y582" s="39"/>
      <c r="Z582" s="39"/>
    </row>
    <row r="583" spans="1:26" ht="16.5" customHeight="1">
      <c r="A583" s="40"/>
      <c r="B583" s="374"/>
      <c r="C583" s="39"/>
      <c r="D583" s="39"/>
      <c r="E583" s="39"/>
      <c r="F583" s="39"/>
      <c r="G583" s="39"/>
      <c r="H583" s="39"/>
      <c r="I583" s="39"/>
      <c r="J583" s="39"/>
      <c r="K583" s="39"/>
      <c r="L583" s="370"/>
      <c r="M583" s="39"/>
      <c r="N583" s="370"/>
      <c r="O583" s="39"/>
      <c r="P583" s="39"/>
      <c r="Q583" s="39"/>
      <c r="R583" s="39"/>
      <c r="S583" s="39"/>
      <c r="T583" s="39"/>
      <c r="U583" s="39"/>
      <c r="V583" s="39"/>
      <c r="W583" s="39"/>
      <c r="X583" s="39"/>
      <c r="Y583" s="39"/>
      <c r="Z583" s="39"/>
    </row>
    <row r="584" spans="1:26" ht="16.5" customHeight="1">
      <c r="A584" s="40"/>
      <c r="B584" s="374"/>
      <c r="C584" s="39"/>
      <c r="D584" s="39"/>
      <c r="E584" s="39"/>
      <c r="F584" s="39"/>
      <c r="G584" s="39"/>
      <c r="H584" s="39"/>
      <c r="I584" s="39"/>
      <c r="J584" s="39"/>
      <c r="K584" s="39"/>
      <c r="L584" s="370"/>
      <c r="M584" s="39"/>
      <c r="N584" s="370"/>
      <c r="O584" s="39"/>
      <c r="P584" s="39"/>
      <c r="Q584" s="39"/>
      <c r="R584" s="39"/>
      <c r="S584" s="39"/>
      <c r="T584" s="39"/>
      <c r="U584" s="39"/>
      <c r="V584" s="39"/>
      <c r="W584" s="39"/>
      <c r="X584" s="39"/>
      <c r="Y584" s="39"/>
      <c r="Z584" s="39"/>
    </row>
    <row r="585" spans="1:26" ht="16.5" customHeight="1">
      <c r="A585" s="40"/>
      <c r="B585" s="374"/>
      <c r="C585" s="39"/>
      <c r="D585" s="39"/>
      <c r="E585" s="39"/>
      <c r="F585" s="39"/>
      <c r="G585" s="39"/>
      <c r="H585" s="39"/>
      <c r="I585" s="39"/>
      <c r="J585" s="39"/>
      <c r="K585" s="39"/>
      <c r="L585" s="370"/>
      <c r="M585" s="39"/>
      <c r="N585" s="370"/>
      <c r="O585" s="39"/>
      <c r="P585" s="39"/>
      <c r="Q585" s="39"/>
      <c r="R585" s="39"/>
      <c r="S585" s="39"/>
      <c r="T585" s="39"/>
      <c r="U585" s="39"/>
      <c r="V585" s="39"/>
      <c r="W585" s="39"/>
      <c r="X585" s="39"/>
      <c r="Y585" s="39"/>
      <c r="Z585" s="39"/>
    </row>
    <row r="586" spans="1:26" ht="16.5" customHeight="1">
      <c r="A586" s="40"/>
      <c r="B586" s="374"/>
      <c r="C586" s="39"/>
      <c r="D586" s="39"/>
      <c r="E586" s="39"/>
      <c r="F586" s="39"/>
      <c r="G586" s="39"/>
      <c r="H586" s="39"/>
      <c r="I586" s="39"/>
      <c r="J586" s="39"/>
      <c r="K586" s="39"/>
      <c r="L586" s="370"/>
      <c r="M586" s="39"/>
      <c r="N586" s="370"/>
      <c r="O586" s="39"/>
      <c r="P586" s="39"/>
      <c r="Q586" s="39"/>
      <c r="R586" s="39"/>
      <c r="S586" s="39"/>
      <c r="T586" s="39"/>
      <c r="U586" s="39"/>
      <c r="V586" s="39"/>
      <c r="W586" s="39"/>
      <c r="X586" s="39"/>
      <c r="Y586" s="39"/>
      <c r="Z586" s="39"/>
    </row>
    <row r="587" spans="1:26" ht="16.5" customHeight="1">
      <c r="A587" s="40"/>
      <c r="B587" s="374"/>
      <c r="C587" s="39"/>
      <c r="D587" s="39"/>
      <c r="E587" s="39"/>
      <c r="F587" s="39"/>
      <c r="G587" s="39"/>
      <c r="H587" s="39"/>
      <c r="I587" s="39"/>
      <c r="J587" s="39"/>
      <c r="K587" s="39"/>
      <c r="L587" s="370"/>
      <c r="M587" s="39"/>
      <c r="N587" s="370"/>
      <c r="O587" s="39"/>
      <c r="P587" s="39"/>
      <c r="Q587" s="39"/>
      <c r="R587" s="39"/>
      <c r="S587" s="39"/>
      <c r="T587" s="39"/>
      <c r="U587" s="39"/>
      <c r="V587" s="39"/>
      <c r="W587" s="39"/>
      <c r="X587" s="39"/>
      <c r="Y587" s="39"/>
      <c r="Z587" s="39"/>
    </row>
    <row r="588" spans="1:26" ht="16.5" customHeight="1">
      <c r="A588" s="40"/>
      <c r="B588" s="374"/>
      <c r="C588" s="39"/>
      <c r="D588" s="39"/>
      <c r="E588" s="39"/>
      <c r="F588" s="39"/>
      <c r="G588" s="39"/>
      <c r="H588" s="39"/>
      <c r="I588" s="39"/>
      <c r="J588" s="39"/>
      <c r="K588" s="39"/>
      <c r="L588" s="370"/>
      <c r="M588" s="39"/>
      <c r="N588" s="370"/>
      <c r="O588" s="39"/>
      <c r="P588" s="39"/>
      <c r="Q588" s="39"/>
      <c r="R588" s="39"/>
      <c r="S588" s="39"/>
      <c r="T588" s="39"/>
      <c r="U588" s="39"/>
      <c r="V588" s="39"/>
      <c r="W588" s="39"/>
      <c r="X588" s="39"/>
      <c r="Y588" s="39"/>
      <c r="Z588" s="39"/>
    </row>
    <row r="589" spans="1:26" ht="16.5" customHeight="1">
      <c r="A589" s="40"/>
      <c r="B589" s="374"/>
      <c r="C589" s="39"/>
      <c r="D589" s="39"/>
      <c r="E589" s="39"/>
      <c r="F589" s="39"/>
      <c r="G589" s="39"/>
      <c r="H589" s="39"/>
      <c r="I589" s="39"/>
      <c r="J589" s="39"/>
      <c r="K589" s="39"/>
      <c r="L589" s="370"/>
      <c r="M589" s="39"/>
      <c r="N589" s="370"/>
      <c r="O589" s="39"/>
      <c r="P589" s="39"/>
      <c r="Q589" s="39"/>
      <c r="R589" s="39"/>
      <c r="S589" s="39"/>
      <c r="T589" s="39"/>
      <c r="U589" s="39"/>
      <c r="V589" s="39"/>
      <c r="W589" s="39"/>
      <c r="X589" s="39"/>
      <c r="Y589" s="39"/>
      <c r="Z589" s="39"/>
    </row>
    <row r="590" spans="1:26" ht="16.5" customHeight="1">
      <c r="A590" s="40"/>
      <c r="B590" s="374"/>
      <c r="C590" s="39"/>
      <c r="D590" s="39"/>
      <c r="E590" s="39"/>
      <c r="F590" s="39"/>
      <c r="G590" s="39"/>
      <c r="H590" s="39"/>
      <c r="I590" s="39"/>
      <c r="J590" s="39"/>
      <c r="K590" s="39"/>
      <c r="L590" s="370"/>
      <c r="M590" s="39"/>
      <c r="N590" s="370"/>
      <c r="O590" s="39"/>
      <c r="P590" s="39"/>
      <c r="Q590" s="39"/>
      <c r="R590" s="39"/>
      <c r="S590" s="39"/>
      <c r="T590" s="39"/>
      <c r="U590" s="39"/>
      <c r="V590" s="39"/>
      <c r="W590" s="39"/>
      <c r="X590" s="39"/>
      <c r="Y590" s="39"/>
      <c r="Z590" s="39"/>
    </row>
    <row r="591" spans="1:26" ht="16.5" customHeight="1">
      <c r="A591" s="40"/>
      <c r="B591" s="374"/>
      <c r="C591" s="39"/>
      <c r="D591" s="39"/>
      <c r="E591" s="39"/>
      <c r="F591" s="39"/>
      <c r="G591" s="39"/>
      <c r="H591" s="39"/>
      <c r="I591" s="39"/>
      <c r="J591" s="39"/>
      <c r="K591" s="39"/>
      <c r="L591" s="370"/>
      <c r="M591" s="39"/>
      <c r="N591" s="370"/>
      <c r="O591" s="39"/>
      <c r="P591" s="39"/>
      <c r="Q591" s="39"/>
      <c r="R591" s="39"/>
      <c r="S591" s="39"/>
      <c r="T591" s="39"/>
      <c r="U591" s="39"/>
      <c r="V591" s="39"/>
      <c r="W591" s="39"/>
      <c r="X591" s="39"/>
      <c r="Y591" s="39"/>
      <c r="Z591" s="39"/>
    </row>
    <row r="592" spans="1:26" ht="16.5" customHeight="1">
      <c r="A592" s="40"/>
      <c r="B592" s="374"/>
      <c r="C592" s="39"/>
      <c r="D592" s="39"/>
      <c r="E592" s="39"/>
      <c r="F592" s="39"/>
      <c r="G592" s="39"/>
      <c r="H592" s="39"/>
      <c r="I592" s="39"/>
      <c r="J592" s="39"/>
      <c r="K592" s="39"/>
      <c r="L592" s="370"/>
      <c r="M592" s="39"/>
      <c r="N592" s="370"/>
      <c r="O592" s="39"/>
      <c r="P592" s="39"/>
      <c r="Q592" s="39"/>
      <c r="R592" s="39"/>
      <c r="S592" s="39"/>
      <c r="T592" s="39"/>
      <c r="U592" s="39"/>
      <c r="V592" s="39"/>
      <c r="W592" s="39"/>
      <c r="X592" s="39"/>
      <c r="Y592" s="39"/>
      <c r="Z592" s="39"/>
    </row>
    <row r="593" spans="1:26" ht="16.5" customHeight="1">
      <c r="A593" s="40"/>
      <c r="B593" s="374"/>
      <c r="C593" s="39"/>
      <c r="D593" s="39"/>
      <c r="E593" s="39"/>
      <c r="F593" s="39"/>
      <c r="G593" s="39"/>
      <c r="H593" s="39"/>
      <c r="I593" s="39"/>
      <c r="J593" s="39"/>
      <c r="K593" s="39"/>
      <c r="L593" s="370"/>
      <c r="M593" s="39"/>
      <c r="N593" s="370"/>
      <c r="O593" s="39"/>
      <c r="P593" s="39"/>
      <c r="Q593" s="39"/>
      <c r="R593" s="39"/>
      <c r="S593" s="39"/>
      <c r="T593" s="39"/>
      <c r="U593" s="39"/>
      <c r="V593" s="39"/>
      <c r="W593" s="39"/>
      <c r="X593" s="39"/>
      <c r="Y593" s="39"/>
      <c r="Z593" s="39"/>
    </row>
    <row r="594" spans="1:26" ht="16.5" customHeight="1">
      <c r="A594" s="40"/>
      <c r="B594" s="374"/>
      <c r="C594" s="39"/>
      <c r="D594" s="39"/>
      <c r="E594" s="39"/>
      <c r="F594" s="39"/>
      <c r="G594" s="39"/>
      <c r="H594" s="39"/>
      <c r="I594" s="39"/>
      <c r="J594" s="39"/>
      <c r="K594" s="39"/>
      <c r="L594" s="370"/>
      <c r="M594" s="39"/>
      <c r="N594" s="370"/>
      <c r="O594" s="39"/>
      <c r="P594" s="39"/>
      <c r="Q594" s="39"/>
      <c r="R594" s="39"/>
      <c r="S594" s="39"/>
      <c r="T594" s="39"/>
      <c r="U594" s="39"/>
      <c r="V594" s="39"/>
      <c r="W594" s="39"/>
      <c r="X594" s="39"/>
      <c r="Y594" s="39"/>
      <c r="Z594" s="39"/>
    </row>
    <row r="595" spans="1:26" ht="16.5" customHeight="1">
      <c r="A595" s="40"/>
      <c r="B595" s="374"/>
      <c r="C595" s="39"/>
      <c r="D595" s="39"/>
      <c r="E595" s="39"/>
      <c r="F595" s="39"/>
      <c r="G595" s="39"/>
      <c r="H595" s="39"/>
      <c r="I595" s="39"/>
      <c r="J595" s="39"/>
      <c r="K595" s="39"/>
      <c r="L595" s="370"/>
      <c r="M595" s="39"/>
      <c r="N595" s="370"/>
      <c r="O595" s="39"/>
      <c r="P595" s="39"/>
      <c r="Q595" s="39"/>
      <c r="R595" s="39"/>
      <c r="S595" s="39"/>
      <c r="T595" s="39"/>
      <c r="U595" s="39"/>
      <c r="V595" s="39"/>
      <c r="W595" s="39"/>
      <c r="X595" s="39"/>
      <c r="Y595" s="39"/>
      <c r="Z595" s="39"/>
    </row>
    <row r="596" spans="1:26" ht="16.5" customHeight="1">
      <c r="A596" s="40"/>
      <c r="B596" s="374"/>
      <c r="C596" s="39"/>
      <c r="D596" s="39"/>
      <c r="E596" s="39"/>
      <c r="F596" s="39"/>
      <c r="G596" s="39"/>
      <c r="H596" s="39"/>
      <c r="I596" s="39"/>
      <c r="J596" s="39"/>
      <c r="K596" s="39"/>
      <c r="L596" s="370"/>
      <c r="M596" s="39"/>
      <c r="N596" s="370"/>
      <c r="O596" s="39"/>
      <c r="P596" s="39"/>
      <c r="Q596" s="39"/>
      <c r="R596" s="39"/>
      <c r="S596" s="39"/>
      <c r="T596" s="39"/>
      <c r="U596" s="39"/>
      <c r="V596" s="39"/>
      <c r="W596" s="39"/>
      <c r="X596" s="39"/>
      <c r="Y596" s="39"/>
      <c r="Z596" s="39"/>
    </row>
    <row r="597" spans="1:26" ht="16.5" customHeight="1">
      <c r="A597" s="40"/>
      <c r="B597" s="374"/>
      <c r="C597" s="39"/>
      <c r="D597" s="39"/>
      <c r="E597" s="39"/>
      <c r="F597" s="39"/>
      <c r="G597" s="39"/>
      <c r="H597" s="39"/>
      <c r="I597" s="39"/>
      <c r="J597" s="39"/>
      <c r="K597" s="39"/>
      <c r="L597" s="370"/>
      <c r="M597" s="39"/>
      <c r="N597" s="370"/>
      <c r="O597" s="39"/>
      <c r="P597" s="39"/>
      <c r="Q597" s="39"/>
      <c r="R597" s="39"/>
      <c r="S597" s="39"/>
      <c r="T597" s="39"/>
      <c r="U597" s="39"/>
      <c r="V597" s="39"/>
      <c r="W597" s="39"/>
      <c r="X597" s="39"/>
      <c r="Y597" s="39"/>
      <c r="Z597" s="39"/>
    </row>
    <row r="598" spans="1:26" ht="16.5" customHeight="1">
      <c r="A598" s="40"/>
      <c r="B598" s="374"/>
      <c r="C598" s="39"/>
      <c r="D598" s="39"/>
      <c r="E598" s="39"/>
      <c r="F598" s="39"/>
      <c r="G598" s="39"/>
      <c r="H598" s="39"/>
      <c r="I598" s="39"/>
      <c r="J598" s="39"/>
      <c r="K598" s="39"/>
      <c r="L598" s="370"/>
      <c r="M598" s="39"/>
      <c r="N598" s="370"/>
      <c r="O598" s="39"/>
      <c r="P598" s="39"/>
      <c r="Q598" s="39"/>
      <c r="R598" s="39"/>
      <c r="S598" s="39"/>
      <c r="T598" s="39"/>
      <c r="U598" s="39"/>
      <c r="V598" s="39"/>
      <c r="W598" s="39"/>
      <c r="X598" s="39"/>
      <c r="Y598" s="39"/>
      <c r="Z598" s="39"/>
    </row>
    <row r="599" spans="1:26" ht="16.5" customHeight="1">
      <c r="A599" s="40"/>
      <c r="B599" s="374"/>
      <c r="C599" s="39"/>
      <c r="D599" s="39"/>
      <c r="E599" s="39"/>
      <c r="F599" s="39"/>
      <c r="G599" s="39"/>
      <c r="H599" s="39"/>
      <c r="I599" s="39"/>
      <c r="J599" s="39"/>
      <c r="K599" s="39"/>
      <c r="L599" s="370"/>
      <c r="M599" s="39"/>
      <c r="N599" s="370"/>
      <c r="O599" s="39"/>
      <c r="P599" s="39"/>
      <c r="Q599" s="39"/>
      <c r="R599" s="39"/>
      <c r="S599" s="39"/>
      <c r="T599" s="39"/>
      <c r="U599" s="39"/>
      <c r="V599" s="39"/>
      <c r="W599" s="39"/>
      <c r="X599" s="39"/>
      <c r="Y599" s="39"/>
      <c r="Z599" s="39"/>
    </row>
    <row r="600" spans="1:26" ht="16.5" customHeight="1">
      <c r="A600" s="40"/>
      <c r="B600" s="374"/>
      <c r="C600" s="39"/>
      <c r="D600" s="39"/>
      <c r="E600" s="39"/>
      <c r="F600" s="39"/>
      <c r="G600" s="39"/>
      <c r="H600" s="39"/>
      <c r="I600" s="39"/>
      <c r="J600" s="39"/>
      <c r="K600" s="39"/>
      <c r="L600" s="370"/>
      <c r="M600" s="39"/>
      <c r="N600" s="370"/>
      <c r="O600" s="39"/>
      <c r="P600" s="39"/>
      <c r="Q600" s="39"/>
      <c r="R600" s="39"/>
      <c r="S600" s="39"/>
      <c r="T600" s="39"/>
      <c r="U600" s="39"/>
      <c r="V600" s="39"/>
      <c r="W600" s="39"/>
      <c r="X600" s="39"/>
      <c r="Y600" s="39"/>
      <c r="Z600" s="39"/>
    </row>
    <row r="601" spans="1:26" ht="16.5" customHeight="1">
      <c r="A601" s="40"/>
      <c r="B601" s="374"/>
      <c r="C601" s="39"/>
      <c r="D601" s="39"/>
      <c r="E601" s="39"/>
      <c r="F601" s="39"/>
      <c r="G601" s="39"/>
      <c r="H601" s="39"/>
      <c r="I601" s="39"/>
      <c r="J601" s="39"/>
      <c r="K601" s="39"/>
      <c r="L601" s="370"/>
      <c r="M601" s="39"/>
      <c r="N601" s="370"/>
      <c r="O601" s="39"/>
      <c r="P601" s="39"/>
      <c r="Q601" s="39"/>
      <c r="R601" s="39"/>
      <c r="S601" s="39"/>
      <c r="T601" s="39"/>
      <c r="U601" s="39"/>
      <c r="V601" s="39"/>
      <c r="W601" s="39"/>
      <c r="X601" s="39"/>
      <c r="Y601" s="39"/>
      <c r="Z601" s="39"/>
    </row>
    <row r="602" spans="1:26" ht="16.5" customHeight="1">
      <c r="A602" s="40"/>
      <c r="B602" s="374"/>
      <c r="C602" s="39"/>
      <c r="D602" s="39"/>
      <c r="E602" s="39"/>
      <c r="F602" s="39"/>
      <c r="G602" s="39"/>
      <c r="H602" s="39"/>
      <c r="I602" s="39"/>
      <c r="J602" s="39"/>
      <c r="K602" s="39"/>
      <c r="L602" s="370"/>
      <c r="M602" s="39"/>
      <c r="N602" s="370"/>
      <c r="O602" s="39"/>
      <c r="P602" s="39"/>
      <c r="Q602" s="39"/>
      <c r="R602" s="39"/>
      <c r="S602" s="39"/>
      <c r="T602" s="39"/>
      <c r="U602" s="39"/>
      <c r="V602" s="39"/>
      <c r="W602" s="39"/>
      <c r="X602" s="39"/>
      <c r="Y602" s="39"/>
      <c r="Z602" s="39"/>
    </row>
    <row r="603" spans="1:26" ht="16.5" customHeight="1">
      <c r="A603" s="40"/>
      <c r="B603" s="374"/>
      <c r="C603" s="39"/>
      <c r="D603" s="39"/>
      <c r="E603" s="39"/>
      <c r="F603" s="39"/>
      <c r="G603" s="39"/>
      <c r="H603" s="39"/>
      <c r="I603" s="39"/>
      <c r="J603" s="39"/>
      <c r="K603" s="39"/>
      <c r="L603" s="370"/>
      <c r="M603" s="39"/>
      <c r="N603" s="370"/>
      <c r="O603" s="39"/>
      <c r="P603" s="39"/>
      <c r="Q603" s="39"/>
      <c r="R603" s="39"/>
      <c r="S603" s="39"/>
      <c r="T603" s="39"/>
      <c r="U603" s="39"/>
      <c r="V603" s="39"/>
      <c r="W603" s="39"/>
      <c r="X603" s="39"/>
      <c r="Y603" s="39"/>
      <c r="Z603" s="39"/>
    </row>
    <row r="604" spans="1:26" ht="16.5" customHeight="1">
      <c r="A604" s="40"/>
      <c r="B604" s="374"/>
      <c r="C604" s="39"/>
      <c r="D604" s="39"/>
      <c r="E604" s="39"/>
      <c r="F604" s="39"/>
      <c r="G604" s="39"/>
      <c r="H604" s="39"/>
      <c r="I604" s="39"/>
      <c r="J604" s="39"/>
      <c r="K604" s="39"/>
      <c r="L604" s="370"/>
      <c r="M604" s="39"/>
      <c r="N604" s="370"/>
      <c r="O604" s="39"/>
      <c r="P604" s="39"/>
      <c r="Q604" s="39"/>
      <c r="R604" s="39"/>
      <c r="S604" s="39"/>
      <c r="T604" s="39"/>
      <c r="U604" s="39"/>
      <c r="V604" s="39"/>
      <c r="W604" s="39"/>
      <c r="X604" s="39"/>
      <c r="Y604" s="39"/>
      <c r="Z604" s="39"/>
    </row>
    <row r="605" spans="1:26" ht="16.5" customHeight="1">
      <c r="A605" s="40"/>
      <c r="B605" s="374"/>
      <c r="C605" s="39"/>
      <c r="D605" s="39"/>
      <c r="E605" s="39"/>
      <c r="F605" s="39"/>
      <c r="G605" s="39"/>
      <c r="H605" s="39"/>
      <c r="I605" s="39"/>
      <c r="J605" s="39"/>
      <c r="K605" s="39"/>
      <c r="L605" s="370"/>
      <c r="M605" s="39"/>
      <c r="N605" s="370"/>
      <c r="O605" s="39"/>
      <c r="P605" s="39"/>
      <c r="Q605" s="39"/>
      <c r="R605" s="39"/>
      <c r="S605" s="39"/>
      <c r="T605" s="39"/>
      <c r="U605" s="39"/>
      <c r="V605" s="39"/>
      <c r="W605" s="39"/>
      <c r="X605" s="39"/>
      <c r="Y605" s="39"/>
      <c r="Z605" s="39"/>
    </row>
    <row r="606" spans="1:26" ht="16.5" customHeight="1">
      <c r="A606" s="40"/>
      <c r="B606" s="374"/>
      <c r="C606" s="39"/>
      <c r="D606" s="39"/>
      <c r="E606" s="39"/>
      <c r="F606" s="39"/>
      <c r="G606" s="39"/>
      <c r="H606" s="39"/>
      <c r="I606" s="39"/>
      <c r="J606" s="39"/>
      <c r="K606" s="39"/>
      <c r="L606" s="370"/>
      <c r="M606" s="39"/>
      <c r="N606" s="370"/>
      <c r="O606" s="39"/>
      <c r="P606" s="39"/>
      <c r="Q606" s="39"/>
      <c r="R606" s="39"/>
      <c r="S606" s="39"/>
      <c r="T606" s="39"/>
      <c r="U606" s="39"/>
      <c r="V606" s="39"/>
      <c r="W606" s="39"/>
      <c r="X606" s="39"/>
      <c r="Y606" s="39"/>
      <c r="Z606" s="39"/>
    </row>
    <row r="607" spans="1:26" ht="16.5" customHeight="1">
      <c r="A607" s="40"/>
      <c r="B607" s="374"/>
      <c r="C607" s="39"/>
      <c r="D607" s="39"/>
      <c r="E607" s="39"/>
      <c r="F607" s="39"/>
      <c r="G607" s="39"/>
      <c r="H607" s="39"/>
      <c r="I607" s="39"/>
      <c r="J607" s="39"/>
      <c r="K607" s="39"/>
      <c r="L607" s="370"/>
      <c r="M607" s="39"/>
      <c r="N607" s="370"/>
      <c r="O607" s="39"/>
      <c r="P607" s="39"/>
      <c r="Q607" s="39"/>
      <c r="R607" s="39"/>
      <c r="S607" s="39"/>
      <c r="T607" s="39"/>
      <c r="U607" s="39"/>
      <c r="V607" s="39"/>
      <c r="W607" s="39"/>
      <c r="X607" s="39"/>
      <c r="Y607" s="39"/>
      <c r="Z607" s="39"/>
    </row>
    <row r="608" spans="1:26" ht="16.5" customHeight="1">
      <c r="A608" s="40"/>
      <c r="B608" s="374"/>
      <c r="C608" s="39"/>
      <c r="D608" s="39"/>
      <c r="E608" s="39"/>
      <c r="F608" s="39"/>
      <c r="G608" s="39"/>
      <c r="H608" s="39"/>
      <c r="I608" s="39"/>
      <c r="J608" s="39"/>
      <c r="K608" s="39"/>
      <c r="L608" s="370"/>
      <c r="M608" s="39"/>
      <c r="N608" s="370"/>
      <c r="O608" s="39"/>
      <c r="P608" s="39"/>
      <c r="Q608" s="39"/>
      <c r="R608" s="39"/>
      <c r="S608" s="39"/>
      <c r="T608" s="39"/>
      <c r="U608" s="39"/>
      <c r="V608" s="39"/>
      <c r="W608" s="39"/>
      <c r="X608" s="39"/>
      <c r="Y608" s="39"/>
      <c r="Z608" s="39"/>
    </row>
    <row r="609" spans="1:26" ht="16.5" customHeight="1">
      <c r="A609" s="40"/>
      <c r="B609" s="374"/>
      <c r="C609" s="39"/>
      <c r="D609" s="39"/>
      <c r="E609" s="39"/>
      <c r="F609" s="39"/>
      <c r="G609" s="39"/>
      <c r="H609" s="39"/>
      <c r="I609" s="39"/>
      <c r="J609" s="39"/>
      <c r="K609" s="39"/>
      <c r="L609" s="370"/>
      <c r="M609" s="39"/>
      <c r="N609" s="370"/>
      <c r="O609" s="39"/>
      <c r="P609" s="39"/>
      <c r="Q609" s="39"/>
      <c r="R609" s="39"/>
      <c r="S609" s="39"/>
      <c r="T609" s="39"/>
      <c r="U609" s="39"/>
      <c r="V609" s="39"/>
      <c r="W609" s="39"/>
      <c r="X609" s="39"/>
      <c r="Y609" s="39"/>
      <c r="Z609" s="39"/>
    </row>
    <row r="610" spans="1:26" ht="16.5" customHeight="1">
      <c r="A610" s="40"/>
      <c r="B610" s="374"/>
      <c r="C610" s="39"/>
      <c r="D610" s="39"/>
      <c r="E610" s="39"/>
      <c r="F610" s="39"/>
      <c r="G610" s="39"/>
      <c r="H610" s="39"/>
      <c r="I610" s="39"/>
      <c r="J610" s="39"/>
      <c r="K610" s="39"/>
      <c r="L610" s="370"/>
      <c r="M610" s="39"/>
      <c r="N610" s="370"/>
      <c r="O610" s="39"/>
      <c r="P610" s="39"/>
      <c r="Q610" s="39"/>
      <c r="R610" s="39"/>
      <c r="S610" s="39"/>
      <c r="T610" s="39"/>
      <c r="U610" s="39"/>
      <c r="V610" s="39"/>
      <c r="W610" s="39"/>
      <c r="X610" s="39"/>
      <c r="Y610" s="39"/>
      <c r="Z610" s="39"/>
    </row>
    <row r="611" spans="1:26" ht="16.5" customHeight="1">
      <c r="A611" s="40"/>
      <c r="B611" s="374"/>
      <c r="C611" s="39"/>
      <c r="D611" s="39"/>
      <c r="E611" s="39"/>
      <c r="F611" s="39"/>
      <c r="G611" s="39"/>
      <c r="H611" s="39"/>
      <c r="I611" s="39"/>
      <c r="J611" s="39"/>
      <c r="K611" s="39"/>
      <c r="L611" s="370"/>
      <c r="M611" s="39"/>
      <c r="N611" s="370"/>
      <c r="O611" s="39"/>
      <c r="P611" s="39"/>
      <c r="Q611" s="39"/>
      <c r="R611" s="39"/>
      <c r="S611" s="39"/>
      <c r="T611" s="39"/>
      <c r="U611" s="39"/>
      <c r="V611" s="39"/>
      <c r="W611" s="39"/>
      <c r="X611" s="39"/>
      <c r="Y611" s="39"/>
      <c r="Z611" s="39"/>
    </row>
    <row r="612" spans="1:26" ht="16.5" customHeight="1">
      <c r="A612" s="40"/>
      <c r="B612" s="374"/>
      <c r="C612" s="39"/>
      <c r="D612" s="39"/>
      <c r="E612" s="39"/>
      <c r="F612" s="39"/>
      <c r="G612" s="39"/>
      <c r="H612" s="39"/>
      <c r="I612" s="39"/>
      <c r="J612" s="39"/>
      <c r="K612" s="39"/>
      <c r="L612" s="370"/>
      <c r="M612" s="39"/>
      <c r="N612" s="370"/>
      <c r="O612" s="39"/>
      <c r="P612" s="39"/>
      <c r="Q612" s="39"/>
      <c r="R612" s="39"/>
      <c r="S612" s="39"/>
      <c r="T612" s="39"/>
      <c r="U612" s="39"/>
      <c r="V612" s="39"/>
      <c r="W612" s="39"/>
      <c r="X612" s="39"/>
      <c r="Y612" s="39"/>
      <c r="Z612" s="39"/>
    </row>
    <row r="613" spans="1:26" ht="16.5" customHeight="1">
      <c r="A613" s="40"/>
      <c r="B613" s="374"/>
      <c r="C613" s="39"/>
      <c r="D613" s="39"/>
      <c r="E613" s="39"/>
      <c r="F613" s="39"/>
      <c r="G613" s="39"/>
      <c r="H613" s="39"/>
      <c r="I613" s="39"/>
      <c r="J613" s="39"/>
      <c r="K613" s="39"/>
      <c r="L613" s="370"/>
      <c r="M613" s="39"/>
      <c r="N613" s="370"/>
      <c r="O613" s="39"/>
      <c r="P613" s="39"/>
      <c r="Q613" s="39"/>
      <c r="R613" s="39"/>
      <c r="S613" s="39"/>
      <c r="T613" s="39"/>
      <c r="U613" s="39"/>
      <c r="V613" s="39"/>
      <c r="W613" s="39"/>
      <c r="X613" s="39"/>
      <c r="Y613" s="39"/>
      <c r="Z613" s="39"/>
    </row>
    <row r="614" spans="1:26" ht="16.5" customHeight="1">
      <c r="A614" s="40"/>
      <c r="B614" s="374"/>
      <c r="C614" s="39"/>
      <c r="D614" s="39"/>
      <c r="E614" s="39"/>
      <c r="F614" s="39"/>
      <c r="G614" s="39"/>
      <c r="H614" s="39"/>
      <c r="I614" s="39"/>
      <c r="J614" s="39"/>
      <c r="K614" s="39"/>
      <c r="L614" s="370"/>
      <c r="M614" s="39"/>
      <c r="N614" s="370"/>
      <c r="O614" s="39"/>
      <c r="P614" s="39"/>
      <c r="Q614" s="39"/>
      <c r="R614" s="39"/>
      <c r="S614" s="39"/>
      <c r="T614" s="39"/>
      <c r="U614" s="39"/>
      <c r="V614" s="39"/>
      <c r="W614" s="39"/>
      <c r="X614" s="39"/>
      <c r="Y614" s="39"/>
      <c r="Z614" s="39"/>
    </row>
    <row r="615" spans="1:26" ht="16.5" customHeight="1">
      <c r="A615" s="40"/>
      <c r="B615" s="374"/>
      <c r="C615" s="39"/>
      <c r="D615" s="39"/>
      <c r="E615" s="39"/>
      <c r="F615" s="39"/>
      <c r="G615" s="39"/>
      <c r="H615" s="39"/>
      <c r="I615" s="39"/>
      <c r="J615" s="39"/>
      <c r="K615" s="39"/>
      <c r="L615" s="370"/>
      <c r="M615" s="39"/>
      <c r="N615" s="370"/>
      <c r="O615" s="39"/>
      <c r="P615" s="39"/>
      <c r="Q615" s="39"/>
      <c r="R615" s="39"/>
      <c r="S615" s="39"/>
      <c r="T615" s="39"/>
      <c r="U615" s="39"/>
      <c r="V615" s="39"/>
      <c r="W615" s="39"/>
      <c r="X615" s="39"/>
      <c r="Y615" s="39"/>
      <c r="Z615" s="39"/>
    </row>
    <row r="616" spans="1:26" ht="16.5" customHeight="1">
      <c r="A616" s="40"/>
      <c r="B616" s="374"/>
      <c r="C616" s="39"/>
      <c r="D616" s="39"/>
      <c r="E616" s="39"/>
      <c r="F616" s="39"/>
      <c r="G616" s="39"/>
      <c r="H616" s="39"/>
      <c r="I616" s="39"/>
      <c r="J616" s="39"/>
      <c r="K616" s="39"/>
      <c r="L616" s="370"/>
      <c r="M616" s="39"/>
      <c r="N616" s="370"/>
      <c r="O616" s="39"/>
      <c r="P616" s="39"/>
      <c r="Q616" s="39"/>
      <c r="R616" s="39"/>
      <c r="S616" s="39"/>
      <c r="T616" s="39"/>
      <c r="U616" s="39"/>
      <c r="V616" s="39"/>
      <c r="W616" s="39"/>
      <c r="X616" s="39"/>
      <c r="Y616" s="39"/>
      <c r="Z616" s="39"/>
    </row>
    <row r="617" spans="1:26" ht="16.5" customHeight="1">
      <c r="A617" s="40"/>
      <c r="B617" s="374"/>
      <c r="C617" s="39"/>
      <c r="D617" s="39"/>
      <c r="E617" s="39"/>
      <c r="F617" s="39"/>
      <c r="G617" s="39"/>
      <c r="H617" s="39"/>
      <c r="I617" s="39"/>
      <c r="J617" s="39"/>
      <c r="K617" s="39"/>
      <c r="L617" s="370"/>
      <c r="M617" s="39"/>
      <c r="N617" s="370"/>
      <c r="O617" s="39"/>
      <c r="P617" s="39"/>
      <c r="Q617" s="39"/>
      <c r="R617" s="39"/>
      <c r="S617" s="39"/>
      <c r="T617" s="39"/>
      <c r="U617" s="39"/>
      <c r="V617" s="39"/>
      <c r="W617" s="39"/>
      <c r="X617" s="39"/>
      <c r="Y617" s="39"/>
      <c r="Z617" s="39"/>
    </row>
    <row r="618" spans="1:26" ht="16.5" customHeight="1">
      <c r="A618" s="40"/>
      <c r="B618" s="374"/>
      <c r="C618" s="39"/>
      <c r="D618" s="39"/>
      <c r="E618" s="39"/>
      <c r="F618" s="39"/>
      <c r="G618" s="39"/>
      <c r="H618" s="39"/>
      <c r="I618" s="39"/>
      <c r="J618" s="39"/>
      <c r="K618" s="39"/>
      <c r="L618" s="370"/>
      <c r="M618" s="39"/>
      <c r="N618" s="370"/>
      <c r="O618" s="39"/>
      <c r="P618" s="39"/>
      <c r="Q618" s="39"/>
      <c r="R618" s="39"/>
      <c r="S618" s="39"/>
      <c r="T618" s="39"/>
      <c r="U618" s="39"/>
      <c r="V618" s="39"/>
      <c r="W618" s="39"/>
      <c r="X618" s="39"/>
      <c r="Y618" s="39"/>
      <c r="Z618" s="39"/>
    </row>
    <row r="619" spans="1:26" ht="16.5" customHeight="1">
      <c r="A619" s="40"/>
      <c r="B619" s="374"/>
      <c r="C619" s="39"/>
      <c r="D619" s="39"/>
      <c r="E619" s="39"/>
      <c r="F619" s="39"/>
      <c r="G619" s="39"/>
      <c r="H619" s="39"/>
      <c r="I619" s="39"/>
      <c r="J619" s="39"/>
      <c r="K619" s="39"/>
      <c r="L619" s="370"/>
      <c r="M619" s="39"/>
      <c r="N619" s="370"/>
      <c r="O619" s="39"/>
      <c r="P619" s="39"/>
      <c r="Q619" s="39"/>
      <c r="R619" s="39"/>
      <c r="S619" s="39"/>
      <c r="T619" s="39"/>
      <c r="U619" s="39"/>
      <c r="V619" s="39"/>
      <c r="W619" s="39"/>
      <c r="X619" s="39"/>
      <c r="Y619" s="39"/>
      <c r="Z619" s="39"/>
    </row>
    <row r="620" spans="1:26" ht="16.5" customHeight="1">
      <c r="A620" s="40"/>
      <c r="B620" s="374"/>
      <c r="C620" s="39"/>
      <c r="D620" s="39"/>
      <c r="E620" s="39"/>
      <c r="F620" s="39"/>
      <c r="G620" s="39"/>
      <c r="H620" s="39"/>
      <c r="I620" s="39"/>
      <c r="J620" s="39"/>
      <c r="K620" s="39"/>
      <c r="L620" s="370"/>
      <c r="M620" s="39"/>
      <c r="N620" s="370"/>
      <c r="O620" s="39"/>
      <c r="P620" s="39"/>
      <c r="Q620" s="39"/>
      <c r="R620" s="39"/>
      <c r="S620" s="39"/>
      <c r="T620" s="39"/>
      <c r="U620" s="39"/>
      <c r="V620" s="39"/>
      <c r="W620" s="39"/>
      <c r="X620" s="39"/>
      <c r="Y620" s="39"/>
      <c r="Z620" s="39"/>
    </row>
    <row r="621" spans="1:26" ht="16.5" customHeight="1">
      <c r="A621" s="40"/>
      <c r="B621" s="374"/>
      <c r="C621" s="39"/>
      <c r="D621" s="39"/>
      <c r="E621" s="39"/>
      <c r="F621" s="39"/>
      <c r="G621" s="39"/>
      <c r="H621" s="39"/>
      <c r="I621" s="39"/>
      <c r="J621" s="39"/>
      <c r="K621" s="39"/>
      <c r="L621" s="370"/>
      <c r="M621" s="39"/>
      <c r="N621" s="370"/>
      <c r="O621" s="39"/>
      <c r="P621" s="39"/>
      <c r="Q621" s="39"/>
      <c r="R621" s="39"/>
      <c r="S621" s="39"/>
      <c r="T621" s="39"/>
      <c r="U621" s="39"/>
      <c r="V621" s="39"/>
      <c r="W621" s="39"/>
      <c r="X621" s="39"/>
      <c r="Y621" s="39"/>
      <c r="Z621" s="39"/>
    </row>
    <row r="622" spans="1:26" ht="16.5" customHeight="1">
      <c r="A622" s="40"/>
      <c r="B622" s="374"/>
      <c r="C622" s="39"/>
      <c r="D622" s="39"/>
      <c r="E622" s="39"/>
      <c r="F622" s="39"/>
      <c r="G622" s="39"/>
      <c r="H622" s="39"/>
      <c r="I622" s="39"/>
      <c r="J622" s="39"/>
      <c r="K622" s="39"/>
      <c r="L622" s="370"/>
      <c r="M622" s="39"/>
      <c r="N622" s="370"/>
      <c r="O622" s="39"/>
      <c r="P622" s="39"/>
      <c r="Q622" s="39"/>
      <c r="R622" s="39"/>
      <c r="S622" s="39"/>
      <c r="T622" s="39"/>
      <c r="U622" s="39"/>
      <c r="V622" s="39"/>
      <c r="W622" s="39"/>
      <c r="X622" s="39"/>
      <c r="Y622" s="39"/>
      <c r="Z622" s="39"/>
    </row>
    <row r="623" spans="1:26" ht="16.5" customHeight="1">
      <c r="A623" s="40"/>
      <c r="B623" s="374"/>
      <c r="C623" s="39"/>
      <c r="D623" s="39"/>
      <c r="E623" s="39"/>
      <c r="F623" s="39"/>
      <c r="G623" s="39"/>
      <c r="H623" s="39"/>
      <c r="I623" s="39"/>
      <c r="J623" s="39"/>
      <c r="K623" s="39"/>
      <c r="L623" s="370"/>
      <c r="M623" s="39"/>
      <c r="N623" s="370"/>
      <c r="O623" s="39"/>
      <c r="P623" s="39"/>
      <c r="Q623" s="39"/>
      <c r="R623" s="39"/>
      <c r="S623" s="39"/>
      <c r="T623" s="39"/>
      <c r="U623" s="39"/>
      <c r="V623" s="39"/>
      <c r="W623" s="39"/>
      <c r="X623" s="39"/>
      <c r="Y623" s="39"/>
      <c r="Z623" s="39"/>
    </row>
    <row r="624" spans="1:26" ht="16.5" customHeight="1">
      <c r="A624" s="40"/>
      <c r="B624" s="374"/>
      <c r="C624" s="39"/>
      <c r="D624" s="39"/>
      <c r="E624" s="39"/>
      <c r="F624" s="39"/>
      <c r="G624" s="39"/>
      <c r="H624" s="39"/>
      <c r="I624" s="39"/>
      <c r="J624" s="39"/>
      <c r="K624" s="39"/>
      <c r="L624" s="370"/>
      <c r="M624" s="39"/>
      <c r="N624" s="370"/>
      <c r="O624" s="39"/>
      <c r="P624" s="39"/>
      <c r="Q624" s="39"/>
      <c r="R624" s="39"/>
      <c r="S624" s="39"/>
      <c r="T624" s="39"/>
      <c r="U624" s="39"/>
      <c r="V624" s="39"/>
      <c r="W624" s="39"/>
      <c r="X624" s="39"/>
      <c r="Y624" s="39"/>
      <c r="Z624" s="39"/>
    </row>
    <row r="625" spans="1:26" ht="16.5" customHeight="1">
      <c r="A625" s="40"/>
      <c r="B625" s="374"/>
      <c r="C625" s="39"/>
      <c r="D625" s="39"/>
      <c r="E625" s="39"/>
      <c r="F625" s="39"/>
      <c r="G625" s="39"/>
      <c r="H625" s="39"/>
      <c r="I625" s="39"/>
      <c r="J625" s="39"/>
      <c r="K625" s="39"/>
      <c r="L625" s="370"/>
      <c r="M625" s="39"/>
      <c r="N625" s="370"/>
      <c r="O625" s="39"/>
      <c r="P625" s="39"/>
      <c r="Q625" s="39"/>
      <c r="R625" s="39"/>
      <c r="S625" s="39"/>
      <c r="T625" s="39"/>
      <c r="U625" s="39"/>
      <c r="V625" s="39"/>
      <c r="W625" s="39"/>
      <c r="X625" s="39"/>
      <c r="Y625" s="39"/>
      <c r="Z625" s="39"/>
    </row>
    <row r="626" spans="1:26" ht="16.5" customHeight="1">
      <c r="A626" s="40"/>
      <c r="B626" s="374"/>
      <c r="C626" s="39"/>
      <c r="D626" s="39"/>
      <c r="E626" s="39"/>
      <c r="F626" s="39"/>
      <c r="G626" s="39"/>
      <c r="H626" s="39"/>
      <c r="I626" s="39"/>
      <c r="J626" s="39"/>
      <c r="K626" s="39"/>
      <c r="L626" s="370"/>
      <c r="M626" s="39"/>
      <c r="N626" s="370"/>
      <c r="O626" s="39"/>
      <c r="P626" s="39"/>
      <c r="Q626" s="39"/>
      <c r="R626" s="39"/>
      <c r="S626" s="39"/>
      <c r="T626" s="39"/>
      <c r="U626" s="39"/>
      <c r="V626" s="39"/>
      <c r="W626" s="39"/>
      <c r="X626" s="39"/>
      <c r="Y626" s="39"/>
      <c r="Z626" s="39"/>
    </row>
    <row r="627" spans="1:26" ht="16.5" customHeight="1">
      <c r="A627" s="40"/>
      <c r="B627" s="374"/>
      <c r="C627" s="39"/>
      <c r="D627" s="39"/>
      <c r="E627" s="39"/>
      <c r="F627" s="39"/>
      <c r="G627" s="39"/>
      <c r="H627" s="39"/>
      <c r="I627" s="39"/>
      <c r="J627" s="39"/>
      <c r="K627" s="39"/>
      <c r="L627" s="370"/>
      <c r="M627" s="39"/>
      <c r="N627" s="370"/>
      <c r="O627" s="39"/>
      <c r="P627" s="39"/>
      <c r="Q627" s="39"/>
      <c r="R627" s="39"/>
      <c r="S627" s="39"/>
      <c r="T627" s="39"/>
      <c r="U627" s="39"/>
      <c r="V627" s="39"/>
      <c r="W627" s="39"/>
      <c r="X627" s="39"/>
      <c r="Y627" s="39"/>
      <c r="Z627" s="39"/>
    </row>
    <row r="628" spans="1:26" ht="16.5" customHeight="1">
      <c r="A628" s="40"/>
      <c r="B628" s="374"/>
      <c r="C628" s="39"/>
      <c r="D628" s="39"/>
      <c r="E628" s="39"/>
      <c r="F628" s="39"/>
      <c r="G628" s="39"/>
      <c r="H628" s="39"/>
      <c r="I628" s="39"/>
      <c r="J628" s="39"/>
      <c r="K628" s="39"/>
      <c r="L628" s="370"/>
      <c r="M628" s="39"/>
      <c r="N628" s="370"/>
      <c r="O628" s="39"/>
      <c r="P628" s="39"/>
      <c r="Q628" s="39"/>
      <c r="R628" s="39"/>
      <c r="S628" s="39"/>
      <c r="T628" s="39"/>
      <c r="U628" s="39"/>
      <c r="V628" s="39"/>
      <c r="W628" s="39"/>
      <c r="X628" s="39"/>
      <c r="Y628" s="39"/>
      <c r="Z628" s="39"/>
    </row>
    <row r="629" spans="1:26" ht="16.5" customHeight="1">
      <c r="A629" s="40"/>
      <c r="B629" s="374"/>
      <c r="C629" s="39"/>
      <c r="D629" s="39"/>
      <c r="E629" s="39"/>
      <c r="F629" s="39"/>
      <c r="G629" s="39"/>
      <c r="H629" s="39"/>
      <c r="I629" s="39"/>
      <c r="J629" s="39"/>
      <c r="K629" s="39"/>
      <c r="L629" s="370"/>
      <c r="M629" s="39"/>
      <c r="N629" s="370"/>
      <c r="O629" s="39"/>
      <c r="P629" s="39"/>
      <c r="Q629" s="39"/>
      <c r="R629" s="39"/>
      <c r="S629" s="39"/>
      <c r="T629" s="39"/>
      <c r="U629" s="39"/>
      <c r="V629" s="39"/>
      <c r="W629" s="39"/>
      <c r="X629" s="39"/>
      <c r="Y629" s="39"/>
      <c r="Z629" s="39"/>
    </row>
    <row r="630" spans="1:26" ht="16.5" customHeight="1">
      <c r="A630" s="40"/>
      <c r="B630" s="374"/>
      <c r="C630" s="39"/>
      <c r="D630" s="39"/>
      <c r="E630" s="39"/>
      <c r="F630" s="39"/>
      <c r="G630" s="39"/>
      <c r="H630" s="39"/>
      <c r="I630" s="39"/>
      <c r="J630" s="39"/>
      <c r="K630" s="39"/>
      <c r="L630" s="370"/>
      <c r="M630" s="39"/>
      <c r="N630" s="370"/>
      <c r="O630" s="39"/>
      <c r="P630" s="39"/>
      <c r="Q630" s="39"/>
      <c r="R630" s="39"/>
      <c r="S630" s="39"/>
      <c r="T630" s="39"/>
      <c r="U630" s="39"/>
      <c r="V630" s="39"/>
      <c r="W630" s="39"/>
      <c r="X630" s="39"/>
      <c r="Y630" s="39"/>
      <c r="Z630" s="39"/>
    </row>
    <row r="631" spans="1:26" ht="16.5" customHeight="1">
      <c r="A631" s="40"/>
      <c r="B631" s="374"/>
      <c r="C631" s="39"/>
      <c r="D631" s="39"/>
      <c r="E631" s="39"/>
      <c r="F631" s="39"/>
      <c r="G631" s="39"/>
      <c r="H631" s="39"/>
      <c r="I631" s="39"/>
      <c r="J631" s="39"/>
      <c r="K631" s="39"/>
      <c r="L631" s="370"/>
      <c r="M631" s="39"/>
      <c r="N631" s="370"/>
      <c r="O631" s="39"/>
      <c r="P631" s="39"/>
      <c r="Q631" s="39"/>
      <c r="R631" s="39"/>
      <c r="S631" s="39"/>
      <c r="T631" s="39"/>
      <c r="U631" s="39"/>
      <c r="V631" s="39"/>
      <c r="W631" s="39"/>
      <c r="X631" s="39"/>
      <c r="Y631" s="39"/>
      <c r="Z631" s="39"/>
    </row>
    <row r="632" spans="1:26" ht="16.5" customHeight="1">
      <c r="A632" s="40"/>
      <c r="B632" s="374"/>
      <c r="C632" s="39"/>
      <c r="D632" s="39"/>
      <c r="E632" s="39"/>
      <c r="F632" s="39"/>
      <c r="G632" s="39"/>
      <c r="H632" s="39"/>
      <c r="I632" s="39"/>
      <c r="J632" s="39"/>
      <c r="K632" s="39"/>
      <c r="L632" s="370"/>
      <c r="M632" s="39"/>
      <c r="N632" s="370"/>
      <c r="O632" s="39"/>
      <c r="P632" s="39"/>
      <c r="Q632" s="39"/>
      <c r="R632" s="39"/>
      <c r="S632" s="39"/>
      <c r="T632" s="39"/>
      <c r="U632" s="39"/>
      <c r="V632" s="39"/>
      <c r="W632" s="39"/>
      <c r="X632" s="39"/>
      <c r="Y632" s="39"/>
      <c r="Z632" s="39"/>
    </row>
    <row r="633" spans="1:26" ht="16.5" customHeight="1">
      <c r="A633" s="40"/>
      <c r="B633" s="374"/>
      <c r="C633" s="39"/>
      <c r="D633" s="39"/>
      <c r="E633" s="39"/>
      <c r="F633" s="39"/>
      <c r="G633" s="39"/>
      <c r="H633" s="39"/>
      <c r="I633" s="39"/>
      <c r="J633" s="39"/>
      <c r="K633" s="39"/>
      <c r="L633" s="370"/>
      <c r="M633" s="39"/>
      <c r="N633" s="370"/>
      <c r="O633" s="39"/>
      <c r="P633" s="39"/>
      <c r="Q633" s="39"/>
      <c r="R633" s="39"/>
      <c r="S633" s="39"/>
      <c r="T633" s="39"/>
      <c r="U633" s="39"/>
      <c r="V633" s="39"/>
      <c r="W633" s="39"/>
      <c r="X633" s="39"/>
      <c r="Y633" s="39"/>
      <c r="Z633" s="39"/>
    </row>
    <row r="634" spans="1:26" ht="16.5" customHeight="1">
      <c r="A634" s="40"/>
      <c r="B634" s="374"/>
      <c r="C634" s="39"/>
      <c r="D634" s="39"/>
      <c r="E634" s="39"/>
      <c r="F634" s="39"/>
      <c r="G634" s="39"/>
      <c r="H634" s="39"/>
      <c r="I634" s="39"/>
      <c r="J634" s="39"/>
      <c r="K634" s="39"/>
      <c r="L634" s="370"/>
      <c r="M634" s="39"/>
      <c r="N634" s="370"/>
      <c r="O634" s="39"/>
      <c r="P634" s="39"/>
      <c r="Q634" s="39"/>
      <c r="R634" s="39"/>
      <c r="S634" s="39"/>
      <c r="T634" s="39"/>
      <c r="U634" s="39"/>
      <c r="V634" s="39"/>
      <c r="W634" s="39"/>
      <c r="X634" s="39"/>
      <c r="Y634" s="39"/>
      <c r="Z634" s="39"/>
    </row>
    <row r="635" spans="1:26" ht="16.5" customHeight="1">
      <c r="A635" s="40"/>
      <c r="B635" s="374"/>
      <c r="C635" s="39"/>
      <c r="D635" s="39"/>
      <c r="E635" s="39"/>
      <c r="F635" s="39"/>
      <c r="G635" s="39"/>
      <c r="H635" s="39"/>
      <c r="I635" s="39"/>
      <c r="J635" s="39"/>
      <c r="K635" s="39"/>
      <c r="L635" s="370"/>
      <c r="M635" s="39"/>
      <c r="N635" s="370"/>
      <c r="O635" s="39"/>
      <c r="P635" s="39"/>
      <c r="Q635" s="39"/>
      <c r="R635" s="39"/>
      <c r="S635" s="39"/>
      <c r="T635" s="39"/>
      <c r="U635" s="39"/>
      <c r="V635" s="39"/>
      <c r="W635" s="39"/>
      <c r="X635" s="39"/>
      <c r="Y635" s="39"/>
      <c r="Z635" s="39"/>
    </row>
    <row r="636" spans="1:26" ht="16.5" customHeight="1">
      <c r="A636" s="40"/>
      <c r="B636" s="374"/>
      <c r="C636" s="39"/>
      <c r="D636" s="39"/>
      <c r="E636" s="39"/>
      <c r="F636" s="39"/>
      <c r="G636" s="39"/>
      <c r="H636" s="39"/>
      <c r="I636" s="39"/>
      <c r="J636" s="39"/>
      <c r="K636" s="39"/>
      <c r="L636" s="370"/>
      <c r="M636" s="39"/>
      <c r="N636" s="370"/>
      <c r="O636" s="39"/>
      <c r="P636" s="39"/>
      <c r="Q636" s="39"/>
      <c r="R636" s="39"/>
      <c r="S636" s="39"/>
      <c r="T636" s="39"/>
      <c r="U636" s="39"/>
      <c r="V636" s="39"/>
      <c r="W636" s="39"/>
      <c r="X636" s="39"/>
      <c r="Y636" s="39"/>
      <c r="Z636" s="39"/>
    </row>
    <row r="637" spans="1:26" ht="16.5" customHeight="1">
      <c r="A637" s="40"/>
      <c r="B637" s="374"/>
      <c r="C637" s="39"/>
      <c r="D637" s="39"/>
      <c r="E637" s="39"/>
      <c r="F637" s="39"/>
      <c r="G637" s="39"/>
      <c r="H637" s="39"/>
      <c r="I637" s="39"/>
      <c r="J637" s="39"/>
      <c r="K637" s="39"/>
      <c r="L637" s="370"/>
      <c r="M637" s="39"/>
      <c r="N637" s="370"/>
      <c r="O637" s="39"/>
      <c r="P637" s="39"/>
      <c r="Q637" s="39"/>
      <c r="R637" s="39"/>
      <c r="S637" s="39"/>
      <c r="T637" s="39"/>
      <c r="U637" s="39"/>
      <c r="V637" s="39"/>
      <c r="W637" s="39"/>
      <c r="X637" s="39"/>
      <c r="Y637" s="39"/>
      <c r="Z637" s="39"/>
    </row>
    <row r="638" spans="1:26" ht="16.5" customHeight="1">
      <c r="A638" s="40"/>
      <c r="B638" s="374"/>
      <c r="C638" s="39"/>
      <c r="D638" s="39"/>
      <c r="E638" s="39"/>
      <c r="F638" s="39"/>
      <c r="G638" s="39"/>
      <c r="H638" s="39"/>
      <c r="I638" s="39"/>
      <c r="J638" s="39"/>
      <c r="K638" s="39"/>
      <c r="L638" s="370"/>
      <c r="M638" s="39"/>
      <c r="N638" s="370"/>
      <c r="O638" s="39"/>
      <c r="P638" s="39"/>
      <c r="Q638" s="39"/>
      <c r="R638" s="39"/>
      <c r="S638" s="39"/>
      <c r="T638" s="39"/>
      <c r="U638" s="39"/>
      <c r="V638" s="39"/>
      <c r="W638" s="39"/>
      <c r="X638" s="39"/>
      <c r="Y638" s="39"/>
      <c r="Z638" s="39"/>
    </row>
    <row r="639" spans="1:26" ht="16.5" customHeight="1">
      <c r="A639" s="40"/>
      <c r="B639" s="374"/>
      <c r="C639" s="39"/>
      <c r="D639" s="39"/>
      <c r="E639" s="39"/>
      <c r="F639" s="39"/>
      <c r="G639" s="39"/>
      <c r="H639" s="39"/>
      <c r="I639" s="39"/>
      <c r="J639" s="39"/>
      <c r="K639" s="39"/>
      <c r="L639" s="370"/>
      <c r="M639" s="39"/>
      <c r="N639" s="370"/>
      <c r="O639" s="39"/>
      <c r="P639" s="39"/>
      <c r="Q639" s="39"/>
      <c r="R639" s="39"/>
      <c r="S639" s="39"/>
      <c r="T639" s="39"/>
      <c r="U639" s="39"/>
      <c r="V639" s="39"/>
      <c r="W639" s="39"/>
      <c r="X639" s="39"/>
      <c r="Y639" s="39"/>
      <c r="Z639" s="39"/>
    </row>
    <row r="640" spans="1:26" ht="16.5" customHeight="1">
      <c r="A640" s="40"/>
      <c r="B640" s="374"/>
      <c r="C640" s="39"/>
      <c r="D640" s="39"/>
      <c r="E640" s="39"/>
      <c r="F640" s="39"/>
      <c r="G640" s="39"/>
      <c r="H640" s="39"/>
      <c r="I640" s="39"/>
      <c r="J640" s="39"/>
      <c r="K640" s="39"/>
      <c r="L640" s="370"/>
      <c r="M640" s="39"/>
      <c r="N640" s="370"/>
      <c r="O640" s="39"/>
      <c r="P640" s="39"/>
      <c r="Q640" s="39"/>
      <c r="R640" s="39"/>
      <c r="S640" s="39"/>
      <c r="T640" s="39"/>
      <c r="U640" s="39"/>
      <c r="V640" s="39"/>
      <c r="W640" s="39"/>
      <c r="X640" s="39"/>
      <c r="Y640" s="39"/>
      <c r="Z640" s="39"/>
    </row>
    <row r="641" spans="1:26" ht="16.5" customHeight="1">
      <c r="A641" s="40"/>
      <c r="B641" s="374"/>
      <c r="C641" s="39"/>
      <c r="D641" s="39"/>
      <c r="E641" s="39"/>
      <c r="F641" s="39"/>
      <c r="G641" s="39"/>
      <c r="H641" s="39"/>
      <c r="I641" s="39"/>
      <c r="J641" s="39"/>
      <c r="K641" s="39"/>
      <c r="L641" s="370"/>
      <c r="M641" s="39"/>
      <c r="N641" s="370"/>
      <c r="O641" s="39"/>
      <c r="P641" s="39"/>
      <c r="Q641" s="39"/>
      <c r="R641" s="39"/>
      <c r="S641" s="39"/>
      <c r="T641" s="39"/>
      <c r="U641" s="39"/>
      <c r="V641" s="39"/>
      <c r="W641" s="39"/>
      <c r="X641" s="39"/>
      <c r="Y641" s="39"/>
      <c r="Z641" s="39"/>
    </row>
    <row r="642" spans="1:26" ht="16.5" customHeight="1">
      <c r="A642" s="40"/>
      <c r="B642" s="374"/>
      <c r="C642" s="39"/>
      <c r="D642" s="39"/>
      <c r="E642" s="39"/>
      <c r="F642" s="39"/>
      <c r="G642" s="39"/>
      <c r="H642" s="39"/>
      <c r="I642" s="39"/>
      <c r="J642" s="39"/>
      <c r="K642" s="39"/>
      <c r="L642" s="370"/>
      <c r="M642" s="39"/>
      <c r="N642" s="370"/>
      <c r="O642" s="39"/>
      <c r="P642" s="39"/>
      <c r="Q642" s="39"/>
      <c r="R642" s="39"/>
      <c r="S642" s="39"/>
      <c r="T642" s="39"/>
      <c r="U642" s="39"/>
      <c r="V642" s="39"/>
      <c r="W642" s="39"/>
      <c r="X642" s="39"/>
      <c r="Y642" s="39"/>
      <c r="Z642" s="39"/>
    </row>
    <row r="643" spans="1:26" ht="16.5" customHeight="1">
      <c r="A643" s="40"/>
      <c r="B643" s="374"/>
      <c r="C643" s="39"/>
      <c r="D643" s="39"/>
      <c r="E643" s="39"/>
      <c r="F643" s="39"/>
      <c r="G643" s="39"/>
      <c r="H643" s="39"/>
      <c r="I643" s="39"/>
      <c r="J643" s="39"/>
      <c r="K643" s="39"/>
      <c r="L643" s="370"/>
      <c r="M643" s="39"/>
      <c r="N643" s="370"/>
      <c r="O643" s="39"/>
      <c r="P643" s="39"/>
      <c r="Q643" s="39"/>
      <c r="R643" s="39"/>
      <c r="S643" s="39"/>
      <c r="T643" s="39"/>
      <c r="U643" s="39"/>
      <c r="V643" s="39"/>
      <c r="W643" s="39"/>
      <c r="X643" s="39"/>
      <c r="Y643" s="39"/>
      <c r="Z643" s="39"/>
    </row>
    <row r="644" spans="1:26" ht="16.5" customHeight="1">
      <c r="A644" s="40"/>
      <c r="B644" s="374"/>
      <c r="C644" s="39"/>
      <c r="D644" s="39"/>
      <c r="E644" s="39"/>
      <c r="F644" s="39"/>
      <c r="G644" s="39"/>
      <c r="H644" s="39"/>
      <c r="I644" s="39"/>
      <c r="J644" s="39"/>
      <c r="K644" s="39"/>
      <c r="L644" s="370"/>
      <c r="M644" s="39"/>
      <c r="N644" s="370"/>
      <c r="O644" s="39"/>
      <c r="P644" s="39"/>
      <c r="Q644" s="39"/>
      <c r="R644" s="39"/>
      <c r="S644" s="39"/>
      <c r="T644" s="39"/>
      <c r="U644" s="39"/>
      <c r="V644" s="39"/>
      <c r="W644" s="39"/>
      <c r="X644" s="39"/>
      <c r="Y644" s="39"/>
      <c r="Z644" s="39"/>
    </row>
    <row r="645" spans="1:26" ht="16.5" customHeight="1">
      <c r="A645" s="40"/>
      <c r="B645" s="374"/>
      <c r="C645" s="39"/>
      <c r="D645" s="39"/>
      <c r="E645" s="39"/>
      <c r="F645" s="39"/>
      <c r="G645" s="39"/>
      <c r="H645" s="39"/>
      <c r="I645" s="39"/>
      <c r="J645" s="39"/>
      <c r="K645" s="39"/>
      <c r="L645" s="370"/>
      <c r="M645" s="39"/>
      <c r="N645" s="370"/>
      <c r="O645" s="39"/>
      <c r="P645" s="39"/>
      <c r="Q645" s="39"/>
      <c r="R645" s="39"/>
      <c r="S645" s="39"/>
      <c r="T645" s="39"/>
      <c r="U645" s="39"/>
      <c r="V645" s="39"/>
      <c r="W645" s="39"/>
      <c r="X645" s="39"/>
      <c r="Y645" s="39"/>
      <c r="Z645" s="39"/>
    </row>
    <row r="646" spans="1:26" ht="16.5" customHeight="1">
      <c r="A646" s="40"/>
      <c r="B646" s="374"/>
      <c r="C646" s="39"/>
      <c r="D646" s="39"/>
      <c r="E646" s="39"/>
      <c r="F646" s="39"/>
      <c r="G646" s="39"/>
      <c r="H646" s="39"/>
      <c r="I646" s="39"/>
      <c r="J646" s="39"/>
      <c r="K646" s="39"/>
      <c r="L646" s="370"/>
      <c r="M646" s="39"/>
      <c r="N646" s="370"/>
      <c r="O646" s="39"/>
      <c r="P646" s="39"/>
      <c r="Q646" s="39"/>
      <c r="R646" s="39"/>
      <c r="S646" s="39"/>
      <c r="T646" s="39"/>
      <c r="U646" s="39"/>
      <c r="V646" s="39"/>
      <c r="W646" s="39"/>
      <c r="X646" s="39"/>
      <c r="Y646" s="39"/>
      <c r="Z646" s="39"/>
    </row>
    <row r="647" spans="1:26" ht="16.5" customHeight="1">
      <c r="A647" s="40"/>
      <c r="B647" s="374"/>
      <c r="C647" s="39"/>
      <c r="D647" s="39"/>
      <c r="E647" s="39"/>
      <c r="F647" s="39"/>
      <c r="G647" s="39"/>
      <c r="H647" s="39"/>
      <c r="I647" s="39"/>
      <c r="J647" s="39"/>
      <c r="K647" s="39"/>
      <c r="L647" s="370"/>
      <c r="M647" s="39"/>
      <c r="N647" s="370"/>
      <c r="O647" s="39"/>
      <c r="P647" s="39"/>
      <c r="Q647" s="39"/>
      <c r="R647" s="39"/>
      <c r="S647" s="39"/>
      <c r="T647" s="39"/>
      <c r="U647" s="39"/>
      <c r="V647" s="39"/>
      <c r="W647" s="39"/>
      <c r="X647" s="39"/>
      <c r="Y647" s="39"/>
      <c r="Z647" s="39"/>
    </row>
    <row r="648" spans="1:26" ht="16.5" customHeight="1">
      <c r="A648" s="40"/>
      <c r="B648" s="374"/>
      <c r="C648" s="39"/>
      <c r="D648" s="39"/>
      <c r="E648" s="39"/>
      <c r="F648" s="39"/>
      <c r="G648" s="39"/>
      <c r="H648" s="39"/>
      <c r="I648" s="39"/>
      <c r="J648" s="39"/>
      <c r="K648" s="39"/>
      <c r="L648" s="370"/>
      <c r="M648" s="39"/>
      <c r="N648" s="370"/>
      <c r="O648" s="39"/>
      <c r="P648" s="39"/>
      <c r="Q648" s="39"/>
      <c r="R648" s="39"/>
      <c r="S648" s="39"/>
      <c r="T648" s="39"/>
      <c r="U648" s="39"/>
      <c r="V648" s="39"/>
      <c r="W648" s="39"/>
      <c r="X648" s="39"/>
      <c r="Y648" s="39"/>
      <c r="Z648" s="39"/>
    </row>
    <row r="649" spans="1:26" ht="16.5" customHeight="1">
      <c r="A649" s="40"/>
      <c r="B649" s="374"/>
      <c r="C649" s="39"/>
      <c r="D649" s="39"/>
      <c r="E649" s="39"/>
      <c r="F649" s="39"/>
      <c r="G649" s="39"/>
      <c r="H649" s="39"/>
      <c r="I649" s="39"/>
      <c r="J649" s="39"/>
      <c r="K649" s="39"/>
      <c r="L649" s="370"/>
      <c r="M649" s="39"/>
      <c r="N649" s="370"/>
      <c r="O649" s="39"/>
      <c r="P649" s="39"/>
      <c r="Q649" s="39"/>
      <c r="R649" s="39"/>
      <c r="S649" s="39"/>
      <c r="T649" s="39"/>
      <c r="U649" s="39"/>
      <c r="V649" s="39"/>
      <c r="W649" s="39"/>
      <c r="X649" s="39"/>
      <c r="Y649" s="39"/>
      <c r="Z649" s="39"/>
    </row>
    <row r="650" spans="1:26" ht="16.5" customHeight="1">
      <c r="A650" s="40"/>
      <c r="B650" s="374"/>
      <c r="C650" s="39"/>
      <c r="D650" s="39"/>
      <c r="E650" s="39"/>
      <c r="F650" s="39"/>
      <c r="G650" s="39"/>
      <c r="H650" s="39"/>
      <c r="I650" s="39"/>
      <c r="J650" s="39"/>
      <c r="K650" s="39"/>
      <c r="L650" s="370"/>
      <c r="M650" s="39"/>
      <c r="N650" s="370"/>
      <c r="O650" s="39"/>
      <c r="P650" s="39"/>
      <c r="Q650" s="39"/>
      <c r="R650" s="39"/>
      <c r="S650" s="39"/>
      <c r="T650" s="39"/>
      <c r="U650" s="39"/>
      <c r="V650" s="39"/>
      <c r="W650" s="39"/>
      <c r="X650" s="39"/>
      <c r="Y650" s="39"/>
      <c r="Z650" s="39"/>
    </row>
    <row r="651" spans="1:26" ht="16.5" customHeight="1">
      <c r="A651" s="40"/>
      <c r="B651" s="374"/>
      <c r="C651" s="39"/>
      <c r="D651" s="39"/>
      <c r="E651" s="39"/>
      <c r="F651" s="39"/>
      <c r="G651" s="39"/>
      <c r="H651" s="39"/>
      <c r="I651" s="39"/>
      <c r="J651" s="39"/>
      <c r="K651" s="39"/>
      <c r="L651" s="370"/>
      <c r="M651" s="39"/>
      <c r="N651" s="370"/>
      <c r="O651" s="39"/>
      <c r="P651" s="39"/>
      <c r="Q651" s="39"/>
      <c r="R651" s="39"/>
      <c r="S651" s="39"/>
      <c r="T651" s="39"/>
      <c r="U651" s="39"/>
      <c r="V651" s="39"/>
      <c r="W651" s="39"/>
      <c r="X651" s="39"/>
      <c r="Y651" s="39"/>
      <c r="Z651" s="39"/>
    </row>
    <row r="652" spans="1:26" ht="16.5" customHeight="1">
      <c r="A652" s="40"/>
      <c r="B652" s="374"/>
      <c r="C652" s="39"/>
      <c r="D652" s="39"/>
      <c r="E652" s="39"/>
      <c r="F652" s="39"/>
      <c r="G652" s="39"/>
      <c r="H652" s="39"/>
      <c r="I652" s="39"/>
      <c r="J652" s="39"/>
      <c r="K652" s="39"/>
      <c r="L652" s="370"/>
      <c r="M652" s="39"/>
      <c r="N652" s="370"/>
      <c r="O652" s="39"/>
      <c r="P652" s="39"/>
      <c r="Q652" s="39"/>
      <c r="R652" s="39"/>
      <c r="S652" s="39"/>
      <c r="T652" s="39"/>
      <c r="U652" s="39"/>
      <c r="V652" s="39"/>
      <c r="W652" s="39"/>
      <c r="X652" s="39"/>
      <c r="Y652" s="39"/>
      <c r="Z652" s="39"/>
    </row>
    <row r="653" spans="1:26" ht="16.5" customHeight="1">
      <c r="A653" s="40"/>
      <c r="B653" s="374"/>
      <c r="C653" s="39"/>
      <c r="D653" s="39"/>
      <c r="E653" s="39"/>
      <c r="F653" s="39"/>
      <c r="G653" s="39"/>
      <c r="H653" s="39"/>
      <c r="I653" s="39"/>
      <c r="J653" s="39"/>
      <c r="K653" s="39"/>
      <c r="L653" s="370"/>
      <c r="M653" s="39"/>
      <c r="N653" s="370"/>
      <c r="O653" s="39"/>
      <c r="P653" s="39"/>
      <c r="Q653" s="39"/>
      <c r="R653" s="39"/>
      <c r="S653" s="39"/>
      <c r="T653" s="39"/>
      <c r="U653" s="39"/>
      <c r="V653" s="39"/>
      <c r="W653" s="39"/>
      <c r="X653" s="39"/>
      <c r="Y653" s="39"/>
      <c r="Z653" s="39"/>
    </row>
    <row r="654" spans="1:26" ht="16.5" customHeight="1">
      <c r="A654" s="40"/>
      <c r="B654" s="374"/>
      <c r="C654" s="39"/>
      <c r="D654" s="39"/>
      <c r="E654" s="39"/>
      <c r="F654" s="39"/>
      <c r="G654" s="39"/>
      <c r="H654" s="39"/>
      <c r="I654" s="39"/>
      <c r="J654" s="39"/>
      <c r="K654" s="39"/>
      <c r="L654" s="370"/>
      <c r="M654" s="39"/>
      <c r="N654" s="370"/>
      <c r="O654" s="39"/>
      <c r="P654" s="39"/>
      <c r="Q654" s="39"/>
      <c r="R654" s="39"/>
      <c r="S654" s="39"/>
      <c r="T654" s="39"/>
      <c r="U654" s="39"/>
      <c r="V654" s="39"/>
      <c r="W654" s="39"/>
      <c r="X654" s="39"/>
      <c r="Y654" s="39"/>
      <c r="Z654" s="39"/>
    </row>
    <row r="655" spans="1:26" ht="16.5" customHeight="1">
      <c r="A655" s="40"/>
      <c r="B655" s="374"/>
      <c r="C655" s="39"/>
      <c r="D655" s="39"/>
      <c r="E655" s="39"/>
      <c r="F655" s="39"/>
      <c r="G655" s="39"/>
      <c r="H655" s="39"/>
      <c r="I655" s="39"/>
      <c r="J655" s="39"/>
      <c r="K655" s="39"/>
      <c r="L655" s="370"/>
      <c r="M655" s="39"/>
      <c r="N655" s="370"/>
      <c r="O655" s="39"/>
      <c r="P655" s="39"/>
      <c r="Q655" s="39"/>
      <c r="R655" s="39"/>
      <c r="S655" s="39"/>
      <c r="T655" s="39"/>
      <c r="U655" s="39"/>
      <c r="V655" s="39"/>
      <c r="W655" s="39"/>
      <c r="X655" s="39"/>
      <c r="Y655" s="39"/>
      <c r="Z655" s="39"/>
    </row>
    <row r="656" spans="1:26" ht="16.5" customHeight="1">
      <c r="A656" s="40"/>
      <c r="B656" s="374"/>
      <c r="C656" s="39"/>
      <c r="D656" s="39"/>
      <c r="E656" s="39"/>
      <c r="F656" s="39"/>
      <c r="G656" s="39"/>
      <c r="H656" s="39"/>
      <c r="I656" s="39"/>
      <c r="J656" s="39"/>
      <c r="K656" s="39"/>
      <c r="L656" s="370"/>
      <c r="M656" s="39"/>
      <c r="N656" s="370"/>
      <c r="O656" s="39"/>
      <c r="P656" s="39"/>
      <c r="Q656" s="39"/>
      <c r="R656" s="39"/>
      <c r="S656" s="39"/>
      <c r="T656" s="39"/>
      <c r="U656" s="39"/>
      <c r="V656" s="39"/>
      <c r="W656" s="39"/>
      <c r="X656" s="39"/>
      <c r="Y656" s="39"/>
      <c r="Z656" s="39"/>
    </row>
    <row r="657" spans="1:26" ht="16.5" customHeight="1">
      <c r="A657" s="40"/>
      <c r="B657" s="374"/>
      <c r="C657" s="39"/>
      <c r="D657" s="39"/>
      <c r="E657" s="39"/>
      <c r="F657" s="39"/>
      <c r="G657" s="39"/>
      <c r="H657" s="39"/>
      <c r="I657" s="39"/>
      <c r="J657" s="39"/>
      <c r="K657" s="39"/>
      <c r="L657" s="370"/>
      <c r="M657" s="39"/>
      <c r="N657" s="370"/>
      <c r="O657" s="39"/>
      <c r="P657" s="39"/>
      <c r="Q657" s="39"/>
      <c r="R657" s="39"/>
      <c r="S657" s="39"/>
      <c r="T657" s="39"/>
      <c r="U657" s="39"/>
      <c r="V657" s="39"/>
      <c r="W657" s="39"/>
      <c r="X657" s="39"/>
      <c r="Y657" s="39"/>
      <c r="Z657" s="39"/>
    </row>
    <row r="658" spans="1:26" ht="16.5" customHeight="1">
      <c r="A658" s="40"/>
      <c r="B658" s="374"/>
      <c r="C658" s="39"/>
      <c r="D658" s="39"/>
      <c r="E658" s="39"/>
      <c r="F658" s="39"/>
      <c r="G658" s="39"/>
      <c r="H658" s="39"/>
      <c r="I658" s="39"/>
      <c r="J658" s="39"/>
      <c r="K658" s="39"/>
      <c r="L658" s="370"/>
      <c r="M658" s="39"/>
      <c r="N658" s="370"/>
      <c r="O658" s="39"/>
      <c r="P658" s="39"/>
      <c r="Q658" s="39"/>
      <c r="R658" s="39"/>
      <c r="S658" s="39"/>
      <c r="T658" s="39"/>
      <c r="U658" s="39"/>
      <c r="V658" s="39"/>
      <c r="W658" s="39"/>
      <c r="X658" s="39"/>
      <c r="Y658" s="39"/>
      <c r="Z658" s="39"/>
    </row>
    <row r="659" spans="1:26" ht="16.5" customHeight="1">
      <c r="A659" s="40"/>
      <c r="B659" s="374"/>
      <c r="C659" s="39"/>
      <c r="D659" s="39"/>
      <c r="E659" s="39"/>
      <c r="F659" s="39"/>
      <c r="G659" s="39"/>
      <c r="H659" s="39"/>
      <c r="I659" s="39"/>
      <c r="J659" s="39"/>
      <c r="K659" s="39"/>
      <c r="L659" s="370"/>
      <c r="M659" s="39"/>
      <c r="N659" s="370"/>
      <c r="O659" s="39"/>
      <c r="P659" s="39"/>
      <c r="Q659" s="39"/>
      <c r="R659" s="39"/>
      <c r="S659" s="39"/>
      <c r="T659" s="39"/>
      <c r="U659" s="39"/>
      <c r="V659" s="39"/>
      <c r="W659" s="39"/>
      <c r="X659" s="39"/>
      <c r="Y659" s="39"/>
      <c r="Z659" s="39"/>
    </row>
    <row r="660" spans="1:26" ht="16.5" customHeight="1">
      <c r="A660" s="40"/>
      <c r="B660" s="374"/>
      <c r="C660" s="39"/>
      <c r="D660" s="39"/>
      <c r="E660" s="39"/>
      <c r="F660" s="39"/>
      <c r="G660" s="39"/>
      <c r="H660" s="39"/>
      <c r="I660" s="39"/>
      <c r="J660" s="39"/>
      <c r="K660" s="39"/>
      <c r="L660" s="370"/>
      <c r="M660" s="39"/>
      <c r="N660" s="370"/>
      <c r="O660" s="39"/>
      <c r="P660" s="39"/>
      <c r="Q660" s="39"/>
      <c r="R660" s="39"/>
      <c r="S660" s="39"/>
      <c r="T660" s="39"/>
      <c r="U660" s="39"/>
      <c r="V660" s="39"/>
      <c r="W660" s="39"/>
      <c r="X660" s="39"/>
      <c r="Y660" s="39"/>
      <c r="Z660" s="39"/>
    </row>
    <row r="661" spans="1:26" ht="16.5" customHeight="1">
      <c r="A661" s="40"/>
      <c r="B661" s="374"/>
      <c r="C661" s="39"/>
      <c r="D661" s="39"/>
      <c r="E661" s="39"/>
      <c r="F661" s="39"/>
      <c r="G661" s="39"/>
      <c r="H661" s="39"/>
      <c r="I661" s="39"/>
      <c r="J661" s="39"/>
      <c r="K661" s="39"/>
      <c r="L661" s="370"/>
      <c r="M661" s="39"/>
      <c r="N661" s="370"/>
      <c r="O661" s="39"/>
      <c r="P661" s="39"/>
      <c r="Q661" s="39"/>
      <c r="R661" s="39"/>
      <c r="S661" s="39"/>
      <c r="T661" s="39"/>
      <c r="U661" s="39"/>
      <c r="V661" s="39"/>
      <c r="W661" s="39"/>
      <c r="X661" s="39"/>
      <c r="Y661" s="39"/>
      <c r="Z661" s="39"/>
    </row>
    <row r="662" spans="1:26" ht="16.5" customHeight="1">
      <c r="A662" s="40"/>
      <c r="B662" s="374"/>
      <c r="C662" s="39"/>
      <c r="D662" s="39"/>
      <c r="E662" s="39"/>
      <c r="F662" s="39"/>
      <c r="G662" s="39"/>
      <c r="H662" s="39"/>
      <c r="I662" s="39"/>
      <c r="J662" s="39"/>
      <c r="K662" s="39"/>
      <c r="L662" s="370"/>
      <c r="M662" s="39"/>
      <c r="N662" s="370"/>
      <c r="O662" s="39"/>
      <c r="P662" s="39"/>
      <c r="Q662" s="39"/>
      <c r="R662" s="39"/>
      <c r="S662" s="39"/>
      <c r="T662" s="39"/>
      <c r="U662" s="39"/>
      <c r="V662" s="39"/>
      <c r="W662" s="39"/>
      <c r="X662" s="39"/>
      <c r="Y662" s="39"/>
      <c r="Z662" s="39"/>
    </row>
    <row r="663" spans="1:26" ht="16.5" customHeight="1">
      <c r="A663" s="40"/>
      <c r="B663" s="374"/>
      <c r="C663" s="39"/>
      <c r="D663" s="39"/>
      <c r="E663" s="39"/>
      <c r="F663" s="39"/>
      <c r="G663" s="39"/>
      <c r="H663" s="39"/>
      <c r="I663" s="39"/>
      <c r="J663" s="39"/>
      <c r="K663" s="39"/>
      <c r="L663" s="370"/>
      <c r="M663" s="39"/>
      <c r="N663" s="370"/>
      <c r="O663" s="39"/>
      <c r="P663" s="39"/>
      <c r="Q663" s="39"/>
      <c r="R663" s="39"/>
      <c r="S663" s="39"/>
      <c r="T663" s="39"/>
      <c r="U663" s="39"/>
      <c r="V663" s="39"/>
      <c r="W663" s="39"/>
      <c r="X663" s="39"/>
      <c r="Y663" s="39"/>
      <c r="Z663" s="39"/>
    </row>
    <row r="664" spans="1:26" ht="16.5" customHeight="1">
      <c r="A664" s="40"/>
      <c r="B664" s="374"/>
      <c r="C664" s="39"/>
      <c r="D664" s="39"/>
      <c r="E664" s="39"/>
      <c r="F664" s="39"/>
      <c r="G664" s="39"/>
      <c r="H664" s="39"/>
      <c r="I664" s="39"/>
      <c r="J664" s="39"/>
      <c r="K664" s="39"/>
      <c r="L664" s="370"/>
      <c r="M664" s="39"/>
      <c r="N664" s="370"/>
      <c r="O664" s="39"/>
      <c r="P664" s="39"/>
      <c r="Q664" s="39"/>
      <c r="R664" s="39"/>
      <c r="S664" s="39"/>
      <c r="T664" s="39"/>
      <c r="U664" s="39"/>
      <c r="V664" s="39"/>
      <c r="W664" s="39"/>
      <c r="X664" s="39"/>
      <c r="Y664" s="39"/>
      <c r="Z664" s="39"/>
    </row>
    <row r="665" spans="1:26" ht="16.5" customHeight="1">
      <c r="A665" s="40"/>
      <c r="B665" s="374"/>
      <c r="C665" s="39"/>
      <c r="D665" s="39"/>
      <c r="E665" s="39"/>
      <c r="F665" s="39"/>
      <c r="G665" s="39"/>
      <c r="H665" s="39"/>
      <c r="I665" s="39"/>
      <c r="J665" s="39"/>
      <c r="K665" s="39"/>
      <c r="L665" s="370"/>
      <c r="M665" s="39"/>
      <c r="N665" s="370"/>
      <c r="O665" s="39"/>
      <c r="P665" s="39"/>
      <c r="Q665" s="39"/>
      <c r="R665" s="39"/>
      <c r="S665" s="39"/>
      <c r="T665" s="39"/>
      <c r="U665" s="39"/>
      <c r="V665" s="39"/>
      <c r="W665" s="39"/>
      <c r="X665" s="39"/>
      <c r="Y665" s="39"/>
      <c r="Z665" s="39"/>
    </row>
    <row r="666" spans="1:26" ht="16.5" customHeight="1">
      <c r="A666" s="40"/>
      <c r="B666" s="374"/>
      <c r="C666" s="39"/>
      <c r="D666" s="39"/>
      <c r="E666" s="39"/>
      <c r="F666" s="39"/>
      <c r="G666" s="39"/>
      <c r="H666" s="39"/>
      <c r="I666" s="39"/>
      <c r="J666" s="39"/>
      <c r="K666" s="39"/>
      <c r="L666" s="370"/>
      <c r="M666" s="39"/>
      <c r="N666" s="370"/>
      <c r="O666" s="39"/>
      <c r="P666" s="39"/>
      <c r="Q666" s="39"/>
      <c r="R666" s="39"/>
      <c r="S666" s="39"/>
      <c r="T666" s="39"/>
      <c r="U666" s="39"/>
      <c r="V666" s="39"/>
      <c r="W666" s="39"/>
      <c r="X666" s="39"/>
      <c r="Y666" s="39"/>
      <c r="Z666" s="39"/>
    </row>
    <row r="667" spans="1:26" ht="16.5" customHeight="1">
      <c r="A667" s="40"/>
      <c r="B667" s="374"/>
      <c r="C667" s="39"/>
      <c r="D667" s="39"/>
      <c r="E667" s="39"/>
      <c r="F667" s="39"/>
      <c r="G667" s="39"/>
      <c r="H667" s="39"/>
      <c r="I667" s="39"/>
      <c r="J667" s="39"/>
      <c r="K667" s="39"/>
      <c r="L667" s="370"/>
      <c r="M667" s="39"/>
      <c r="N667" s="370"/>
      <c r="O667" s="39"/>
      <c r="P667" s="39"/>
      <c r="Q667" s="39"/>
      <c r="R667" s="39"/>
      <c r="S667" s="39"/>
      <c r="T667" s="39"/>
      <c r="U667" s="39"/>
      <c r="V667" s="39"/>
      <c r="W667" s="39"/>
      <c r="X667" s="39"/>
      <c r="Y667" s="39"/>
      <c r="Z667" s="39"/>
    </row>
    <row r="668" spans="1:26" ht="16.5" customHeight="1">
      <c r="A668" s="40"/>
      <c r="B668" s="374"/>
      <c r="C668" s="39"/>
      <c r="D668" s="39"/>
      <c r="E668" s="39"/>
      <c r="F668" s="39"/>
      <c r="G668" s="39"/>
      <c r="H668" s="39"/>
      <c r="I668" s="39"/>
      <c r="J668" s="39"/>
      <c r="K668" s="39"/>
      <c r="L668" s="370"/>
      <c r="M668" s="39"/>
      <c r="N668" s="370"/>
      <c r="O668" s="39"/>
      <c r="P668" s="39"/>
      <c r="Q668" s="39"/>
      <c r="R668" s="39"/>
      <c r="S668" s="39"/>
      <c r="T668" s="39"/>
      <c r="U668" s="39"/>
      <c r="V668" s="39"/>
      <c r="W668" s="39"/>
      <c r="X668" s="39"/>
      <c r="Y668" s="39"/>
      <c r="Z668" s="39"/>
    </row>
    <row r="669" spans="1:26" ht="16.5" customHeight="1">
      <c r="A669" s="40"/>
      <c r="B669" s="374"/>
      <c r="C669" s="39"/>
      <c r="D669" s="39"/>
      <c r="E669" s="39"/>
      <c r="F669" s="39"/>
      <c r="G669" s="39"/>
      <c r="H669" s="39"/>
      <c r="I669" s="39"/>
      <c r="J669" s="39"/>
      <c r="K669" s="39"/>
      <c r="L669" s="370"/>
      <c r="M669" s="39"/>
      <c r="N669" s="370"/>
      <c r="O669" s="39"/>
      <c r="P669" s="39"/>
      <c r="Q669" s="39"/>
      <c r="R669" s="39"/>
      <c r="S669" s="39"/>
      <c r="T669" s="39"/>
      <c r="U669" s="39"/>
      <c r="V669" s="39"/>
      <c r="W669" s="39"/>
      <c r="X669" s="39"/>
      <c r="Y669" s="39"/>
      <c r="Z669" s="39"/>
    </row>
    <row r="670" spans="1:26" ht="16.5" customHeight="1">
      <c r="A670" s="40"/>
      <c r="B670" s="374"/>
      <c r="C670" s="39"/>
      <c r="D670" s="39"/>
      <c r="E670" s="39"/>
      <c r="F670" s="39"/>
      <c r="G670" s="39"/>
      <c r="H670" s="39"/>
      <c r="I670" s="39"/>
      <c r="J670" s="39"/>
      <c r="K670" s="39"/>
      <c r="L670" s="370"/>
      <c r="M670" s="39"/>
      <c r="N670" s="370"/>
      <c r="O670" s="39"/>
      <c r="P670" s="39"/>
      <c r="Q670" s="39"/>
      <c r="R670" s="39"/>
      <c r="S670" s="39"/>
      <c r="T670" s="39"/>
      <c r="U670" s="39"/>
      <c r="V670" s="39"/>
      <c r="W670" s="39"/>
      <c r="X670" s="39"/>
      <c r="Y670" s="39"/>
      <c r="Z670" s="39"/>
    </row>
    <row r="671" spans="1:26" ht="16.5" customHeight="1">
      <c r="A671" s="40"/>
      <c r="B671" s="374"/>
      <c r="C671" s="39"/>
      <c r="D671" s="39"/>
      <c r="E671" s="39"/>
      <c r="F671" s="39"/>
      <c r="G671" s="39"/>
      <c r="H671" s="39"/>
      <c r="I671" s="39"/>
      <c r="J671" s="39"/>
      <c r="K671" s="39"/>
      <c r="L671" s="370"/>
      <c r="M671" s="39"/>
      <c r="N671" s="370"/>
      <c r="O671" s="39"/>
      <c r="P671" s="39"/>
      <c r="Q671" s="39"/>
      <c r="R671" s="39"/>
      <c r="S671" s="39"/>
      <c r="T671" s="39"/>
      <c r="U671" s="39"/>
      <c r="V671" s="39"/>
      <c r="W671" s="39"/>
      <c r="X671" s="39"/>
      <c r="Y671" s="39"/>
      <c r="Z671" s="39"/>
    </row>
    <row r="672" spans="1:26" ht="16.5" customHeight="1">
      <c r="A672" s="40"/>
      <c r="B672" s="374"/>
      <c r="C672" s="39"/>
      <c r="D672" s="39"/>
      <c r="E672" s="39"/>
      <c r="F672" s="39"/>
      <c r="G672" s="39"/>
      <c r="H672" s="39"/>
      <c r="I672" s="39"/>
      <c r="J672" s="39"/>
      <c r="K672" s="39"/>
      <c r="L672" s="370"/>
      <c r="M672" s="39"/>
      <c r="N672" s="370"/>
      <c r="O672" s="39"/>
      <c r="P672" s="39"/>
      <c r="Q672" s="39"/>
      <c r="R672" s="39"/>
      <c r="S672" s="39"/>
      <c r="T672" s="39"/>
      <c r="U672" s="39"/>
      <c r="V672" s="39"/>
      <c r="W672" s="39"/>
      <c r="X672" s="39"/>
      <c r="Y672" s="39"/>
      <c r="Z672" s="39"/>
    </row>
    <row r="673" spans="1:26" ht="16.5" customHeight="1">
      <c r="A673" s="40"/>
      <c r="B673" s="374"/>
      <c r="C673" s="39"/>
      <c r="D673" s="39"/>
      <c r="E673" s="39"/>
      <c r="F673" s="39"/>
      <c r="G673" s="39"/>
      <c r="H673" s="39"/>
      <c r="I673" s="39"/>
      <c r="J673" s="39"/>
      <c r="K673" s="39"/>
      <c r="L673" s="370"/>
      <c r="M673" s="39"/>
      <c r="N673" s="370"/>
      <c r="O673" s="39"/>
      <c r="P673" s="39"/>
      <c r="Q673" s="39"/>
      <c r="R673" s="39"/>
      <c r="S673" s="39"/>
      <c r="T673" s="39"/>
      <c r="U673" s="39"/>
      <c r="V673" s="39"/>
      <c r="W673" s="39"/>
      <c r="X673" s="39"/>
      <c r="Y673" s="39"/>
      <c r="Z673" s="39"/>
    </row>
    <row r="674" spans="1:26" ht="16.5" customHeight="1">
      <c r="A674" s="40"/>
      <c r="B674" s="374"/>
      <c r="C674" s="39"/>
      <c r="D674" s="39"/>
      <c r="E674" s="39"/>
      <c r="F674" s="39"/>
      <c r="G674" s="39"/>
      <c r="H674" s="39"/>
      <c r="I674" s="39"/>
      <c r="J674" s="39"/>
      <c r="K674" s="39"/>
      <c r="L674" s="370"/>
      <c r="M674" s="39"/>
      <c r="N674" s="370"/>
      <c r="O674" s="39"/>
      <c r="P674" s="39"/>
      <c r="Q674" s="39"/>
      <c r="R674" s="39"/>
      <c r="S674" s="39"/>
      <c r="T674" s="39"/>
      <c r="U674" s="39"/>
      <c r="V674" s="39"/>
      <c r="W674" s="39"/>
      <c r="X674" s="39"/>
      <c r="Y674" s="39"/>
      <c r="Z674" s="39"/>
    </row>
    <row r="675" spans="1:26" ht="16.5" customHeight="1">
      <c r="A675" s="40"/>
      <c r="B675" s="374"/>
      <c r="C675" s="39"/>
      <c r="D675" s="39"/>
      <c r="E675" s="39"/>
      <c r="F675" s="39"/>
      <c r="G675" s="39"/>
      <c r="H675" s="39"/>
      <c r="I675" s="39"/>
      <c r="J675" s="39"/>
      <c r="K675" s="39"/>
      <c r="L675" s="370"/>
      <c r="M675" s="39"/>
      <c r="N675" s="370"/>
      <c r="O675" s="39"/>
      <c r="P675" s="39"/>
      <c r="Q675" s="39"/>
      <c r="R675" s="39"/>
      <c r="S675" s="39"/>
      <c r="T675" s="39"/>
      <c r="U675" s="39"/>
      <c r="V675" s="39"/>
      <c r="W675" s="39"/>
      <c r="X675" s="39"/>
      <c r="Y675" s="39"/>
      <c r="Z675" s="39"/>
    </row>
    <row r="676" spans="1:26" ht="16.5" customHeight="1">
      <c r="A676" s="40"/>
      <c r="B676" s="374"/>
      <c r="C676" s="39"/>
      <c r="D676" s="39"/>
      <c r="E676" s="39"/>
      <c r="F676" s="39"/>
      <c r="G676" s="39"/>
      <c r="H676" s="39"/>
      <c r="I676" s="39"/>
      <c r="J676" s="39"/>
      <c r="K676" s="39"/>
      <c r="L676" s="370"/>
      <c r="M676" s="39"/>
      <c r="N676" s="370"/>
      <c r="O676" s="39"/>
      <c r="P676" s="39"/>
      <c r="Q676" s="39"/>
      <c r="R676" s="39"/>
      <c r="S676" s="39"/>
      <c r="T676" s="39"/>
      <c r="U676" s="39"/>
      <c r="V676" s="39"/>
      <c r="W676" s="39"/>
      <c r="X676" s="39"/>
      <c r="Y676" s="39"/>
      <c r="Z676" s="39"/>
    </row>
    <row r="677" spans="1:26" ht="16.5" customHeight="1">
      <c r="A677" s="40"/>
      <c r="B677" s="374"/>
      <c r="C677" s="39"/>
      <c r="D677" s="39"/>
      <c r="E677" s="39"/>
      <c r="F677" s="39"/>
      <c r="G677" s="39"/>
      <c r="H677" s="39"/>
      <c r="I677" s="39"/>
      <c r="J677" s="39"/>
      <c r="K677" s="39"/>
      <c r="L677" s="370"/>
      <c r="M677" s="39"/>
      <c r="N677" s="370"/>
      <c r="O677" s="39"/>
      <c r="P677" s="39"/>
      <c r="Q677" s="39"/>
      <c r="R677" s="39"/>
      <c r="S677" s="39"/>
      <c r="T677" s="39"/>
      <c r="U677" s="39"/>
      <c r="V677" s="39"/>
      <c r="W677" s="39"/>
      <c r="X677" s="39"/>
      <c r="Y677" s="39"/>
      <c r="Z677" s="39"/>
    </row>
    <row r="678" spans="1:26" ht="16.5" customHeight="1">
      <c r="A678" s="40"/>
      <c r="B678" s="374"/>
      <c r="C678" s="39"/>
      <c r="D678" s="39"/>
      <c r="E678" s="39"/>
      <c r="F678" s="39"/>
      <c r="G678" s="39"/>
      <c r="H678" s="39"/>
      <c r="I678" s="39"/>
      <c r="J678" s="39"/>
      <c r="K678" s="39"/>
      <c r="L678" s="370"/>
      <c r="M678" s="39"/>
      <c r="N678" s="370"/>
      <c r="O678" s="39"/>
      <c r="P678" s="39"/>
      <c r="Q678" s="39"/>
      <c r="R678" s="39"/>
      <c r="S678" s="39"/>
      <c r="T678" s="39"/>
      <c r="U678" s="39"/>
      <c r="V678" s="39"/>
      <c r="W678" s="39"/>
      <c r="X678" s="39"/>
      <c r="Y678" s="39"/>
      <c r="Z678" s="39"/>
    </row>
    <row r="679" spans="1:26" ht="16.5" customHeight="1">
      <c r="A679" s="40"/>
      <c r="B679" s="374"/>
      <c r="C679" s="39"/>
      <c r="D679" s="39"/>
      <c r="E679" s="39"/>
      <c r="F679" s="39"/>
      <c r="G679" s="39"/>
      <c r="H679" s="39"/>
      <c r="I679" s="39"/>
      <c r="J679" s="39"/>
      <c r="K679" s="39"/>
      <c r="L679" s="370"/>
      <c r="M679" s="39"/>
      <c r="N679" s="370"/>
      <c r="O679" s="39"/>
      <c r="P679" s="39"/>
      <c r="Q679" s="39"/>
      <c r="R679" s="39"/>
      <c r="S679" s="39"/>
      <c r="T679" s="39"/>
      <c r="U679" s="39"/>
      <c r="V679" s="39"/>
      <c r="W679" s="39"/>
      <c r="X679" s="39"/>
      <c r="Y679" s="39"/>
      <c r="Z679" s="39"/>
    </row>
    <row r="680" spans="1:26" ht="16.5" customHeight="1">
      <c r="A680" s="40"/>
      <c r="B680" s="374"/>
      <c r="C680" s="39"/>
      <c r="D680" s="39"/>
      <c r="E680" s="39"/>
      <c r="F680" s="39"/>
      <c r="G680" s="39"/>
      <c r="H680" s="39"/>
      <c r="I680" s="39"/>
      <c r="J680" s="39"/>
      <c r="K680" s="39"/>
      <c r="L680" s="370"/>
      <c r="M680" s="39"/>
      <c r="N680" s="370"/>
      <c r="O680" s="39"/>
      <c r="P680" s="39"/>
      <c r="Q680" s="39"/>
      <c r="R680" s="39"/>
      <c r="S680" s="39"/>
      <c r="T680" s="39"/>
      <c r="U680" s="39"/>
      <c r="V680" s="39"/>
      <c r="W680" s="39"/>
      <c r="X680" s="39"/>
      <c r="Y680" s="39"/>
      <c r="Z680" s="39"/>
    </row>
    <row r="681" spans="1:26" ht="16.5" customHeight="1">
      <c r="A681" s="40"/>
      <c r="B681" s="374"/>
      <c r="C681" s="39"/>
      <c r="D681" s="39"/>
      <c r="E681" s="39"/>
      <c r="F681" s="39"/>
      <c r="G681" s="39"/>
      <c r="H681" s="39"/>
      <c r="I681" s="39"/>
      <c r="J681" s="39"/>
      <c r="K681" s="39"/>
      <c r="L681" s="370"/>
      <c r="M681" s="39"/>
      <c r="N681" s="370"/>
      <c r="O681" s="39"/>
      <c r="P681" s="39"/>
      <c r="Q681" s="39"/>
      <c r="R681" s="39"/>
      <c r="S681" s="39"/>
      <c r="T681" s="39"/>
      <c r="U681" s="39"/>
      <c r="V681" s="39"/>
      <c r="W681" s="39"/>
      <c r="X681" s="39"/>
      <c r="Y681" s="39"/>
      <c r="Z681" s="39"/>
    </row>
    <row r="682" spans="1:26" ht="16.5" customHeight="1">
      <c r="A682" s="40"/>
      <c r="B682" s="374"/>
      <c r="C682" s="39"/>
      <c r="D682" s="39"/>
      <c r="E682" s="39"/>
      <c r="F682" s="39"/>
      <c r="G682" s="39"/>
      <c r="H682" s="39"/>
      <c r="I682" s="39"/>
      <c r="J682" s="39"/>
      <c r="K682" s="39"/>
      <c r="L682" s="370"/>
      <c r="M682" s="39"/>
      <c r="N682" s="370"/>
      <c r="O682" s="39"/>
      <c r="P682" s="39"/>
      <c r="Q682" s="39"/>
      <c r="R682" s="39"/>
      <c r="S682" s="39"/>
      <c r="T682" s="39"/>
      <c r="U682" s="39"/>
      <c r="V682" s="39"/>
      <c r="W682" s="39"/>
      <c r="X682" s="39"/>
      <c r="Y682" s="39"/>
      <c r="Z682" s="39"/>
    </row>
    <row r="683" spans="1:26" ht="16.5" customHeight="1">
      <c r="A683" s="40"/>
      <c r="B683" s="374"/>
      <c r="C683" s="39"/>
      <c r="D683" s="39"/>
      <c r="E683" s="39"/>
      <c r="F683" s="39"/>
      <c r="G683" s="39"/>
      <c r="H683" s="39"/>
      <c r="I683" s="39"/>
      <c r="J683" s="39"/>
      <c r="K683" s="39"/>
      <c r="L683" s="370"/>
      <c r="M683" s="39"/>
      <c r="N683" s="370"/>
      <c r="O683" s="39"/>
      <c r="P683" s="39"/>
      <c r="Q683" s="39"/>
      <c r="R683" s="39"/>
      <c r="S683" s="39"/>
      <c r="T683" s="39"/>
      <c r="U683" s="39"/>
      <c r="V683" s="39"/>
      <c r="W683" s="39"/>
      <c r="X683" s="39"/>
      <c r="Y683" s="39"/>
      <c r="Z683" s="39"/>
    </row>
    <row r="684" spans="1:26" ht="16.5" customHeight="1">
      <c r="A684" s="40"/>
      <c r="B684" s="374"/>
      <c r="C684" s="39"/>
      <c r="D684" s="39"/>
      <c r="E684" s="39"/>
      <c r="F684" s="39"/>
      <c r="G684" s="39"/>
      <c r="H684" s="39"/>
      <c r="I684" s="39"/>
      <c r="J684" s="39"/>
      <c r="K684" s="39"/>
      <c r="L684" s="370"/>
      <c r="M684" s="39"/>
      <c r="N684" s="370"/>
      <c r="O684" s="39"/>
      <c r="P684" s="39"/>
      <c r="Q684" s="39"/>
      <c r="R684" s="39"/>
      <c r="S684" s="39"/>
      <c r="T684" s="39"/>
      <c r="U684" s="39"/>
      <c r="V684" s="39"/>
      <c r="W684" s="39"/>
      <c r="X684" s="39"/>
      <c r="Y684" s="39"/>
      <c r="Z684" s="39"/>
    </row>
    <row r="685" spans="1:26" ht="16.5" customHeight="1">
      <c r="A685" s="40"/>
      <c r="B685" s="374"/>
      <c r="C685" s="39"/>
      <c r="D685" s="39"/>
      <c r="E685" s="39"/>
      <c r="F685" s="39"/>
      <c r="G685" s="39"/>
      <c r="H685" s="39"/>
      <c r="I685" s="39"/>
      <c r="J685" s="39"/>
      <c r="K685" s="39"/>
      <c r="L685" s="370"/>
      <c r="M685" s="39"/>
      <c r="N685" s="370"/>
      <c r="O685" s="39"/>
      <c r="P685" s="39"/>
      <c r="Q685" s="39"/>
      <c r="R685" s="39"/>
      <c r="S685" s="39"/>
      <c r="T685" s="39"/>
      <c r="U685" s="39"/>
      <c r="V685" s="39"/>
      <c r="W685" s="39"/>
      <c r="X685" s="39"/>
      <c r="Y685" s="39"/>
      <c r="Z685" s="39"/>
    </row>
    <row r="686" spans="1:26" ht="16.5" customHeight="1">
      <c r="A686" s="40"/>
      <c r="B686" s="374"/>
      <c r="C686" s="39"/>
      <c r="D686" s="39"/>
      <c r="E686" s="39"/>
      <c r="F686" s="39"/>
      <c r="G686" s="39"/>
      <c r="H686" s="39"/>
      <c r="I686" s="39"/>
      <c r="J686" s="39"/>
      <c r="K686" s="39"/>
      <c r="L686" s="370"/>
      <c r="M686" s="39"/>
      <c r="N686" s="370"/>
      <c r="O686" s="39"/>
      <c r="P686" s="39"/>
      <c r="Q686" s="39"/>
      <c r="R686" s="39"/>
      <c r="S686" s="39"/>
      <c r="T686" s="39"/>
      <c r="U686" s="39"/>
      <c r="V686" s="39"/>
      <c r="W686" s="39"/>
      <c r="X686" s="39"/>
      <c r="Y686" s="39"/>
      <c r="Z686" s="39"/>
    </row>
    <row r="687" spans="1:26" ht="16.5" customHeight="1">
      <c r="A687" s="40"/>
      <c r="B687" s="374"/>
      <c r="C687" s="39"/>
      <c r="D687" s="39"/>
      <c r="E687" s="39"/>
      <c r="F687" s="39"/>
      <c r="G687" s="39"/>
      <c r="H687" s="39"/>
      <c r="I687" s="39"/>
      <c r="J687" s="39"/>
      <c r="K687" s="39"/>
      <c r="L687" s="370"/>
      <c r="M687" s="39"/>
      <c r="N687" s="370"/>
      <c r="O687" s="39"/>
      <c r="P687" s="39"/>
      <c r="Q687" s="39"/>
      <c r="R687" s="39"/>
      <c r="S687" s="39"/>
      <c r="T687" s="39"/>
      <c r="U687" s="39"/>
      <c r="V687" s="39"/>
      <c r="W687" s="39"/>
      <c r="X687" s="39"/>
      <c r="Y687" s="39"/>
      <c r="Z687" s="39"/>
    </row>
    <row r="688" spans="1:26" ht="16.5" customHeight="1">
      <c r="A688" s="40"/>
      <c r="B688" s="374"/>
      <c r="C688" s="39"/>
      <c r="D688" s="39"/>
      <c r="E688" s="39"/>
      <c r="F688" s="39"/>
      <c r="G688" s="39"/>
      <c r="H688" s="39"/>
      <c r="I688" s="39"/>
      <c r="J688" s="39"/>
      <c r="K688" s="39"/>
      <c r="L688" s="370"/>
      <c r="M688" s="39"/>
      <c r="N688" s="370"/>
      <c r="O688" s="39"/>
      <c r="P688" s="39"/>
      <c r="Q688" s="39"/>
      <c r="R688" s="39"/>
      <c r="S688" s="39"/>
      <c r="T688" s="39"/>
      <c r="U688" s="39"/>
      <c r="V688" s="39"/>
      <c r="W688" s="39"/>
      <c r="X688" s="39"/>
      <c r="Y688" s="39"/>
      <c r="Z688" s="39"/>
    </row>
    <row r="689" spans="1:26" ht="16.5" customHeight="1">
      <c r="A689" s="40"/>
      <c r="B689" s="374"/>
      <c r="C689" s="39"/>
      <c r="D689" s="39"/>
      <c r="E689" s="39"/>
      <c r="F689" s="39"/>
      <c r="G689" s="39"/>
      <c r="H689" s="39"/>
      <c r="I689" s="39"/>
      <c r="J689" s="39"/>
      <c r="K689" s="39"/>
      <c r="L689" s="370"/>
      <c r="M689" s="39"/>
      <c r="N689" s="370"/>
      <c r="O689" s="39"/>
      <c r="P689" s="39"/>
      <c r="Q689" s="39"/>
      <c r="R689" s="39"/>
      <c r="S689" s="39"/>
      <c r="T689" s="39"/>
      <c r="U689" s="39"/>
      <c r="V689" s="39"/>
      <c r="W689" s="39"/>
      <c r="X689" s="39"/>
      <c r="Y689" s="39"/>
      <c r="Z689" s="39"/>
    </row>
    <row r="690" spans="1:26" ht="16.5" customHeight="1">
      <c r="A690" s="40"/>
      <c r="B690" s="374"/>
      <c r="C690" s="39"/>
      <c r="D690" s="39"/>
      <c r="E690" s="39"/>
      <c r="F690" s="39"/>
      <c r="G690" s="39"/>
      <c r="H690" s="39"/>
      <c r="I690" s="39"/>
      <c r="J690" s="39"/>
      <c r="K690" s="39"/>
      <c r="L690" s="370"/>
      <c r="M690" s="39"/>
      <c r="N690" s="370"/>
      <c r="O690" s="39"/>
      <c r="P690" s="39"/>
      <c r="Q690" s="39"/>
      <c r="R690" s="39"/>
      <c r="S690" s="39"/>
      <c r="T690" s="39"/>
      <c r="U690" s="39"/>
      <c r="V690" s="39"/>
      <c r="W690" s="39"/>
      <c r="X690" s="39"/>
      <c r="Y690" s="39"/>
      <c r="Z690" s="39"/>
    </row>
    <row r="691" spans="1:26" ht="16.5" customHeight="1">
      <c r="A691" s="40"/>
      <c r="B691" s="374"/>
      <c r="C691" s="39"/>
      <c r="D691" s="39"/>
      <c r="E691" s="39"/>
      <c r="F691" s="39"/>
      <c r="G691" s="39"/>
      <c r="H691" s="39"/>
      <c r="I691" s="39"/>
      <c r="J691" s="39"/>
      <c r="K691" s="39"/>
      <c r="L691" s="370"/>
      <c r="M691" s="39"/>
      <c r="N691" s="370"/>
      <c r="O691" s="39"/>
      <c r="P691" s="39"/>
      <c r="Q691" s="39"/>
      <c r="R691" s="39"/>
      <c r="S691" s="39"/>
      <c r="T691" s="39"/>
      <c r="U691" s="39"/>
      <c r="V691" s="39"/>
      <c r="W691" s="39"/>
      <c r="X691" s="39"/>
      <c r="Y691" s="39"/>
      <c r="Z691" s="39"/>
    </row>
    <row r="692" spans="1:26" ht="16.5" customHeight="1">
      <c r="A692" s="40"/>
      <c r="B692" s="374"/>
      <c r="C692" s="39"/>
      <c r="D692" s="39"/>
      <c r="E692" s="39"/>
      <c r="F692" s="39"/>
      <c r="G692" s="39"/>
      <c r="H692" s="39"/>
      <c r="I692" s="39"/>
      <c r="J692" s="39"/>
      <c r="K692" s="39"/>
      <c r="L692" s="370"/>
      <c r="M692" s="39"/>
      <c r="N692" s="370"/>
      <c r="O692" s="39"/>
      <c r="P692" s="39"/>
      <c r="Q692" s="39"/>
      <c r="R692" s="39"/>
      <c r="S692" s="39"/>
      <c r="T692" s="39"/>
      <c r="U692" s="39"/>
      <c r="V692" s="39"/>
      <c r="W692" s="39"/>
      <c r="X692" s="39"/>
      <c r="Y692" s="39"/>
      <c r="Z692" s="39"/>
    </row>
    <row r="693" spans="1:26" ht="16.5" customHeight="1">
      <c r="A693" s="40"/>
      <c r="B693" s="374"/>
      <c r="C693" s="39"/>
      <c r="D693" s="39"/>
      <c r="E693" s="39"/>
      <c r="F693" s="39"/>
      <c r="G693" s="39"/>
      <c r="H693" s="39"/>
      <c r="I693" s="39"/>
      <c r="J693" s="39"/>
      <c r="K693" s="39"/>
      <c r="L693" s="370"/>
      <c r="M693" s="39"/>
      <c r="N693" s="370"/>
      <c r="O693" s="39"/>
      <c r="P693" s="39"/>
      <c r="Q693" s="39"/>
      <c r="R693" s="39"/>
      <c r="S693" s="39"/>
      <c r="T693" s="39"/>
      <c r="U693" s="39"/>
      <c r="V693" s="39"/>
      <c r="W693" s="39"/>
      <c r="X693" s="39"/>
      <c r="Y693" s="39"/>
      <c r="Z693" s="39"/>
    </row>
    <row r="694" spans="1:26" ht="16.5" customHeight="1">
      <c r="A694" s="40"/>
      <c r="B694" s="374"/>
      <c r="C694" s="39"/>
      <c r="D694" s="39"/>
      <c r="E694" s="39"/>
      <c r="F694" s="39"/>
      <c r="G694" s="39"/>
      <c r="H694" s="39"/>
      <c r="I694" s="39"/>
      <c r="J694" s="39"/>
      <c r="K694" s="39"/>
      <c r="L694" s="370"/>
      <c r="M694" s="39"/>
      <c r="N694" s="370"/>
      <c r="O694" s="39"/>
      <c r="P694" s="39"/>
      <c r="Q694" s="39"/>
      <c r="R694" s="39"/>
      <c r="S694" s="39"/>
      <c r="T694" s="39"/>
      <c r="U694" s="39"/>
      <c r="V694" s="39"/>
      <c r="W694" s="39"/>
      <c r="X694" s="39"/>
      <c r="Y694" s="39"/>
      <c r="Z694" s="39"/>
    </row>
    <row r="695" spans="1:26" ht="16.5" customHeight="1">
      <c r="A695" s="40"/>
      <c r="B695" s="374"/>
      <c r="C695" s="39"/>
      <c r="D695" s="39"/>
      <c r="E695" s="39"/>
      <c r="F695" s="39"/>
      <c r="G695" s="39"/>
      <c r="H695" s="39"/>
      <c r="I695" s="39"/>
      <c r="J695" s="39"/>
      <c r="K695" s="39"/>
      <c r="L695" s="370"/>
      <c r="M695" s="39"/>
      <c r="N695" s="370"/>
      <c r="O695" s="39"/>
      <c r="P695" s="39"/>
      <c r="Q695" s="39"/>
      <c r="R695" s="39"/>
      <c r="S695" s="39"/>
      <c r="T695" s="39"/>
      <c r="U695" s="39"/>
      <c r="V695" s="39"/>
      <c r="W695" s="39"/>
      <c r="X695" s="39"/>
      <c r="Y695" s="39"/>
      <c r="Z695" s="39"/>
    </row>
    <row r="696" spans="1:26" ht="16.5" customHeight="1">
      <c r="A696" s="40"/>
      <c r="B696" s="374"/>
      <c r="C696" s="39"/>
      <c r="D696" s="39"/>
      <c r="E696" s="39"/>
      <c r="F696" s="39"/>
      <c r="G696" s="39"/>
      <c r="H696" s="39"/>
      <c r="I696" s="39"/>
      <c r="J696" s="39"/>
      <c r="K696" s="39"/>
      <c r="L696" s="370"/>
      <c r="M696" s="39"/>
      <c r="N696" s="370"/>
      <c r="O696" s="39"/>
      <c r="P696" s="39"/>
      <c r="Q696" s="39"/>
      <c r="R696" s="39"/>
      <c r="S696" s="39"/>
      <c r="T696" s="39"/>
      <c r="U696" s="39"/>
      <c r="V696" s="39"/>
      <c r="W696" s="39"/>
      <c r="X696" s="39"/>
      <c r="Y696" s="39"/>
      <c r="Z696" s="39"/>
    </row>
    <row r="697" spans="1:26" ht="16.5" customHeight="1">
      <c r="A697" s="40"/>
      <c r="B697" s="374"/>
      <c r="C697" s="39"/>
      <c r="D697" s="39"/>
      <c r="E697" s="39"/>
      <c r="F697" s="39"/>
      <c r="G697" s="39"/>
      <c r="H697" s="39"/>
      <c r="I697" s="39"/>
      <c r="J697" s="39"/>
      <c r="K697" s="39"/>
      <c r="L697" s="370"/>
      <c r="M697" s="39"/>
      <c r="N697" s="370"/>
      <c r="O697" s="39"/>
      <c r="P697" s="39"/>
      <c r="Q697" s="39"/>
      <c r="R697" s="39"/>
      <c r="S697" s="39"/>
      <c r="T697" s="39"/>
      <c r="U697" s="39"/>
      <c r="V697" s="39"/>
      <c r="W697" s="39"/>
      <c r="X697" s="39"/>
      <c r="Y697" s="39"/>
      <c r="Z697" s="39"/>
    </row>
    <row r="698" spans="1:26" ht="16.5" customHeight="1">
      <c r="A698" s="40"/>
      <c r="B698" s="374"/>
      <c r="C698" s="39"/>
      <c r="D698" s="39"/>
      <c r="E698" s="39"/>
      <c r="F698" s="39"/>
      <c r="G698" s="39"/>
      <c r="H698" s="39"/>
      <c r="I698" s="39"/>
      <c r="J698" s="39"/>
      <c r="K698" s="39"/>
      <c r="L698" s="370"/>
      <c r="M698" s="39"/>
      <c r="N698" s="370"/>
      <c r="O698" s="39"/>
      <c r="P698" s="39"/>
      <c r="Q698" s="39"/>
      <c r="R698" s="39"/>
      <c r="S698" s="39"/>
      <c r="T698" s="39"/>
      <c r="U698" s="39"/>
      <c r="V698" s="39"/>
      <c r="W698" s="39"/>
      <c r="X698" s="39"/>
      <c r="Y698" s="39"/>
      <c r="Z698" s="39"/>
    </row>
    <row r="699" spans="1:26" ht="16.5" customHeight="1">
      <c r="A699" s="40"/>
      <c r="B699" s="374"/>
      <c r="C699" s="39"/>
      <c r="D699" s="39"/>
      <c r="E699" s="39"/>
      <c r="F699" s="39"/>
      <c r="G699" s="39"/>
      <c r="H699" s="39"/>
      <c r="I699" s="39"/>
      <c r="J699" s="39"/>
      <c r="K699" s="39"/>
      <c r="L699" s="370"/>
      <c r="M699" s="39"/>
      <c r="N699" s="370"/>
      <c r="O699" s="39"/>
      <c r="P699" s="39"/>
      <c r="Q699" s="39"/>
      <c r="R699" s="39"/>
      <c r="S699" s="39"/>
      <c r="T699" s="39"/>
      <c r="U699" s="39"/>
      <c r="V699" s="39"/>
      <c r="W699" s="39"/>
      <c r="X699" s="39"/>
      <c r="Y699" s="39"/>
      <c r="Z699" s="39"/>
    </row>
    <row r="700" spans="1:26" ht="16.5" customHeight="1">
      <c r="A700" s="40"/>
      <c r="B700" s="374"/>
      <c r="C700" s="39"/>
      <c r="D700" s="39"/>
      <c r="E700" s="39"/>
      <c r="F700" s="39"/>
      <c r="G700" s="39"/>
      <c r="H700" s="39"/>
      <c r="I700" s="39"/>
      <c r="J700" s="39"/>
      <c r="K700" s="39"/>
      <c r="L700" s="370"/>
      <c r="M700" s="39"/>
      <c r="N700" s="370"/>
      <c r="O700" s="39"/>
      <c r="P700" s="39"/>
      <c r="Q700" s="39"/>
      <c r="R700" s="39"/>
      <c r="S700" s="39"/>
      <c r="T700" s="39"/>
      <c r="U700" s="39"/>
      <c r="V700" s="39"/>
      <c r="W700" s="39"/>
      <c r="X700" s="39"/>
      <c r="Y700" s="39"/>
      <c r="Z700" s="39"/>
    </row>
    <row r="701" spans="1:26" ht="16.5" customHeight="1">
      <c r="A701" s="40"/>
      <c r="B701" s="374"/>
      <c r="C701" s="39"/>
      <c r="D701" s="39"/>
      <c r="E701" s="39"/>
      <c r="F701" s="39"/>
      <c r="G701" s="39"/>
      <c r="H701" s="39"/>
      <c r="I701" s="39"/>
      <c r="J701" s="39"/>
      <c r="K701" s="39"/>
      <c r="L701" s="370"/>
      <c r="M701" s="39"/>
      <c r="N701" s="370"/>
      <c r="O701" s="39"/>
      <c r="P701" s="39"/>
      <c r="Q701" s="39"/>
      <c r="R701" s="39"/>
      <c r="S701" s="39"/>
      <c r="T701" s="39"/>
      <c r="U701" s="39"/>
      <c r="V701" s="39"/>
      <c r="W701" s="39"/>
      <c r="X701" s="39"/>
      <c r="Y701" s="39"/>
      <c r="Z701" s="39"/>
    </row>
    <row r="702" spans="1:26" ht="16.5" customHeight="1">
      <c r="A702" s="40"/>
      <c r="B702" s="374"/>
      <c r="C702" s="39"/>
      <c r="D702" s="39"/>
      <c r="E702" s="39"/>
      <c r="F702" s="39"/>
      <c r="G702" s="39"/>
      <c r="H702" s="39"/>
      <c r="I702" s="39"/>
      <c r="J702" s="39"/>
      <c r="K702" s="39"/>
      <c r="L702" s="370"/>
      <c r="M702" s="39"/>
      <c r="N702" s="370"/>
      <c r="O702" s="39"/>
      <c r="P702" s="39"/>
      <c r="Q702" s="39"/>
      <c r="R702" s="39"/>
      <c r="S702" s="39"/>
      <c r="T702" s="39"/>
      <c r="U702" s="39"/>
      <c r="V702" s="39"/>
      <c r="W702" s="39"/>
      <c r="X702" s="39"/>
      <c r="Y702" s="39"/>
      <c r="Z702" s="39"/>
    </row>
    <row r="703" spans="1:26" ht="16.5" customHeight="1">
      <c r="A703" s="40"/>
      <c r="B703" s="374"/>
      <c r="C703" s="39"/>
      <c r="D703" s="39"/>
      <c r="E703" s="39"/>
      <c r="F703" s="39"/>
      <c r="G703" s="39"/>
      <c r="H703" s="39"/>
      <c r="I703" s="39"/>
      <c r="J703" s="39"/>
      <c r="K703" s="39"/>
      <c r="L703" s="370"/>
      <c r="M703" s="39"/>
      <c r="N703" s="370"/>
      <c r="O703" s="39"/>
      <c r="P703" s="39"/>
      <c r="Q703" s="39"/>
      <c r="R703" s="39"/>
      <c r="S703" s="39"/>
      <c r="T703" s="39"/>
      <c r="U703" s="39"/>
      <c r="V703" s="39"/>
      <c r="W703" s="39"/>
      <c r="X703" s="39"/>
      <c r="Y703" s="39"/>
      <c r="Z703" s="39"/>
    </row>
    <row r="704" spans="1:26" ht="16.5" customHeight="1">
      <c r="A704" s="40"/>
      <c r="B704" s="374"/>
      <c r="C704" s="39"/>
      <c r="D704" s="39"/>
      <c r="E704" s="39"/>
      <c r="F704" s="39"/>
      <c r="G704" s="39"/>
      <c r="H704" s="39"/>
      <c r="I704" s="39"/>
      <c r="J704" s="39"/>
      <c r="K704" s="39"/>
      <c r="L704" s="370"/>
      <c r="M704" s="39"/>
      <c r="N704" s="370"/>
      <c r="O704" s="39"/>
      <c r="P704" s="39"/>
      <c r="Q704" s="39"/>
      <c r="R704" s="39"/>
      <c r="S704" s="39"/>
      <c r="T704" s="39"/>
      <c r="U704" s="39"/>
      <c r="V704" s="39"/>
      <c r="W704" s="39"/>
      <c r="X704" s="39"/>
      <c r="Y704" s="39"/>
      <c r="Z704" s="39"/>
    </row>
    <row r="705" spans="1:26" ht="16.5" customHeight="1">
      <c r="A705" s="40"/>
      <c r="B705" s="374"/>
      <c r="C705" s="39"/>
      <c r="D705" s="39"/>
      <c r="E705" s="39"/>
      <c r="F705" s="39"/>
      <c r="G705" s="39"/>
      <c r="H705" s="39"/>
      <c r="I705" s="39"/>
      <c r="J705" s="39"/>
      <c r="K705" s="39"/>
      <c r="L705" s="370"/>
      <c r="M705" s="39"/>
      <c r="N705" s="370"/>
      <c r="O705" s="39"/>
      <c r="P705" s="39"/>
      <c r="Q705" s="39"/>
      <c r="R705" s="39"/>
      <c r="S705" s="39"/>
      <c r="T705" s="39"/>
      <c r="U705" s="39"/>
      <c r="V705" s="39"/>
      <c r="W705" s="39"/>
      <c r="X705" s="39"/>
      <c r="Y705" s="39"/>
      <c r="Z705" s="39"/>
    </row>
    <row r="706" spans="1:26" ht="16.5" customHeight="1">
      <c r="A706" s="40"/>
      <c r="B706" s="374"/>
      <c r="C706" s="39"/>
      <c r="D706" s="39"/>
      <c r="E706" s="39"/>
      <c r="F706" s="39"/>
      <c r="G706" s="39"/>
      <c r="H706" s="39"/>
      <c r="I706" s="39"/>
      <c r="J706" s="39"/>
      <c r="K706" s="39"/>
      <c r="L706" s="370"/>
      <c r="M706" s="39"/>
      <c r="N706" s="370"/>
      <c r="O706" s="39"/>
      <c r="P706" s="39"/>
      <c r="Q706" s="39"/>
      <c r="R706" s="39"/>
      <c r="S706" s="39"/>
      <c r="T706" s="39"/>
      <c r="U706" s="39"/>
      <c r="V706" s="39"/>
      <c r="W706" s="39"/>
      <c r="X706" s="39"/>
      <c r="Y706" s="39"/>
      <c r="Z706" s="39"/>
    </row>
    <row r="707" spans="1:26" ht="16.5" customHeight="1">
      <c r="A707" s="40"/>
      <c r="B707" s="374"/>
      <c r="C707" s="39"/>
      <c r="D707" s="39"/>
      <c r="E707" s="39"/>
      <c r="F707" s="39"/>
      <c r="G707" s="39"/>
      <c r="H707" s="39"/>
      <c r="I707" s="39"/>
      <c r="J707" s="39"/>
      <c r="K707" s="39"/>
      <c r="L707" s="370"/>
      <c r="M707" s="39"/>
      <c r="N707" s="370"/>
      <c r="O707" s="39"/>
      <c r="P707" s="39"/>
      <c r="Q707" s="39"/>
      <c r="R707" s="39"/>
      <c r="S707" s="39"/>
      <c r="T707" s="39"/>
      <c r="U707" s="39"/>
      <c r="V707" s="39"/>
      <c r="W707" s="39"/>
      <c r="X707" s="39"/>
      <c r="Y707" s="39"/>
      <c r="Z707" s="39"/>
    </row>
    <row r="708" spans="1:26" ht="16.5" customHeight="1">
      <c r="A708" s="40"/>
      <c r="B708" s="374"/>
      <c r="C708" s="39"/>
      <c r="D708" s="39"/>
      <c r="E708" s="39"/>
      <c r="F708" s="39"/>
      <c r="G708" s="39"/>
      <c r="H708" s="39"/>
      <c r="I708" s="39"/>
      <c r="J708" s="39"/>
      <c r="K708" s="39"/>
      <c r="L708" s="370"/>
      <c r="M708" s="39"/>
      <c r="N708" s="370"/>
      <c r="O708" s="39"/>
      <c r="P708" s="39"/>
      <c r="Q708" s="39"/>
      <c r="R708" s="39"/>
      <c r="S708" s="39"/>
      <c r="T708" s="39"/>
      <c r="U708" s="39"/>
      <c r="V708" s="39"/>
      <c r="W708" s="39"/>
      <c r="X708" s="39"/>
      <c r="Y708" s="39"/>
      <c r="Z708" s="39"/>
    </row>
    <row r="709" spans="1:26" ht="16.5" customHeight="1">
      <c r="A709" s="40"/>
      <c r="B709" s="374"/>
      <c r="C709" s="39"/>
      <c r="D709" s="39"/>
      <c r="E709" s="39"/>
      <c r="F709" s="39"/>
      <c r="G709" s="39"/>
      <c r="H709" s="39"/>
      <c r="I709" s="39"/>
      <c r="J709" s="39"/>
      <c r="K709" s="39"/>
      <c r="L709" s="370"/>
      <c r="M709" s="39"/>
      <c r="N709" s="370"/>
      <c r="O709" s="39"/>
      <c r="P709" s="39"/>
      <c r="Q709" s="39"/>
      <c r="R709" s="39"/>
      <c r="S709" s="39"/>
      <c r="T709" s="39"/>
      <c r="U709" s="39"/>
      <c r="V709" s="39"/>
      <c r="W709" s="39"/>
      <c r="X709" s="39"/>
      <c r="Y709" s="39"/>
      <c r="Z709" s="39"/>
    </row>
    <row r="710" spans="1:26" ht="16.5" customHeight="1">
      <c r="A710" s="40"/>
      <c r="B710" s="374"/>
      <c r="C710" s="39"/>
      <c r="D710" s="39"/>
      <c r="E710" s="39"/>
      <c r="F710" s="39"/>
      <c r="G710" s="39"/>
      <c r="H710" s="39"/>
      <c r="I710" s="39"/>
      <c r="J710" s="39"/>
      <c r="K710" s="39"/>
      <c r="L710" s="370"/>
      <c r="M710" s="39"/>
      <c r="N710" s="370"/>
      <c r="O710" s="39"/>
      <c r="P710" s="39"/>
      <c r="Q710" s="39"/>
      <c r="R710" s="39"/>
      <c r="S710" s="39"/>
      <c r="T710" s="39"/>
      <c r="U710" s="39"/>
      <c r="V710" s="39"/>
      <c r="W710" s="39"/>
      <c r="X710" s="39"/>
      <c r="Y710" s="39"/>
      <c r="Z710" s="39"/>
    </row>
    <row r="711" spans="1:26" ht="16.5" customHeight="1">
      <c r="A711" s="40"/>
      <c r="B711" s="374"/>
      <c r="C711" s="39"/>
      <c r="D711" s="39"/>
      <c r="E711" s="39"/>
      <c r="F711" s="39"/>
      <c r="G711" s="39"/>
      <c r="H711" s="39"/>
      <c r="I711" s="39"/>
      <c r="J711" s="39"/>
      <c r="K711" s="39"/>
      <c r="L711" s="370"/>
      <c r="M711" s="39"/>
      <c r="N711" s="370"/>
      <c r="O711" s="39"/>
      <c r="P711" s="39"/>
      <c r="Q711" s="39"/>
      <c r="R711" s="39"/>
      <c r="S711" s="39"/>
      <c r="T711" s="39"/>
      <c r="U711" s="39"/>
      <c r="V711" s="39"/>
      <c r="W711" s="39"/>
      <c r="X711" s="39"/>
      <c r="Y711" s="39"/>
      <c r="Z711" s="39"/>
    </row>
    <row r="712" spans="1:26" ht="16.5" customHeight="1">
      <c r="A712" s="40"/>
      <c r="B712" s="374"/>
      <c r="C712" s="39"/>
      <c r="D712" s="39"/>
      <c r="E712" s="39"/>
      <c r="F712" s="39"/>
      <c r="G712" s="39"/>
      <c r="H712" s="39"/>
      <c r="I712" s="39"/>
      <c r="J712" s="39"/>
      <c r="K712" s="39"/>
      <c r="L712" s="370"/>
      <c r="M712" s="39"/>
      <c r="N712" s="370"/>
      <c r="O712" s="39"/>
      <c r="P712" s="39"/>
      <c r="Q712" s="39"/>
      <c r="R712" s="39"/>
      <c r="S712" s="39"/>
      <c r="T712" s="39"/>
      <c r="U712" s="39"/>
      <c r="V712" s="39"/>
      <c r="W712" s="39"/>
      <c r="X712" s="39"/>
      <c r="Y712" s="39"/>
      <c r="Z712" s="39"/>
    </row>
    <row r="713" spans="1:26" ht="16.5" customHeight="1">
      <c r="A713" s="40"/>
      <c r="B713" s="374"/>
      <c r="C713" s="39"/>
      <c r="D713" s="39"/>
      <c r="E713" s="39"/>
      <c r="F713" s="39"/>
      <c r="G713" s="39"/>
      <c r="H713" s="39"/>
      <c r="I713" s="39"/>
      <c r="J713" s="39"/>
      <c r="K713" s="39"/>
      <c r="L713" s="370"/>
      <c r="M713" s="39"/>
      <c r="N713" s="370"/>
      <c r="O713" s="39"/>
      <c r="P713" s="39"/>
      <c r="Q713" s="39"/>
      <c r="R713" s="39"/>
      <c r="S713" s="39"/>
      <c r="T713" s="39"/>
      <c r="U713" s="39"/>
      <c r="V713" s="39"/>
      <c r="W713" s="39"/>
      <c r="X713" s="39"/>
      <c r="Y713" s="39"/>
      <c r="Z713" s="39"/>
    </row>
    <row r="714" spans="1:26" ht="16.5" customHeight="1">
      <c r="A714" s="40"/>
      <c r="B714" s="374"/>
      <c r="C714" s="39"/>
      <c r="D714" s="39"/>
      <c r="E714" s="39"/>
      <c r="F714" s="39"/>
      <c r="G714" s="39"/>
      <c r="H714" s="39"/>
      <c r="I714" s="39"/>
      <c r="J714" s="39"/>
      <c r="K714" s="39"/>
      <c r="L714" s="370"/>
      <c r="M714" s="39"/>
      <c r="N714" s="370"/>
      <c r="O714" s="39"/>
      <c r="P714" s="39"/>
      <c r="Q714" s="39"/>
      <c r="R714" s="39"/>
      <c r="S714" s="39"/>
      <c r="T714" s="39"/>
      <c r="U714" s="39"/>
      <c r="V714" s="39"/>
      <c r="W714" s="39"/>
      <c r="X714" s="39"/>
      <c r="Y714" s="39"/>
      <c r="Z714" s="39"/>
    </row>
    <row r="715" spans="1:26" ht="16.5" customHeight="1">
      <c r="A715" s="40"/>
      <c r="B715" s="374"/>
      <c r="C715" s="39"/>
      <c r="D715" s="39"/>
      <c r="E715" s="39"/>
      <c r="F715" s="39"/>
      <c r="G715" s="39"/>
      <c r="H715" s="39"/>
      <c r="I715" s="39"/>
      <c r="J715" s="39"/>
      <c r="K715" s="39"/>
      <c r="L715" s="370"/>
      <c r="M715" s="39"/>
      <c r="N715" s="370"/>
      <c r="O715" s="39"/>
      <c r="P715" s="39"/>
      <c r="Q715" s="39"/>
      <c r="R715" s="39"/>
      <c r="S715" s="39"/>
      <c r="T715" s="39"/>
      <c r="U715" s="39"/>
      <c r="V715" s="39"/>
      <c r="W715" s="39"/>
      <c r="X715" s="39"/>
      <c r="Y715" s="39"/>
      <c r="Z715" s="39"/>
    </row>
    <row r="716" spans="1:26" ht="16.5" customHeight="1">
      <c r="A716" s="40"/>
      <c r="B716" s="374"/>
      <c r="C716" s="39"/>
      <c r="D716" s="39"/>
      <c r="E716" s="39"/>
      <c r="F716" s="39"/>
      <c r="G716" s="39"/>
      <c r="H716" s="39"/>
      <c r="I716" s="39"/>
      <c r="J716" s="39"/>
      <c r="K716" s="39"/>
      <c r="L716" s="370"/>
      <c r="M716" s="39"/>
      <c r="N716" s="370"/>
      <c r="O716" s="39"/>
      <c r="P716" s="39"/>
      <c r="Q716" s="39"/>
      <c r="R716" s="39"/>
      <c r="S716" s="39"/>
      <c r="T716" s="39"/>
      <c r="U716" s="39"/>
      <c r="V716" s="39"/>
      <c r="W716" s="39"/>
      <c r="X716" s="39"/>
      <c r="Y716" s="39"/>
      <c r="Z716" s="39"/>
    </row>
    <row r="717" spans="1:26" ht="16.5" customHeight="1">
      <c r="A717" s="40"/>
      <c r="B717" s="374"/>
      <c r="C717" s="39"/>
      <c r="D717" s="39"/>
      <c r="E717" s="39"/>
      <c r="F717" s="39"/>
      <c r="G717" s="39"/>
      <c r="H717" s="39"/>
      <c r="I717" s="39"/>
      <c r="J717" s="39"/>
      <c r="K717" s="39"/>
      <c r="L717" s="370"/>
      <c r="M717" s="39"/>
      <c r="N717" s="370"/>
      <c r="O717" s="39"/>
      <c r="P717" s="39"/>
      <c r="Q717" s="39"/>
      <c r="R717" s="39"/>
      <c r="S717" s="39"/>
      <c r="T717" s="39"/>
      <c r="U717" s="39"/>
      <c r="V717" s="39"/>
      <c r="W717" s="39"/>
      <c r="X717" s="39"/>
      <c r="Y717" s="39"/>
      <c r="Z717" s="39"/>
    </row>
    <row r="718" spans="1:26" ht="16.5" customHeight="1">
      <c r="A718" s="40"/>
      <c r="B718" s="374"/>
      <c r="C718" s="39"/>
      <c r="D718" s="39"/>
      <c r="E718" s="39"/>
      <c r="F718" s="39"/>
      <c r="G718" s="39"/>
      <c r="H718" s="39"/>
      <c r="I718" s="39"/>
      <c r="J718" s="39"/>
      <c r="K718" s="39"/>
      <c r="L718" s="370"/>
      <c r="M718" s="39"/>
      <c r="N718" s="370"/>
      <c r="O718" s="39"/>
      <c r="P718" s="39"/>
      <c r="Q718" s="39"/>
      <c r="R718" s="39"/>
      <c r="S718" s="39"/>
      <c r="T718" s="39"/>
      <c r="U718" s="39"/>
      <c r="V718" s="39"/>
      <c r="W718" s="39"/>
      <c r="X718" s="39"/>
      <c r="Y718" s="39"/>
      <c r="Z718" s="39"/>
    </row>
    <row r="719" spans="1:26" ht="16.5" customHeight="1">
      <c r="A719" s="40"/>
      <c r="B719" s="374"/>
      <c r="C719" s="39"/>
      <c r="D719" s="39"/>
      <c r="E719" s="39"/>
      <c r="F719" s="39"/>
      <c r="G719" s="39"/>
      <c r="H719" s="39"/>
      <c r="I719" s="39"/>
      <c r="J719" s="39"/>
      <c r="K719" s="39"/>
      <c r="L719" s="370"/>
      <c r="M719" s="39"/>
      <c r="N719" s="370"/>
      <c r="O719" s="39"/>
      <c r="P719" s="39"/>
      <c r="Q719" s="39"/>
      <c r="R719" s="39"/>
      <c r="S719" s="39"/>
      <c r="T719" s="39"/>
      <c r="U719" s="39"/>
      <c r="V719" s="39"/>
      <c r="W719" s="39"/>
      <c r="X719" s="39"/>
      <c r="Y719" s="39"/>
      <c r="Z719" s="39"/>
    </row>
    <row r="720" spans="1:26" ht="16.5" customHeight="1">
      <c r="A720" s="40"/>
      <c r="B720" s="374"/>
      <c r="C720" s="39"/>
      <c r="D720" s="39"/>
      <c r="E720" s="39"/>
      <c r="F720" s="39"/>
      <c r="G720" s="39"/>
      <c r="H720" s="39"/>
      <c r="I720" s="39"/>
      <c r="J720" s="39"/>
      <c r="K720" s="39"/>
      <c r="L720" s="370"/>
      <c r="M720" s="39"/>
      <c r="N720" s="370"/>
      <c r="O720" s="39"/>
      <c r="P720" s="39"/>
      <c r="Q720" s="39"/>
      <c r="R720" s="39"/>
      <c r="S720" s="39"/>
      <c r="T720" s="39"/>
      <c r="U720" s="39"/>
      <c r="V720" s="39"/>
      <c r="W720" s="39"/>
      <c r="X720" s="39"/>
      <c r="Y720" s="39"/>
      <c r="Z720" s="39"/>
    </row>
    <row r="721" spans="1:26" ht="16.5" customHeight="1">
      <c r="A721" s="40"/>
      <c r="B721" s="374"/>
      <c r="C721" s="39"/>
      <c r="D721" s="39"/>
      <c r="E721" s="39"/>
      <c r="F721" s="39"/>
      <c r="G721" s="39"/>
      <c r="H721" s="39"/>
      <c r="I721" s="39"/>
      <c r="J721" s="39"/>
      <c r="K721" s="39"/>
      <c r="L721" s="370"/>
      <c r="M721" s="39"/>
      <c r="N721" s="370"/>
      <c r="O721" s="39"/>
      <c r="P721" s="39"/>
      <c r="Q721" s="39"/>
      <c r="R721" s="39"/>
      <c r="S721" s="39"/>
      <c r="T721" s="39"/>
      <c r="U721" s="39"/>
      <c r="V721" s="39"/>
      <c r="W721" s="39"/>
      <c r="X721" s="39"/>
      <c r="Y721" s="39"/>
      <c r="Z721" s="39"/>
    </row>
    <row r="722" spans="1:26" ht="16.5" customHeight="1">
      <c r="A722" s="40"/>
      <c r="B722" s="374"/>
      <c r="C722" s="39"/>
      <c r="D722" s="39"/>
      <c r="E722" s="39"/>
      <c r="F722" s="39"/>
      <c r="G722" s="39"/>
      <c r="H722" s="39"/>
      <c r="I722" s="39"/>
      <c r="J722" s="39"/>
      <c r="K722" s="39"/>
      <c r="L722" s="370"/>
      <c r="M722" s="39"/>
      <c r="N722" s="370"/>
      <c r="O722" s="39"/>
      <c r="P722" s="39"/>
      <c r="Q722" s="39"/>
      <c r="R722" s="39"/>
      <c r="S722" s="39"/>
      <c r="T722" s="39"/>
      <c r="U722" s="39"/>
      <c r="V722" s="39"/>
      <c r="W722" s="39"/>
      <c r="X722" s="39"/>
      <c r="Y722" s="39"/>
      <c r="Z722" s="39"/>
    </row>
    <row r="723" spans="1:26" ht="16.5" customHeight="1">
      <c r="A723" s="40"/>
      <c r="B723" s="374"/>
      <c r="C723" s="39"/>
      <c r="D723" s="39"/>
      <c r="E723" s="39"/>
      <c r="F723" s="39"/>
      <c r="G723" s="39"/>
      <c r="H723" s="39"/>
      <c r="I723" s="39"/>
      <c r="J723" s="39"/>
      <c r="K723" s="39"/>
      <c r="L723" s="370"/>
      <c r="M723" s="39"/>
      <c r="N723" s="370"/>
      <c r="O723" s="39"/>
      <c r="P723" s="39"/>
      <c r="Q723" s="39"/>
      <c r="R723" s="39"/>
      <c r="S723" s="39"/>
      <c r="T723" s="39"/>
      <c r="U723" s="39"/>
      <c r="V723" s="39"/>
      <c r="W723" s="39"/>
      <c r="X723" s="39"/>
      <c r="Y723" s="39"/>
      <c r="Z723" s="39"/>
    </row>
    <row r="724" spans="1:26" ht="16.5" customHeight="1">
      <c r="A724" s="40"/>
      <c r="B724" s="374"/>
      <c r="C724" s="39"/>
      <c r="D724" s="39"/>
      <c r="E724" s="39"/>
      <c r="F724" s="39"/>
      <c r="G724" s="39"/>
      <c r="H724" s="39"/>
      <c r="I724" s="39"/>
      <c r="J724" s="39"/>
      <c r="K724" s="39"/>
      <c r="L724" s="370"/>
      <c r="M724" s="39"/>
      <c r="N724" s="370"/>
      <c r="O724" s="39"/>
      <c r="P724" s="39"/>
      <c r="Q724" s="39"/>
      <c r="R724" s="39"/>
      <c r="S724" s="39"/>
      <c r="T724" s="39"/>
      <c r="U724" s="39"/>
      <c r="V724" s="39"/>
      <c r="W724" s="39"/>
      <c r="X724" s="39"/>
      <c r="Y724" s="39"/>
      <c r="Z724" s="39"/>
    </row>
    <row r="725" spans="1:26" ht="16.5" customHeight="1">
      <c r="A725" s="40"/>
      <c r="B725" s="374"/>
      <c r="C725" s="39"/>
      <c r="D725" s="39"/>
      <c r="E725" s="39"/>
      <c r="F725" s="39"/>
      <c r="G725" s="39"/>
      <c r="H725" s="39"/>
      <c r="I725" s="39"/>
      <c r="J725" s="39"/>
      <c r="K725" s="39"/>
      <c r="L725" s="370"/>
      <c r="M725" s="39"/>
      <c r="N725" s="370"/>
      <c r="O725" s="39"/>
      <c r="P725" s="39"/>
      <c r="Q725" s="39"/>
      <c r="R725" s="39"/>
      <c r="S725" s="39"/>
      <c r="T725" s="39"/>
      <c r="U725" s="39"/>
      <c r="V725" s="39"/>
      <c r="W725" s="39"/>
      <c r="X725" s="39"/>
      <c r="Y725" s="39"/>
      <c r="Z725" s="39"/>
    </row>
    <row r="726" spans="1:26" ht="16.5" customHeight="1">
      <c r="A726" s="40"/>
      <c r="B726" s="374"/>
      <c r="C726" s="39"/>
      <c r="D726" s="39"/>
      <c r="E726" s="39"/>
      <c r="F726" s="39"/>
      <c r="G726" s="39"/>
      <c r="H726" s="39"/>
      <c r="I726" s="39"/>
      <c r="J726" s="39"/>
      <c r="K726" s="39"/>
      <c r="L726" s="370"/>
      <c r="M726" s="39"/>
      <c r="N726" s="370"/>
      <c r="O726" s="39"/>
      <c r="P726" s="39"/>
      <c r="Q726" s="39"/>
      <c r="R726" s="39"/>
      <c r="S726" s="39"/>
      <c r="T726" s="39"/>
      <c r="U726" s="39"/>
      <c r="V726" s="39"/>
      <c r="W726" s="39"/>
      <c r="X726" s="39"/>
      <c r="Y726" s="39"/>
      <c r="Z726" s="39"/>
    </row>
    <row r="727" spans="1:26" ht="16.5" customHeight="1">
      <c r="A727" s="40"/>
      <c r="B727" s="374"/>
      <c r="C727" s="39"/>
      <c r="D727" s="39"/>
      <c r="E727" s="39"/>
      <c r="F727" s="39"/>
      <c r="G727" s="39"/>
      <c r="H727" s="39"/>
      <c r="I727" s="39"/>
      <c r="J727" s="39"/>
      <c r="K727" s="39"/>
      <c r="L727" s="370"/>
      <c r="M727" s="39"/>
      <c r="N727" s="370"/>
      <c r="O727" s="39"/>
      <c r="P727" s="39"/>
      <c r="Q727" s="39"/>
      <c r="R727" s="39"/>
      <c r="S727" s="39"/>
      <c r="T727" s="39"/>
      <c r="U727" s="39"/>
      <c r="V727" s="39"/>
      <c r="W727" s="39"/>
      <c r="X727" s="39"/>
      <c r="Y727" s="39"/>
      <c r="Z727" s="39"/>
    </row>
    <row r="728" spans="1:26" ht="16.5" customHeight="1">
      <c r="A728" s="40"/>
      <c r="B728" s="374"/>
      <c r="C728" s="39"/>
      <c r="D728" s="39"/>
      <c r="E728" s="39"/>
      <c r="F728" s="39"/>
      <c r="G728" s="39"/>
      <c r="H728" s="39"/>
      <c r="I728" s="39"/>
      <c r="J728" s="39"/>
      <c r="K728" s="39"/>
      <c r="L728" s="370"/>
      <c r="M728" s="39"/>
      <c r="N728" s="370"/>
      <c r="O728" s="39"/>
      <c r="P728" s="39"/>
      <c r="Q728" s="39"/>
      <c r="R728" s="39"/>
      <c r="S728" s="39"/>
      <c r="T728" s="39"/>
      <c r="U728" s="39"/>
      <c r="V728" s="39"/>
      <c r="W728" s="39"/>
      <c r="X728" s="39"/>
      <c r="Y728" s="39"/>
      <c r="Z728" s="39"/>
    </row>
    <row r="729" spans="1:26" ht="16.5" customHeight="1">
      <c r="A729" s="40"/>
      <c r="B729" s="374"/>
      <c r="C729" s="39"/>
      <c r="D729" s="39"/>
      <c r="E729" s="39"/>
      <c r="F729" s="39"/>
      <c r="G729" s="39"/>
      <c r="H729" s="39"/>
      <c r="I729" s="39"/>
      <c r="J729" s="39"/>
      <c r="K729" s="39"/>
      <c r="L729" s="370"/>
      <c r="M729" s="39"/>
      <c r="N729" s="370"/>
      <c r="O729" s="39"/>
      <c r="P729" s="39"/>
      <c r="Q729" s="39"/>
      <c r="R729" s="39"/>
      <c r="S729" s="39"/>
      <c r="T729" s="39"/>
      <c r="U729" s="39"/>
      <c r="V729" s="39"/>
      <c r="W729" s="39"/>
      <c r="X729" s="39"/>
      <c r="Y729" s="39"/>
      <c r="Z729" s="39"/>
    </row>
    <row r="730" spans="1:26" ht="16.5" customHeight="1">
      <c r="A730" s="40"/>
      <c r="B730" s="374"/>
      <c r="C730" s="39"/>
      <c r="D730" s="39"/>
      <c r="E730" s="39"/>
      <c r="F730" s="39"/>
      <c r="G730" s="39"/>
      <c r="H730" s="39"/>
      <c r="I730" s="39"/>
      <c r="J730" s="39"/>
      <c r="K730" s="39"/>
      <c r="L730" s="370"/>
      <c r="M730" s="39"/>
      <c r="N730" s="370"/>
      <c r="O730" s="39"/>
      <c r="P730" s="39"/>
      <c r="Q730" s="39"/>
      <c r="R730" s="39"/>
      <c r="S730" s="39"/>
      <c r="T730" s="39"/>
      <c r="U730" s="39"/>
      <c r="V730" s="39"/>
      <c r="W730" s="39"/>
      <c r="X730" s="39"/>
      <c r="Y730" s="39"/>
      <c r="Z730" s="39"/>
    </row>
    <row r="731" spans="1:26" ht="16.5" customHeight="1">
      <c r="A731" s="40"/>
      <c r="B731" s="374"/>
      <c r="C731" s="39"/>
      <c r="D731" s="39"/>
      <c r="E731" s="39"/>
      <c r="F731" s="39"/>
      <c r="G731" s="39"/>
      <c r="H731" s="39"/>
      <c r="I731" s="39"/>
      <c r="J731" s="39"/>
      <c r="K731" s="39"/>
      <c r="L731" s="370"/>
      <c r="M731" s="39"/>
      <c r="N731" s="370"/>
      <c r="O731" s="39"/>
      <c r="P731" s="39"/>
      <c r="Q731" s="39"/>
      <c r="R731" s="39"/>
      <c r="S731" s="39"/>
      <c r="T731" s="39"/>
      <c r="U731" s="39"/>
      <c r="V731" s="39"/>
      <c r="W731" s="39"/>
      <c r="X731" s="39"/>
      <c r="Y731" s="39"/>
      <c r="Z731" s="39"/>
    </row>
    <row r="732" spans="1:26" ht="16.5" customHeight="1">
      <c r="A732" s="40"/>
      <c r="B732" s="374"/>
      <c r="C732" s="39"/>
      <c r="D732" s="39"/>
      <c r="E732" s="39"/>
      <c r="F732" s="39"/>
      <c r="G732" s="39"/>
      <c r="H732" s="39"/>
      <c r="I732" s="39"/>
      <c r="J732" s="39"/>
      <c r="K732" s="39"/>
      <c r="L732" s="370"/>
      <c r="M732" s="39"/>
      <c r="N732" s="370"/>
      <c r="O732" s="39"/>
      <c r="P732" s="39"/>
      <c r="Q732" s="39"/>
      <c r="R732" s="39"/>
      <c r="S732" s="39"/>
      <c r="T732" s="39"/>
      <c r="U732" s="39"/>
      <c r="V732" s="39"/>
      <c r="W732" s="39"/>
      <c r="X732" s="39"/>
      <c r="Y732" s="39"/>
      <c r="Z732" s="39"/>
    </row>
    <row r="733" spans="1:26" ht="16.5" customHeight="1">
      <c r="A733" s="40"/>
      <c r="B733" s="374"/>
      <c r="C733" s="39"/>
      <c r="D733" s="39"/>
      <c r="E733" s="39"/>
      <c r="F733" s="39"/>
      <c r="G733" s="39"/>
      <c r="H733" s="39"/>
      <c r="I733" s="39"/>
      <c r="J733" s="39"/>
      <c r="K733" s="39"/>
      <c r="L733" s="370"/>
      <c r="M733" s="39"/>
      <c r="N733" s="370"/>
      <c r="O733" s="39"/>
      <c r="P733" s="39"/>
      <c r="Q733" s="39"/>
      <c r="R733" s="39"/>
      <c r="S733" s="39"/>
      <c r="T733" s="39"/>
      <c r="U733" s="39"/>
      <c r="V733" s="39"/>
      <c r="W733" s="39"/>
      <c r="X733" s="39"/>
      <c r="Y733" s="39"/>
      <c r="Z733" s="39"/>
    </row>
    <row r="734" spans="1:26" ht="16.5" customHeight="1">
      <c r="A734" s="40"/>
      <c r="B734" s="374"/>
      <c r="C734" s="39"/>
      <c r="D734" s="39"/>
      <c r="E734" s="39"/>
      <c r="F734" s="39"/>
      <c r="G734" s="39"/>
      <c r="H734" s="39"/>
      <c r="I734" s="39"/>
      <c r="J734" s="39"/>
      <c r="K734" s="39"/>
      <c r="L734" s="370"/>
      <c r="M734" s="39"/>
      <c r="N734" s="370"/>
      <c r="O734" s="39"/>
      <c r="P734" s="39"/>
      <c r="Q734" s="39"/>
      <c r="R734" s="39"/>
      <c r="S734" s="39"/>
      <c r="T734" s="39"/>
      <c r="U734" s="39"/>
      <c r="V734" s="39"/>
      <c r="W734" s="39"/>
      <c r="X734" s="39"/>
      <c r="Y734" s="39"/>
      <c r="Z734" s="39"/>
    </row>
    <row r="735" spans="1:26" ht="16.5" customHeight="1">
      <c r="A735" s="40"/>
      <c r="B735" s="374"/>
      <c r="C735" s="39"/>
      <c r="D735" s="39"/>
      <c r="E735" s="39"/>
      <c r="F735" s="39"/>
      <c r="G735" s="39"/>
      <c r="H735" s="39"/>
      <c r="I735" s="39"/>
      <c r="J735" s="39"/>
      <c r="K735" s="39"/>
      <c r="L735" s="370"/>
      <c r="M735" s="39"/>
      <c r="N735" s="370"/>
      <c r="O735" s="39"/>
      <c r="P735" s="39"/>
      <c r="Q735" s="39"/>
      <c r="R735" s="39"/>
      <c r="S735" s="39"/>
      <c r="T735" s="39"/>
      <c r="U735" s="39"/>
      <c r="V735" s="39"/>
      <c r="W735" s="39"/>
      <c r="X735" s="39"/>
      <c r="Y735" s="39"/>
      <c r="Z735" s="39"/>
    </row>
    <row r="736" spans="1:26" ht="16.5" customHeight="1">
      <c r="A736" s="40"/>
      <c r="B736" s="374"/>
      <c r="C736" s="39"/>
      <c r="D736" s="39"/>
      <c r="E736" s="39"/>
      <c r="F736" s="39"/>
      <c r="G736" s="39"/>
      <c r="H736" s="39"/>
      <c r="I736" s="39"/>
      <c r="J736" s="39"/>
      <c r="K736" s="39"/>
      <c r="L736" s="370"/>
      <c r="M736" s="39"/>
      <c r="N736" s="370"/>
      <c r="O736" s="39"/>
      <c r="P736" s="39"/>
      <c r="Q736" s="39"/>
      <c r="R736" s="39"/>
      <c r="S736" s="39"/>
      <c r="T736" s="39"/>
      <c r="U736" s="39"/>
      <c r="V736" s="39"/>
      <c r="W736" s="39"/>
      <c r="X736" s="39"/>
      <c r="Y736" s="39"/>
      <c r="Z736" s="39"/>
    </row>
    <row r="737" spans="1:26" ht="16.5" customHeight="1">
      <c r="A737" s="40"/>
      <c r="B737" s="374"/>
      <c r="C737" s="39"/>
      <c r="D737" s="39"/>
      <c r="E737" s="39"/>
      <c r="F737" s="39"/>
      <c r="G737" s="39"/>
      <c r="H737" s="39"/>
      <c r="I737" s="39"/>
      <c r="J737" s="39"/>
      <c r="K737" s="39"/>
      <c r="L737" s="370"/>
      <c r="M737" s="39"/>
      <c r="N737" s="370"/>
      <c r="O737" s="39"/>
      <c r="P737" s="39"/>
      <c r="Q737" s="39"/>
      <c r="R737" s="39"/>
      <c r="S737" s="39"/>
      <c r="T737" s="39"/>
      <c r="U737" s="39"/>
      <c r="V737" s="39"/>
      <c r="W737" s="39"/>
      <c r="X737" s="39"/>
      <c r="Y737" s="39"/>
      <c r="Z737" s="39"/>
    </row>
    <row r="738" spans="1:26" ht="16.5" customHeight="1">
      <c r="A738" s="40"/>
      <c r="B738" s="374"/>
      <c r="C738" s="39"/>
      <c r="D738" s="39"/>
      <c r="E738" s="39"/>
      <c r="F738" s="39"/>
      <c r="G738" s="39"/>
      <c r="H738" s="39"/>
      <c r="I738" s="39"/>
      <c r="J738" s="39"/>
      <c r="K738" s="39"/>
      <c r="L738" s="370"/>
      <c r="M738" s="39"/>
      <c r="N738" s="370"/>
      <c r="O738" s="39"/>
      <c r="P738" s="39"/>
      <c r="Q738" s="39"/>
      <c r="R738" s="39"/>
      <c r="S738" s="39"/>
      <c r="T738" s="39"/>
      <c r="U738" s="39"/>
      <c r="V738" s="39"/>
      <c r="W738" s="39"/>
      <c r="X738" s="39"/>
      <c r="Y738" s="39"/>
      <c r="Z738" s="39"/>
    </row>
    <row r="739" spans="1:26" ht="16.5" customHeight="1">
      <c r="A739" s="40"/>
      <c r="B739" s="374"/>
      <c r="C739" s="39"/>
      <c r="D739" s="39"/>
      <c r="E739" s="39"/>
      <c r="F739" s="39"/>
      <c r="G739" s="39"/>
      <c r="H739" s="39"/>
      <c r="I739" s="39"/>
      <c r="J739" s="39"/>
      <c r="K739" s="39"/>
      <c r="L739" s="370"/>
      <c r="M739" s="39"/>
      <c r="N739" s="370"/>
      <c r="O739" s="39"/>
      <c r="P739" s="39"/>
      <c r="Q739" s="39"/>
      <c r="R739" s="39"/>
      <c r="S739" s="39"/>
      <c r="T739" s="39"/>
      <c r="U739" s="39"/>
      <c r="V739" s="39"/>
      <c r="W739" s="39"/>
      <c r="X739" s="39"/>
      <c r="Y739" s="39"/>
      <c r="Z739" s="39"/>
    </row>
    <row r="740" spans="1:26" ht="16.5" customHeight="1">
      <c r="A740" s="40"/>
      <c r="B740" s="374"/>
      <c r="C740" s="39"/>
      <c r="D740" s="39"/>
      <c r="E740" s="39"/>
      <c r="F740" s="39"/>
      <c r="G740" s="39"/>
      <c r="H740" s="39"/>
      <c r="I740" s="39"/>
      <c r="J740" s="39"/>
      <c r="K740" s="39"/>
      <c r="L740" s="370"/>
      <c r="M740" s="39"/>
      <c r="N740" s="370"/>
      <c r="O740" s="39"/>
      <c r="P740" s="39"/>
      <c r="Q740" s="39"/>
      <c r="R740" s="39"/>
      <c r="S740" s="39"/>
      <c r="T740" s="39"/>
      <c r="U740" s="39"/>
      <c r="V740" s="39"/>
      <c r="W740" s="39"/>
      <c r="X740" s="39"/>
      <c r="Y740" s="39"/>
      <c r="Z740" s="39"/>
    </row>
    <row r="741" spans="1:26" ht="16.5" customHeight="1">
      <c r="A741" s="40"/>
      <c r="B741" s="374"/>
      <c r="C741" s="39"/>
      <c r="D741" s="39"/>
      <c r="E741" s="39"/>
      <c r="F741" s="39"/>
      <c r="G741" s="39"/>
      <c r="H741" s="39"/>
      <c r="I741" s="39"/>
      <c r="J741" s="39"/>
      <c r="K741" s="39"/>
      <c r="L741" s="370"/>
      <c r="M741" s="39"/>
      <c r="N741" s="370"/>
      <c r="O741" s="39"/>
      <c r="P741" s="39"/>
      <c r="Q741" s="39"/>
      <c r="R741" s="39"/>
      <c r="S741" s="39"/>
      <c r="T741" s="39"/>
      <c r="U741" s="39"/>
      <c r="V741" s="39"/>
      <c r="W741" s="39"/>
      <c r="X741" s="39"/>
      <c r="Y741" s="39"/>
      <c r="Z741" s="39"/>
    </row>
    <row r="742" spans="1:26" ht="16.5" customHeight="1">
      <c r="A742" s="40"/>
      <c r="B742" s="374"/>
      <c r="C742" s="39"/>
      <c r="D742" s="39"/>
      <c r="E742" s="39"/>
      <c r="F742" s="39"/>
      <c r="G742" s="39"/>
      <c r="H742" s="39"/>
      <c r="I742" s="39"/>
      <c r="J742" s="39"/>
      <c r="K742" s="39"/>
      <c r="L742" s="370"/>
      <c r="M742" s="39"/>
      <c r="N742" s="370"/>
      <c r="O742" s="39"/>
      <c r="P742" s="39"/>
      <c r="Q742" s="39"/>
      <c r="R742" s="39"/>
      <c r="S742" s="39"/>
      <c r="T742" s="39"/>
      <c r="U742" s="39"/>
      <c r="V742" s="39"/>
      <c r="W742" s="39"/>
      <c r="X742" s="39"/>
      <c r="Y742" s="39"/>
      <c r="Z742" s="39"/>
    </row>
    <row r="743" spans="1:26" ht="16.5" customHeight="1">
      <c r="A743" s="40"/>
      <c r="B743" s="374"/>
      <c r="C743" s="39"/>
      <c r="D743" s="39"/>
      <c r="E743" s="39"/>
      <c r="F743" s="39"/>
      <c r="G743" s="39"/>
      <c r="H743" s="39"/>
      <c r="I743" s="39"/>
      <c r="J743" s="39"/>
      <c r="K743" s="39"/>
      <c r="L743" s="370"/>
      <c r="M743" s="39"/>
      <c r="N743" s="370"/>
      <c r="O743" s="39"/>
      <c r="P743" s="39"/>
      <c r="Q743" s="39"/>
      <c r="R743" s="39"/>
      <c r="S743" s="39"/>
      <c r="T743" s="39"/>
      <c r="U743" s="39"/>
      <c r="V743" s="39"/>
      <c r="W743" s="39"/>
      <c r="X743" s="39"/>
      <c r="Y743" s="39"/>
      <c r="Z743" s="39"/>
    </row>
    <row r="744" spans="1:26" ht="16.5" customHeight="1">
      <c r="A744" s="40"/>
      <c r="B744" s="374"/>
      <c r="C744" s="39"/>
      <c r="D744" s="39"/>
      <c r="E744" s="39"/>
      <c r="F744" s="39"/>
      <c r="G744" s="39"/>
      <c r="H744" s="39"/>
      <c r="I744" s="39"/>
      <c r="J744" s="39"/>
      <c r="K744" s="39"/>
      <c r="L744" s="370"/>
      <c r="M744" s="39"/>
      <c r="N744" s="370"/>
      <c r="O744" s="39"/>
      <c r="P744" s="39"/>
      <c r="Q744" s="39"/>
      <c r="R744" s="39"/>
      <c r="S744" s="39"/>
      <c r="T744" s="39"/>
      <c r="U744" s="39"/>
      <c r="V744" s="39"/>
      <c r="W744" s="39"/>
      <c r="X744" s="39"/>
      <c r="Y744" s="39"/>
      <c r="Z744" s="39"/>
    </row>
    <row r="745" spans="1:26" ht="16.5" customHeight="1">
      <c r="A745" s="40"/>
      <c r="B745" s="374"/>
      <c r="C745" s="39"/>
      <c r="D745" s="39"/>
      <c r="E745" s="39"/>
      <c r="F745" s="39"/>
      <c r="G745" s="39"/>
      <c r="H745" s="39"/>
      <c r="I745" s="39"/>
      <c r="J745" s="39"/>
      <c r="K745" s="39"/>
      <c r="L745" s="370"/>
      <c r="M745" s="39"/>
      <c r="N745" s="370"/>
      <c r="O745" s="39"/>
      <c r="P745" s="39"/>
      <c r="Q745" s="39"/>
      <c r="R745" s="39"/>
      <c r="S745" s="39"/>
      <c r="T745" s="39"/>
      <c r="U745" s="39"/>
      <c r="V745" s="39"/>
      <c r="W745" s="39"/>
      <c r="X745" s="39"/>
      <c r="Y745" s="39"/>
      <c r="Z745" s="39"/>
    </row>
    <row r="746" spans="1:26" ht="16.5" customHeight="1">
      <c r="A746" s="40"/>
      <c r="B746" s="374"/>
      <c r="C746" s="39"/>
      <c r="D746" s="39"/>
      <c r="E746" s="39"/>
      <c r="F746" s="39"/>
      <c r="G746" s="39"/>
      <c r="H746" s="39"/>
      <c r="I746" s="39"/>
      <c r="J746" s="39"/>
      <c r="K746" s="39"/>
      <c r="L746" s="370"/>
      <c r="M746" s="39"/>
      <c r="N746" s="370"/>
      <c r="O746" s="39"/>
      <c r="P746" s="39"/>
      <c r="Q746" s="39"/>
      <c r="R746" s="39"/>
      <c r="S746" s="39"/>
      <c r="T746" s="39"/>
      <c r="U746" s="39"/>
      <c r="V746" s="39"/>
      <c r="W746" s="39"/>
      <c r="X746" s="39"/>
      <c r="Y746" s="39"/>
      <c r="Z746" s="39"/>
    </row>
    <row r="747" spans="1:26" ht="16.5" customHeight="1">
      <c r="A747" s="40"/>
      <c r="B747" s="374"/>
      <c r="C747" s="39"/>
      <c r="D747" s="39"/>
      <c r="E747" s="39"/>
      <c r="F747" s="39"/>
      <c r="G747" s="39"/>
      <c r="H747" s="39"/>
      <c r="I747" s="39"/>
      <c r="J747" s="39"/>
      <c r="K747" s="39"/>
      <c r="L747" s="370"/>
      <c r="M747" s="39"/>
      <c r="N747" s="370"/>
      <c r="O747" s="39"/>
      <c r="P747" s="39"/>
      <c r="Q747" s="39"/>
      <c r="R747" s="39"/>
      <c r="S747" s="39"/>
      <c r="T747" s="39"/>
      <c r="U747" s="39"/>
      <c r="V747" s="39"/>
      <c r="W747" s="39"/>
      <c r="X747" s="39"/>
      <c r="Y747" s="39"/>
      <c r="Z747" s="39"/>
    </row>
    <row r="748" spans="1:26" ht="16.5" customHeight="1">
      <c r="A748" s="40"/>
      <c r="B748" s="374"/>
      <c r="C748" s="39"/>
      <c r="D748" s="39"/>
      <c r="E748" s="39"/>
      <c r="F748" s="39"/>
      <c r="G748" s="39"/>
      <c r="H748" s="39"/>
      <c r="I748" s="39"/>
      <c r="J748" s="39"/>
      <c r="K748" s="39"/>
      <c r="L748" s="370"/>
      <c r="M748" s="39"/>
      <c r="N748" s="370"/>
      <c r="O748" s="39"/>
      <c r="P748" s="39"/>
      <c r="Q748" s="39"/>
      <c r="R748" s="39"/>
      <c r="S748" s="39"/>
      <c r="T748" s="39"/>
      <c r="U748" s="39"/>
      <c r="V748" s="39"/>
      <c r="W748" s="39"/>
      <c r="X748" s="39"/>
      <c r="Y748" s="39"/>
      <c r="Z748" s="39"/>
    </row>
    <row r="749" spans="1:26" ht="16.5" customHeight="1">
      <c r="A749" s="40"/>
      <c r="B749" s="374"/>
      <c r="C749" s="39"/>
      <c r="D749" s="39"/>
      <c r="E749" s="39"/>
      <c r="F749" s="39"/>
      <c r="G749" s="39"/>
      <c r="H749" s="39"/>
      <c r="I749" s="39"/>
      <c r="J749" s="39"/>
      <c r="K749" s="39"/>
      <c r="L749" s="370"/>
      <c r="M749" s="39"/>
      <c r="N749" s="370"/>
      <c r="O749" s="39"/>
      <c r="P749" s="39"/>
      <c r="Q749" s="39"/>
      <c r="R749" s="39"/>
      <c r="S749" s="39"/>
      <c r="T749" s="39"/>
      <c r="U749" s="39"/>
      <c r="V749" s="39"/>
      <c r="W749" s="39"/>
      <c r="X749" s="39"/>
      <c r="Y749" s="39"/>
      <c r="Z749" s="39"/>
    </row>
    <row r="750" spans="1:26" ht="16.5" customHeight="1">
      <c r="A750" s="40"/>
      <c r="B750" s="374"/>
      <c r="C750" s="39"/>
      <c r="D750" s="39"/>
      <c r="E750" s="39"/>
      <c r="F750" s="39"/>
      <c r="G750" s="39"/>
      <c r="H750" s="39"/>
      <c r="I750" s="39"/>
      <c r="J750" s="39"/>
      <c r="K750" s="39"/>
      <c r="L750" s="370"/>
      <c r="M750" s="39"/>
      <c r="N750" s="370"/>
      <c r="O750" s="39"/>
      <c r="P750" s="39"/>
      <c r="Q750" s="39"/>
      <c r="R750" s="39"/>
      <c r="S750" s="39"/>
      <c r="T750" s="39"/>
      <c r="U750" s="39"/>
      <c r="V750" s="39"/>
      <c r="W750" s="39"/>
      <c r="X750" s="39"/>
      <c r="Y750" s="39"/>
      <c r="Z750" s="39"/>
    </row>
    <row r="751" spans="1:26" ht="16.5" customHeight="1">
      <c r="A751" s="40"/>
      <c r="B751" s="374"/>
      <c r="C751" s="39"/>
      <c r="D751" s="39"/>
      <c r="E751" s="39"/>
      <c r="F751" s="39"/>
      <c r="G751" s="39"/>
      <c r="H751" s="39"/>
      <c r="I751" s="39"/>
      <c r="J751" s="39"/>
      <c r="K751" s="39"/>
      <c r="L751" s="370"/>
      <c r="M751" s="39"/>
      <c r="N751" s="370"/>
      <c r="O751" s="39"/>
      <c r="P751" s="39"/>
      <c r="Q751" s="39"/>
      <c r="R751" s="39"/>
      <c r="S751" s="39"/>
      <c r="T751" s="39"/>
      <c r="U751" s="39"/>
      <c r="V751" s="39"/>
      <c r="W751" s="39"/>
      <c r="X751" s="39"/>
      <c r="Y751" s="39"/>
      <c r="Z751" s="39"/>
    </row>
    <row r="752" spans="1:26" ht="16.5" customHeight="1">
      <c r="A752" s="40"/>
      <c r="B752" s="374"/>
      <c r="C752" s="39"/>
      <c r="D752" s="39"/>
      <c r="E752" s="39"/>
      <c r="F752" s="39"/>
      <c r="G752" s="39"/>
      <c r="H752" s="39"/>
      <c r="I752" s="39"/>
      <c r="J752" s="39"/>
      <c r="K752" s="39"/>
      <c r="L752" s="370"/>
      <c r="M752" s="39"/>
      <c r="N752" s="370"/>
      <c r="O752" s="39"/>
      <c r="P752" s="39"/>
      <c r="Q752" s="39"/>
      <c r="R752" s="39"/>
      <c r="S752" s="39"/>
      <c r="T752" s="39"/>
      <c r="U752" s="39"/>
      <c r="V752" s="39"/>
      <c r="W752" s="39"/>
      <c r="X752" s="39"/>
      <c r="Y752" s="39"/>
      <c r="Z752" s="39"/>
    </row>
    <row r="753" spans="1:26" ht="16.5" customHeight="1">
      <c r="A753" s="40"/>
      <c r="B753" s="374"/>
      <c r="C753" s="39"/>
      <c r="D753" s="39"/>
      <c r="E753" s="39"/>
      <c r="F753" s="39"/>
      <c r="G753" s="39"/>
      <c r="H753" s="39"/>
      <c r="I753" s="39"/>
      <c r="J753" s="39"/>
      <c r="K753" s="39"/>
      <c r="L753" s="370"/>
      <c r="M753" s="39"/>
      <c r="N753" s="370"/>
      <c r="O753" s="39"/>
      <c r="P753" s="39"/>
      <c r="Q753" s="39"/>
      <c r="R753" s="39"/>
      <c r="S753" s="39"/>
      <c r="T753" s="39"/>
      <c r="U753" s="39"/>
      <c r="V753" s="39"/>
      <c r="W753" s="39"/>
      <c r="X753" s="39"/>
      <c r="Y753" s="39"/>
      <c r="Z753" s="39"/>
    </row>
    <row r="754" spans="1:26" ht="16.5" customHeight="1">
      <c r="A754" s="40"/>
      <c r="B754" s="374"/>
      <c r="C754" s="39"/>
      <c r="D754" s="39"/>
      <c r="E754" s="39"/>
      <c r="F754" s="39"/>
      <c r="G754" s="39"/>
      <c r="H754" s="39"/>
      <c r="I754" s="39"/>
      <c r="J754" s="39"/>
      <c r="K754" s="39"/>
      <c r="L754" s="370"/>
      <c r="M754" s="39"/>
      <c r="N754" s="370"/>
      <c r="O754" s="39"/>
      <c r="P754" s="39"/>
      <c r="Q754" s="39"/>
      <c r="R754" s="39"/>
      <c r="S754" s="39"/>
      <c r="T754" s="39"/>
      <c r="U754" s="39"/>
      <c r="V754" s="39"/>
      <c r="W754" s="39"/>
      <c r="X754" s="39"/>
      <c r="Y754" s="39"/>
      <c r="Z754" s="39"/>
    </row>
    <row r="755" spans="1:26" ht="16.5" customHeight="1">
      <c r="A755" s="40"/>
      <c r="B755" s="374"/>
      <c r="C755" s="39"/>
      <c r="D755" s="39"/>
      <c r="E755" s="39"/>
      <c r="F755" s="39"/>
      <c r="G755" s="39"/>
      <c r="H755" s="39"/>
      <c r="I755" s="39"/>
      <c r="J755" s="39"/>
      <c r="K755" s="39"/>
      <c r="L755" s="370"/>
      <c r="M755" s="39"/>
      <c r="N755" s="370"/>
      <c r="O755" s="39"/>
      <c r="P755" s="39"/>
      <c r="Q755" s="39"/>
      <c r="R755" s="39"/>
      <c r="S755" s="39"/>
      <c r="T755" s="39"/>
      <c r="U755" s="39"/>
      <c r="V755" s="39"/>
      <c r="W755" s="39"/>
      <c r="X755" s="39"/>
      <c r="Y755" s="39"/>
      <c r="Z755" s="39"/>
    </row>
    <row r="756" spans="1:26" ht="16.5" customHeight="1">
      <c r="A756" s="40"/>
      <c r="B756" s="374"/>
      <c r="C756" s="39"/>
      <c r="D756" s="39"/>
      <c r="E756" s="39"/>
      <c r="F756" s="39"/>
      <c r="G756" s="39"/>
      <c r="H756" s="39"/>
      <c r="I756" s="39"/>
      <c r="J756" s="39"/>
      <c r="K756" s="39"/>
      <c r="L756" s="370"/>
      <c r="M756" s="39"/>
      <c r="N756" s="370"/>
      <c r="O756" s="39"/>
      <c r="P756" s="39"/>
      <c r="Q756" s="39"/>
      <c r="R756" s="39"/>
      <c r="S756" s="39"/>
      <c r="T756" s="39"/>
      <c r="U756" s="39"/>
      <c r="V756" s="39"/>
      <c r="W756" s="39"/>
      <c r="X756" s="39"/>
      <c r="Y756" s="39"/>
      <c r="Z756" s="39"/>
    </row>
    <row r="757" spans="1:26" ht="16.5" customHeight="1">
      <c r="A757" s="40"/>
      <c r="B757" s="374"/>
      <c r="C757" s="39"/>
      <c r="D757" s="39"/>
      <c r="E757" s="39"/>
      <c r="F757" s="39"/>
      <c r="G757" s="39"/>
      <c r="H757" s="39"/>
      <c r="I757" s="39"/>
      <c r="J757" s="39"/>
      <c r="K757" s="39"/>
      <c r="L757" s="370"/>
      <c r="M757" s="39"/>
      <c r="N757" s="370"/>
      <c r="O757" s="39"/>
      <c r="P757" s="39"/>
      <c r="Q757" s="39"/>
      <c r="R757" s="39"/>
      <c r="S757" s="39"/>
      <c r="T757" s="39"/>
      <c r="U757" s="39"/>
      <c r="V757" s="39"/>
      <c r="W757" s="39"/>
      <c r="X757" s="39"/>
      <c r="Y757" s="39"/>
      <c r="Z757" s="39"/>
    </row>
    <row r="758" spans="1:26" ht="16.5" customHeight="1">
      <c r="A758" s="40"/>
      <c r="B758" s="374"/>
      <c r="C758" s="39"/>
      <c r="D758" s="39"/>
      <c r="E758" s="39"/>
      <c r="F758" s="39"/>
      <c r="G758" s="39"/>
      <c r="H758" s="39"/>
      <c r="I758" s="39"/>
      <c r="J758" s="39"/>
      <c r="K758" s="39"/>
      <c r="L758" s="370"/>
      <c r="M758" s="39"/>
      <c r="N758" s="370"/>
      <c r="O758" s="39"/>
      <c r="P758" s="39"/>
      <c r="Q758" s="39"/>
      <c r="R758" s="39"/>
      <c r="S758" s="39"/>
      <c r="T758" s="39"/>
      <c r="U758" s="39"/>
      <c r="V758" s="39"/>
      <c r="W758" s="39"/>
      <c r="X758" s="39"/>
      <c r="Y758" s="39"/>
      <c r="Z758" s="39"/>
    </row>
    <row r="759" spans="1:26" ht="16.5" customHeight="1">
      <c r="A759" s="40"/>
      <c r="B759" s="374"/>
      <c r="C759" s="39"/>
      <c r="D759" s="39"/>
      <c r="E759" s="39"/>
      <c r="F759" s="39"/>
      <c r="G759" s="39"/>
      <c r="H759" s="39"/>
      <c r="I759" s="39"/>
      <c r="J759" s="39"/>
      <c r="K759" s="39"/>
      <c r="L759" s="370"/>
      <c r="M759" s="39"/>
      <c r="N759" s="370"/>
      <c r="O759" s="39"/>
      <c r="P759" s="39"/>
      <c r="Q759" s="39"/>
      <c r="R759" s="39"/>
      <c r="S759" s="39"/>
      <c r="T759" s="39"/>
      <c r="U759" s="39"/>
      <c r="V759" s="39"/>
      <c r="W759" s="39"/>
      <c r="X759" s="39"/>
      <c r="Y759" s="39"/>
      <c r="Z759" s="39"/>
    </row>
    <row r="760" spans="1:26" ht="16.5" customHeight="1">
      <c r="A760" s="40"/>
      <c r="B760" s="374"/>
      <c r="C760" s="39"/>
      <c r="D760" s="39"/>
      <c r="E760" s="39"/>
      <c r="F760" s="39"/>
      <c r="G760" s="39"/>
      <c r="H760" s="39"/>
      <c r="I760" s="39"/>
      <c r="J760" s="39"/>
      <c r="K760" s="39"/>
      <c r="L760" s="370"/>
      <c r="M760" s="39"/>
      <c r="N760" s="370"/>
      <c r="O760" s="39"/>
      <c r="P760" s="39"/>
      <c r="Q760" s="39"/>
      <c r="R760" s="39"/>
      <c r="S760" s="39"/>
      <c r="T760" s="39"/>
      <c r="U760" s="39"/>
      <c r="V760" s="39"/>
      <c r="W760" s="39"/>
      <c r="X760" s="39"/>
      <c r="Y760" s="39"/>
      <c r="Z760" s="39"/>
    </row>
    <row r="761" spans="1:26" ht="16.5" customHeight="1">
      <c r="A761" s="40"/>
      <c r="B761" s="374"/>
      <c r="C761" s="39"/>
      <c r="D761" s="39"/>
      <c r="E761" s="39"/>
      <c r="F761" s="39"/>
      <c r="G761" s="39"/>
      <c r="H761" s="39"/>
      <c r="I761" s="39"/>
      <c r="J761" s="39"/>
      <c r="K761" s="39"/>
      <c r="L761" s="370"/>
      <c r="M761" s="39"/>
      <c r="N761" s="370"/>
      <c r="O761" s="39"/>
      <c r="P761" s="39"/>
      <c r="Q761" s="39"/>
      <c r="R761" s="39"/>
      <c r="S761" s="39"/>
      <c r="T761" s="39"/>
      <c r="U761" s="39"/>
      <c r="V761" s="39"/>
      <c r="W761" s="39"/>
      <c r="X761" s="39"/>
      <c r="Y761" s="39"/>
      <c r="Z761" s="39"/>
    </row>
    <row r="762" spans="1:26" ht="16.5" customHeight="1">
      <c r="A762" s="40"/>
      <c r="B762" s="374"/>
      <c r="C762" s="39"/>
      <c r="D762" s="39"/>
      <c r="E762" s="39"/>
      <c r="F762" s="39"/>
      <c r="G762" s="39"/>
      <c r="H762" s="39"/>
      <c r="I762" s="39"/>
      <c r="J762" s="39"/>
      <c r="K762" s="39"/>
      <c r="L762" s="370"/>
      <c r="M762" s="39"/>
      <c r="N762" s="370"/>
      <c r="O762" s="39"/>
      <c r="P762" s="39"/>
      <c r="Q762" s="39"/>
      <c r="R762" s="39"/>
      <c r="S762" s="39"/>
      <c r="T762" s="39"/>
      <c r="U762" s="39"/>
      <c r="V762" s="39"/>
      <c r="W762" s="39"/>
      <c r="X762" s="39"/>
      <c r="Y762" s="39"/>
      <c r="Z762" s="39"/>
    </row>
    <row r="763" spans="1:26" ht="16.5" customHeight="1">
      <c r="A763" s="40"/>
      <c r="B763" s="374"/>
      <c r="C763" s="39"/>
      <c r="D763" s="39"/>
      <c r="E763" s="39"/>
      <c r="F763" s="39"/>
      <c r="G763" s="39"/>
      <c r="H763" s="39"/>
      <c r="I763" s="39"/>
      <c r="J763" s="39"/>
      <c r="K763" s="39"/>
      <c r="L763" s="370"/>
      <c r="M763" s="39"/>
      <c r="N763" s="370"/>
      <c r="O763" s="39"/>
      <c r="P763" s="39"/>
      <c r="Q763" s="39"/>
      <c r="R763" s="39"/>
      <c r="S763" s="39"/>
      <c r="T763" s="39"/>
      <c r="U763" s="39"/>
      <c r="V763" s="39"/>
      <c r="W763" s="39"/>
      <c r="X763" s="39"/>
      <c r="Y763" s="39"/>
      <c r="Z763" s="39"/>
    </row>
    <row r="764" spans="1:26" ht="16.5" customHeight="1">
      <c r="A764" s="40"/>
      <c r="B764" s="374"/>
      <c r="C764" s="39"/>
      <c r="D764" s="39"/>
      <c r="E764" s="39"/>
      <c r="F764" s="39"/>
      <c r="G764" s="39"/>
      <c r="H764" s="39"/>
      <c r="I764" s="39"/>
      <c r="J764" s="39"/>
      <c r="K764" s="39"/>
      <c r="L764" s="370"/>
      <c r="M764" s="39"/>
      <c r="N764" s="370"/>
      <c r="O764" s="39"/>
      <c r="P764" s="39"/>
      <c r="Q764" s="39"/>
      <c r="R764" s="39"/>
      <c r="S764" s="39"/>
      <c r="T764" s="39"/>
      <c r="U764" s="39"/>
      <c r="V764" s="39"/>
      <c r="W764" s="39"/>
      <c r="X764" s="39"/>
      <c r="Y764" s="39"/>
      <c r="Z764" s="39"/>
    </row>
    <row r="765" spans="1:26" ht="16.5" customHeight="1">
      <c r="A765" s="40"/>
      <c r="B765" s="374"/>
      <c r="C765" s="39"/>
      <c r="D765" s="39"/>
      <c r="E765" s="39"/>
      <c r="F765" s="39"/>
      <c r="G765" s="39"/>
      <c r="H765" s="39"/>
      <c r="I765" s="39"/>
      <c r="J765" s="39"/>
      <c r="K765" s="39"/>
      <c r="L765" s="370"/>
      <c r="M765" s="39"/>
      <c r="N765" s="370"/>
      <c r="O765" s="39"/>
      <c r="P765" s="39"/>
      <c r="Q765" s="39"/>
      <c r="R765" s="39"/>
      <c r="S765" s="39"/>
      <c r="T765" s="39"/>
      <c r="U765" s="39"/>
      <c r="V765" s="39"/>
      <c r="W765" s="39"/>
      <c r="X765" s="39"/>
      <c r="Y765" s="39"/>
      <c r="Z765" s="39"/>
    </row>
    <row r="766" spans="1:26" ht="16.5" customHeight="1">
      <c r="A766" s="40"/>
      <c r="B766" s="374"/>
      <c r="C766" s="39"/>
      <c r="D766" s="39"/>
      <c r="E766" s="39"/>
      <c r="F766" s="39"/>
      <c r="G766" s="39"/>
      <c r="H766" s="39"/>
      <c r="I766" s="39"/>
      <c r="J766" s="39"/>
      <c r="K766" s="39"/>
      <c r="L766" s="370"/>
      <c r="M766" s="39"/>
      <c r="N766" s="370"/>
      <c r="O766" s="39"/>
      <c r="P766" s="39"/>
      <c r="Q766" s="39"/>
      <c r="R766" s="39"/>
      <c r="S766" s="39"/>
      <c r="T766" s="39"/>
      <c r="U766" s="39"/>
      <c r="V766" s="39"/>
      <c r="W766" s="39"/>
      <c r="X766" s="39"/>
      <c r="Y766" s="39"/>
      <c r="Z766" s="39"/>
    </row>
    <row r="767" spans="1:26" ht="16.5" customHeight="1">
      <c r="A767" s="40"/>
      <c r="B767" s="374"/>
      <c r="C767" s="39"/>
      <c r="D767" s="39"/>
      <c r="E767" s="39"/>
      <c r="F767" s="39"/>
      <c r="G767" s="39"/>
      <c r="H767" s="39"/>
      <c r="I767" s="39"/>
      <c r="J767" s="39"/>
      <c r="K767" s="39"/>
      <c r="L767" s="370"/>
      <c r="M767" s="39"/>
      <c r="N767" s="370"/>
      <c r="O767" s="39"/>
      <c r="P767" s="39"/>
      <c r="Q767" s="39"/>
      <c r="R767" s="39"/>
      <c r="S767" s="39"/>
      <c r="T767" s="39"/>
      <c r="U767" s="39"/>
      <c r="V767" s="39"/>
      <c r="W767" s="39"/>
      <c r="X767" s="39"/>
      <c r="Y767" s="39"/>
      <c r="Z767" s="39"/>
    </row>
    <row r="768" spans="1:26" ht="16.5" customHeight="1">
      <c r="A768" s="40"/>
      <c r="B768" s="374"/>
      <c r="C768" s="39"/>
      <c r="D768" s="39"/>
      <c r="E768" s="39"/>
      <c r="F768" s="39"/>
      <c r="G768" s="39"/>
      <c r="H768" s="39"/>
      <c r="I768" s="39"/>
      <c r="J768" s="39"/>
      <c r="K768" s="39"/>
      <c r="L768" s="370"/>
      <c r="M768" s="39"/>
      <c r="N768" s="370"/>
      <c r="O768" s="39"/>
      <c r="P768" s="39"/>
      <c r="Q768" s="39"/>
      <c r="R768" s="39"/>
      <c r="S768" s="39"/>
      <c r="T768" s="39"/>
      <c r="U768" s="39"/>
      <c r="V768" s="39"/>
      <c r="W768" s="39"/>
      <c r="X768" s="39"/>
      <c r="Y768" s="39"/>
      <c r="Z768" s="39"/>
    </row>
    <row r="769" spans="1:26" ht="16.5" customHeight="1">
      <c r="A769" s="40"/>
      <c r="B769" s="374"/>
      <c r="C769" s="39"/>
      <c r="D769" s="39"/>
      <c r="E769" s="39"/>
      <c r="F769" s="39"/>
      <c r="G769" s="39"/>
      <c r="H769" s="39"/>
      <c r="I769" s="39"/>
      <c r="J769" s="39"/>
      <c r="K769" s="39"/>
      <c r="L769" s="370"/>
      <c r="M769" s="39"/>
      <c r="N769" s="370"/>
      <c r="O769" s="39"/>
      <c r="P769" s="39"/>
      <c r="Q769" s="39"/>
      <c r="R769" s="39"/>
      <c r="S769" s="39"/>
      <c r="T769" s="39"/>
      <c r="U769" s="39"/>
      <c r="V769" s="39"/>
      <c r="W769" s="39"/>
      <c r="X769" s="39"/>
      <c r="Y769" s="39"/>
      <c r="Z769" s="39"/>
    </row>
    <row r="770" spans="1:26" ht="16.5" customHeight="1">
      <c r="A770" s="40"/>
      <c r="B770" s="374"/>
      <c r="C770" s="39"/>
      <c r="D770" s="39"/>
      <c r="E770" s="39"/>
      <c r="F770" s="39"/>
      <c r="G770" s="39"/>
      <c r="H770" s="39"/>
      <c r="I770" s="39"/>
      <c r="J770" s="39"/>
      <c r="K770" s="39"/>
      <c r="L770" s="370"/>
      <c r="M770" s="39"/>
      <c r="N770" s="370"/>
      <c r="O770" s="39"/>
      <c r="P770" s="39"/>
      <c r="Q770" s="39"/>
      <c r="R770" s="39"/>
      <c r="S770" s="39"/>
      <c r="T770" s="39"/>
      <c r="U770" s="39"/>
      <c r="V770" s="39"/>
      <c r="W770" s="39"/>
      <c r="X770" s="39"/>
      <c r="Y770" s="39"/>
      <c r="Z770" s="39"/>
    </row>
    <row r="771" spans="1:26" ht="16.5" customHeight="1">
      <c r="A771" s="40"/>
      <c r="B771" s="374"/>
      <c r="C771" s="39"/>
      <c r="D771" s="39"/>
      <c r="E771" s="39"/>
      <c r="F771" s="39"/>
      <c r="G771" s="39"/>
      <c r="H771" s="39"/>
      <c r="I771" s="39"/>
      <c r="J771" s="39"/>
      <c r="K771" s="39"/>
      <c r="L771" s="370"/>
      <c r="M771" s="39"/>
      <c r="N771" s="370"/>
      <c r="O771" s="39"/>
      <c r="P771" s="39"/>
      <c r="Q771" s="39"/>
      <c r="R771" s="39"/>
      <c r="S771" s="39"/>
      <c r="T771" s="39"/>
      <c r="U771" s="39"/>
      <c r="V771" s="39"/>
      <c r="W771" s="39"/>
      <c r="X771" s="39"/>
      <c r="Y771" s="39"/>
      <c r="Z771" s="39"/>
    </row>
    <row r="772" spans="1:26" ht="16.5" customHeight="1">
      <c r="A772" s="40"/>
      <c r="B772" s="374"/>
      <c r="C772" s="39"/>
      <c r="D772" s="39"/>
      <c r="E772" s="39"/>
      <c r="F772" s="39"/>
      <c r="G772" s="39"/>
      <c r="H772" s="39"/>
      <c r="I772" s="39"/>
      <c r="J772" s="39"/>
      <c r="K772" s="39"/>
      <c r="L772" s="370"/>
      <c r="M772" s="39"/>
      <c r="N772" s="370"/>
      <c r="O772" s="39"/>
      <c r="P772" s="39"/>
      <c r="Q772" s="39"/>
      <c r="R772" s="39"/>
      <c r="S772" s="39"/>
      <c r="T772" s="39"/>
      <c r="U772" s="39"/>
      <c r="V772" s="39"/>
      <c r="W772" s="39"/>
      <c r="X772" s="39"/>
      <c r="Y772" s="39"/>
      <c r="Z772" s="39"/>
    </row>
    <row r="773" spans="1:26" ht="16.5" customHeight="1">
      <c r="A773" s="40"/>
      <c r="B773" s="374"/>
      <c r="C773" s="39"/>
      <c r="D773" s="39"/>
      <c r="E773" s="39"/>
      <c r="F773" s="39"/>
      <c r="G773" s="39"/>
      <c r="H773" s="39"/>
      <c r="I773" s="39"/>
      <c r="J773" s="39"/>
      <c r="K773" s="39"/>
      <c r="L773" s="370"/>
      <c r="M773" s="39"/>
      <c r="N773" s="370"/>
      <c r="O773" s="39"/>
      <c r="P773" s="39"/>
      <c r="Q773" s="39"/>
      <c r="R773" s="39"/>
      <c r="S773" s="39"/>
      <c r="T773" s="39"/>
      <c r="U773" s="39"/>
      <c r="V773" s="39"/>
      <c r="W773" s="39"/>
      <c r="X773" s="39"/>
      <c r="Y773" s="39"/>
      <c r="Z773" s="39"/>
    </row>
    <row r="774" spans="1:26" ht="16.5" customHeight="1">
      <c r="A774" s="40"/>
      <c r="B774" s="374"/>
      <c r="C774" s="39"/>
      <c r="D774" s="39"/>
      <c r="E774" s="39"/>
      <c r="F774" s="39"/>
      <c r="G774" s="39"/>
      <c r="H774" s="39"/>
      <c r="I774" s="39"/>
      <c r="J774" s="39"/>
      <c r="K774" s="39"/>
      <c r="L774" s="370"/>
      <c r="M774" s="39"/>
      <c r="N774" s="370"/>
      <c r="O774" s="39"/>
      <c r="P774" s="39"/>
      <c r="Q774" s="39"/>
      <c r="R774" s="39"/>
      <c r="S774" s="39"/>
      <c r="T774" s="39"/>
      <c r="U774" s="39"/>
      <c r="V774" s="39"/>
      <c r="W774" s="39"/>
      <c r="X774" s="39"/>
      <c r="Y774" s="39"/>
      <c r="Z774" s="39"/>
    </row>
    <row r="775" spans="1:26" ht="16.5" customHeight="1">
      <c r="A775" s="40"/>
      <c r="B775" s="374"/>
      <c r="C775" s="39"/>
      <c r="D775" s="39"/>
      <c r="E775" s="39"/>
      <c r="F775" s="39"/>
      <c r="G775" s="39"/>
      <c r="H775" s="39"/>
      <c r="I775" s="39"/>
      <c r="J775" s="39"/>
      <c r="K775" s="39"/>
      <c r="L775" s="370"/>
      <c r="M775" s="39"/>
      <c r="N775" s="370"/>
      <c r="O775" s="39"/>
      <c r="P775" s="39"/>
      <c r="Q775" s="39"/>
      <c r="R775" s="39"/>
      <c r="S775" s="39"/>
      <c r="T775" s="39"/>
      <c r="U775" s="39"/>
      <c r="V775" s="39"/>
      <c r="W775" s="39"/>
      <c r="X775" s="39"/>
      <c r="Y775" s="39"/>
      <c r="Z775" s="39"/>
    </row>
    <row r="776" spans="1:26" ht="16.5" customHeight="1">
      <c r="A776" s="40"/>
      <c r="B776" s="374"/>
      <c r="C776" s="39"/>
      <c r="D776" s="39"/>
      <c r="E776" s="39"/>
      <c r="F776" s="39"/>
      <c r="G776" s="39"/>
      <c r="H776" s="39"/>
      <c r="I776" s="39"/>
      <c r="J776" s="39"/>
      <c r="K776" s="39"/>
      <c r="L776" s="370"/>
      <c r="M776" s="39"/>
      <c r="N776" s="370"/>
      <c r="O776" s="39"/>
      <c r="P776" s="39"/>
      <c r="Q776" s="39"/>
      <c r="R776" s="39"/>
      <c r="S776" s="39"/>
      <c r="T776" s="39"/>
      <c r="U776" s="39"/>
      <c r="V776" s="39"/>
      <c r="W776" s="39"/>
      <c r="X776" s="39"/>
      <c r="Y776" s="39"/>
      <c r="Z776" s="39"/>
    </row>
    <row r="777" spans="1:26" ht="16.5" customHeight="1">
      <c r="A777" s="40"/>
      <c r="B777" s="374"/>
      <c r="C777" s="39"/>
      <c r="D777" s="39"/>
      <c r="E777" s="39"/>
      <c r="F777" s="39"/>
      <c r="G777" s="39"/>
      <c r="H777" s="39"/>
      <c r="I777" s="39"/>
      <c r="J777" s="39"/>
      <c r="K777" s="39"/>
      <c r="L777" s="370"/>
      <c r="M777" s="39"/>
      <c r="N777" s="370"/>
      <c r="O777" s="39"/>
      <c r="P777" s="39"/>
      <c r="Q777" s="39"/>
      <c r="R777" s="39"/>
      <c r="S777" s="39"/>
      <c r="T777" s="39"/>
      <c r="U777" s="39"/>
      <c r="V777" s="39"/>
      <c r="W777" s="39"/>
      <c r="X777" s="39"/>
      <c r="Y777" s="39"/>
      <c r="Z777" s="39"/>
    </row>
    <row r="778" spans="1:26" ht="16.5" customHeight="1">
      <c r="A778" s="40"/>
      <c r="B778" s="374"/>
      <c r="C778" s="39"/>
      <c r="D778" s="39"/>
      <c r="E778" s="39"/>
      <c r="F778" s="39"/>
      <c r="G778" s="39"/>
      <c r="H778" s="39"/>
      <c r="I778" s="39"/>
      <c r="J778" s="39"/>
      <c r="K778" s="39"/>
      <c r="L778" s="370"/>
      <c r="M778" s="39"/>
      <c r="N778" s="370"/>
      <c r="O778" s="39"/>
      <c r="P778" s="39"/>
      <c r="Q778" s="39"/>
      <c r="R778" s="39"/>
      <c r="S778" s="39"/>
      <c r="T778" s="39"/>
      <c r="U778" s="39"/>
      <c r="V778" s="39"/>
      <c r="W778" s="39"/>
      <c r="X778" s="39"/>
      <c r="Y778" s="39"/>
      <c r="Z778" s="39"/>
    </row>
    <row r="779" spans="1:26" ht="16.5" customHeight="1">
      <c r="A779" s="40"/>
      <c r="B779" s="374"/>
      <c r="C779" s="39"/>
      <c r="D779" s="39"/>
      <c r="E779" s="39"/>
      <c r="F779" s="39"/>
      <c r="G779" s="39"/>
      <c r="H779" s="39"/>
      <c r="I779" s="39"/>
      <c r="J779" s="39"/>
      <c r="K779" s="39"/>
      <c r="L779" s="370"/>
      <c r="M779" s="39"/>
      <c r="N779" s="370"/>
      <c r="O779" s="39"/>
      <c r="P779" s="39"/>
      <c r="Q779" s="39"/>
      <c r="R779" s="39"/>
      <c r="S779" s="39"/>
      <c r="T779" s="39"/>
      <c r="U779" s="39"/>
      <c r="V779" s="39"/>
      <c r="W779" s="39"/>
      <c r="X779" s="39"/>
      <c r="Y779" s="39"/>
      <c r="Z779" s="39"/>
    </row>
    <row r="780" spans="1:26" ht="16.5" customHeight="1">
      <c r="A780" s="40"/>
      <c r="B780" s="374"/>
      <c r="C780" s="39"/>
      <c r="D780" s="39"/>
      <c r="E780" s="39"/>
      <c r="F780" s="39"/>
      <c r="G780" s="39"/>
      <c r="H780" s="39"/>
      <c r="I780" s="39"/>
      <c r="J780" s="39"/>
      <c r="K780" s="39"/>
      <c r="L780" s="370"/>
      <c r="M780" s="39"/>
      <c r="N780" s="370"/>
      <c r="O780" s="39"/>
      <c r="P780" s="39"/>
      <c r="Q780" s="39"/>
      <c r="R780" s="39"/>
      <c r="S780" s="39"/>
      <c r="T780" s="39"/>
      <c r="U780" s="39"/>
      <c r="V780" s="39"/>
      <c r="W780" s="39"/>
      <c r="X780" s="39"/>
      <c r="Y780" s="39"/>
      <c r="Z780" s="39"/>
    </row>
    <row r="781" spans="1:26" ht="16.5" customHeight="1">
      <c r="A781" s="40"/>
      <c r="B781" s="374"/>
      <c r="C781" s="39"/>
      <c r="D781" s="39"/>
      <c r="E781" s="39"/>
      <c r="F781" s="39"/>
      <c r="G781" s="39"/>
      <c r="H781" s="39"/>
      <c r="I781" s="39"/>
      <c r="J781" s="39"/>
      <c r="K781" s="39"/>
      <c r="L781" s="370"/>
      <c r="M781" s="39"/>
      <c r="N781" s="370"/>
      <c r="O781" s="39"/>
      <c r="P781" s="39"/>
      <c r="Q781" s="39"/>
      <c r="R781" s="39"/>
      <c r="S781" s="39"/>
      <c r="T781" s="39"/>
      <c r="U781" s="39"/>
      <c r="V781" s="39"/>
      <c r="W781" s="39"/>
      <c r="X781" s="39"/>
      <c r="Y781" s="39"/>
      <c r="Z781" s="39"/>
    </row>
    <row r="782" spans="1:26" ht="16.5" customHeight="1">
      <c r="A782" s="40"/>
      <c r="B782" s="374"/>
      <c r="C782" s="39"/>
      <c r="D782" s="39"/>
      <c r="E782" s="39"/>
      <c r="F782" s="39"/>
      <c r="G782" s="39"/>
      <c r="H782" s="39"/>
      <c r="I782" s="39"/>
      <c r="J782" s="39"/>
      <c r="K782" s="39"/>
      <c r="L782" s="370"/>
      <c r="M782" s="39"/>
      <c r="N782" s="370"/>
      <c r="O782" s="39"/>
      <c r="P782" s="39"/>
      <c r="Q782" s="39"/>
      <c r="R782" s="39"/>
      <c r="S782" s="39"/>
      <c r="T782" s="39"/>
      <c r="U782" s="39"/>
      <c r="V782" s="39"/>
      <c r="W782" s="39"/>
      <c r="X782" s="39"/>
      <c r="Y782" s="39"/>
      <c r="Z782" s="39"/>
    </row>
    <row r="783" spans="1:26" ht="16.5" customHeight="1">
      <c r="A783" s="40"/>
      <c r="B783" s="374"/>
      <c r="C783" s="39"/>
      <c r="D783" s="39"/>
      <c r="E783" s="39"/>
      <c r="F783" s="39"/>
      <c r="G783" s="39"/>
      <c r="H783" s="39"/>
      <c r="I783" s="39"/>
      <c r="J783" s="39"/>
      <c r="K783" s="39"/>
      <c r="L783" s="370"/>
      <c r="M783" s="39"/>
      <c r="N783" s="370"/>
      <c r="O783" s="39"/>
      <c r="P783" s="39"/>
      <c r="Q783" s="39"/>
      <c r="R783" s="39"/>
      <c r="S783" s="39"/>
      <c r="T783" s="39"/>
      <c r="U783" s="39"/>
      <c r="V783" s="39"/>
      <c r="W783" s="39"/>
      <c r="X783" s="39"/>
      <c r="Y783" s="39"/>
      <c r="Z783" s="39"/>
    </row>
    <row r="784" spans="1:26" ht="16.5" customHeight="1">
      <c r="A784" s="40"/>
      <c r="B784" s="374"/>
      <c r="C784" s="39"/>
      <c r="D784" s="39"/>
      <c r="E784" s="39"/>
      <c r="F784" s="39"/>
      <c r="G784" s="39"/>
      <c r="H784" s="39"/>
      <c r="I784" s="39"/>
      <c r="J784" s="39"/>
      <c r="K784" s="39"/>
      <c r="L784" s="370"/>
      <c r="M784" s="39"/>
      <c r="N784" s="370"/>
      <c r="O784" s="39"/>
      <c r="P784" s="39"/>
      <c r="Q784" s="39"/>
      <c r="R784" s="39"/>
      <c r="S784" s="39"/>
      <c r="T784" s="39"/>
      <c r="U784" s="39"/>
      <c r="V784" s="39"/>
      <c r="W784" s="39"/>
      <c r="X784" s="39"/>
      <c r="Y784" s="39"/>
      <c r="Z784" s="39"/>
    </row>
    <row r="785" spans="1:26" ht="16.5" customHeight="1">
      <c r="A785" s="40"/>
      <c r="B785" s="374"/>
      <c r="C785" s="39"/>
      <c r="D785" s="39"/>
      <c r="E785" s="39"/>
      <c r="F785" s="39"/>
      <c r="G785" s="39"/>
      <c r="H785" s="39"/>
      <c r="I785" s="39"/>
      <c r="J785" s="39"/>
      <c r="K785" s="39"/>
      <c r="L785" s="370"/>
      <c r="M785" s="39"/>
      <c r="N785" s="370"/>
      <c r="O785" s="39"/>
      <c r="P785" s="39"/>
      <c r="Q785" s="39"/>
      <c r="R785" s="39"/>
      <c r="S785" s="39"/>
      <c r="T785" s="39"/>
      <c r="U785" s="39"/>
      <c r="V785" s="39"/>
      <c r="W785" s="39"/>
      <c r="X785" s="39"/>
      <c r="Y785" s="39"/>
      <c r="Z785" s="39"/>
    </row>
    <row r="786" spans="1:26" ht="16.5" customHeight="1">
      <c r="A786" s="40"/>
      <c r="B786" s="374"/>
      <c r="C786" s="39"/>
      <c r="D786" s="39"/>
      <c r="E786" s="39"/>
      <c r="F786" s="39"/>
      <c r="G786" s="39"/>
      <c r="H786" s="39"/>
      <c r="I786" s="39"/>
      <c r="J786" s="39"/>
      <c r="K786" s="39"/>
      <c r="L786" s="370"/>
      <c r="M786" s="39"/>
      <c r="N786" s="370"/>
      <c r="O786" s="39"/>
      <c r="P786" s="39"/>
      <c r="Q786" s="39"/>
      <c r="R786" s="39"/>
      <c r="S786" s="39"/>
      <c r="T786" s="39"/>
      <c r="U786" s="39"/>
      <c r="V786" s="39"/>
      <c r="W786" s="39"/>
      <c r="X786" s="39"/>
      <c r="Y786" s="39"/>
      <c r="Z786" s="39"/>
    </row>
    <row r="787" spans="1:26" ht="16.5" customHeight="1">
      <c r="A787" s="40"/>
      <c r="B787" s="374"/>
      <c r="C787" s="39"/>
      <c r="D787" s="39"/>
      <c r="E787" s="39"/>
      <c r="F787" s="39"/>
      <c r="G787" s="39"/>
      <c r="H787" s="39"/>
      <c r="I787" s="39"/>
      <c r="J787" s="39"/>
      <c r="K787" s="39"/>
      <c r="L787" s="370"/>
      <c r="M787" s="39"/>
      <c r="N787" s="370"/>
      <c r="O787" s="39"/>
      <c r="P787" s="39"/>
      <c r="Q787" s="39"/>
      <c r="R787" s="39"/>
      <c r="S787" s="39"/>
      <c r="T787" s="39"/>
      <c r="U787" s="39"/>
      <c r="V787" s="39"/>
      <c r="W787" s="39"/>
      <c r="X787" s="39"/>
      <c r="Y787" s="39"/>
      <c r="Z787" s="39"/>
    </row>
    <row r="788" spans="1:26" ht="16.5" customHeight="1">
      <c r="A788" s="40"/>
      <c r="B788" s="374"/>
      <c r="C788" s="39"/>
      <c r="D788" s="39"/>
      <c r="E788" s="39"/>
      <c r="F788" s="39"/>
      <c r="G788" s="39"/>
      <c r="H788" s="39"/>
      <c r="I788" s="39"/>
      <c r="J788" s="39"/>
      <c r="K788" s="39"/>
      <c r="L788" s="370"/>
      <c r="M788" s="39"/>
      <c r="N788" s="370"/>
      <c r="O788" s="39"/>
      <c r="P788" s="39"/>
      <c r="Q788" s="39"/>
      <c r="R788" s="39"/>
      <c r="S788" s="39"/>
      <c r="T788" s="39"/>
      <c r="U788" s="39"/>
      <c r="V788" s="39"/>
      <c r="W788" s="39"/>
      <c r="X788" s="39"/>
      <c r="Y788" s="39"/>
      <c r="Z788" s="39"/>
    </row>
    <row r="789" spans="1:26" ht="16.5" customHeight="1">
      <c r="A789" s="40"/>
      <c r="B789" s="374"/>
      <c r="C789" s="39"/>
      <c r="D789" s="39"/>
      <c r="E789" s="39"/>
      <c r="F789" s="39"/>
      <c r="G789" s="39"/>
      <c r="H789" s="39"/>
      <c r="I789" s="39"/>
      <c r="J789" s="39"/>
      <c r="K789" s="39"/>
      <c r="L789" s="370"/>
      <c r="M789" s="39"/>
      <c r="N789" s="370"/>
      <c r="O789" s="39"/>
      <c r="P789" s="39"/>
      <c r="Q789" s="39"/>
      <c r="R789" s="39"/>
      <c r="S789" s="39"/>
      <c r="T789" s="39"/>
      <c r="U789" s="39"/>
      <c r="V789" s="39"/>
      <c r="W789" s="39"/>
      <c r="X789" s="39"/>
      <c r="Y789" s="39"/>
      <c r="Z789" s="39"/>
    </row>
    <row r="790" spans="1:26" ht="16.5" customHeight="1">
      <c r="A790" s="40"/>
      <c r="B790" s="374"/>
      <c r="C790" s="39"/>
      <c r="D790" s="39"/>
      <c r="E790" s="39"/>
      <c r="F790" s="39"/>
      <c r="G790" s="39"/>
      <c r="H790" s="39"/>
      <c r="I790" s="39"/>
      <c r="J790" s="39"/>
      <c r="K790" s="39"/>
      <c r="L790" s="370"/>
      <c r="M790" s="39"/>
      <c r="N790" s="370"/>
      <c r="O790" s="39"/>
      <c r="P790" s="39"/>
      <c r="Q790" s="39"/>
      <c r="R790" s="39"/>
      <c r="S790" s="39"/>
      <c r="T790" s="39"/>
      <c r="U790" s="39"/>
      <c r="V790" s="39"/>
      <c r="W790" s="39"/>
      <c r="X790" s="39"/>
      <c r="Y790" s="39"/>
      <c r="Z790" s="39"/>
    </row>
    <row r="791" spans="1:26" ht="16.5" customHeight="1">
      <c r="A791" s="40"/>
      <c r="B791" s="374"/>
      <c r="C791" s="39"/>
      <c r="D791" s="39"/>
      <c r="E791" s="39"/>
      <c r="F791" s="39"/>
      <c r="G791" s="39"/>
      <c r="H791" s="39"/>
      <c r="I791" s="39"/>
      <c r="J791" s="39"/>
      <c r="K791" s="39"/>
      <c r="L791" s="370"/>
      <c r="M791" s="39"/>
      <c r="N791" s="370"/>
      <c r="O791" s="39"/>
      <c r="P791" s="39"/>
      <c r="Q791" s="39"/>
      <c r="R791" s="39"/>
      <c r="S791" s="39"/>
      <c r="T791" s="39"/>
      <c r="U791" s="39"/>
      <c r="V791" s="39"/>
      <c r="W791" s="39"/>
      <c r="X791" s="39"/>
      <c r="Y791" s="39"/>
      <c r="Z791" s="39"/>
    </row>
    <row r="792" spans="1:26" ht="16.5" customHeight="1">
      <c r="A792" s="40"/>
      <c r="B792" s="374"/>
      <c r="C792" s="39"/>
      <c r="D792" s="39"/>
      <c r="E792" s="39"/>
      <c r="F792" s="39"/>
      <c r="G792" s="39"/>
      <c r="H792" s="39"/>
      <c r="I792" s="39"/>
      <c r="J792" s="39"/>
      <c r="K792" s="39"/>
      <c r="L792" s="370"/>
      <c r="M792" s="39"/>
      <c r="N792" s="370"/>
      <c r="O792" s="39"/>
      <c r="P792" s="39"/>
      <c r="Q792" s="39"/>
      <c r="R792" s="39"/>
      <c r="S792" s="39"/>
      <c r="T792" s="39"/>
      <c r="U792" s="39"/>
      <c r="V792" s="39"/>
      <c r="W792" s="39"/>
      <c r="X792" s="39"/>
      <c r="Y792" s="39"/>
      <c r="Z792" s="39"/>
    </row>
    <row r="793" spans="1:26" ht="16.5" customHeight="1">
      <c r="A793" s="40"/>
      <c r="B793" s="374"/>
      <c r="C793" s="39"/>
      <c r="D793" s="39"/>
      <c r="E793" s="39"/>
      <c r="F793" s="39"/>
      <c r="G793" s="39"/>
      <c r="H793" s="39"/>
      <c r="I793" s="39"/>
      <c r="J793" s="39"/>
      <c r="K793" s="39"/>
      <c r="L793" s="370"/>
      <c r="M793" s="39"/>
      <c r="N793" s="370"/>
      <c r="O793" s="39"/>
      <c r="P793" s="39"/>
      <c r="Q793" s="39"/>
      <c r="R793" s="39"/>
      <c r="S793" s="39"/>
      <c r="T793" s="39"/>
      <c r="U793" s="39"/>
      <c r="V793" s="39"/>
      <c r="W793" s="39"/>
      <c r="X793" s="39"/>
      <c r="Y793" s="39"/>
      <c r="Z793" s="39"/>
    </row>
    <row r="794" spans="1:26" ht="16.5" customHeight="1">
      <c r="A794" s="40"/>
      <c r="B794" s="374"/>
      <c r="C794" s="39"/>
      <c r="D794" s="39"/>
      <c r="E794" s="39"/>
      <c r="F794" s="39"/>
      <c r="G794" s="39"/>
      <c r="H794" s="39"/>
      <c r="I794" s="39"/>
      <c r="J794" s="39"/>
      <c r="K794" s="39"/>
      <c r="L794" s="370"/>
      <c r="M794" s="39"/>
      <c r="N794" s="370"/>
      <c r="O794" s="39"/>
      <c r="P794" s="39"/>
      <c r="Q794" s="39"/>
      <c r="R794" s="39"/>
      <c r="S794" s="39"/>
      <c r="T794" s="39"/>
      <c r="U794" s="39"/>
      <c r="V794" s="39"/>
      <c r="W794" s="39"/>
      <c r="X794" s="39"/>
      <c r="Y794" s="39"/>
      <c r="Z794" s="39"/>
    </row>
    <row r="795" spans="1:26" ht="16.5" customHeight="1">
      <c r="A795" s="40"/>
      <c r="B795" s="374"/>
      <c r="C795" s="39"/>
      <c r="D795" s="39"/>
      <c r="E795" s="39"/>
      <c r="F795" s="39"/>
      <c r="G795" s="39"/>
      <c r="H795" s="39"/>
      <c r="I795" s="39"/>
      <c r="J795" s="39"/>
      <c r="K795" s="39"/>
      <c r="L795" s="370"/>
      <c r="M795" s="39"/>
      <c r="N795" s="370"/>
      <c r="O795" s="39"/>
      <c r="P795" s="39"/>
      <c r="Q795" s="39"/>
      <c r="R795" s="39"/>
      <c r="S795" s="39"/>
      <c r="T795" s="39"/>
      <c r="U795" s="39"/>
      <c r="V795" s="39"/>
      <c r="W795" s="39"/>
      <c r="X795" s="39"/>
      <c r="Y795" s="39"/>
      <c r="Z795" s="39"/>
    </row>
    <row r="796" spans="1:26" ht="16.5" customHeight="1">
      <c r="A796" s="40"/>
      <c r="B796" s="374"/>
      <c r="C796" s="39"/>
      <c r="D796" s="39"/>
      <c r="E796" s="39"/>
      <c r="F796" s="39"/>
      <c r="G796" s="39"/>
      <c r="H796" s="39"/>
      <c r="I796" s="39"/>
      <c r="J796" s="39"/>
      <c r="K796" s="39"/>
      <c r="L796" s="370"/>
      <c r="M796" s="39"/>
      <c r="N796" s="370"/>
      <c r="O796" s="39"/>
      <c r="P796" s="39"/>
      <c r="Q796" s="39"/>
      <c r="R796" s="39"/>
      <c r="S796" s="39"/>
      <c r="T796" s="39"/>
      <c r="U796" s="39"/>
      <c r="V796" s="39"/>
      <c r="W796" s="39"/>
      <c r="X796" s="39"/>
      <c r="Y796" s="39"/>
      <c r="Z796" s="39"/>
    </row>
    <row r="797" spans="1:26" ht="16.5" customHeight="1">
      <c r="A797" s="40"/>
      <c r="B797" s="374"/>
      <c r="C797" s="39"/>
      <c r="D797" s="39"/>
      <c r="E797" s="39"/>
      <c r="F797" s="39"/>
      <c r="G797" s="39"/>
      <c r="H797" s="39"/>
      <c r="I797" s="39"/>
      <c r="J797" s="39"/>
      <c r="K797" s="39"/>
      <c r="L797" s="370"/>
      <c r="M797" s="39"/>
      <c r="N797" s="370"/>
      <c r="O797" s="39"/>
      <c r="P797" s="39"/>
      <c r="Q797" s="39"/>
      <c r="R797" s="39"/>
      <c r="S797" s="39"/>
      <c r="T797" s="39"/>
      <c r="U797" s="39"/>
      <c r="V797" s="39"/>
      <c r="W797" s="39"/>
      <c r="X797" s="39"/>
      <c r="Y797" s="39"/>
      <c r="Z797" s="39"/>
    </row>
    <row r="798" spans="1:26" ht="16.5" customHeight="1">
      <c r="A798" s="40"/>
      <c r="B798" s="374"/>
      <c r="C798" s="39"/>
      <c r="D798" s="39"/>
      <c r="E798" s="39"/>
      <c r="F798" s="39"/>
      <c r="G798" s="39"/>
      <c r="H798" s="39"/>
      <c r="I798" s="39"/>
      <c r="J798" s="39"/>
      <c r="K798" s="39"/>
      <c r="L798" s="370"/>
      <c r="M798" s="39"/>
      <c r="N798" s="370"/>
      <c r="O798" s="39"/>
      <c r="P798" s="39"/>
      <c r="Q798" s="39"/>
      <c r="R798" s="39"/>
      <c r="S798" s="39"/>
      <c r="T798" s="39"/>
      <c r="U798" s="39"/>
      <c r="V798" s="39"/>
      <c r="W798" s="39"/>
      <c r="X798" s="39"/>
      <c r="Y798" s="39"/>
      <c r="Z798" s="39"/>
    </row>
    <row r="799" spans="1:26" ht="16.5" customHeight="1">
      <c r="A799" s="40"/>
      <c r="B799" s="374"/>
      <c r="C799" s="39"/>
      <c r="D799" s="39"/>
      <c r="E799" s="39"/>
      <c r="F799" s="39"/>
      <c r="G799" s="39"/>
      <c r="H799" s="39"/>
      <c r="I799" s="39"/>
      <c r="J799" s="39"/>
      <c r="K799" s="39"/>
      <c r="L799" s="370"/>
      <c r="M799" s="39"/>
      <c r="N799" s="370"/>
      <c r="O799" s="39"/>
      <c r="P799" s="39"/>
      <c r="Q799" s="39"/>
      <c r="R799" s="39"/>
      <c r="S799" s="39"/>
      <c r="T799" s="39"/>
      <c r="U799" s="39"/>
      <c r="V799" s="39"/>
      <c r="W799" s="39"/>
      <c r="X799" s="39"/>
      <c r="Y799" s="39"/>
      <c r="Z799" s="39"/>
    </row>
    <row r="800" spans="1:26" ht="16.5" customHeight="1">
      <c r="A800" s="40"/>
      <c r="B800" s="374"/>
      <c r="C800" s="39"/>
      <c r="D800" s="39"/>
      <c r="E800" s="39"/>
      <c r="F800" s="39"/>
      <c r="G800" s="39"/>
      <c r="H800" s="39"/>
      <c r="I800" s="39"/>
      <c r="J800" s="39"/>
      <c r="K800" s="39"/>
      <c r="L800" s="370"/>
      <c r="M800" s="39"/>
      <c r="N800" s="370"/>
      <c r="O800" s="39"/>
      <c r="P800" s="39"/>
      <c r="Q800" s="39"/>
      <c r="R800" s="39"/>
      <c r="S800" s="39"/>
      <c r="T800" s="39"/>
      <c r="U800" s="39"/>
      <c r="V800" s="39"/>
      <c r="W800" s="39"/>
      <c r="X800" s="39"/>
      <c r="Y800" s="39"/>
      <c r="Z800" s="39"/>
    </row>
    <row r="801" spans="1:26" ht="16.5" customHeight="1">
      <c r="A801" s="40"/>
      <c r="B801" s="374"/>
      <c r="C801" s="39"/>
      <c r="D801" s="39"/>
      <c r="E801" s="39"/>
      <c r="F801" s="39"/>
      <c r="G801" s="39"/>
      <c r="H801" s="39"/>
      <c r="I801" s="39"/>
      <c r="J801" s="39"/>
      <c r="K801" s="39"/>
      <c r="L801" s="370"/>
      <c r="M801" s="39"/>
      <c r="N801" s="370"/>
      <c r="O801" s="39"/>
      <c r="P801" s="39"/>
      <c r="Q801" s="39"/>
      <c r="R801" s="39"/>
      <c r="S801" s="39"/>
      <c r="T801" s="39"/>
      <c r="U801" s="39"/>
      <c r="V801" s="39"/>
      <c r="W801" s="39"/>
      <c r="X801" s="39"/>
      <c r="Y801" s="39"/>
      <c r="Z801" s="39"/>
    </row>
    <row r="802" spans="1:26" ht="16.5" customHeight="1">
      <c r="A802" s="40"/>
      <c r="B802" s="374"/>
      <c r="C802" s="39"/>
      <c r="D802" s="39"/>
      <c r="E802" s="39"/>
      <c r="F802" s="39"/>
      <c r="G802" s="39"/>
      <c r="H802" s="39"/>
      <c r="I802" s="39"/>
      <c r="J802" s="39"/>
      <c r="K802" s="39"/>
      <c r="L802" s="370"/>
      <c r="M802" s="39"/>
      <c r="N802" s="370"/>
      <c r="O802" s="39"/>
      <c r="P802" s="39"/>
      <c r="Q802" s="39"/>
      <c r="R802" s="39"/>
      <c r="S802" s="39"/>
      <c r="T802" s="39"/>
      <c r="U802" s="39"/>
      <c r="V802" s="39"/>
      <c r="W802" s="39"/>
      <c r="X802" s="39"/>
      <c r="Y802" s="39"/>
      <c r="Z802" s="39"/>
    </row>
    <row r="803" spans="1:26" ht="16.5" customHeight="1">
      <c r="A803" s="40"/>
      <c r="B803" s="374"/>
      <c r="C803" s="39"/>
      <c r="D803" s="39"/>
      <c r="E803" s="39"/>
      <c r="F803" s="39"/>
      <c r="G803" s="39"/>
      <c r="H803" s="39"/>
      <c r="I803" s="39"/>
      <c r="J803" s="39"/>
      <c r="K803" s="39"/>
      <c r="L803" s="370"/>
      <c r="M803" s="39"/>
      <c r="N803" s="370"/>
      <c r="O803" s="39"/>
      <c r="P803" s="39"/>
      <c r="Q803" s="39"/>
      <c r="R803" s="39"/>
      <c r="S803" s="39"/>
      <c r="T803" s="39"/>
      <c r="U803" s="39"/>
      <c r="V803" s="39"/>
      <c r="W803" s="39"/>
      <c r="X803" s="39"/>
      <c r="Y803" s="39"/>
      <c r="Z803" s="39"/>
    </row>
    <row r="804" spans="1:26" ht="16.5" customHeight="1">
      <c r="A804" s="40"/>
      <c r="B804" s="374"/>
      <c r="C804" s="39"/>
      <c r="D804" s="39"/>
      <c r="E804" s="39"/>
      <c r="F804" s="39"/>
      <c r="G804" s="39"/>
      <c r="H804" s="39"/>
      <c r="I804" s="39"/>
      <c r="J804" s="39"/>
      <c r="K804" s="39"/>
      <c r="L804" s="370"/>
      <c r="M804" s="39"/>
      <c r="N804" s="370"/>
      <c r="O804" s="39"/>
      <c r="P804" s="39"/>
      <c r="Q804" s="39"/>
      <c r="R804" s="39"/>
      <c r="S804" s="39"/>
      <c r="T804" s="39"/>
      <c r="U804" s="39"/>
      <c r="V804" s="39"/>
      <c r="W804" s="39"/>
      <c r="X804" s="39"/>
      <c r="Y804" s="39"/>
      <c r="Z804" s="39"/>
    </row>
    <row r="805" spans="1:26" ht="16.5" customHeight="1">
      <c r="A805" s="40"/>
      <c r="B805" s="374"/>
      <c r="C805" s="39"/>
      <c r="D805" s="39"/>
      <c r="E805" s="39"/>
      <c r="F805" s="39"/>
      <c r="G805" s="39"/>
      <c r="H805" s="39"/>
      <c r="I805" s="39"/>
      <c r="J805" s="39"/>
      <c r="K805" s="39"/>
      <c r="L805" s="370"/>
      <c r="M805" s="39"/>
      <c r="N805" s="370"/>
      <c r="O805" s="39"/>
      <c r="P805" s="39"/>
      <c r="Q805" s="39"/>
      <c r="R805" s="39"/>
      <c r="S805" s="39"/>
      <c r="T805" s="39"/>
      <c r="U805" s="39"/>
      <c r="V805" s="39"/>
      <c r="W805" s="39"/>
      <c r="X805" s="39"/>
      <c r="Y805" s="39"/>
      <c r="Z805" s="39"/>
    </row>
    <row r="806" spans="1:26" ht="16.5" customHeight="1">
      <c r="A806" s="40"/>
      <c r="B806" s="374"/>
      <c r="C806" s="39"/>
      <c r="D806" s="39"/>
      <c r="E806" s="39"/>
      <c r="F806" s="39"/>
      <c r="G806" s="39"/>
      <c r="H806" s="39"/>
      <c r="I806" s="39"/>
      <c r="J806" s="39"/>
      <c r="K806" s="39"/>
      <c r="L806" s="370"/>
      <c r="M806" s="39"/>
      <c r="N806" s="370"/>
      <c r="O806" s="39"/>
      <c r="P806" s="39"/>
      <c r="Q806" s="39"/>
      <c r="R806" s="39"/>
      <c r="S806" s="39"/>
      <c r="T806" s="39"/>
      <c r="U806" s="39"/>
      <c r="V806" s="39"/>
      <c r="W806" s="39"/>
      <c r="X806" s="39"/>
      <c r="Y806" s="39"/>
      <c r="Z806" s="39"/>
    </row>
    <row r="807" spans="1:26" ht="16.5" customHeight="1">
      <c r="A807" s="40"/>
      <c r="B807" s="374"/>
      <c r="C807" s="39"/>
      <c r="D807" s="39"/>
      <c r="E807" s="39"/>
      <c r="F807" s="39"/>
      <c r="G807" s="39"/>
      <c r="H807" s="39"/>
      <c r="I807" s="39"/>
      <c r="J807" s="39"/>
      <c r="K807" s="39"/>
      <c r="L807" s="370"/>
      <c r="M807" s="39"/>
      <c r="N807" s="370"/>
      <c r="O807" s="39"/>
      <c r="P807" s="39"/>
      <c r="Q807" s="39"/>
      <c r="R807" s="39"/>
      <c r="S807" s="39"/>
      <c r="T807" s="39"/>
      <c r="U807" s="39"/>
      <c r="V807" s="39"/>
      <c r="W807" s="39"/>
      <c r="X807" s="39"/>
      <c r="Y807" s="39"/>
      <c r="Z807" s="39"/>
    </row>
    <row r="808" spans="1:26" ht="16.5" customHeight="1">
      <c r="A808" s="40"/>
      <c r="B808" s="374"/>
      <c r="C808" s="39"/>
      <c r="D808" s="39"/>
      <c r="E808" s="39"/>
      <c r="F808" s="39"/>
      <c r="G808" s="39"/>
      <c r="H808" s="39"/>
      <c r="I808" s="39"/>
      <c r="J808" s="39"/>
      <c r="K808" s="39"/>
      <c r="L808" s="370"/>
      <c r="M808" s="39"/>
      <c r="N808" s="370"/>
      <c r="O808" s="39"/>
      <c r="P808" s="39"/>
      <c r="Q808" s="39"/>
      <c r="R808" s="39"/>
      <c r="S808" s="39"/>
      <c r="T808" s="39"/>
      <c r="U808" s="39"/>
      <c r="V808" s="39"/>
      <c r="W808" s="39"/>
      <c r="X808" s="39"/>
      <c r="Y808" s="39"/>
      <c r="Z808" s="39"/>
    </row>
    <row r="809" spans="1:26" ht="16.5" customHeight="1">
      <c r="A809" s="40"/>
      <c r="B809" s="374"/>
      <c r="C809" s="39"/>
      <c r="D809" s="39"/>
      <c r="E809" s="39"/>
      <c r="F809" s="39"/>
      <c r="G809" s="39"/>
      <c r="H809" s="39"/>
      <c r="I809" s="39"/>
      <c r="J809" s="39"/>
      <c r="K809" s="39"/>
      <c r="L809" s="370"/>
      <c r="M809" s="39"/>
      <c r="N809" s="370"/>
      <c r="O809" s="39"/>
      <c r="P809" s="39"/>
      <c r="Q809" s="39"/>
      <c r="R809" s="39"/>
      <c r="S809" s="39"/>
      <c r="T809" s="39"/>
      <c r="U809" s="39"/>
      <c r="V809" s="39"/>
      <c r="W809" s="39"/>
      <c r="X809" s="39"/>
      <c r="Y809" s="39"/>
      <c r="Z809" s="39"/>
    </row>
    <row r="810" spans="1:26" ht="16.5" customHeight="1">
      <c r="A810" s="40"/>
      <c r="B810" s="374"/>
      <c r="C810" s="39"/>
      <c r="D810" s="39"/>
      <c r="E810" s="39"/>
      <c r="F810" s="39"/>
      <c r="G810" s="39"/>
      <c r="H810" s="39"/>
      <c r="I810" s="39"/>
      <c r="J810" s="39"/>
      <c r="K810" s="39"/>
      <c r="L810" s="370"/>
      <c r="M810" s="39"/>
      <c r="N810" s="370"/>
      <c r="O810" s="39"/>
      <c r="P810" s="39"/>
      <c r="Q810" s="39"/>
      <c r="R810" s="39"/>
      <c r="S810" s="39"/>
      <c r="T810" s="39"/>
      <c r="U810" s="39"/>
      <c r="V810" s="39"/>
      <c r="W810" s="39"/>
      <c r="X810" s="39"/>
      <c r="Y810" s="39"/>
      <c r="Z810" s="39"/>
    </row>
    <row r="811" spans="1:26" ht="16.5" customHeight="1">
      <c r="A811" s="40"/>
      <c r="B811" s="374"/>
      <c r="C811" s="39"/>
      <c r="D811" s="39"/>
      <c r="E811" s="39"/>
      <c r="F811" s="39"/>
      <c r="G811" s="39"/>
      <c r="H811" s="39"/>
      <c r="I811" s="39"/>
      <c r="J811" s="39"/>
      <c r="K811" s="39"/>
      <c r="L811" s="370"/>
      <c r="M811" s="39"/>
      <c r="N811" s="370"/>
      <c r="O811" s="39"/>
      <c r="P811" s="39"/>
      <c r="Q811" s="39"/>
      <c r="R811" s="39"/>
      <c r="S811" s="39"/>
      <c r="T811" s="39"/>
      <c r="U811" s="39"/>
      <c r="V811" s="39"/>
      <c r="W811" s="39"/>
      <c r="X811" s="39"/>
      <c r="Y811" s="39"/>
      <c r="Z811" s="39"/>
    </row>
    <row r="812" spans="1:26" ht="16.5" customHeight="1">
      <c r="A812" s="40"/>
      <c r="B812" s="374"/>
      <c r="C812" s="39"/>
      <c r="D812" s="39"/>
      <c r="E812" s="39"/>
      <c r="F812" s="39"/>
      <c r="G812" s="39"/>
      <c r="H812" s="39"/>
      <c r="I812" s="39"/>
      <c r="J812" s="39"/>
      <c r="K812" s="39"/>
      <c r="L812" s="370"/>
      <c r="M812" s="39"/>
      <c r="N812" s="370"/>
      <c r="O812" s="39"/>
      <c r="P812" s="39"/>
      <c r="Q812" s="39"/>
      <c r="R812" s="39"/>
      <c r="S812" s="39"/>
      <c r="T812" s="39"/>
      <c r="U812" s="39"/>
      <c r="V812" s="39"/>
      <c r="W812" s="39"/>
      <c r="X812" s="39"/>
      <c r="Y812" s="39"/>
      <c r="Z812" s="39"/>
    </row>
    <row r="813" spans="1:26" ht="16.5" customHeight="1">
      <c r="A813" s="40"/>
      <c r="B813" s="374"/>
      <c r="C813" s="39"/>
      <c r="D813" s="39"/>
      <c r="E813" s="39"/>
      <c r="F813" s="39"/>
      <c r="G813" s="39"/>
      <c r="H813" s="39"/>
      <c r="I813" s="39"/>
      <c r="J813" s="39"/>
      <c r="K813" s="39"/>
      <c r="L813" s="370"/>
      <c r="M813" s="39"/>
      <c r="N813" s="370"/>
      <c r="O813" s="39"/>
      <c r="P813" s="39"/>
      <c r="Q813" s="39"/>
      <c r="R813" s="39"/>
      <c r="S813" s="39"/>
      <c r="T813" s="39"/>
      <c r="U813" s="39"/>
      <c r="V813" s="39"/>
      <c r="W813" s="39"/>
      <c r="X813" s="39"/>
      <c r="Y813" s="39"/>
      <c r="Z813" s="39"/>
    </row>
    <row r="814" spans="1:26" ht="16.5" customHeight="1">
      <c r="A814" s="40"/>
      <c r="B814" s="374"/>
      <c r="C814" s="39"/>
      <c r="D814" s="39"/>
      <c r="E814" s="39"/>
      <c r="F814" s="39"/>
      <c r="G814" s="39"/>
      <c r="H814" s="39"/>
      <c r="I814" s="39"/>
      <c r="J814" s="39"/>
      <c r="K814" s="39"/>
      <c r="L814" s="370"/>
      <c r="M814" s="39"/>
      <c r="N814" s="370"/>
      <c r="O814" s="39"/>
      <c r="P814" s="39"/>
      <c r="Q814" s="39"/>
      <c r="R814" s="39"/>
      <c r="S814" s="39"/>
      <c r="T814" s="39"/>
      <c r="U814" s="39"/>
      <c r="V814" s="39"/>
      <c r="W814" s="39"/>
      <c r="X814" s="39"/>
      <c r="Y814" s="39"/>
      <c r="Z814" s="39"/>
    </row>
    <row r="815" spans="1:26" ht="16.5" customHeight="1">
      <c r="A815" s="40"/>
      <c r="B815" s="374"/>
      <c r="C815" s="39"/>
      <c r="D815" s="39"/>
      <c r="E815" s="39"/>
      <c r="F815" s="39"/>
      <c r="G815" s="39"/>
      <c r="H815" s="39"/>
      <c r="I815" s="39"/>
      <c r="J815" s="39"/>
      <c r="K815" s="39"/>
      <c r="L815" s="370"/>
      <c r="M815" s="39"/>
      <c r="N815" s="370"/>
      <c r="O815" s="39"/>
      <c r="P815" s="39"/>
      <c r="Q815" s="39"/>
      <c r="R815" s="39"/>
      <c r="S815" s="39"/>
      <c r="T815" s="39"/>
      <c r="U815" s="39"/>
      <c r="V815" s="39"/>
      <c r="W815" s="39"/>
      <c r="X815" s="39"/>
      <c r="Y815" s="39"/>
      <c r="Z815" s="39"/>
    </row>
    <row r="816" spans="1:26" ht="16.5" customHeight="1">
      <c r="A816" s="40"/>
      <c r="B816" s="374"/>
      <c r="C816" s="39"/>
      <c r="D816" s="39"/>
      <c r="E816" s="39"/>
      <c r="F816" s="39"/>
      <c r="G816" s="39"/>
      <c r="H816" s="39"/>
      <c r="I816" s="39"/>
      <c r="J816" s="39"/>
      <c r="K816" s="39"/>
      <c r="L816" s="370"/>
      <c r="M816" s="39"/>
      <c r="N816" s="370"/>
      <c r="O816" s="39"/>
      <c r="P816" s="39"/>
      <c r="Q816" s="39"/>
      <c r="R816" s="39"/>
      <c r="S816" s="39"/>
      <c r="T816" s="39"/>
      <c r="U816" s="39"/>
      <c r="V816" s="39"/>
      <c r="W816" s="39"/>
      <c r="X816" s="39"/>
      <c r="Y816" s="39"/>
      <c r="Z816" s="39"/>
    </row>
    <row r="817" spans="1:26" ht="16.5" customHeight="1">
      <c r="A817" s="40"/>
      <c r="B817" s="374"/>
      <c r="C817" s="39"/>
      <c r="D817" s="39"/>
      <c r="E817" s="39"/>
      <c r="F817" s="39"/>
      <c r="G817" s="39"/>
      <c r="H817" s="39"/>
      <c r="I817" s="39"/>
      <c r="J817" s="39"/>
      <c r="K817" s="39"/>
      <c r="L817" s="370"/>
      <c r="M817" s="39"/>
      <c r="N817" s="370"/>
      <c r="O817" s="39"/>
      <c r="P817" s="39"/>
      <c r="Q817" s="39"/>
      <c r="R817" s="39"/>
      <c r="S817" s="39"/>
      <c r="T817" s="39"/>
      <c r="U817" s="39"/>
      <c r="V817" s="39"/>
      <c r="W817" s="39"/>
      <c r="X817" s="39"/>
      <c r="Y817" s="39"/>
      <c r="Z817" s="39"/>
    </row>
    <row r="818" spans="1:26" ht="16.5" customHeight="1">
      <c r="A818" s="40"/>
      <c r="B818" s="374"/>
      <c r="C818" s="39"/>
      <c r="D818" s="39"/>
      <c r="E818" s="39"/>
      <c r="F818" s="39"/>
      <c r="G818" s="39"/>
      <c r="H818" s="39"/>
      <c r="I818" s="39"/>
      <c r="J818" s="39"/>
      <c r="K818" s="39"/>
      <c r="L818" s="370"/>
      <c r="M818" s="39"/>
      <c r="N818" s="370"/>
      <c r="O818" s="39"/>
      <c r="P818" s="39"/>
      <c r="Q818" s="39"/>
      <c r="R818" s="39"/>
      <c r="S818" s="39"/>
      <c r="T818" s="39"/>
      <c r="U818" s="39"/>
      <c r="V818" s="39"/>
      <c r="W818" s="39"/>
      <c r="X818" s="39"/>
      <c r="Y818" s="39"/>
      <c r="Z818" s="39"/>
    </row>
    <row r="819" spans="1:26" ht="16.5" customHeight="1">
      <c r="A819" s="40"/>
      <c r="B819" s="374"/>
      <c r="C819" s="39"/>
      <c r="D819" s="39"/>
      <c r="E819" s="39"/>
      <c r="F819" s="39"/>
      <c r="G819" s="39"/>
      <c r="H819" s="39"/>
      <c r="I819" s="39"/>
      <c r="J819" s="39"/>
      <c r="K819" s="39"/>
      <c r="L819" s="370"/>
      <c r="M819" s="39"/>
      <c r="N819" s="370"/>
      <c r="O819" s="39"/>
      <c r="P819" s="39"/>
      <c r="Q819" s="39"/>
      <c r="R819" s="39"/>
      <c r="S819" s="39"/>
      <c r="T819" s="39"/>
      <c r="U819" s="39"/>
      <c r="V819" s="39"/>
      <c r="W819" s="39"/>
      <c r="X819" s="39"/>
      <c r="Y819" s="39"/>
      <c r="Z819" s="39"/>
    </row>
    <row r="820" spans="1:26" ht="16.5" customHeight="1">
      <c r="A820" s="40"/>
      <c r="B820" s="374"/>
      <c r="C820" s="39"/>
      <c r="D820" s="39"/>
      <c r="E820" s="39"/>
      <c r="F820" s="39"/>
      <c r="G820" s="39"/>
      <c r="H820" s="39"/>
      <c r="I820" s="39"/>
      <c r="J820" s="39"/>
      <c r="K820" s="39"/>
      <c r="L820" s="370"/>
      <c r="M820" s="39"/>
      <c r="N820" s="370"/>
      <c r="O820" s="39"/>
      <c r="P820" s="39"/>
      <c r="Q820" s="39"/>
      <c r="R820" s="39"/>
      <c r="S820" s="39"/>
      <c r="T820" s="39"/>
      <c r="U820" s="39"/>
      <c r="V820" s="39"/>
      <c r="W820" s="39"/>
      <c r="X820" s="39"/>
      <c r="Y820" s="39"/>
      <c r="Z820" s="39"/>
    </row>
    <row r="821" spans="1:26" ht="16.5" customHeight="1">
      <c r="A821" s="40"/>
      <c r="B821" s="374"/>
      <c r="C821" s="39"/>
      <c r="D821" s="39"/>
      <c r="E821" s="39"/>
      <c r="F821" s="39"/>
      <c r="G821" s="39"/>
      <c r="H821" s="39"/>
      <c r="I821" s="39"/>
      <c r="J821" s="39"/>
      <c r="K821" s="39"/>
      <c r="L821" s="370"/>
      <c r="M821" s="39"/>
      <c r="N821" s="370"/>
      <c r="O821" s="39"/>
      <c r="P821" s="39"/>
      <c r="Q821" s="39"/>
      <c r="R821" s="39"/>
      <c r="S821" s="39"/>
      <c r="T821" s="39"/>
      <c r="U821" s="39"/>
      <c r="V821" s="39"/>
      <c r="W821" s="39"/>
      <c r="X821" s="39"/>
      <c r="Y821" s="39"/>
      <c r="Z821" s="39"/>
    </row>
    <row r="822" spans="1:26" ht="16.5" customHeight="1">
      <c r="A822" s="40"/>
      <c r="B822" s="374"/>
      <c r="C822" s="39"/>
      <c r="D822" s="39"/>
      <c r="E822" s="39"/>
      <c r="F822" s="39"/>
      <c r="G822" s="39"/>
      <c r="H822" s="39"/>
      <c r="I822" s="39"/>
      <c r="J822" s="39"/>
      <c r="K822" s="39"/>
      <c r="L822" s="370"/>
      <c r="M822" s="39"/>
      <c r="N822" s="370"/>
      <c r="O822" s="39"/>
      <c r="P822" s="39"/>
      <c r="Q822" s="39"/>
      <c r="R822" s="39"/>
      <c r="S822" s="39"/>
      <c r="T822" s="39"/>
      <c r="U822" s="39"/>
      <c r="V822" s="39"/>
      <c r="W822" s="39"/>
      <c r="X822" s="39"/>
      <c r="Y822" s="39"/>
      <c r="Z822" s="39"/>
    </row>
    <row r="823" spans="1:26" ht="16.5" customHeight="1">
      <c r="A823" s="40"/>
      <c r="B823" s="374"/>
      <c r="C823" s="39"/>
      <c r="D823" s="39"/>
      <c r="E823" s="39"/>
      <c r="F823" s="39"/>
      <c r="G823" s="39"/>
      <c r="H823" s="39"/>
      <c r="I823" s="39"/>
      <c r="J823" s="39"/>
      <c r="K823" s="39"/>
      <c r="L823" s="370"/>
      <c r="M823" s="39"/>
      <c r="N823" s="370"/>
      <c r="O823" s="39"/>
      <c r="P823" s="39"/>
      <c r="Q823" s="39"/>
      <c r="R823" s="39"/>
      <c r="S823" s="39"/>
      <c r="T823" s="39"/>
      <c r="U823" s="39"/>
      <c r="V823" s="39"/>
      <c r="W823" s="39"/>
      <c r="X823" s="39"/>
      <c r="Y823" s="39"/>
      <c r="Z823" s="39"/>
    </row>
    <row r="824" spans="1:26" ht="16.5" customHeight="1">
      <c r="A824" s="40"/>
      <c r="B824" s="374"/>
      <c r="C824" s="39"/>
      <c r="D824" s="39"/>
      <c r="E824" s="39"/>
      <c r="F824" s="39"/>
      <c r="G824" s="39"/>
      <c r="H824" s="39"/>
      <c r="I824" s="39"/>
      <c r="J824" s="39"/>
      <c r="K824" s="39"/>
      <c r="L824" s="370"/>
      <c r="M824" s="39"/>
      <c r="N824" s="370"/>
      <c r="O824" s="39"/>
      <c r="P824" s="39"/>
      <c r="Q824" s="39"/>
      <c r="R824" s="39"/>
      <c r="S824" s="39"/>
      <c r="T824" s="39"/>
      <c r="U824" s="39"/>
      <c r="V824" s="39"/>
      <c r="W824" s="39"/>
      <c r="X824" s="39"/>
      <c r="Y824" s="39"/>
      <c r="Z824" s="39"/>
    </row>
    <row r="825" spans="1:26" ht="16.5" customHeight="1">
      <c r="A825" s="40"/>
      <c r="B825" s="374"/>
      <c r="C825" s="39"/>
      <c r="D825" s="39"/>
      <c r="E825" s="39"/>
      <c r="F825" s="39"/>
      <c r="G825" s="39"/>
      <c r="H825" s="39"/>
      <c r="I825" s="39"/>
      <c r="J825" s="39"/>
      <c r="K825" s="39"/>
      <c r="L825" s="370"/>
      <c r="M825" s="39"/>
      <c r="N825" s="370"/>
      <c r="O825" s="39"/>
      <c r="P825" s="39"/>
      <c r="Q825" s="39"/>
      <c r="R825" s="39"/>
      <c r="S825" s="39"/>
      <c r="T825" s="39"/>
      <c r="U825" s="39"/>
      <c r="V825" s="39"/>
      <c r="W825" s="39"/>
      <c r="X825" s="39"/>
      <c r="Y825" s="39"/>
      <c r="Z825" s="39"/>
    </row>
    <row r="826" spans="1:26" ht="16.5" customHeight="1">
      <c r="A826" s="40"/>
      <c r="B826" s="374"/>
      <c r="C826" s="39"/>
      <c r="D826" s="39"/>
      <c r="E826" s="39"/>
      <c r="F826" s="39"/>
      <c r="G826" s="39"/>
      <c r="H826" s="39"/>
      <c r="I826" s="39"/>
      <c r="J826" s="39"/>
      <c r="K826" s="39"/>
      <c r="L826" s="370"/>
      <c r="M826" s="39"/>
      <c r="N826" s="370"/>
      <c r="O826" s="39"/>
      <c r="P826" s="39"/>
      <c r="Q826" s="39"/>
      <c r="R826" s="39"/>
      <c r="S826" s="39"/>
      <c r="T826" s="39"/>
      <c r="U826" s="39"/>
      <c r="V826" s="39"/>
      <c r="W826" s="39"/>
      <c r="X826" s="39"/>
      <c r="Y826" s="39"/>
      <c r="Z826" s="39"/>
    </row>
    <row r="827" spans="1:26" ht="16.5" customHeight="1">
      <c r="A827" s="40"/>
      <c r="B827" s="374"/>
      <c r="C827" s="39"/>
      <c r="D827" s="39"/>
      <c r="E827" s="39"/>
      <c r="F827" s="39"/>
      <c r="G827" s="39"/>
      <c r="H827" s="39"/>
      <c r="I827" s="39"/>
      <c r="J827" s="39"/>
      <c r="K827" s="39"/>
      <c r="L827" s="370"/>
      <c r="M827" s="39"/>
      <c r="N827" s="370"/>
      <c r="O827" s="39"/>
      <c r="P827" s="39"/>
      <c r="Q827" s="39"/>
      <c r="R827" s="39"/>
      <c r="S827" s="39"/>
      <c r="T827" s="39"/>
      <c r="U827" s="39"/>
      <c r="V827" s="39"/>
      <c r="W827" s="39"/>
      <c r="X827" s="39"/>
      <c r="Y827" s="39"/>
      <c r="Z827" s="39"/>
    </row>
    <row r="828" spans="1:26" ht="16.5" customHeight="1">
      <c r="A828" s="40"/>
      <c r="B828" s="374"/>
      <c r="C828" s="39"/>
      <c r="D828" s="39"/>
      <c r="E828" s="39"/>
      <c r="F828" s="39"/>
      <c r="G828" s="39"/>
      <c r="H828" s="39"/>
      <c r="I828" s="39"/>
      <c r="J828" s="39"/>
      <c r="K828" s="39"/>
      <c r="L828" s="370"/>
      <c r="M828" s="39"/>
      <c r="N828" s="370"/>
      <c r="O828" s="39"/>
      <c r="P828" s="39"/>
      <c r="Q828" s="39"/>
      <c r="R828" s="39"/>
      <c r="S828" s="39"/>
      <c r="T828" s="39"/>
      <c r="U828" s="39"/>
      <c r="V828" s="39"/>
      <c r="W828" s="39"/>
      <c r="X828" s="39"/>
      <c r="Y828" s="39"/>
      <c r="Z828" s="39"/>
    </row>
    <row r="829" spans="1:26" ht="16.5" customHeight="1">
      <c r="A829" s="40"/>
      <c r="B829" s="374"/>
      <c r="C829" s="39"/>
      <c r="D829" s="39"/>
      <c r="E829" s="39"/>
      <c r="F829" s="39"/>
      <c r="G829" s="39"/>
      <c r="H829" s="39"/>
      <c r="I829" s="39"/>
      <c r="J829" s="39"/>
      <c r="K829" s="39"/>
      <c r="L829" s="370"/>
      <c r="M829" s="39"/>
      <c r="N829" s="370"/>
      <c r="O829" s="39"/>
      <c r="P829" s="39"/>
      <c r="Q829" s="39"/>
      <c r="R829" s="39"/>
      <c r="S829" s="39"/>
      <c r="T829" s="39"/>
      <c r="U829" s="39"/>
      <c r="V829" s="39"/>
      <c r="W829" s="39"/>
      <c r="X829" s="39"/>
      <c r="Y829" s="39"/>
      <c r="Z829" s="39"/>
    </row>
    <row r="830" spans="1:26" ht="16.5" customHeight="1">
      <c r="A830" s="40"/>
      <c r="B830" s="374"/>
      <c r="C830" s="39"/>
      <c r="D830" s="39"/>
      <c r="E830" s="39"/>
      <c r="F830" s="39"/>
      <c r="G830" s="39"/>
      <c r="H830" s="39"/>
      <c r="I830" s="39"/>
      <c r="J830" s="39"/>
      <c r="K830" s="39"/>
      <c r="L830" s="370"/>
      <c r="M830" s="39"/>
      <c r="N830" s="370"/>
      <c r="O830" s="39"/>
      <c r="P830" s="39"/>
      <c r="Q830" s="39"/>
      <c r="R830" s="39"/>
      <c r="S830" s="39"/>
      <c r="T830" s="39"/>
      <c r="U830" s="39"/>
      <c r="V830" s="39"/>
      <c r="W830" s="39"/>
      <c r="X830" s="39"/>
      <c r="Y830" s="39"/>
      <c r="Z830" s="39"/>
    </row>
    <row r="831" spans="1:26" ht="16.5" customHeight="1">
      <c r="A831" s="40"/>
      <c r="B831" s="374"/>
      <c r="C831" s="39"/>
      <c r="D831" s="39"/>
      <c r="E831" s="39"/>
      <c r="F831" s="39"/>
      <c r="G831" s="39"/>
      <c r="H831" s="39"/>
      <c r="I831" s="39"/>
      <c r="J831" s="39"/>
      <c r="K831" s="39"/>
      <c r="L831" s="370"/>
      <c r="M831" s="39"/>
      <c r="N831" s="370"/>
      <c r="O831" s="39"/>
      <c r="P831" s="39"/>
      <c r="Q831" s="39"/>
      <c r="R831" s="39"/>
      <c r="S831" s="39"/>
      <c r="T831" s="39"/>
      <c r="U831" s="39"/>
      <c r="V831" s="39"/>
      <c r="W831" s="39"/>
      <c r="X831" s="39"/>
      <c r="Y831" s="39"/>
      <c r="Z831" s="39"/>
    </row>
    <row r="832" spans="1:26" ht="16.5" customHeight="1">
      <c r="A832" s="40"/>
      <c r="B832" s="374"/>
      <c r="C832" s="39"/>
      <c r="D832" s="39"/>
      <c r="E832" s="39"/>
      <c r="F832" s="39"/>
      <c r="G832" s="39"/>
      <c r="H832" s="39"/>
      <c r="I832" s="39"/>
      <c r="J832" s="39"/>
      <c r="K832" s="39"/>
      <c r="L832" s="370"/>
      <c r="M832" s="39"/>
      <c r="N832" s="370"/>
      <c r="O832" s="39"/>
      <c r="P832" s="39"/>
      <c r="Q832" s="39"/>
      <c r="R832" s="39"/>
      <c r="S832" s="39"/>
      <c r="T832" s="39"/>
      <c r="U832" s="39"/>
      <c r="V832" s="39"/>
      <c r="W832" s="39"/>
      <c r="X832" s="39"/>
      <c r="Y832" s="39"/>
      <c r="Z832" s="39"/>
    </row>
    <row r="833" spans="1:26" ht="16.5" customHeight="1">
      <c r="A833" s="40"/>
      <c r="B833" s="374"/>
      <c r="C833" s="39"/>
      <c r="D833" s="39"/>
      <c r="E833" s="39"/>
      <c r="F833" s="39"/>
      <c r="G833" s="39"/>
      <c r="H833" s="39"/>
      <c r="I833" s="39"/>
      <c r="J833" s="39"/>
      <c r="K833" s="39"/>
      <c r="L833" s="370"/>
      <c r="M833" s="39"/>
      <c r="N833" s="370"/>
      <c r="O833" s="39"/>
      <c r="P833" s="39"/>
      <c r="Q833" s="39"/>
      <c r="R833" s="39"/>
      <c r="S833" s="39"/>
      <c r="T833" s="39"/>
      <c r="U833" s="39"/>
      <c r="V833" s="39"/>
      <c r="W833" s="39"/>
      <c r="X833" s="39"/>
      <c r="Y833" s="39"/>
      <c r="Z833" s="39"/>
    </row>
    <row r="834" spans="1:26" ht="16.5" customHeight="1">
      <c r="A834" s="40"/>
      <c r="B834" s="374"/>
      <c r="C834" s="39"/>
      <c r="D834" s="39"/>
      <c r="E834" s="39"/>
      <c r="F834" s="39"/>
      <c r="G834" s="39"/>
      <c r="H834" s="39"/>
      <c r="I834" s="39"/>
      <c r="J834" s="39"/>
      <c r="K834" s="39"/>
      <c r="L834" s="370"/>
      <c r="M834" s="39"/>
      <c r="N834" s="370"/>
      <c r="O834" s="39"/>
      <c r="P834" s="39"/>
      <c r="Q834" s="39"/>
      <c r="R834" s="39"/>
      <c r="S834" s="39"/>
      <c r="T834" s="39"/>
      <c r="U834" s="39"/>
      <c r="V834" s="39"/>
      <c r="W834" s="39"/>
      <c r="X834" s="39"/>
      <c r="Y834" s="39"/>
      <c r="Z834" s="39"/>
    </row>
    <row r="835" spans="1:26" ht="16.5" customHeight="1">
      <c r="A835" s="40"/>
      <c r="B835" s="374"/>
      <c r="C835" s="39"/>
      <c r="D835" s="39"/>
      <c r="E835" s="39"/>
      <c r="F835" s="39"/>
      <c r="G835" s="39"/>
      <c r="H835" s="39"/>
      <c r="I835" s="39"/>
      <c r="J835" s="39"/>
      <c r="K835" s="39"/>
      <c r="L835" s="370"/>
      <c r="M835" s="39"/>
      <c r="N835" s="370"/>
      <c r="O835" s="39"/>
      <c r="P835" s="39"/>
      <c r="Q835" s="39"/>
      <c r="R835" s="39"/>
      <c r="S835" s="39"/>
      <c r="T835" s="39"/>
      <c r="U835" s="39"/>
      <c r="V835" s="39"/>
      <c r="W835" s="39"/>
      <c r="X835" s="39"/>
      <c r="Y835" s="39"/>
      <c r="Z835" s="39"/>
    </row>
    <row r="836" spans="1:26" ht="16.5" customHeight="1">
      <c r="A836" s="40"/>
      <c r="B836" s="374"/>
      <c r="C836" s="39"/>
      <c r="D836" s="39"/>
      <c r="E836" s="39"/>
      <c r="F836" s="39"/>
      <c r="G836" s="39"/>
      <c r="H836" s="39"/>
      <c r="I836" s="39"/>
      <c r="J836" s="39"/>
      <c r="K836" s="39"/>
      <c r="L836" s="370"/>
      <c r="M836" s="39"/>
      <c r="N836" s="370"/>
      <c r="O836" s="39"/>
      <c r="P836" s="39"/>
      <c r="Q836" s="39"/>
      <c r="R836" s="39"/>
      <c r="S836" s="39"/>
      <c r="T836" s="39"/>
      <c r="U836" s="39"/>
      <c r="V836" s="39"/>
      <c r="W836" s="39"/>
      <c r="X836" s="39"/>
      <c r="Y836" s="39"/>
      <c r="Z836" s="39"/>
    </row>
    <row r="837" spans="1:26" ht="16.5" customHeight="1">
      <c r="A837" s="40"/>
      <c r="B837" s="374"/>
      <c r="C837" s="39"/>
      <c r="D837" s="39"/>
      <c r="E837" s="39"/>
      <c r="F837" s="39"/>
      <c r="G837" s="39"/>
      <c r="H837" s="39"/>
      <c r="I837" s="39"/>
      <c r="J837" s="39"/>
      <c r="K837" s="39"/>
      <c r="L837" s="370"/>
      <c r="M837" s="39"/>
      <c r="N837" s="370"/>
      <c r="O837" s="39"/>
      <c r="P837" s="39"/>
      <c r="Q837" s="39"/>
      <c r="R837" s="39"/>
      <c r="S837" s="39"/>
      <c r="T837" s="39"/>
      <c r="U837" s="39"/>
      <c r="V837" s="39"/>
      <c r="W837" s="39"/>
      <c r="X837" s="39"/>
      <c r="Y837" s="39"/>
      <c r="Z837" s="39"/>
    </row>
    <row r="838" spans="1:26" ht="16.5" customHeight="1">
      <c r="A838" s="40"/>
      <c r="B838" s="374"/>
      <c r="C838" s="39"/>
      <c r="D838" s="39"/>
      <c r="E838" s="39"/>
      <c r="F838" s="39"/>
      <c r="G838" s="39"/>
      <c r="H838" s="39"/>
      <c r="I838" s="39"/>
      <c r="J838" s="39"/>
      <c r="K838" s="39"/>
      <c r="L838" s="370"/>
      <c r="M838" s="39"/>
      <c r="N838" s="370"/>
      <c r="O838" s="39"/>
      <c r="P838" s="39"/>
      <c r="Q838" s="39"/>
      <c r="R838" s="39"/>
      <c r="S838" s="39"/>
      <c r="T838" s="39"/>
      <c r="U838" s="39"/>
      <c r="V838" s="39"/>
      <c r="W838" s="39"/>
      <c r="X838" s="39"/>
      <c r="Y838" s="39"/>
      <c r="Z838" s="39"/>
    </row>
    <row r="839" spans="1:26" ht="16.5" customHeight="1">
      <c r="A839" s="40"/>
      <c r="B839" s="374"/>
      <c r="C839" s="39"/>
      <c r="D839" s="39"/>
      <c r="E839" s="39"/>
      <c r="F839" s="39"/>
      <c r="G839" s="39"/>
      <c r="H839" s="39"/>
      <c r="I839" s="39"/>
      <c r="J839" s="39"/>
      <c r="K839" s="39"/>
      <c r="L839" s="370"/>
      <c r="M839" s="39"/>
      <c r="N839" s="370"/>
      <c r="O839" s="39"/>
      <c r="P839" s="39"/>
      <c r="Q839" s="39"/>
      <c r="R839" s="39"/>
      <c r="S839" s="39"/>
      <c r="T839" s="39"/>
      <c r="U839" s="39"/>
      <c r="V839" s="39"/>
      <c r="W839" s="39"/>
      <c r="X839" s="39"/>
      <c r="Y839" s="39"/>
      <c r="Z839" s="39"/>
    </row>
    <row r="840" spans="1:26" ht="16.5" customHeight="1">
      <c r="A840" s="40"/>
      <c r="B840" s="374"/>
      <c r="C840" s="39"/>
      <c r="D840" s="39"/>
      <c r="E840" s="39"/>
      <c r="F840" s="39"/>
      <c r="G840" s="39"/>
      <c r="H840" s="39"/>
      <c r="I840" s="39"/>
      <c r="J840" s="39"/>
      <c r="K840" s="39"/>
      <c r="L840" s="370"/>
      <c r="M840" s="39"/>
      <c r="N840" s="370"/>
      <c r="O840" s="39"/>
      <c r="P840" s="39"/>
      <c r="Q840" s="39"/>
      <c r="R840" s="39"/>
      <c r="S840" s="39"/>
      <c r="T840" s="39"/>
      <c r="U840" s="39"/>
      <c r="V840" s="39"/>
      <c r="W840" s="39"/>
      <c r="X840" s="39"/>
      <c r="Y840" s="39"/>
      <c r="Z840" s="39"/>
    </row>
    <row r="841" spans="1:26" ht="16.5" customHeight="1">
      <c r="A841" s="40"/>
      <c r="B841" s="374"/>
      <c r="C841" s="39"/>
      <c r="D841" s="39"/>
      <c r="E841" s="39"/>
      <c r="F841" s="39"/>
      <c r="G841" s="39"/>
      <c r="H841" s="39"/>
      <c r="I841" s="39"/>
      <c r="J841" s="39"/>
      <c r="K841" s="39"/>
      <c r="L841" s="370"/>
      <c r="M841" s="39"/>
      <c r="N841" s="370"/>
      <c r="O841" s="39"/>
      <c r="P841" s="39"/>
      <c r="Q841" s="39"/>
      <c r="R841" s="39"/>
      <c r="S841" s="39"/>
      <c r="T841" s="39"/>
      <c r="U841" s="39"/>
      <c r="V841" s="39"/>
      <c r="W841" s="39"/>
      <c r="X841" s="39"/>
      <c r="Y841" s="39"/>
      <c r="Z841" s="39"/>
    </row>
    <row r="842" spans="1:26" ht="16.5" customHeight="1">
      <c r="A842" s="40"/>
      <c r="B842" s="374"/>
      <c r="C842" s="39"/>
      <c r="D842" s="39"/>
      <c r="E842" s="39"/>
      <c r="F842" s="39"/>
      <c r="G842" s="39"/>
      <c r="H842" s="39"/>
      <c r="I842" s="39"/>
      <c r="J842" s="39"/>
      <c r="K842" s="39"/>
      <c r="L842" s="370"/>
      <c r="M842" s="39"/>
      <c r="N842" s="370"/>
      <c r="O842" s="39"/>
      <c r="P842" s="39"/>
      <c r="Q842" s="39"/>
      <c r="R842" s="39"/>
      <c r="S842" s="39"/>
      <c r="T842" s="39"/>
      <c r="U842" s="39"/>
      <c r="V842" s="39"/>
      <c r="W842" s="39"/>
      <c r="X842" s="39"/>
      <c r="Y842" s="39"/>
      <c r="Z842" s="39"/>
    </row>
    <row r="843" spans="1:26" ht="16.5" customHeight="1">
      <c r="A843" s="40"/>
      <c r="B843" s="374"/>
      <c r="C843" s="39"/>
      <c r="D843" s="39"/>
      <c r="E843" s="39"/>
      <c r="F843" s="39"/>
      <c r="G843" s="39"/>
      <c r="H843" s="39"/>
      <c r="I843" s="39"/>
      <c r="J843" s="39"/>
      <c r="K843" s="39"/>
      <c r="L843" s="370"/>
      <c r="M843" s="39"/>
      <c r="N843" s="370"/>
      <c r="O843" s="39"/>
      <c r="P843" s="39"/>
      <c r="Q843" s="39"/>
      <c r="R843" s="39"/>
      <c r="S843" s="39"/>
      <c r="T843" s="39"/>
      <c r="U843" s="39"/>
      <c r="V843" s="39"/>
      <c r="W843" s="39"/>
      <c r="X843" s="39"/>
      <c r="Y843" s="39"/>
      <c r="Z843" s="39"/>
    </row>
    <row r="844" spans="1:26" ht="16.5" customHeight="1">
      <c r="A844" s="40"/>
      <c r="B844" s="374"/>
      <c r="C844" s="39"/>
      <c r="D844" s="39"/>
      <c r="E844" s="39"/>
      <c r="F844" s="39"/>
      <c r="G844" s="39"/>
      <c r="H844" s="39"/>
      <c r="I844" s="39"/>
      <c r="J844" s="39"/>
      <c r="K844" s="39"/>
      <c r="L844" s="370"/>
      <c r="M844" s="39"/>
      <c r="N844" s="370"/>
      <c r="O844" s="39"/>
      <c r="P844" s="39"/>
      <c r="Q844" s="39"/>
      <c r="R844" s="39"/>
      <c r="S844" s="39"/>
      <c r="T844" s="39"/>
      <c r="U844" s="39"/>
      <c r="V844" s="39"/>
      <c r="W844" s="39"/>
      <c r="X844" s="39"/>
      <c r="Y844" s="39"/>
      <c r="Z844" s="39"/>
    </row>
    <row r="845" spans="1:26" ht="16.5" customHeight="1">
      <c r="A845" s="40"/>
      <c r="B845" s="374"/>
      <c r="C845" s="39"/>
      <c r="D845" s="39"/>
      <c r="E845" s="39"/>
      <c r="F845" s="39"/>
      <c r="G845" s="39"/>
      <c r="H845" s="39"/>
      <c r="I845" s="39"/>
      <c r="J845" s="39"/>
      <c r="K845" s="39"/>
      <c r="L845" s="370"/>
      <c r="M845" s="39"/>
      <c r="N845" s="370"/>
      <c r="O845" s="39"/>
      <c r="P845" s="39"/>
      <c r="Q845" s="39"/>
      <c r="R845" s="39"/>
      <c r="S845" s="39"/>
      <c r="T845" s="39"/>
      <c r="U845" s="39"/>
      <c r="V845" s="39"/>
      <c r="W845" s="39"/>
      <c r="X845" s="39"/>
      <c r="Y845" s="39"/>
      <c r="Z845" s="39"/>
    </row>
    <row r="846" spans="1:26" ht="16.5" customHeight="1">
      <c r="A846" s="40"/>
      <c r="B846" s="374"/>
      <c r="C846" s="39"/>
      <c r="D846" s="39"/>
      <c r="E846" s="39"/>
      <c r="F846" s="39"/>
      <c r="G846" s="39"/>
      <c r="H846" s="39"/>
      <c r="I846" s="39"/>
      <c r="J846" s="39"/>
      <c r="K846" s="39"/>
      <c r="L846" s="370"/>
      <c r="M846" s="39"/>
      <c r="N846" s="370"/>
      <c r="O846" s="39"/>
      <c r="P846" s="39"/>
      <c r="Q846" s="39"/>
      <c r="R846" s="39"/>
      <c r="S846" s="39"/>
      <c r="T846" s="39"/>
      <c r="U846" s="39"/>
      <c r="V846" s="39"/>
      <c r="W846" s="39"/>
      <c r="X846" s="39"/>
      <c r="Y846" s="39"/>
      <c r="Z846" s="39"/>
    </row>
    <row r="847" spans="1:26" ht="16.5" customHeight="1">
      <c r="A847" s="40"/>
      <c r="B847" s="374"/>
      <c r="C847" s="39"/>
      <c r="D847" s="39"/>
      <c r="E847" s="39"/>
      <c r="F847" s="39"/>
      <c r="G847" s="39"/>
      <c r="H847" s="39"/>
      <c r="I847" s="39"/>
      <c r="J847" s="39"/>
      <c r="K847" s="39"/>
      <c r="L847" s="370"/>
      <c r="M847" s="39"/>
      <c r="N847" s="370"/>
      <c r="O847" s="39"/>
      <c r="P847" s="39"/>
      <c r="Q847" s="39"/>
      <c r="R847" s="39"/>
      <c r="S847" s="39"/>
      <c r="T847" s="39"/>
      <c r="U847" s="39"/>
      <c r="V847" s="39"/>
      <c r="W847" s="39"/>
      <c r="X847" s="39"/>
      <c r="Y847" s="39"/>
      <c r="Z847" s="39"/>
    </row>
    <row r="848" spans="1:26" ht="16.5" customHeight="1">
      <c r="A848" s="40"/>
      <c r="B848" s="374"/>
      <c r="C848" s="39"/>
      <c r="D848" s="39"/>
      <c r="E848" s="39"/>
      <c r="F848" s="39"/>
      <c r="G848" s="39"/>
      <c r="H848" s="39"/>
      <c r="I848" s="39"/>
      <c r="J848" s="39"/>
      <c r="K848" s="39"/>
      <c r="L848" s="370"/>
      <c r="M848" s="39"/>
      <c r="N848" s="370"/>
      <c r="O848" s="39"/>
      <c r="P848" s="39"/>
      <c r="Q848" s="39"/>
      <c r="R848" s="39"/>
      <c r="S848" s="39"/>
      <c r="T848" s="39"/>
      <c r="U848" s="39"/>
      <c r="V848" s="39"/>
      <c r="W848" s="39"/>
      <c r="X848" s="39"/>
      <c r="Y848" s="39"/>
      <c r="Z848" s="39"/>
    </row>
    <row r="849" spans="1:26" ht="16.5" customHeight="1">
      <c r="A849" s="40"/>
      <c r="B849" s="374"/>
      <c r="C849" s="39"/>
      <c r="D849" s="39"/>
      <c r="E849" s="39"/>
      <c r="F849" s="39"/>
      <c r="G849" s="39"/>
      <c r="H849" s="39"/>
      <c r="I849" s="39"/>
      <c r="J849" s="39"/>
      <c r="K849" s="39"/>
      <c r="L849" s="370"/>
      <c r="M849" s="39"/>
      <c r="N849" s="370"/>
      <c r="O849" s="39"/>
      <c r="P849" s="39"/>
      <c r="Q849" s="39"/>
      <c r="R849" s="39"/>
      <c r="S849" s="39"/>
      <c r="T849" s="39"/>
      <c r="U849" s="39"/>
      <c r="V849" s="39"/>
      <c r="W849" s="39"/>
      <c r="X849" s="39"/>
      <c r="Y849" s="39"/>
      <c r="Z849" s="39"/>
    </row>
    <row r="850" spans="1:26" ht="16.5" customHeight="1">
      <c r="A850" s="40"/>
      <c r="B850" s="374"/>
      <c r="C850" s="39"/>
      <c r="D850" s="39"/>
      <c r="E850" s="39"/>
      <c r="F850" s="39"/>
      <c r="G850" s="39"/>
      <c r="H850" s="39"/>
      <c r="I850" s="39"/>
      <c r="J850" s="39"/>
      <c r="K850" s="39"/>
      <c r="L850" s="370"/>
      <c r="M850" s="39"/>
      <c r="N850" s="370"/>
      <c r="O850" s="39"/>
      <c r="P850" s="39"/>
      <c r="Q850" s="39"/>
      <c r="R850" s="39"/>
      <c r="S850" s="39"/>
      <c r="T850" s="39"/>
      <c r="U850" s="39"/>
      <c r="V850" s="39"/>
      <c r="W850" s="39"/>
      <c r="X850" s="39"/>
      <c r="Y850" s="39"/>
      <c r="Z850" s="39"/>
    </row>
    <row r="851" spans="1:26" ht="16.5" customHeight="1">
      <c r="A851" s="40"/>
      <c r="B851" s="374"/>
      <c r="C851" s="39"/>
      <c r="D851" s="39"/>
      <c r="E851" s="39"/>
      <c r="F851" s="39"/>
      <c r="G851" s="39"/>
      <c r="H851" s="39"/>
      <c r="I851" s="39"/>
      <c r="J851" s="39"/>
      <c r="K851" s="39"/>
      <c r="L851" s="370"/>
      <c r="M851" s="39"/>
      <c r="N851" s="370"/>
      <c r="O851" s="39"/>
      <c r="P851" s="39"/>
      <c r="Q851" s="39"/>
      <c r="R851" s="39"/>
      <c r="S851" s="39"/>
      <c r="T851" s="39"/>
      <c r="U851" s="39"/>
      <c r="V851" s="39"/>
      <c r="W851" s="39"/>
      <c r="X851" s="39"/>
      <c r="Y851" s="39"/>
      <c r="Z851" s="39"/>
    </row>
    <row r="852" spans="1:26" ht="16.5" customHeight="1">
      <c r="A852" s="40"/>
      <c r="B852" s="374"/>
      <c r="C852" s="39"/>
      <c r="D852" s="39"/>
      <c r="E852" s="39"/>
      <c r="F852" s="39"/>
      <c r="G852" s="39"/>
      <c r="H852" s="39"/>
      <c r="I852" s="39"/>
      <c r="J852" s="39"/>
      <c r="K852" s="39"/>
      <c r="L852" s="370"/>
      <c r="M852" s="39"/>
      <c r="N852" s="370"/>
      <c r="O852" s="39"/>
      <c r="P852" s="39"/>
      <c r="Q852" s="39"/>
      <c r="R852" s="39"/>
      <c r="S852" s="39"/>
      <c r="T852" s="39"/>
      <c r="U852" s="39"/>
      <c r="V852" s="39"/>
      <c r="W852" s="39"/>
      <c r="X852" s="39"/>
      <c r="Y852" s="39"/>
      <c r="Z852" s="39"/>
    </row>
    <row r="853" spans="1:26" ht="16.5" customHeight="1">
      <c r="A853" s="40"/>
      <c r="B853" s="374"/>
      <c r="C853" s="39"/>
      <c r="D853" s="39"/>
      <c r="E853" s="39"/>
      <c r="F853" s="39"/>
      <c r="G853" s="39"/>
      <c r="H853" s="39"/>
      <c r="I853" s="39"/>
      <c r="J853" s="39"/>
      <c r="K853" s="39"/>
      <c r="L853" s="370"/>
      <c r="M853" s="39"/>
      <c r="N853" s="370"/>
      <c r="O853" s="39"/>
      <c r="P853" s="39"/>
      <c r="Q853" s="39"/>
      <c r="R853" s="39"/>
      <c r="S853" s="39"/>
      <c r="T853" s="39"/>
      <c r="U853" s="39"/>
      <c r="V853" s="39"/>
      <c r="W853" s="39"/>
      <c r="X853" s="39"/>
      <c r="Y853" s="39"/>
      <c r="Z853" s="39"/>
    </row>
    <row r="854" spans="1:26" ht="16.5" customHeight="1">
      <c r="A854" s="40"/>
      <c r="B854" s="374"/>
      <c r="C854" s="39"/>
      <c r="D854" s="39"/>
      <c r="E854" s="39"/>
      <c r="F854" s="39"/>
      <c r="G854" s="39"/>
      <c r="H854" s="39"/>
      <c r="I854" s="39"/>
      <c r="J854" s="39"/>
      <c r="K854" s="39"/>
      <c r="L854" s="370"/>
      <c r="M854" s="39"/>
      <c r="N854" s="370"/>
      <c r="O854" s="39"/>
      <c r="P854" s="39"/>
      <c r="Q854" s="39"/>
      <c r="R854" s="39"/>
      <c r="S854" s="39"/>
      <c r="T854" s="39"/>
      <c r="U854" s="39"/>
      <c r="V854" s="39"/>
      <c r="W854" s="39"/>
      <c r="X854" s="39"/>
      <c r="Y854" s="39"/>
      <c r="Z854" s="39"/>
    </row>
    <row r="855" spans="1:26" ht="16.5" customHeight="1">
      <c r="A855" s="40"/>
      <c r="B855" s="374"/>
      <c r="C855" s="39"/>
      <c r="D855" s="39"/>
      <c r="E855" s="39"/>
      <c r="F855" s="39"/>
      <c r="G855" s="39"/>
      <c r="H855" s="39"/>
      <c r="I855" s="39"/>
      <c r="J855" s="39"/>
      <c r="K855" s="39"/>
      <c r="L855" s="370"/>
      <c r="M855" s="39"/>
      <c r="N855" s="370"/>
      <c r="O855" s="39"/>
      <c r="P855" s="39"/>
      <c r="Q855" s="39"/>
      <c r="R855" s="39"/>
      <c r="S855" s="39"/>
      <c r="T855" s="39"/>
      <c r="U855" s="39"/>
      <c r="V855" s="39"/>
      <c r="W855" s="39"/>
      <c r="X855" s="39"/>
      <c r="Y855" s="39"/>
      <c r="Z855" s="39"/>
    </row>
    <row r="856" spans="1:26" ht="16.5" customHeight="1">
      <c r="A856" s="40"/>
      <c r="B856" s="374"/>
      <c r="C856" s="39"/>
      <c r="D856" s="39"/>
      <c r="E856" s="39"/>
      <c r="F856" s="39"/>
      <c r="G856" s="39"/>
      <c r="H856" s="39"/>
      <c r="I856" s="39"/>
      <c r="J856" s="39"/>
      <c r="K856" s="39"/>
      <c r="L856" s="370"/>
      <c r="M856" s="39"/>
      <c r="N856" s="370"/>
      <c r="O856" s="39"/>
      <c r="P856" s="39"/>
      <c r="Q856" s="39"/>
      <c r="R856" s="39"/>
      <c r="S856" s="39"/>
      <c r="T856" s="39"/>
      <c r="U856" s="39"/>
      <c r="V856" s="39"/>
      <c r="W856" s="39"/>
      <c r="X856" s="39"/>
      <c r="Y856" s="39"/>
      <c r="Z856" s="39"/>
    </row>
    <row r="857" spans="1:26" ht="16.5" customHeight="1">
      <c r="A857" s="40"/>
      <c r="B857" s="374"/>
      <c r="C857" s="39"/>
      <c r="D857" s="39"/>
      <c r="E857" s="39"/>
      <c r="F857" s="39"/>
      <c r="G857" s="39"/>
      <c r="H857" s="39"/>
      <c r="I857" s="39"/>
      <c r="J857" s="39"/>
      <c r="K857" s="39"/>
      <c r="L857" s="370"/>
      <c r="M857" s="39"/>
      <c r="N857" s="370"/>
      <c r="O857" s="39"/>
      <c r="P857" s="39"/>
      <c r="Q857" s="39"/>
      <c r="R857" s="39"/>
      <c r="S857" s="39"/>
      <c r="T857" s="39"/>
      <c r="U857" s="39"/>
      <c r="V857" s="39"/>
      <c r="W857" s="39"/>
      <c r="X857" s="39"/>
      <c r="Y857" s="39"/>
      <c r="Z857" s="39"/>
    </row>
    <row r="858" spans="1:26" ht="16.5" customHeight="1">
      <c r="A858" s="40"/>
      <c r="B858" s="374"/>
      <c r="C858" s="39"/>
      <c r="D858" s="39"/>
      <c r="E858" s="39"/>
      <c r="F858" s="39"/>
      <c r="G858" s="39"/>
      <c r="H858" s="39"/>
      <c r="I858" s="39"/>
      <c r="J858" s="39"/>
      <c r="K858" s="39"/>
      <c r="L858" s="370"/>
      <c r="M858" s="39"/>
      <c r="N858" s="370"/>
      <c r="O858" s="39"/>
      <c r="P858" s="39"/>
      <c r="Q858" s="39"/>
      <c r="R858" s="39"/>
      <c r="S858" s="39"/>
      <c r="T858" s="39"/>
      <c r="U858" s="39"/>
      <c r="V858" s="39"/>
      <c r="W858" s="39"/>
      <c r="X858" s="39"/>
      <c r="Y858" s="39"/>
      <c r="Z858" s="39"/>
    </row>
    <row r="859" spans="1:26" ht="16.5" customHeight="1">
      <c r="A859" s="40"/>
      <c r="B859" s="374"/>
      <c r="C859" s="39"/>
      <c r="D859" s="39"/>
      <c r="E859" s="39"/>
      <c r="F859" s="39"/>
      <c r="G859" s="39"/>
      <c r="H859" s="39"/>
      <c r="I859" s="39"/>
      <c r="J859" s="39"/>
      <c r="K859" s="39"/>
      <c r="L859" s="370"/>
      <c r="M859" s="39"/>
      <c r="N859" s="370"/>
      <c r="O859" s="39"/>
      <c r="P859" s="39"/>
      <c r="Q859" s="39"/>
      <c r="R859" s="39"/>
      <c r="S859" s="39"/>
      <c r="T859" s="39"/>
      <c r="U859" s="39"/>
      <c r="V859" s="39"/>
      <c r="W859" s="39"/>
      <c r="X859" s="39"/>
      <c r="Y859" s="39"/>
      <c r="Z859" s="39"/>
    </row>
    <row r="860" spans="1:26" ht="16.5" customHeight="1">
      <c r="A860" s="40"/>
      <c r="B860" s="374"/>
      <c r="C860" s="39"/>
      <c r="D860" s="39"/>
      <c r="E860" s="39"/>
      <c r="F860" s="39"/>
      <c r="G860" s="39"/>
      <c r="H860" s="39"/>
      <c r="I860" s="39"/>
      <c r="J860" s="39"/>
      <c r="K860" s="39"/>
      <c r="L860" s="370"/>
      <c r="M860" s="39"/>
      <c r="N860" s="370"/>
      <c r="O860" s="39"/>
      <c r="P860" s="39"/>
      <c r="Q860" s="39"/>
      <c r="R860" s="39"/>
      <c r="S860" s="39"/>
      <c r="T860" s="39"/>
      <c r="U860" s="39"/>
      <c r="V860" s="39"/>
      <c r="W860" s="39"/>
      <c r="X860" s="39"/>
      <c r="Y860" s="39"/>
      <c r="Z860" s="39"/>
    </row>
    <row r="861" spans="1:26" ht="16.5" customHeight="1">
      <c r="A861" s="40"/>
      <c r="B861" s="374"/>
      <c r="C861" s="39"/>
      <c r="D861" s="39"/>
      <c r="E861" s="39"/>
      <c r="F861" s="39"/>
      <c r="G861" s="39"/>
      <c r="H861" s="39"/>
      <c r="I861" s="39"/>
      <c r="J861" s="39"/>
      <c r="K861" s="39"/>
      <c r="L861" s="370"/>
      <c r="M861" s="39"/>
      <c r="N861" s="370"/>
      <c r="O861" s="39"/>
      <c r="P861" s="39"/>
      <c r="Q861" s="39"/>
      <c r="R861" s="39"/>
      <c r="S861" s="39"/>
      <c r="T861" s="39"/>
      <c r="U861" s="39"/>
      <c r="V861" s="39"/>
      <c r="W861" s="39"/>
      <c r="X861" s="39"/>
      <c r="Y861" s="39"/>
      <c r="Z861" s="39"/>
    </row>
    <row r="862" spans="1:26" ht="16.5" customHeight="1">
      <c r="A862" s="40"/>
      <c r="B862" s="374"/>
      <c r="C862" s="39"/>
      <c r="D862" s="39"/>
      <c r="E862" s="39"/>
      <c r="F862" s="39"/>
      <c r="G862" s="39"/>
      <c r="H862" s="39"/>
      <c r="I862" s="39"/>
      <c r="J862" s="39"/>
      <c r="K862" s="39"/>
      <c r="L862" s="370"/>
      <c r="M862" s="39"/>
      <c r="N862" s="370"/>
      <c r="O862" s="39"/>
      <c r="P862" s="39"/>
      <c r="Q862" s="39"/>
      <c r="R862" s="39"/>
      <c r="S862" s="39"/>
      <c r="T862" s="39"/>
      <c r="U862" s="39"/>
      <c r="V862" s="39"/>
      <c r="W862" s="39"/>
      <c r="X862" s="39"/>
      <c r="Y862" s="39"/>
      <c r="Z862" s="39"/>
    </row>
    <row r="863" spans="1:26" ht="16.5" customHeight="1">
      <c r="A863" s="40"/>
      <c r="B863" s="374"/>
      <c r="C863" s="39"/>
      <c r="D863" s="39"/>
      <c r="E863" s="39"/>
      <c r="F863" s="39"/>
      <c r="G863" s="39"/>
      <c r="H863" s="39"/>
      <c r="I863" s="39"/>
      <c r="J863" s="39"/>
      <c r="K863" s="39"/>
      <c r="L863" s="370"/>
      <c r="M863" s="39"/>
      <c r="N863" s="370"/>
      <c r="O863" s="39"/>
      <c r="P863" s="39"/>
      <c r="Q863" s="39"/>
      <c r="R863" s="39"/>
      <c r="S863" s="39"/>
      <c r="T863" s="39"/>
      <c r="U863" s="39"/>
      <c r="V863" s="39"/>
      <c r="W863" s="39"/>
      <c r="X863" s="39"/>
      <c r="Y863" s="39"/>
      <c r="Z863" s="39"/>
    </row>
    <row r="864" spans="1:26" ht="16.5" customHeight="1">
      <c r="A864" s="40"/>
      <c r="B864" s="374"/>
      <c r="C864" s="39"/>
      <c r="D864" s="39"/>
      <c r="E864" s="39"/>
      <c r="F864" s="39"/>
      <c r="G864" s="39"/>
      <c r="H864" s="39"/>
      <c r="I864" s="39"/>
      <c r="J864" s="39"/>
      <c r="K864" s="39"/>
      <c r="L864" s="370"/>
      <c r="M864" s="39"/>
      <c r="N864" s="370"/>
      <c r="O864" s="39"/>
      <c r="P864" s="39"/>
      <c r="Q864" s="39"/>
      <c r="R864" s="39"/>
      <c r="S864" s="39"/>
      <c r="T864" s="39"/>
      <c r="U864" s="39"/>
      <c r="V864" s="39"/>
      <c r="W864" s="39"/>
      <c r="X864" s="39"/>
      <c r="Y864" s="39"/>
      <c r="Z864" s="39"/>
    </row>
    <row r="865" spans="1:26" ht="16.5" customHeight="1">
      <c r="A865" s="40"/>
      <c r="B865" s="374"/>
      <c r="C865" s="39"/>
      <c r="D865" s="39"/>
      <c r="E865" s="39"/>
      <c r="F865" s="39"/>
      <c r="G865" s="39"/>
      <c r="H865" s="39"/>
      <c r="I865" s="39"/>
      <c r="J865" s="39"/>
      <c r="K865" s="39"/>
      <c r="L865" s="370"/>
      <c r="M865" s="39"/>
      <c r="N865" s="370"/>
      <c r="O865" s="39"/>
      <c r="P865" s="39"/>
      <c r="Q865" s="39"/>
      <c r="R865" s="39"/>
      <c r="S865" s="39"/>
      <c r="T865" s="39"/>
      <c r="U865" s="39"/>
      <c r="V865" s="39"/>
      <c r="W865" s="39"/>
      <c r="X865" s="39"/>
      <c r="Y865" s="39"/>
      <c r="Z865" s="39"/>
    </row>
    <row r="866" spans="1:26" ht="16.5" customHeight="1">
      <c r="A866" s="40"/>
      <c r="B866" s="374"/>
      <c r="C866" s="39"/>
      <c r="D866" s="39"/>
      <c r="E866" s="39"/>
      <c r="F866" s="39"/>
      <c r="G866" s="39"/>
      <c r="H866" s="39"/>
      <c r="I866" s="39"/>
      <c r="J866" s="39"/>
      <c r="K866" s="39"/>
      <c r="L866" s="370"/>
      <c r="M866" s="39"/>
      <c r="N866" s="370"/>
      <c r="O866" s="39"/>
      <c r="P866" s="39"/>
      <c r="Q866" s="39"/>
      <c r="R866" s="39"/>
      <c r="S866" s="39"/>
      <c r="T866" s="39"/>
      <c r="U866" s="39"/>
      <c r="V866" s="39"/>
      <c r="W866" s="39"/>
      <c r="X866" s="39"/>
      <c r="Y866" s="39"/>
      <c r="Z866" s="39"/>
    </row>
    <row r="867" spans="1:26" ht="16.5" customHeight="1">
      <c r="A867" s="40"/>
      <c r="B867" s="374"/>
      <c r="C867" s="39"/>
      <c r="D867" s="39"/>
      <c r="E867" s="39"/>
      <c r="F867" s="39"/>
      <c r="G867" s="39"/>
      <c r="H867" s="39"/>
      <c r="I867" s="39"/>
      <c r="J867" s="39"/>
      <c r="K867" s="39"/>
      <c r="L867" s="370"/>
      <c r="M867" s="39"/>
      <c r="N867" s="370"/>
      <c r="O867" s="39"/>
      <c r="P867" s="39"/>
      <c r="Q867" s="39"/>
      <c r="R867" s="39"/>
      <c r="S867" s="39"/>
      <c r="T867" s="39"/>
      <c r="U867" s="39"/>
      <c r="V867" s="39"/>
      <c r="W867" s="39"/>
      <c r="X867" s="39"/>
      <c r="Y867" s="39"/>
      <c r="Z867" s="39"/>
    </row>
    <row r="868" spans="1:26" ht="16.5" customHeight="1">
      <c r="A868" s="40"/>
      <c r="B868" s="374"/>
      <c r="C868" s="39"/>
      <c r="D868" s="39"/>
      <c r="E868" s="39"/>
      <c r="F868" s="39"/>
      <c r="G868" s="39"/>
      <c r="H868" s="39"/>
      <c r="I868" s="39"/>
      <c r="J868" s="39"/>
      <c r="K868" s="39"/>
      <c r="L868" s="370"/>
      <c r="M868" s="39"/>
      <c r="N868" s="370"/>
      <c r="O868" s="39"/>
      <c r="P868" s="39"/>
      <c r="Q868" s="39"/>
      <c r="R868" s="39"/>
      <c r="S868" s="39"/>
      <c r="T868" s="39"/>
      <c r="U868" s="39"/>
      <c r="V868" s="39"/>
      <c r="W868" s="39"/>
      <c r="X868" s="39"/>
      <c r="Y868" s="39"/>
      <c r="Z868" s="39"/>
    </row>
    <row r="869" spans="1:26" ht="16.5" customHeight="1">
      <c r="A869" s="40"/>
      <c r="B869" s="374"/>
      <c r="C869" s="39"/>
      <c r="D869" s="39"/>
      <c r="E869" s="39"/>
      <c r="F869" s="39"/>
      <c r="G869" s="39"/>
      <c r="H869" s="39"/>
      <c r="I869" s="39"/>
      <c r="J869" s="39"/>
      <c r="K869" s="39"/>
      <c r="L869" s="370"/>
      <c r="M869" s="39"/>
      <c r="N869" s="370"/>
      <c r="O869" s="39"/>
      <c r="P869" s="39"/>
      <c r="Q869" s="39"/>
      <c r="R869" s="39"/>
      <c r="S869" s="39"/>
      <c r="T869" s="39"/>
      <c r="U869" s="39"/>
      <c r="V869" s="39"/>
      <c r="W869" s="39"/>
      <c r="X869" s="39"/>
      <c r="Y869" s="39"/>
      <c r="Z869" s="39"/>
    </row>
    <row r="870" spans="1:26" ht="16.5" customHeight="1">
      <c r="A870" s="40"/>
      <c r="B870" s="374"/>
      <c r="C870" s="39"/>
      <c r="D870" s="39"/>
      <c r="E870" s="39"/>
      <c r="F870" s="39"/>
      <c r="G870" s="39"/>
      <c r="H870" s="39"/>
      <c r="I870" s="39"/>
      <c r="J870" s="39"/>
      <c r="K870" s="39"/>
      <c r="L870" s="370"/>
      <c r="M870" s="39"/>
      <c r="N870" s="370"/>
      <c r="O870" s="39"/>
      <c r="P870" s="39"/>
      <c r="Q870" s="39"/>
      <c r="R870" s="39"/>
      <c r="S870" s="39"/>
      <c r="T870" s="39"/>
      <c r="U870" s="39"/>
      <c r="V870" s="39"/>
      <c r="W870" s="39"/>
      <c r="X870" s="39"/>
      <c r="Y870" s="39"/>
      <c r="Z870" s="39"/>
    </row>
    <row r="871" spans="1:26" ht="16.5" customHeight="1">
      <c r="A871" s="40"/>
      <c r="B871" s="374"/>
      <c r="C871" s="39"/>
      <c r="D871" s="39"/>
      <c r="E871" s="39"/>
      <c r="F871" s="39"/>
      <c r="G871" s="39"/>
      <c r="H871" s="39"/>
      <c r="I871" s="39"/>
      <c r="J871" s="39"/>
      <c r="K871" s="39"/>
      <c r="L871" s="370"/>
      <c r="M871" s="39"/>
      <c r="N871" s="370"/>
      <c r="O871" s="39"/>
      <c r="P871" s="39"/>
      <c r="Q871" s="39"/>
      <c r="R871" s="39"/>
      <c r="S871" s="39"/>
      <c r="T871" s="39"/>
      <c r="U871" s="39"/>
      <c r="V871" s="39"/>
      <c r="W871" s="39"/>
      <c r="X871" s="39"/>
      <c r="Y871" s="39"/>
      <c r="Z871" s="39"/>
    </row>
    <row r="872" spans="1:26" ht="16.5" customHeight="1">
      <c r="A872" s="40"/>
      <c r="B872" s="374"/>
      <c r="C872" s="39"/>
      <c r="D872" s="39"/>
      <c r="E872" s="39"/>
      <c r="F872" s="39"/>
      <c r="G872" s="39"/>
      <c r="H872" s="39"/>
      <c r="I872" s="39"/>
      <c r="J872" s="39"/>
      <c r="K872" s="39"/>
      <c r="L872" s="370"/>
      <c r="M872" s="39"/>
      <c r="N872" s="370"/>
      <c r="O872" s="39"/>
      <c r="P872" s="39"/>
      <c r="Q872" s="39"/>
      <c r="R872" s="39"/>
      <c r="S872" s="39"/>
      <c r="T872" s="39"/>
      <c r="U872" s="39"/>
      <c r="V872" s="39"/>
      <c r="W872" s="39"/>
      <c r="X872" s="39"/>
      <c r="Y872" s="39"/>
      <c r="Z872" s="39"/>
    </row>
    <row r="873" spans="1:26" ht="16.5" customHeight="1">
      <c r="A873" s="40"/>
      <c r="B873" s="374"/>
      <c r="C873" s="39"/>
      <c r="D873" s="39"/>
      <c r="E873" s="39"/>
      <c r="F873" s="39"/>
      <c r="G873" s="39"/>
      <c r="H873" s="39"/>
      <c r="I873" s="39"/>
      <c r="J873" s="39"/>
      <c r="K873" s="39"/>
      <c r="L873" s="370"/>
      <c r="M873" s="39"/>
      <c r="N873" s="370"/>
      <c r="O873" s="39"/>
      <c r="P873" s="39"/>
      <c r="Q873" s="39"/>
      <c r="R873" s="39"/>
      <c r="S873" s="39"/>
      <c r="T873" s="39"/>
      <c r="U873" s="39"/>
      <c r="V873" s="39"/>
      <c r="W873" s="39"/>
      <c r="X873" s="39"/>
      <c r="Y873" s="39"/>
      <c r="Z873" s="39"/>
    </row>
    <row r="874" spans="1:26" ht="16.5" customHeight="1">
      <c r="A874" s="40"/>
      <c r="B874" s="374"/>
      <c r="C874" s="39"/>
      <c r="D874" s="39"/>
      <c r="E874" s="39"/>
      <c r="F874" s="39"/>
      <c r="G874" s="39"/>
      <c r="H874" s="39"/>
      <c r="I874" s="39"/>
      <c r="J874" s="39"/>
      <c r="K874" s="39"/>
      <c r="L874" s="370"/>
      <c r="M874" s="39"/>
      <c r="N874" s="370"/>
      <c r="O874" s="39"/>
      <c r="P874" s="39"/>
      <c r="Q874" s="39"/>
      <c r="R874" s="39"/>
      <c r="S874" s="39"/>
      <c r="T874" s="39"/>
      <c r="U874" s="39"/>
      <c r="V874" s="39"/>
      <c r="W874" s="39"/>
      <c r="X874" s="39"/>
      <c r="Y874" s="39"/>
      <c r="Z874" s="39"/>
    </row>
    <row r="875" spans="1:26" ht="16.5" customHeight="1">
      <c r="A875" s="40"/>
      <c r="B875" s="374"/>
      <c r="C875" s="39"/>
      <c r="D875" s="39"/>
      <c r="E875" s="39"/>
      <c r="F875" s="39"/>
      <c r="G875" s="39"/>
      <c r="H875" s="39"/>
      <c r="I875" s="39"/>
      <c r="J875" s="39"/>
      <c r="K875" s="39"/>
      <c r="L875" s="370"/>
      <c r="M875" s="39"/>
      <c r="N875" s="370"/>
      <c r="O875" s="39"/>
      <c r="P875" s="39"/>
      <c r="Q875" s="39"/>
      <c r="R875" s="39"/>
      <c r="S875" s="39"/>
      <c r="T875" s="39"/>
      <c r="U875" s="39"/>
      <c r="V875" s="39"/>
      <c r="W875" s="39"/>
      <c r="X875" s="39"/>
      <c r="Y875" s="39"/>
      <c r="Z875" s="39"/>
    </row>
    <row r="876" spans="1:26" ht="16.5" customHeight="1">
      <c r="A876" s="40"/>
      <c r="B876" s="374"/>
      <c r="C876" s="39"/>
      <c r="D876" s="39"/>
      <c r="E876" s="39"/>
      <c r="F876" s="39"/>
      <c r="G876" s="39"/>
      <c r="H876" s="39"/>
      <c r="I876" s="39"/>
      <c r="J876" s="39"/>
      <c r="K876" s="39"/>
      <c r="L876" s="370"/>
      <c r="M876" s="39"/>
      <c r="N876" s="370"/>
      <c r="O876" s="39"/>
      <c r="P876" s="39"/>
      <c r="Q876" s="39"/>
      <c r="R876" s="39"/>
      <c r="S876" s="39"/>
      <c r="T876" s="39"/>
      <c r="U876" s="39"/>
      <c r="V876" s="39"/>
      <c r="W876" s="39"/>
      <c r="X876" s="39"/>
      <c r="Y876" s="39"/>
      <c r="Z876" s="39"/>
    </row>
    <row r="877" spans="1:26" ht="16.5" customHeight="1">
      <c r="A877" s="40"/>
      <c r="B877" s="374"/>
      <c r="C877" s="39"/>
      <c r="D877" s="39"/>
      <c r="E877" s="39"/>
      <c r="F877" s="39"/>
      <c r="G877" s="39"/>
      <c r="H877" s="39"/>
      <c r="I877" s="39"/>
      <c r="J877" s="39"/>
      <c r="K877" s="39"/>
      <c r="L877" s="370"/>
      <c r="M877" s="39"/>
      <c r="N877" s="370"/>
      <c r="O877" s="39"/>
      <c r="P877" s="39"/>
      <c r="Q877" s="39"/>
      <c r="R877" s="39"/>
      <c r="S877" s="39"/>
      <c r="T877" s="39"/>
      <c r="U877" s="39"/>
      <c r="V877" s="39"/>
      <c r="W877" s="39"/>
      <c r="X877" s="39"/>
      <c r="Y877" s="39"/>
      <c r="Z877" s="39"/>
    </row>
    <row r="878" spans="1:26" ht="16.5" customHeight="1">
      <c r="A878" s="40"/>
      <c r="B878" s="374"/>
      <c r="C878" s="39"/>
      <c r="D878" s="39"/>
      <c r="E878" s="39"/>
      <c r="F878" s="39"/>
      <c r="G878" s="39"/>
      <c r="H878" s="39"/>
      <c r="I878" s="39"/>
      <c r="J878" s="39"/>
      <c r="K878" s="39"/>
      <c r="L878" s="370"/>
      <c r="M878" s="39"/>
      <c r="N878" s="370"/>
      <c r="O878" s="39"/>
      <c r="P878" s="39"/>
      <c r="Q878" s="39"/>
      <c r="R878" s="39"/>
      <c r="S878" s="39"/>
      <c r="T878" s="39"/>
      <c r="U878" s="39"/>
      <c r="V878" s="39"/>
      <c r="W878" s="39"/>
      <c r="X878" s="39"/>
      <c r="Y878" s="39"/>
      <c r="Z878" s="39"/>
    </row>
    <row r="879" spans="1:26" ht="16.5" customHeight="1">
      <c r="A879" s="40"/>
      <c r="B879" s="374"/>
      <c r="C879" s="39"/>
      <c r="D879" s="39"/>
      <c r="E879" s="39"/>
      <c r="F879" s="39"/>
      <c r="G879" s="39"/>
      <c r="H879" s="39"/>
      <c r="I879" s="39"/>
      <c r="J879" s="39"/>
      <c r="K879" s="39"/>
      <c r="L879" s="370"/>
      <c r="M879" s="39"/>
      <c r="N879" s="370"/>
      <c r="O879" s="39"/>
      <c r="P879" s="39"/>
      <c r="Q879" s="39"/>
      <c r="R879" s="39"/>
      <c r="S879" s="39"/>
      <c r="T879" s="39"/>
      <c r="U879" s="39"/>
      <c r="V879" s="39"/>
      <c r="W879" s="39"/>
      <c r="X879" s="39"/>
      <c r="Y879" s="39"/>
      <c r="Z879" s="39"/>
    </row>
    <row r="880" spans="1:26" ht="16.5" customHeight="1">
      <c r="A880" s="40"/>
      <c r="B880" s="374"/>
      <c r="C880" s="39"/>
      <c r="D880" s="39"/>
      <c r="E880" s="39"/>
      <c r="F880" s="39"/>
      <c r="G880" s="39"/>
      <c r="H880" s="39"/>
      <c r="I880" s="39"/>
      <c r="J880" s="39"/>
      <c r="K880" s="39"/>
      <c r="L880" s="370"/>
      <c r="M880" s="39"/>
      <c r="N880" s="370"/>
      <c r="O880" s="39"/>
      <c r="P880" s="39"/>
      <c r="Q880" s="39"/>
      <c r="R880" s="39"/>
      <c r="S880" s="39"/>
      <c r="T880" s="39"/>
      <c r="U880" s="39"/>
      <c r="V880" s="39"/>
      <c r="W880" s="39"/>
      <c r="X880" s="39"/>
      <c r="Y880" s="39"/>
      <c r="Z880" s="39"/>
    </row>
    <row r="881" spans="1:26" ht="16.5" customHeight="1">
      <c r="A881" s="40"/>
      <c r="B881" s="374"/>
      <c r="C881" s="39"/>
      <c r="D881" s="39"/>
      <c r="E881" s="39"/>
      <c r="F881" s="39"/>
      <c r="G881" s="39"/>
      <c r="H881" s="39"/>
      <c r="I881" s="39"/>
      <c r="J881" s="39"/>
      <c r="K881" s="39"/>
      <c r="L881" s="370"/>
      <c r="M881" s="39"/>
      <c r="N881" s="370"/>
      <c r="O881" s="39"/>
      <c r="P881" s="39"/>
      <c r="Q881" s="39"/>
      <c r="R881" s="39"/>
      <c r="S881" s="39"/>
      <c r="T881" s="39"/>
      <c r="U881" s="39"/>
      <c r="V881" s="39"/>
      <c r="W881" s="39"/>
      <c r="X881" s="39"/>
      <c r="Y881" s="39"/>
      <c r="Z881" s="39"/>
    </row>
    <row r="882" spans="1:26" ht="16.5" customHeight="1">
      <c r="A882" s="40"/>
      <c r="B882" s="374"/>
      <c r="C882" s="39"/>
      <c r="D882" s="39"/>
      <c r="E882" s="39"/>
      <c r="F882" s="39"/>
      <c r="G882" s="39"/>
      <c r="H882" s="39"/>
      <c r="I882" s="39"/>
      <c r="J882" s="39"/>
      <c r="K882" s="39"/>
      <c r="L882" s="370"/>
      <c r="M882" s="39"/>
      <c r="N882" s="370"/>
      <c r="O882" s="39"/>
      <c r="P882" s="39"/>
      <c r="Q882" s="39"/>
      <c r="R882" s="39"/>
      <c r="S882" s="39"/>
      <c r="T882" s="39"/>
      <c r="U882" s="39"/>
      <c r="V882" s="39"/>
      <c r="W882" s="39"/>
      <c r="X882" s="39"/>
      <c r="Y882" s="39"/>
      <c r="Z882" s="39"/>
    </row>
    <row r="883" spans="1:26" ht="16.5" customHeight="1">
      <c r="A883" s="40"/>
      <c r="B883" s="374"/>
      <c r="C883" s="39"/>
      <c r="D883" s="39"/>
      <c r="E883" s="39"/>
      <c r="F883" s="39"/>
      <c r="G883" s="39"/>
      <c r="H883" s="39"/>
      <c r="I883" s="39"/>
      <c r="J883" s="39"/>
      <c r="K883" s="39"/>
      <c r="L883" s="370"/>
      <c r="M883" s="39"/>
      <c r="N883" s="370"/>
      <c r="O883" s="39"/>
      <c r="P883" s="39"/>
      <c r="Q883" s="39"/>
      <c r="R883" s="39"/>
      <c r="S883" s="39"/>
      <c r="T883" s="39"/>
      <c r="U883" s="39"/>
      <c r="V883" s="39"/>
      <c r="W883" s="39"/>
      <c r="X883" s="39"/>
      <c r="Y883" s="39"/>
      <c r="Z883" s="39"/>
    </row>
    <row r="884" spans="1:26" ht="16.5" customHeight="1">
      <c r="A884" s="40"/>
      <c r="B884" s="374"/>
      <c r="C884" s="39"/>
      <c r="D884" s="39"/>
      <c r="E884" s="39"/>
      <c r="F884" s="39"/>
      <c r="G884" s="39"/>
      <c r="H884" s="39"/>
      <c r="I884" s="39"/>
      <c r="J884" s="39"/>
      <c r="K884" s="39"/>
      <c r="L884" s="370"/>
      <c r="M884" s="39"/>
      <c r="N884" s="370"/>
      <c r="O884" s="39"/>
      <c r="P884" s="39"/>
      <c r="Q884" s="39"/>
      <c r="R884" s="39"/>
      <c r="S884" s="39"/>
      <c r="T884" s="39"/>
      <c r="U884" s="39"/>
      <c r="V884" s="39"/>
      <c r="W884" s="39"/>
      <c r="X884" s="39"/>
      <c r="Y884" s="39"/>
      <c r="Z884" s="39"/>
    </row>
    <row r="885" spans="1:26" ht="16.5" customHeight="1">
      <c r="A885" s="40"/>
      <c r="B885" s="374"/>
      <c r="C885" s="39"/>
      <c r="D885" s="39"/>
      <c r="E885" s="39"/>
      <c r="F885" s="39"/>
      <c r="G885" s="39"/>
      <c r="H885" s="39"/>
      <c r="I885" s="39"/>
      <c r="J885" s="39"/>
      <c r="K885" s="39"/>
      <c r="L885" s="370"/>
      <c r="M885" s="39"/>
      <c r="N885" s="370"/>
      <c r="O885" s="39"/>
      <c r="P885" s="39"/>
      <c r="Q885" s="39"/>
      <c r="R885" s="39"/>
      <c r="S885" s="39"/>
      <c r="T885" s="39"/>
      <c r="U885" s="39"/>
      <c r="V885" s="39"/>
      <c r="W885" s="39"/>
      <c r="X885" s="39"/>
      <c r="Y885" s="39"/>
      <c r="Z885" s="39"/>
    </row>
    <row r="886" spans="1:26" ht="16.5" customHeight="1">
      <c r="A886" s="40"/>
      <c r="B886" s="374"/>
      <c r="C886" s="39"/>
      <c r="D886" s="39"/>
      <c r="E886" s="39"/>
      <c r="F886" s="39"/>
      <c r="G886" s="39"/>
      <c r="H886" s="39"/>
      <c r="I886" s="39"/>
      <c r="J886" s="39"/>
      <c r="K886" s="39"/>
      <c r="L886" s="370"/>
      <c r="M886" s="39"/>
      <c r="N886" s="370"/>
      <c r="O886" s="39"/>
      <c r="P886" s="39"/>
      <c r="Q886" s="39"/>
      <c r="R886" s="39"/>
      <c r="S886" s="39"/>
      <c r="T886" s="39"/>
      <c r="U886" s="39"/>
      <c r="V886" s="39"/>
      <c r="W886" s="39"/>
      <c r="X886" s="39"/>
      <c r="Y886" s="39"/>
      <c r="Z886" s="39"/>
    </row>
    <row r="887" spans="1:26" ht="16.5" customHeight="1">
      <c r="A887" s="40"/>
      <c r="B887" s="374"/>
      <c r="C887" s="39"/>
      <c r="D887" s="39"/>
      <c r="E887" s="39"/>
      <c r="F887" s="39"/>
      <c r="G887" s="39"/>
      <c r="H887" s="39"/>
      <c r="I887" s="39"/>
      <c r="J887" s="39"/>
      <c r="K887" s="39"/>
      <c r="L887" s="370"/>
      <c r="M887" s="39"/>
      <c r="N887" s="370"/>
      <c r="O887" s="39"/>
      <c r="P887" s="39"/>
      <c r="Q887" s="39"/>
      <c r="R887" s="39"/>
      <c r="S887" s="39"/>
      <c r="T887" s="39"/>
      <c r="U887" s="39"/>
      <c r="V887" s="39"/>
      <c r="W887" s="39"/>
      <c r="X887" s="39"/>
      <c r="Y887" s="39"/>
      <c r="Z887" s="39"/>
    </row>
    <row r="888" spans="1:26" ht="16.5" customHeight="1">
      <c r="A888" s="40"/>
      <c r="B888" s="374"/>
      <c r="C888" s="39"/>
      <c r="D888" s="39"/>
      <c r="E888" s="39"/>
      <c r="F888" s="39"/>
      <c r="G888" s="39"/>
      <c r="H888" s="39"/>
      <c r="I888" s="39"/>
      <c r="J888" s="39"/>
      <c r="K888" s="39"/>
      <c r="L888" s="370"/>
      <c r="M888" s="39"/>
      <c r="N888" s="370"/>
      <c r="O888" s="39"/>
      <c r="P888" s="39"/>
      <c r="Q888" s="39"/>
      <c r="R888" s="39"/>
      <c r="S888" s="39"/>
      <c r="T888" s="39"/>
      <c r="U888" s="39"/>
      <c r="V888" s="39"/>
      <c r="W888" s="39"/>
      <c r="X888" s="39"/>
      <c r="Y888" s="39"/>
      <c r="Z888" s="39"/>
    </row>
    <row r="889" spans="1:26" ht="16.5" customHeight="1">
      <c r="A889" s="40"/>
      <c r="B889" s="374"/>
      <c r="C889" s="39"/>
      <c r="D889" s="39"/>
      <c r="E889" s="39"/>
      <c r="F889" s="39"/>
      <c r="G889" s="39"/>
      <c r="H889" s="39"/>
      <c r="I889" s="39"/>
      <c r="J889" s="39"/>
      <c r="K889" s="39"/>
      <c r="L889" s="370"/>
      <c r="M889" s="39"/>
      <c r="N889" s="370"/>
      <c r="O889" s="39"/>
      <c r="P889" s="39"/>
      <c r="Q889" s="39"/>
      <c r="R889" s="39"/>
      <c r="S889" s="39"/>
      <c r="T889" s="39"/>
      <c r="U889" s="39"/>
      <c r="V889" s="39"/>
      <c r="W889" s="39"/>
      <c r="X889" s="39"/>
      <c r="Y889" s="39"/>
      <c r="Z889" s="39"/>
    </row>
    <row r="890" spans="1:26" ht="16.5" customHeight="1">
      <c r="A890" s="40"/>
      <c r="B890" s="374"/>
      <c r="C890" s="39"/>
      <c r="D890" s="39"/>
      <c r="E890" s="39"/>
      <c r="F890" s="39"/>
      <c r="G890" s="39"/>
      <c r="H890" s="39"/>
      <c r="I890" s="39"/>
      <c r="J890" s="39"/>
      <c r="K890" s="39"/>
      <c r="L890" s="370"/>
      <c r="M890" s="39"/>
      <c r="N890" s="370"/>
      <c r="O890" s="39"/>
      <c r="P890" s="39"/>
      <c r="Q890" s="39"/>
      <c r="R890" s="39"/>
      <c r="S890" s="39"/>
      <c r="T890" s="39"/>
      <c r="U890" s="39"/>
      <c r="V890" s="39"/>
      <c r="W890" s="39"/>
      <c r="X890" s="39"/>
      <c r="Y890" s="39"/>
      <c r="Z890" s="39"/>
    </row>
    <row r="891" spans="1:26" ht="16.5" customHeight="1">
      <c r="A891" s="40"/>
      <c r="B891" s="374"/>
      <c r="C891" s="39"/>
      <c r="D891" s="39"/>
      <c r="E891" s="39"/>
      <c r="F891" s="39"/>
      <c r="G891" s="39"/>
      <c r="H891" s="39"/>
      <c r="I891" s="39"/>
      <c r="J891" s="39"/>
      <c r="K891" s="39"/>
      <c r="L891" s="370"/>
      <c r="M891" s="39"/>
      <c r="N891" s="370"/>
      <c r="O891" s="39"/>
      <c r="P891" s="39"/>
      <c r="Q891" s="39"/>
      <c r="R891" s="39"/>
      <c r="S891" s="39"/>
      <c r="T891" s="39"/>
      <c r="U891" s="39"/>
      <c r="V891" s="39"/>
      <c r="W891" s="39"/>
      <c r="X891" s="39"/>
      <c r="Y891" s="39"/>
      <c r="Z891" s="39"/>
    </row>
    <row r="892" spans="1:26" ht="16.5" customHeight="1">
      <c r="A892" s="40"/>
      <c r="B892" s="374"/>
      <c r="C892" s="39"/>
      <c r="D892" s="39"/>
      <c r="E892" s="39"/>
      <c r="F892" s="39"/>
      <c r="G892" s="39"/>
      <c r="H892" s="39"/>
      <c r="I892" s="39"/>
      <c r="J892" s="39"/>
      <c r="K892" s="39"/>
      <c r="L892" s="370"/>
      <c r="M892" s="39"/>
      <c r="N892" s="370"/>
      <c r="O892" s="39"/>
      <c r="P892" s="39"/>
      <c r="Q892" s="39"/>
      <c r="R892" s="39"/>
      <c r="S892" s="39"/>
      <c r="T892" s="39"/>
      <c r="U892" s="39"/>
      <c r="V892" s="39"/>
      <c r="W892" s="39"/>
      <c r="X892" s="39"/>
      <c r="Y892" s="39"/>
      <c r="Z892" s="39"/>
    </row>
    <row r="893" spans="1:26" ht="16.5" customHeight="1">
      <c r="A893" s="40"/>
      <c r="B893" s="374"/>
      <c r="C893" s="39"/>
      <c r="D893" s="39"/>
      <c r="E893" s="39"/>
      <c r="F893" s="39"/>
      <c r="G893" s="39"/>
      <c r="H893" s="39"/>
      <c r="I893" s="39"/>
      <c r="J893" s="39"/>
      <c r="K893" s="39"/>
      <c r="L893" s="370"/>
      <c r="M893" s="39"/>
      <c r="N893" s="370"/>
      <c r="O893" s="39"/>
      <c r="P893" s="39"/>
      <c r="Q893" s="39"/>
      <c r="R893" s="39"/>
      <c r="S893" s="39"/>
      <c r="T893" s="39"/>
      <c r="U893" s="39"/>
      <c r="V893" s="39"/>
      <c r="W893" s="39"/>
      <c r="X893" s="39"/>
      <c r="Y893" s="39"/>
      <c r="Z893" s="39"/>
    </row>
    <row r="894" spans="1:26" ht="16.5" customHeight="1">
      <c r="A894" s="40"/>
      <c r="B894" s="374"/>
      <c r="C894" s="39"/>
      <c r="D894" s="39"/>
      <c r="E894" s="39"/>
      <c r="F894" s="39"/>
      <c r="G894" s="39"/>
      <c r="H894" s="39"/>
      <c r="I894" s="39"/>
      <c r="J894" s="39"/>
      <c r="K894" s="39"/>
      <c r="L894" s="370"/>
      <c r="M894" s="39"/>
      <c r="N894" s="370"/>
      <c r="O894" s="39"/>
      <c r="P894" s="39"/>
      <c r="Q894" s="39"/>
      <c r="R894" s="39"/>
      <c r="S894" s="39"/>
      <c r="T894" s="39"/>
      <c r="U894" s="39"/>
      <c r="V894" s="39"/>
      <c r="W894" s="39"/>
      <c r="X894" s="39"/>
      <c r="Y894" s="39"/>
      <c r="Z894" s="39"/>
    </row>
    <row r="895" spans="1:26" ht="16.5" customHeight="1">
      <c r="A895" s="40"/>
      <c r="B895" s="374"/>
      <c r="C895" s="39"/>
      <c r="D895" s="39"/>
      <c r="E895" s="39"/>
      <c r="F895" s="39"/>
      <c r="G895" s="39"/>
      <c r="H895" s="39"/>
      <c r="I895" s="39"/>
      <c r="J895" s="39"/>
      <c r="K895" s="39"/>
      <c r="L895" s="370"/>
      <c r="M895" s="39"/>
      <c r="N895" s="370"/>
      <c r="O895" s="39"/>
      <c r="P895" s="39"/>
      <c r="Q895" s="39"/>
      <c r="R895" s="39"/>
      <c r="S895" s="39"/>
      <c r="T895" s="39"/>
      <c r="U895" s="39"/>
      <c r="V895" s="39"/>
      <c r="W895" s="39"/>
      <c r="X895" s="39"/>
      <c r="Y895" s="39"/>
      <c r="Z895" s="39"/>
    </row>
    <row r="896" spans="1:26" ht="16.5" customHeight="1">
      <c r="A896" s="40"/>
      <c r="B896" s="374"/>
      <c r="C896" s="39"/>
      <c r="D896" s="39"/>
      <c r="E896" s="39"/>
      <c r="F896" s="39"/>
      <c r="G896" s="39"/>
      <c r="H896" s="39"/>
      <c r="I896" s="39"/>
      <c r="J896" s="39"/>
      <c r="K896" s="39"/>
      <c r="L896" s="370"/>
      <c r="M896" s="39"/>
      <c r="N896" s="370"/>
      <c r="O896" s="39"/>
      <c r="P896" s="39"/>
      <c r="Q896" s="39"/>
      <c r="R896" s="39"/>
      <c r="S896" s="39"/>
      <c r="T896" s="39"/>
      <c r="U896" s="39"/>
      <c r="V896" s="39"/>
      <c r="W896" s="39"/>
      <c r="X896" s="39"/>
      <c r="Y896" s="39"/>
      <c r="Z896" s="39"/>
    </row>
    <row r="897" spans="1:26" ht="16.5" customHeight="1">
      <c r="A897" s="40"/>
      <c r="B897" s="374"/>
      <c r="C897" s="39"/>
      <c r="D897" s="39"/>
      <c r="E897" s="39"/>
      <c r="F897" s="39"/>
      <c r="G897" s="39"/>
      <c r="H897" s="39"/>
      <c r="I897" s="39"/>
      <c r="J897" s="39"/>
      <c r="K897" s="39"/>
      <c r="L897" s="370"/>
      <c r="M897" s="39"/>
      <c r="N897" s="370"/>
      <c r="O897" s="39"/>
      <c r="P897" s="39"/>
      <c r="Q897" s="39"/>
      <c r="R897" s="39"/>
      <c r="S897" s="39"/>
      <c r="T897" s="39"/>
      <c r="U897" s="39"/>
      <c r="V897" s="39"/>
      <c r="W897" s="39"/>
      <c r="X897" s="39"/>
      <c r="Y897" s="39"/>
      <c r="Z897" s="39"/>
    </row>
    <row r="898" spans="1:26" ht="16.5" customHeight="1">
      <c r="A898" s="40"/>
      <c r="B898" s="374"/>
      <c r="C898" s="39"/>
      <c r="D898" s="39"/>
      <c r="E898" s="39"/>
      <c r="F898" s="39"/>
      <c r="G898" s="39"/>
      <c r="H898" s="39"/>
      <c r="I898" s="39"/>
      <c r="J898" s="39"/>
      <c r="K898" s="39"/>
      <c r="L898" s="370"/>
      <c r="M898" s="39"/>
      <c r="N898" s="370"/>
      <c r="O898" s="39"/>
      <c r="P898" s="39"/>
      <c r="Q898" s="39"/>
      <c r="R898" s="39"/>
      <c r="S898" s="39"/>
      <c r="T898" s="39"/>
      <c r="U898" s="39"/>
      <c r="V898" s="39"/>
      <c r="W898" s="39"/>
      <c r="X898" s="39"/>
      <c r="Y898" s="39"/>
      <c r="Z898" s="39"/>
    </row>
    <row r="899" spans="1:26" ht="16.5" customHeight="1">
      <c r="A899" s="40"/>
      <c r="B899" s="374"/>
      <c r="C899" s="39"/>
      <c r="D899" s="39"/>
      <c r="E899" s="39"/>
      <c r="F899" s="39"/>
      <c r="G899" s="39"/>
      <c r="H899" s="39"/>
      <c r="I899" s="39"/>
      <c r="J899" s="39"/>
      <c r="K899" s="39"/>
      <c r="L899" s="370"/>
      <c r="M899" s="39"/>
      <c r="N899" s="370"/>
      <c r="O899" s="39"/>
      <c r="P899" s="39"/>
      <c r="Q899" s="39"/>
      <c r="R899" s="39"/>
      <c r="S899" s="39"/>
      <c r="T899" s="39"/>
      <c r="U899" s="39"/>
      <c r="V899" s="39"/>
      <c r="W899" s="39"/>
      <c r="X899" s="39"/>
      <c r="Y899" s="39"/>
      <c r="Z899" s="39"/>
    </row>
    <row r="900" spans="1:26" ht="16.5" customHeight="1">
      <c r="A900" s="40"/>
      <c r="B900" s="374"/>
      <c r="C900" s="39"/>
      <c r="D900" s="39"/>
      <c r="E900" s="39"/>
      <c r="F900" s="39"/>
      <c r="G900" s="39"/>
      <c r="H900" s="39"/>
      <c r="I900" s="39"/>
      <c r="J900" s="39"/>
      <c r="K900" s="39"/>
      <c r="L900" s="370"/>
      <c r="M900" s="39"/>
      <c r="N900" s="370"/>
      <c r="O900" s="39"/>
      <c r="P900" s="39"/>
      <c r="Q900" s="39"/>
      <c r="R900" s="39"/>
      <c r="S900" s="39"/>
      <c r="T900" s="39"/>
      <c r="U900" s="39"/>
      <c r="V900" s="39"/>
      <c r="W900" s="39"/>
      <c r="X900" s="39"/>
      <c r="Y900" s="39"/>
      <c r="Z900" s="39"/>
    </row>
    <row r="901" spans="1:26" ht="16.5" customHeight="1">
      <c r="A901" s="40"/>
      <c r="B901" s="374"/>
      <c r="C901" s="39"/>
      <c r="D901" s="39"/>
      <c r="E901" s="39"/>
      <c r="F901" s="39"/>
      <c r="G901" s="39"/>
      <c r="H901" s="39"/>
      <c r="I901" s="39"/>
      <c r="J901" s="39"/>
      <c r="K901" s="39"/>
      <c r="L901" s="370"/>
      <c r="M901" s="39"/>
      <c r="N901" s="370"/>
      <c r="O901" s="39"/>
      <c r="P901" s="39"/>
      <c r="Q901" s="39"/>
      <c r="R901" s="39"/>
      <c r="S901" s="39"/>
      <c r="T901" s="39"/>
      <c r="U901" s="39"/>
      <c r="V901" s="39"/>
      <c r="W901" s="39"/>
      <c r="X901" s="39"/>
      <c r="Y901" s="39"/>
      <c r="Z901" s="39"/>
    </row>
    <row r="902" spans="1:26" ht="16.5" customHeight="1">
      <c r="A902" s="40"/>
      <c r="B902" s="374"/>
      <c r="C902" s="39"/>
      <c r="D902" s="39"/>
      <c r="E902" s="39"/>
      <c r="F902" s="39"/>
      <c r="G902" s="39"/>
      <c r="H902" s="39"/>
      <c r="I902" s="39"/>
      <c r="J902" s="39"/>
      <c r="K902" s="39"/>
      <c r="L902" s="370"/>
      <c r="M902" s="39"/>
      <c r="N902" s="370"/>
      <c r="O902" s="39"/>
      <c r="P902" s="39"/>
      <c r="Q902" s="39"/>
      <c r="R902" s="39"/>
      <c r="S902" s="39"/>
      <c r="T902" s="39"/>
      <c r="U902" s="39"/>
      <c r="V902" s="39"/>
      <c r="W902" s="39"/>
      <c r="X902" s="39"/>
      <c r="Y902" s="39"/>
      <c r="Z902" s="39"/>
    </row>
    <row r="903" spans="1:26" ht="16.5" customHeight="1">
      <c r="A903" s="40"/>
      <c r="B903" s="374"/>
      <c r="C903" s="39"/>
      <c r="D903" s="39"/>
      <c r="E903" s="39"/>
      <c r="F903" s="39"/>
      <c r="G903" s="39"/>
      <c r="H903" s="39"/>
      <c r="I903" s="39"/>
      <c r="J903" s="39"/>
      <c r="K903" s="39"/>
      <c r="L903" s="370"/>
      <c r="M903" s="39"/>
      <c r="N903" s="370"/>
      <c r="O903" s="39"/>
      <c r="P903" s="39"/>
      <c r="Q903" s="39"/>
      <c r="R903" s="39"/>
      <c r="S903" s="39"/>
      <c r="T903" s="39"/>
      <c r="U903" s="39"/>
      <c r="V903" s="39"/>
      <c r="W903" s="39"/>
      <c r="X903" s="39"/>
      <c r="Y903" s="39"/>
      <c r="Z903" s="39"/>
    </row>
    <row r="904" spans="1:26" ht="16.5" customHeight="1">
      <c r="A904" s="40"/>
      <c r="B904" s="374"/>
      <c r="C904" s="39"/>
      <c r="D904" s="39"/>
      <c r="E904" s="39"/>
      <c r="F904" s="39"/>
      <c r="G904" s="39"/>
      <c r="H904" s="39"/>
      <c r="I904" s="39"/>
      <c r="J904" s="39"/>
      <c r="K904" s="39"/>
      <c r="L904" s="370"/>
      <c r="M904" s="39"/>
      <c r="N904" s="370"/>
      <c r="O904" s="39"/>
      <c r="P904" s="39"/>
      <c r="Q904" s="39"/>
      <c r="R904" s="39"/>
      <c r="S904" s="39"/>
      <c r="T904" s="39"/>
      <c r="U904" s="39"/>
      <c r="V904" s="39"/>
      <c r="W904" s="39"/>
      <c r="X904" s="39"/>
      <c r="Y904" s="39"/>
      <c r="Z904" s="39"/>
    </row>
    <row r="905" spans="1:26" ht="16.5" customHeight="1">
      <c r="A905" s="40"/>
      <c r="B905" s="374"/>
      <c r="C905" s="39"/>
      <c r="D905" s="39"/>
      <c r="E905" s="39"/>
      <c r="F905" s="39"/>
      <c r="G905" s="39"/>
      <c r="H905" s="39"/>
      <c r="I905" s="39"/>
      <c r="J905" s="39"/>
      <c r="K905" s="39"/>
      <c r="L905" s="370"/>
      <c r="M905" s="39"/>
      <c r="N905" s="370"/>
      <c r="O905" s="39"/>
      <c r="P905" s="39"/>
      <c r="Q905" s="39"/>
      <c r="R905" s="39"/>
      <c r="S905" s="39"/>
      <c r="T905" s="39"/>
      <c r="U905" s="39"/>
      <c r="V905" s="39"/>
      <c r="W905" s="39"/>
      <c r="X905" s="39"/>
      <c r="Y905" s="39"/>
      <c r="Z905" s="39"/>
    </row>
    <row r="906" spans="1:26" ht="16.5" customHeight="1">
      <c r="A906" s="40"/>
      <c r="B906" s="374"/>
      <c r="C906" s="39"/>
      <c r="D906" s="39"/>
      <c r="E906" s="39"/>
      <c r="F906" s="39"/>
      <c r="G906" s="39"/>
      <c r="H906" s="39"/>
      <c r="I906" s="39"/>
      <c r="J906" s="39"/>
      <c r="K906" s="39"/>
      <c r="L906" s="370"/>
      <c r="M906" s="39"/>
      <c r="N906" s="370"/>
      <c r="O906" s="39"/>
      <c r="P906" s="39"/>
      <c r="Q906" s="39"/>
      <c r="R906" s="39"/>
      <c r="S906" s="39"/>
      <c r="T906" s="39"/>
      <c r="U906" s="39"/>
      <c r="V906" s="39"/>
      <c r="W906" s="39"/>
      <c r="X906" s="39"/>
      <c r="Y906" s="39"/>
      <c r="Z906" s="39"/>
    </row>
    <row r="907" spans="1:26" ht="16.5" customHeight="1">
      <c r="A907" s="40"/>
      <c r="B907" s="374"/>
      <c r="C907" s="39"/>
      <c r="D907" s="39"/>
      <c r="E907" s="39"/>
      <c r="F907" s="39"/>
      <c r="G907" s="39"/>
      <c r="H907" s="39"/>
      <c r="I907" s="39"/>
      <c r="J907" s="39"/>
      <c r="K907" s="39"/>
      <c r="L907" s="370"/>
      <c r="M907" s="39"/>
      <c r="N907" s="370"/>
      <c r="O907" s="39"/>
      <c r="P907" s="39"/>
      <c r="Q907" s="39"/>
      <c r="R907" s="39"/>
      <c r="S907" s="39"/>
      <c r="T907" s="39"/>
      <c r="U907" s="39"/>
      <c r="V907" s="39"/>
      <c r="W907" s="39"/>
      <c r="X907" s="39"/>
      <c r="Y907" s="39"/>
      <c r="Z907" s="39"/>
    </row>
    <row r="908" spans="1:26" ht="16.5" customHeight="1">
      <c r="A908" s="40"/>
      <c r="B908" s="374"/>
      <c r="C908" s="39"/>
      <c r="D908" s="39"/>
      <c r="E908" s="39"/>
      <c r="F908" s="39"/>
      <c r="G908" s="39"/>
      <c r="H908" s="39"/>
      <c r="I908" s="39"/>
      <c r="J908" s="39"/>
      <c r="K908" s="39"/>
      <c r="L908" s="370"/>
      <c r="M908" s="39"/>
      <c r="N908" s="370"/>
      <c r="O908" s="39"/>
      <c r="P908" s="39"/>
      <c r="Q908" s="39"/>
      <c r="R908" s="39"/>
      <c r="S908" s="39"/>
      <c r="T908" s="39"/>
      <c r="U908" s="39"/>
      <c r="V908" s="39"/>
      <c r="W908" s="39"/>
      <c r="X908" s="39"/>
      <c r="Y908" s="39"/>
      <c r="Z908" s="39"/>
    </row>
    <row r="909" spans="1:26" ht="16.5" customHeight="1">
      <c r="A909" s="40"/>
      <c r="B909" s="374"/>
      <c r="C909" s="39"/>
      <c r="D909" s="39"/>
      <c r="E909" s="39"/>
      <c r="F909" s="39"/>
      <c r="G909" s="39"/>
      <c r="H909" s="39"/>
      <c r="I909" s="39"/>
      <c r="J909" s="39"/>
      <c r="K909" s="39"/>
      <c r="L909" s="370"/>
      <c r="M909" s="39"/>
      <c r="N909" s="370"/>
      <c r="O909" s="39"/>
      <c r="P909" s="39"/>
      <c r="Q909" s="39"/>
      <c r="R909" s="39"/>
      <c r="S909" s="39"/>
      <c r="T909" s="39"/>
      <c r="U909" s="39"/>
      <c r="V909" s="39"/>
      <c r="W909" s="39"/>
      <c r="X909" s="39"/>
      <c r="Y909" s="39"/>
      <c r="Z909" s="39"/>
    </row>
    <row r="910" spans="1:26" ht="16.5" customHeight="1">
      <c r="A910" s="40"/>
      <c r="B910" s="374"/>
      <c r="C910" s="39"/>
      <c r="D910" s="39"/>
      <c r="E910" s="39"/>
      <c r="F910" s="39"/>
      <c r="G910" s="39"/>
      <c r="H910" s="39"/>
      <c r="I910" s="39"/>
      <c r="J910" s="39"/>
      <c r="K910" s="39"/>
      <c r="L910" s="370"/>
      <c r="M910" s="39"/>
      <c r="N910" s="370"/>
      <c r="O910" s="39"/>
      <c r="P910" s="39"/>
      <c r="Q910" s="39"/>
      <c r="R910" s="39"/>
      <c r="S910" s="39"/>
      <c r="T910" s="39"/>
      <c r="U910" s="39"/>
      <c r="V910" s="39"/>
      <c r="W910" s="39"/>
      <c r="X910" s="39"/>
      <c r="Y910" s="39"/>
      <c r="Z910" s="39"/>
    </row>
    <row r="911" spans="1:26" ht="16.5" customHeight="1">
      <c r="A911" s="40"/>
      <c r="B911" s="374"/>
      <c r="C911" s="39"/>
      <c r="D911" s="39"/>
      <c r="E911" s="39"/>
      <c r="F911" s="39"/>
      <c r="G911" s="39"/>
      <c r="H911" s="39"/>
      <c r="I911" s="39"/>
      <c r="J911" s="39"/>
      <c r="K911" s="39"/>
      <c r="L911" s="370"/>
      <c r="M911" s="39"/>
      <c r="N911" s="370"/>
      <c r="O911" s="39"/>
      <c r="P911" s="39"/>
      <c r="Q911" s="39"/>
      <c r="R911" s="39"/>
      <c r="S911" s="39"/>
      <c r="T911" s="39"/>
      <c r="U911" s="39"/>
      <c r="V911" s="39"/>
      <c r="W911" s="39"/>
      <c r="X911" s="39"/>
      <c r="Y911" s="39"/>
      <c r="Z911" s="39"/>
    </row>
    <row r="912" spans="1:26" ht="16.5" customHeight="1">
      <c r="A912" s="40"/>
      <c r="B912" s="374"/>
      <c r="C912" s="39"/>
      <c r="D912" s="39"/>
      <c r="E912" s="39"/>
      <c r="F912" s="39"/>
      <c r="G912" s="39"/>
      <c r="H912" s="39"/>
      <c r="I912" s="39"/>
      <c r="J912" s="39"/>
      <c r="K912" s="39"/>
      <c r="L912" s="370"/>
      <c r="M912" s="39"/>
      <c r="N912" s="370"/>
      <c r="O912" s="39"/>
      <c r="P912" s="39"/>
      <c r="Q912" s="39"/>
      <c r="R912" s="39"/>
      <c r="S912" s="39"/>
      <c r="T912" s="39"/>
      <c r="U912" s="39"/>
      <c r="V912" s="39"/>
      <c r="W912" s="39"/>
      <c r="X912" s="39"/>
      <c r="Y912" s="39"/>
      <c r="Z912" s="39"/>
    </row>
    <row r="913" spans="1:26" ht="16.5" customHeight="1">
      <c r="A913" s="40"/>
      <c r="B913" s="374"/>
      <c r="C913" s="39"/>
      <c r="D913" s="39"/>
      <c r="E913" s="39"/>
      <c r="F913" s="39"/>
      <c r="G913" s="39"/>
      <c r="H913" s="39"/>
      <c r="I913" s="39"/>
      <c r="J913" s="39"/>
      <c r="K913" s="39"/>
      <c r="L913" s="370"/>
      <c r="M913" s="39"/>
      <c r="N913" s="370"/>
      <c r="O913" s="39"/>
      <c r="P913" s="39"/>
      <c r="Q913" s="39"/>
      <c r="R913" s="39"/>
      <c r="S913" s="39"/>
      <c r="T913" s="39"/>
      <c r="U913" s="39"/>
      <c r="V913" s="39"/>
      <c r="W913" s="39"/>
      <c r="X913" s="39"/>
      <c r="Y913" s="39"/>
      <c r="Z913" s="39"/>
    </row>
    <row r="914" spans="1:26" ht="16.5" customHeight="1">
      <c r="A914" s="40"/>
      <c r="B914" s="374"/>
      <c r="C914" s="39"/>
      <c r="D914" s="39"/>
      <c r="E914" s="39"/>
      <c r="F914" s="39"/>
      <c r="G914" s="39"/>
      <c r="H914" s="39"/>
      <c r="I914" s="39"/>
      <c r="J914" s="39"/>
      <c r="K914" s="39"/>
      <c r="L914" s="370"/>
      <c r="M914" s="39"/>
      <c r="N914" s="370"/>
      <c r="O914" s="39"/>
      <c r="P914" s="39"/>
      <c r="Q914" s="39"/>
      <c r="R914" s="39"/>
      <c r="S914" s="39"/>
      <c r="T914" s="39"/>
      <c r="U914" s="39"/>
      <c r="V914" s="39"/>
      <c r="W914" s="39"/>
      <c r="X914" s="39"/>
      <c r="Y914" s="39"/>
      <c r="Z914" s="39"/>
    </row>
    <row r="915" spans="1:26" ht="16.5" customHeight="1">
      <c r="A915" s="40"/>
      <c r="B915" s="374"/>
      <c r="C915" s="39"/>
      <c r="D915" s="39"/>
      <c r="E915" s="39"/>
      <c r="F915" s="39"/>
      <c r="G915" s="39"/>
      <c r="H915" s="39"/>
      <c r="I915" s="39"/>
      <c r="J915" s="39"/>
      <c r="K915" s="39"/>
      <c r="L915" s="370"/>
      <c r="M915" s="39"/>
      <c r="N915" s="370"/>
      <c r="O915" s="39"/>
      <c r="P915" s="39"/>
      <c r="Q915" s="39"/>
      <c r="R915" s="39"/>
      <c r="S915" s="39"/>
      <c r="T915" s="39"/>
      <c r="U915" s="39"/>
      <c r="V915" s="39"/>
      <c r="W915" s="39"/>
      <c r="X915" s="39"/>
      <c r="Y915" s="39"/>
      <c r="Z915" s="39"/>
    </row>
    <row r="916" spans="1:26" ht="16.5" customHeight="1">
      <c r="A916" s="40"/>
      <c r="B916" s="374"/>
      <c r="C916" s="39"/>
      <c r="D916" s="39"/>
      <c r="E916" s="39"/>
      <c r="F916" s="39"/>
      <c r="G916" s="39"/>
      <c r="H916" s="39"/>
      <c r="I916" s="39"/>
      <c r="J916" s="39"/>
      <c r="K916" s="39"/>
      <c r="L916" s="370"/>
      <c r="M916" s="39"/>
      <c r="N916" s="370"/>
      <c r="O916" s="39"/>
      <c r="P916" s="39"/>
      <c r="Q916" s="39"/>
      <c r="R916" s="39"/>
      <c r="S916" s="39"/>
      <c r="T916" s="39"/>
      <c r="U916" s="39"/>
      <c r="V916" s="39"/>
      <c r="W916" s="39"/>
      <c r="X916" s="39"/>
      <c r="Y916" s="39"/>
      <c r="Z916" s="39"/>
    </row>
    <row r="917" spans="1:26" ht="16.5" customHeight="1">
      <c r="A917" s="40"/>
      <c r="B917" s="374"/>
      <c r="C917" s="39"/>
      <c r="D917" s="39"/>
      <c r="E917" s="39"/>
      <c r="F917" s="39"/>
      <c r="G917" s="39"/>
      <c r="H917" s="39"/>
      <c r="I917" s="39"/>
      <c r="J917" s="39"/>
      <c r="K917" s="39"/>
      <c r="L917" s="370"/>
      <c r="M917" s="39"/>
      <c r="N917" s="370"/>
      <c r="O917" s="39"/>
      <c r="P917" s="39"/>
      <c r="Q917" s="39"/>
      <c r="R917" s="39"/>
      <c r="S917" s="39"/>
      <c r="T917" s="39"/>
      <c r="U917" s="39"/>
      <c r="V917" s="39"/>
      <c r="W917" s="39"/>
      <c r="X917" s="39"/>
      <c r="Y917" s="39"/>
      <c r="Z917" s="39"/>
    </row>
    <row r="918" spans="1:26" ht="16.5" customHeight="1">
      <c r="A918" s="40"/>
      <c r="B918" s="374"/>
      <c r="C918" s="39"/>
      <c r="D918" s="39"/>
      <c r="E918" s="39"/>
      <c r="F918" s="39"/>
      <c r="G918" s="39"/>
      <c r="H918" s="39"/>
      <c r="I918" s="39"/>
      <c r="J918" s="39"/>
      <c r="K918" s="39"/>
      <c r="L918" s="370"/>
      <c r="M918" s="39"/>
      <c r="N918" s="370"/>
      <c r="O918" s="39"/>
      <c r="P918" s="39"/>
      <c r="Q918" s="39"/>
      <c r="R918" s="39"/>
      <c r="S918" s="39"/>
      <c r="T918" s="39"/>
      <c r="U918" s="39"/>
      <c r="V918" s="39"/>
      <c r="W918" s="39"/>
      <c r="X918" s="39"/>
      <c r="Y918" s="39"/>
      <c r="Z918" s="39"/>
    </row>
    <row r="919" spans="1:26" ht="16.5" customHeight="1">
      <c r="A919" s="40"/>
      <c r="B919" s="374"/>
      <c r="C919" s="39"/>
      <c r="D919" s="39"/>
      <c r="E919" s="39"/>
      <c r="F919" s="39"/>
      <c r="G919" s="39"/>
      <c r="H919" s="39"/>
      <c r="I919" s="39"/>
      <c r="J919" s="39"/>
      <c r="K919" s="39"/>
      <c r="L919" s="370"/>
      <c r="M919" s="39"/>
      <c r="N919" s="370"/>
      <c r="O919" s="39"/>
      <c r="P919" s="39"/>
      <c r="Q919" s="39"/>
      <c r="R919" s="39"/>
      <c r="S919" s="39"/>
      <c r="T919" s="39"/>
      <c r="U919" s="39"/>
      <c r="V919" s="39"/>
      <c r="W919" s="39"/>
      <c r="X919" s="39"/>
      <c r="Y919" s="39"/>
      <c r="Z919" s="39"/>
    </row>
    <row r="920" spans="1:26" ht="16.5" customHeight="1">
      <c r="A920" s="40"/>
      <c r="B920" s="374"/>
      <c r="C920" s="39"/>
      <c r="D920" s="39"/>
      <c r="E920" s="39"/>
      <c r="F920" s="39"/>
      <c r="G920" s="39"/>
      <c r="H920" s="39"/>
      <c r="I920" s="39"/>
      <c r="J920" s="39"/>
      <c r="K920" s="39"/>
      <c r="L920" s="370"/>
      <c r="M920" s="39"/>
      <c r="N920" s="370"/>
      <c r="O920" s="39"/>
      <c r="P920" s="39"/>
      <c r="Q920" s="39"/>
      <c r="R920" s="39"/>
      <c r="S920" s="39"/>
      <c r="T920" s="39"/>
      <c r="U920" s="39"/>
      <c r="V920" s="39"/>
      <c r="W920" s="39"/>
      <c r="X920" s="39"/>
      <c r="Y920" s="39"/>
      <c r="Z920" s="39"/>
    </row>
    <row r="921" spans="1:26" ht="16.5" customHeight="1">
      <c r="A921" s="40"/>
      <c r="B921" s="374"/>
      <c r="C921" s="39"/>
      <c r="D921" s="39"/>
      <c r="E921" s="39"/>
      <c r="F921" s="39"/>
      <c r="G921" s="39"/>
      <c r="H921" s="39"/>
      <c r="I921" s="39"/>
      <c r="J921" s="39"/>
      <c r="K921" s="39"/>
      <c r="L921" s="370"/>
      <c r="M921" s="39"/>
      <c r="N921" s="370"/>
      <c r="O921" s="39"/>
      <c r="P921" s="39"/>
      <c r="Q921" s="39"/>
      <c r="R921" s="39"/>
      <c r="S921" s="39"/>
      <c r="T921" s="39"/>
      <c r="U921" s="39"/>
      <c r="V921" s="39"/>
      <c r="W921" s="39"/>
      <c r="X921" s="39"/>
      <c r="Y921" s="39"/>
      <c r="Z921" s="39"/>
    </row>
    <row r="922" spans="1:26" ht="16.5" customHeight="1">
      <c r="A922" s="40"/>
      <c r="B922" s="374"/>
      <c r="C922" s="39"/>
      <c r="D922" s="39"/>
      <c r="E922" s="39"/>
      <c r="F922" s="39"/>
      <c r="G922" s="39"/>
      <c r="H922" s="39"/>
      <c r="I922" s="39"/>
      <c r="J922" s="39"/>
      <c r="K922" s="39"/>
      <c r="L922" s="370"/>
      <c r="M922" s="39"/>
      <c r="N922" s="370"/>
      <c r="O922" s="39"/>
      <c r="P922" s="39"/>
      <c r="Q922" s="39"/>
      <c r="R922" s="39"/>
      <c r="S922" s="39"/>
      <c r="T922" s="39"/>
      <c r="U922" s="39"/>
      <c r="V922" s="39"/>
      <c r="W922" s="39"/>
      <c r="X922" s="39"/>
      <c r="Y922" s="39"/>
      <c r="Z922" s="39"/>
    </row>
    <row r="923" spans="1:26" ht="16.5" customHeight="1">
      <c r="A923" s="40"/>
      <c r="B923" s="374"/>
      <c r="C923" s="39"/>
      <c r="D923" s="39"/>
      <c r="E923" s="39"/>
      <c r="F923" s="39"/>
      <c r="G923" s="39"/>
      <c r="H923" s="39"/>
      <c r="I923" s="39"/>
      <c r="J923" s="39"/>
      <c r="K923" s="39"/>
      <c r="L923" s="370"/>
      <c r="M923" s="39"/>
      <c r="N923" s="370"/>
      <c r="O923" s="39"/>
      <c r="P923" s="39"/>
      <c r="Q923" s="39"/>
      <c r="R923" s="39"/>
      <c r="S923" s="39"/>
      <c r="T923" s="39"/>
      <c r="U923" s="39"/>
      <c r="V923" s="39"/>
      <c r="W923" s="39"/>
      <c r="X923" s="39"/>
      <c r="Y923" s="39"/>
      <c r="Z923" s="39"/>
    </row>
    <row r="924" spans="1:26" ht="16.5" customHeight="1">
      <c r="A924" s="40"/>
      <c r="B924" s="374"/>
      <c r="C924" s="39"/>
      <c r="D924" s="39"/>
      <c r="E924" s="39"/>
      <c r="F924" s="39"/>
      <c r="G924" s="39"/>
      <c r="H924" s="39"/>
      <c r="I924" s="39"/>
      <c r="J924" s="39"/>
      <c r="K924" s="39"/>
      <c r="L924" s="370"/>
      <c r="M924" s="39"/>
      <c r="N924" s="370"/>
      <c r="O924" s="39"/>
      <c r="P924" s="39"/>
      <c r="Q924" s="39"/>
      <c r="R924" s="39"/>
      <c r="S924" s="39"/>
      <c r="T924" s="39"/>
      <c r="U924" s="39"/>
      <c r="V924" s="39"/>
      <c r="W924" s="39"/>
      <c r="X924" s="39"/>
      <c r="Y924" s="39"/>
      <c r="Z924" s="39"/>
    </row>
    <row r="925" spans="1:26" ht="16.5" customHeight="1">
      <c r="A925" s="40"/>
      <c r="B925" s="374"/>
      <c r="C925" s="39"/>
      <c r="D925" s="39"/>
      <c r="E925" s="39"/>
      <c r="F925" s="39"/>
      <c r="G925" s="39"/>
      <c r="H925" s="39"/>
      <c r="I925" s="39"/>
      <c r="J925" s="39"/>
      <c r="K925" s="39"/>
      <c r="L925" s="370"/>
      <c r="M925" s="39"/>
      <c r="N925" s="370"/>
      <c r="O925" s="39"/>
      <c r="P925" s="39"/>
      <c r="Q925" s="39"/>
      <c r="R925" s="39"/>
      <c r="S925" s="39"/>
      <c r="T925" s="39"/>
      <c r="U925" s="39"/>
      <c r="V925" s="39"/>
      <c r="W925" s="39"/>
      <c r="X925" s="39"/>
      <c r="Y925" s="39"/>
      <c r="Z925" s="39"/>
    </row>
    <row r="926" spans="1:26" ht="16.5" customHeight="1">
      <c r="A926" s="40"/>
      <c r="B926" s="374"/>
      <c r="C926" s="39"/>
      <c r="D926" s="39"/>
      <c r="E926" s="39"/>
      <c r="F926" s="39"/>
      <c r="G926" s="39"/>
      <c r="H926" s="39"/>
      <c r="I926" s="39"/>
      <c r="J926" s="39"/>
      <c r="K926" s="39"/>
      <c r="L926" s="370"/>
      <c r="M926" s="39"/>
      <c r="N926" s="370"/>
      <c r="O926" s="39"/>
      <c r="P926" s="39"/>
      <c r="Q926" s="39"/>
      <c r="R926" s="39"/>
      <c r="S926" s="39"/>
      <c r="T926" s="39"/>
      <c r="U926" s="39"/>
      <c r="V926" s="39"/>
      <c r="W926" s="39"/>
      <c r="X926" s="39"/>
      <c r="Y926" s="39"/>
      <c r="Z926" s="39"/>
    </row>
    <row r="927" spans="1:26" ht="16.5" customHeight="1">
      <c r="A927" s="40"/>
      <c r="B927" s="374"/>
      <c r="C927" s="39"/>
      <c r="D927" s="39"/>
      <c r="E927" s="39"/>
      <c r="F927" s="39"/>
      <c r="G927" s="39"/>
      <c r="H927" s="39"/>
      <c r="I927" s="39"/>
      <c r="J927" s="39"/>
      <c r="K927" s="39"/>
      <c r="L927" s="370"/>
      <c r="M927" s="39"/>
      <c r="N927" s="370"/>
      <c r="O927" s="39"/>
      <c r="P927" s="39"/>
      <c r="Q927" s="39"/>
      <c r="R927" s="39"/>
      <c r="S927" s="39"/>
      <c r="T927" s="39"/>
      <c r="U927" s="39"/>
      <c r="V927" s="39"/>
      <c r="W927" s="39"/>
      <c r="X927" s="39"/>
      <c r="Y927" s="39"/>
      <c r="Z927" s="39"/>
    </row>
    <row r="928" spans="1:26" ht="16.5" customHeight="1">
      <c r="A928" s="40"/>
      <c r="B928" s="374"/>
      <c r="C928" s="39"/>
      <c r="D928" s="39"/>
      <c r="E928" s="39"/>
      <c r="F928" s="39"/>
      <c r="G928" s="39"/>
      <c r="H928" s="39"/>
      <c r="I928" s="39"/>
      <c r="J928" s="39"/>
      <c r="K928" s="39"/>
      <c r="L928" s="370"/>
      <c r="M928" s="39"/>
      <c r="N928" s="370"/>
      <c r="O928" s="39"/>
      <c r="P928" s="39"/>
      <c r="Q928" s="39"/>
      <c r="R928" s="39"/>
      <c r="S928" s="39"/>
      <c r="T928" s="39"/>
      <c r="U928" s="39"/>
      <c r="V928" s="39"/>
      <c r="W928" s="39"/>
      <c r="X928" s="39"/>
      <c r="Y928" s="39"/>
      <c r="Z928" s="39"/>
    </row>
    <row r="929" spans="1:26" ht="16.5" customHeight="1">
      <c r="A929" s="40"/>
      <c r="B929" s="374"/>
      <c r="C929" s="39"/>
      <c r="D929" s="39"/>
      <c r="E929" s="39"/>
      <c r="F929" s="39"/>
      <c r="G929" s="39"/>
      <c r="H929" s="39"/>
      <c r="I929" s="39"/>
      <c r="J929" s="39"/>
      <c r="K929" s="39"/>
      <c r="L929" s="370"/>
      <c r="M929" s="39"/>
      <c r="N929" s="370"/>
      <c r="O929" s="39"/>
      <c r="P929" s="39"/>
      <c r="Q929" s="39"/>
      <c r="R929" s="39"/>
      <c r="S929" s="39"/>
      <c r="T929" s="39"/>
      <c r="U929" s="39"/>
      <c r="V929" s="39"/>
      <c r="W929" s="39"/>
      <c r="X929" s="39"/>
      <c r="Y929" s="39"/>
      <c r="Z929" s="39"/>
    </row>
    <row r="930" spans="1:26" ht="16.5" customHeight="1">
      <c r="A930" s="40"/>
      <c r="B930" s="374"/>
      <c r="C930" s="39"/>
      <c r="D930" s="39"/>
      <c r="E930" s="39"/>
      <c r="F930" s="39"/>
      <c r="G930" s="39"/>
      <c r="H930" s="39"/>
      <c r="I930" s="39"/>
      <c r="J930" s="39"/>
      <c r="K930" s="39"/>
      <c r="L930" s="370"/>
      <c r="M930" s="39"/>
      <c r="N930" s="370"/>
      <c r="O930" s="39"/>
      <c r="P930" s="39"/>
      <c r="Q930" s="39"/>
      <c r="R930" s="39"/>
      <c r="S930" s="39"/>
      <c r="T930" s="39"/>
      <c r="U930" s="39"/>
      <c r="V930" s="39"/>
      <c r="W930" s="39"/>
      <c r="X930" s="39"/>
      <c r="Y930" s="39"/>
      <c r="Z930" s="39"/>
    </row>
    <row r="931" spans="1:26" ht="16.5" customHeight="1">
      <c r="A931" s="40"/>
      <c r="B931" s="374"/>
      <c r="C931" s="39"/>
      <c r="D931" s="39"/>
      <c r="E931" s="39"/>
      <c r="F931" s="39"/>
      <c r="G931" s="39"/>
      <c r="H931" s="39"/>
      <c r="I931" s="39"/>
      <c r="J931" s="39"/>
      <c r="K931" s="39"/>
      <c r="L931" s="370"/>
      <c r="M931" s="39"/>
      <c r="N931" s="370"/>
      <c r="O931" s="39"/>
      <c r="P931" s="39"/>
      <c r="Q931" s="39"/>
      <c r="R931" s="39"/>
      <c r="S931" s="39"/>
      <c r="T931" s="39"/>
      <c r="U931" s="39"/>
      <c r="V931" s="39"/>
      <c r="W931" s="39"/>
      <c r="X931" s="39"/>
      <c r="Y931" s="39"/>
      <c r="Z931" s="39"/>
    </row>
    <row r="932" spans="1:26" ht="16.5" customHeight="1">
      <c r="A932" s="40"/>
      <c r="B932" s="374"/>
      <c r="C932" s="39"/>
      <c r="D932" s="39"/>
      <c r="E932" s="39"/>
      <c r="F932" s="39"/>
      <c r="G932" s="39"/>
      <c r="H932" s="39"/>
      <c r="I932" s="39"/>
      <c r="J932" s="39"/>
      <c r="K932" s="39"/>
      <c r="L932" s="370"/>
      <c r="M932" s="39"/>
      <c r="N932" s="370"/>
      <c r="O932" s="39"/>
      <c r="P932" s="39"/>
      <c r="Q932" s="39"/>
      <c r="R932" s="39"/>
      <c r="S932" s="39"/>
      <c r="T932" s="39"/>
      <c r="U932" s="39"/>
      <c r="V932" s="39"/>
      <c r="W932" s="39"/>
      <c r="X932" s="39"/>
      <c r="Y932" s="39"/>
      <c r="Z932" s="39"/>
    </row>
    <row r="933" spans="1:26" ht="16.5" customHeight="1">
      <c r="A933" s="40"/>
      <c r="B933" s="374"/>
      <c r="C933" s="39"/>
      <c r="D933" s="39"/>
      <c r="E933" s="39"/>
      <c r="F933" s="39"/>
      <c r="G933" s="39"/>
      <c r="H933" s="39"/>
      <c r="I933" s="39"/>
      <c r="J933" s="39"/>
      <c r="K933" s="39"/>
      <c r="L933" s="370"/>
      <c r="M933" s="39"/>
      <c r="N933" s="370"/>
      <c r="O933" s="39"/>
      <c r="P933" s="39"/>
      <c r="Q933" s="39"/>
      <c r="R933" s="39"/>
      <c r="S933" s="39"/>
      <c r="T933" s="39"/>
      <c r="U933" s="39"/>
      <c r="V933" s="39"/>
      <c r="W933" s="39"/>
      <c r="X933" s="39"/>
      <c r="Y933" s="39"/>
      <c r="Z933" s="39"/>
    </row>
    <row r="934" spans="1:26" ht="16.5" customHeight="1">
      <c r="A934" s="40"/>
      <c r="B934" s="374"/>
      <c r="C934" s="39"/>
      <c r="D934" s="39"/>
      <c r="E934" s="39"/>
      <c r="F934" s="39"/>
      <c r="G934" s="39"/>
      <c r="H934" s="39"/>
      <c r="I934" s="39"/>
      <c r="J934" s="39"/>
      <c r="K934" s="39"/>
      <c r="L934" s="370"/>
      <c r="M934" s="39"/>
      <c r="N934" s="370"/>
      <c r="O934" s="39"/>
      <c r="P934" s="39"/>
      <c r="Q934" s="39"/>
      <c r="R934" s="39"/>
      <c r="S934" s="39"/>
      <c r="T934" s="39"/>
      <c r="U934" s="39"/>
      <c r="V934" s="39"/>
      <c r="W934" s="39"/>
      <c r="X934" s="39"/>
      <c r="Y934" s="39"/>
      <c r="Z934" s="39"/>
    </row>
    <row r="935" spans="1:26" ht="16.5" customHeight="1">
      <c r="A935" s="40"/>
      <c r="B935" s="374"/>
      <c r="C935" s="39"/>
      <c r="D935" s="39"/>
      <c r="E935" s="39"/>
      <c r="F935" s="39"/>
      <c r="G935" s="39"/>
      <c r="H935" s="39"/>
      <c r="I935" s="39"/>
      <c r="J935" s="39"/>
      <c r="K935" s="39"/>
      <c r="L935" s="370"/>
      <c r="M935" s="39"/>
      <c r="N935" s="370"/>
      <c r="O935" s="39"/>
      <c r="P935" s="39"/>
      <c r="Q935" s="39"/>
      <c r="R935" s="39"/>
      <c r="S935" s="39"/>
      <c r="T935" s="39"/>
      <c r="U935" s="39"/>
      <c r="V935" s="39"/>
      <c r="W935" s="39"/>
      <c r="X935" s="39"/>
      <c r="Y935" s="39"/>
      <c r="Z935" s="39"/>
    </row>
    <row r="936" spans="1:26" ht="16.5" customHeight="1">
      <c r="A936" s="40"/>
      <c r="B936" s="374"/>
      <c r="C936" s="39"/>
      <c r="D936" s="39"/>
      <c r="E936" s="39"/>
      <c r="F936" s="39"/>
      <c r="G936" s="39"/>
      <c r="H936" s="39"/>
      <c r="I936" s="39"/>
      <c r="J936" s="39"/>
      <c r="K936" s="39"/>
      <c r="L936" s="370"/>
      <c r="M936" s="39"/>
      <c r="N936" s="370"/>
      <c r="O936" s="39"/>
      <c r="P936" s="39"/>
      <c r="Q936" s="39"/>
      <c r="R936" s="39"/>
      <c r="S936" s="39"/>
      <c r="T936" s="39"/>
      <c r="U936" s="39"/>
      <c r="V936" s="39"/>
      <c r="W936" s="39"/>
      <c r="X936" s="39"/>
      <c r="Y936" s="39"/>
      <c r="Z936" s="39"/>
    </row>
    <row r="937" spans="1:26" ht="16.5" customHeight="1">
      <c r="A937" s="40"/>
      <c r="B937" s="374"/>
      <c r="C937" s="39"/>
      <c r="D937" s="39"/>
      <c r="E937" s="39"/>
      <c r="F937" s="39"/>
      <c r="G937" s="39"/>
      <c r="H937" s="39"/>
      <c r="I937" s="39"/>
      <c r="J937" s="39"/>
      <c r="K937" s="39"/>
      <c r="L937" s="370"/>
      <c r="M937" s="39"/>
      <c r="N937" s="370"/>
      <c r="O937" s="39"/>
      <c r="P937" s="39"/>
      <c r="Q937" s="39"/>
      <c r="R937" s="39"/>
      <c r="S937" s="39"/>
      <c r="T937" s="39"/>
      <c r="U937" s="39"/>
      <c r="V937" s="39"/>
      <c r="W937" s="39"/>
      <c r="X937" s="39"/>
      <c r="Y937" s="39"/>
      <c r="Z937" s="39"/>
    </row>
    <row r="938" spans="1:26" ht="16.5" customHeight="1">
      <c r="A938" s="40"/>
      <c r="B938" s="374"/>
      <c r="C938" s="39"/>
      <c r="D938" s="39"/>
      <c r="E938" s="39"/>
      <c r="F938" s="39"/>
      <c r="G938" s="39"/>
      <c r="H938" s="39"/>
      <c r="I938" s="39"/>
      <c r="J938" s="39"/>
      <c r="K938" s="39"/>
      <c r="L938" s="370"/>
      <c r="M938" s="39"/>
      <c r="N938" s="370"/>
      <c r="O938" s="39"/>
      <c r="P938" s="39"/>
      <c r="Q938" s="39"/>
      <c r="R938" s="39"/>
      <c r="S938" s="39"/>
      <c r="T938" s="39"/>
      <c r="U938" s="39"/>
      <c r="V938" s="39"/>
      <c r="W938" s="39"/>
      <c r="X938" s="39"/>
      <c r="Y938" s="39"/>
      <c r="Z938" s="39"/>
    </row>
    <row r="939" spans="1:26" ht="16.5" customHeight="1">
      <c r="A939" s="40"/>
      <c r="B939" s="374"/>
      <c r="C939" s="39"/>
      <c r="D939" s="39"/>
      <c r="E939" s="39"/>
      <c r="F939" s="39"/>
      <c r="G939" s="39"/>
      <c r="H939" s="39"/>
      <c r="I939" s="39"/>
      <c r="J939" s="39"/>
      <c r="K939" s="39"/>
      <c r="L939" s="370"/>
      <c r="M939" s="39"/>
      <c r="N939" s="370"/>
      <c r="O939" s="39"/>
      <c r="P939" s="39"/>
      <c r="Q939" s="39"/>
      <c r="R939" s="39"/>
      <c r="S939" s="39"/>
      <c r="T939" s="39"/>
      <c r="U939" s="39"/>
      <c r="V939" s="39"/>
      <c r="W939" s="39"/>
      <c r="X939" s="39"/>
      <c r="Y939" s="39"/>
      <c r="Z939" s="39"/>
    </row>
    <row r="940" spans="1:26" ht="16.5" customHeight="1">
      <c r="A940" s="40"/>
      <c r="B940" s="374"/>
      <c r="C940" s="39"/>
      <c r="D940" s="39"/>
      <c r="E940" s="39"/>
      <c r="F940" s="39"/>
      <c r="G940" s="39"/>
      <c r="H940" s="39"/>
      <c r="I940" s="39"/>
      <c r="J940" s="39"/>
      <c r="K940" s="39"/>
      <c r="L940" s="370"/>
      <c r="M940" s="39"/>
      <c r="N940" s="370"/>
      <c r="O940" s="39"/>
      <c r="P940" s="39"/>
      <c r="Q940" s="39"/>
      <c r="R940" s="39"/>
      <c r="S940" s="39"/>
      <c r="T940" s="39"/>
      <c r="U940" s="39"/>
      <c r="V940" s="39"/>
      <c r="W940" s="39"/>
      <c r="X940" s="39"/>
      <c r="Y940" s="39"/>
      <c r="Z940" s="39"/>
    </row>
    <row r="941" spans="1:26" ht="16.5" customHeight="1">
      <c r="A941" s="40"/>
      <c r="B941" s="374"/>
      <c r="C941" s="39"/>
      <c r="D941" s="39"/>
      <c r="E941" s="39"/>
      <c r="F941" s="39"/>
      <c r="G941" s="39"/>
      <c r="H941" s="39"/>
      <c r="I941" s="39"/>
      <c r="J941" s="39"/>
      <c r="K941" s="39"/>
      <c r="L941" s="370"/>
      <c r="M941" s="39"/>
      <c r="N941" s="370"/>
      <c r="O941" s="39"/>
      <c r="P941" s="39"/>
      <c r="Q941" s="39"/>
      <c r="R941" s="39"/>
      <c r="S941" s="39"/>
      <c r="T941" s="39"/>
      <c r="U941" s="39"/>
      <c r="V941" s="39"/>
      <c r="W941" s="39"/>
      <c r="X941" s="39"/>
      <c r="Y941" s="39"/>
      <c r="Z941" s="39"/>
    </row>
    <row r="942" spans="1:26" ht="16.5" customHeight="1">
      <c r="A942" s="40"/>
      <c r="B942" s="374"/>
      <c r="C942" s="39"/>
      <c r="D942" s="39"/>
      <c r="E942" s="39"/>
      <c r="F942" s="39"/>
      <c r="G942" s="39"/>
      <c r="H942" s="39"/>
      <c r="I942" s="39"/>
      <c r="J942" s="39"/>
      <c r="K942" s="39"/>
      <c r="L942" s="370"/>
      <c r="M942" s="39"/>
      <c r="N942" s="370"/>
      <c r="O942" s="39"/>
      <c r="P942" s="39"/>
      <c r="Q942" s="39"/>
      <c r="R942" s="39"/>
      <c r="S942" s="39"/>
      <c r="T942" s="39"/>
      <c r="U942" s="39"/>
      <c r="V942" s="39"/>
      <c r="W942" s="39"/>
      <c r="X942" s="39"/>
      <c r="Y942" s="39"/>
      <c r="Z942" s="39"/>
    </row>
    <row r="943" spans="1:26" ht="16.5" customHeight="1">
      <c r="A943" s="40"/>
      <c r="B943" s="374"/>
      <c r="C943" s="39"/>
      <c r="D943" s="39"/>
      <c r="E943" s="39"/>
      <c r="F943" s="39"/>
      <c r="G943" s="39"/>
      <c r="H943" s="39"/>
      <c r="I943" s="39"/>
      <c r="J943" s="39"/>
      <c r="K943" s="39"/>
      <c r="L943" s="370"/>
      <c r="M943" s="39"/>
      <c r="N943" s="370"/>
      <c r="O943" s="39"/>
      <c r="P943" s="39"/>
      <c r="Q943" s="39"/>
      <c r="R943" s="39"/>
      <c r="S943" s="39"/>
      <c r="T943" s="39"/>
      <c r="U943" s="39"/>
      <c r="V943" s="39"/>
      <c r="W943" s="39"/>
      <c r="X943" s="39"/>
      <c r="Y943" s="39"/>
      <c r="Z943" s="39"/>
    </row>
    <row r="944" spans="1:26" ht="16.5" customHeight="1">
      <c r="A944" s="40"/>
      <c r="B944" s="374"/>
      <c r="C944" s="39"/>
      <c r="D944" s="39"/>
      <c r="E944" s="39"/>
      <c r="F944" s="39"/>
      <c r="G944" s="39"/>
      <c r="H944" s="39"/>
      <c r="I944" s="39"/>
      <c r="J944" s="39"/>
      <c r="K944" s="39"/>
      <c r="L944" s="370"/>
      <c r="M944" s="39"/>
      <c r="N944" s="370"/>
      <c r="O944" s="39"/>
      <c r="P944" s="39"/>
      <c r="Q944" s="39"/>
      <c r="R944" s="39"/>
      <c r="S944" s="39"/>
      <c r="T944" s="39"/>
      <c r="U944" s="39"/>
      <c r="V944" s="39"/>
      <c r="W944" s="39"/>
      <c r="X944" s="39"/>
      <c r="Y944" s="39"/>
      <c r="Z944" s="39"/>
    </row>
    <row r="945" spans="1:26" ht="16.5" customHeight="1">
      <c r="A945" s="40"/>
      <c r="B945" s="374"/>
      <c r="C945" s="39"/>
      <c r="D945" s="39"/>
      <c r="E945" s="39"/>
      <c r="F945" s="39"/>
      <c r="G945" s="39"/>
      <c r="H945" s="39"/>
      <c r="I945" s="39"/>
      <c r="J945" s="39"/>
      <c r="K945" s="39"/>
      <c r="L945" s="370"/>
      <c r="M945" s="39"/>
      <c r="N945" s="370"/>
      <c r="O945" s="39"/>
      <c r="P945" s="39"/>
      <c r="Q945" s="39"/>
      <c r="R945" s="39"/>
      <c r="S945" s="39"/>
      <c r="T945" s="39"/>
      <c r="U945" s="39"/>
      <c r="V945" s="39"/>
      <c r="W945" s="39"/>
      <c r="X945" s="39"/>
      <c r="Y945" s="39"/>
      <c r="Z945" s="39"/>
    </row>
    <row r="946" spans="1:26" ht="16.5" customHeight="1">
      <c r="A946" s="40"/>
      <c r="B946" s="374"/>
      <c r="C946" s="39"/>
      <c r="D946" s="39"/>
      <c r="E946" s="39"/>
      <c r="F946" s="39"/>
      <c r="G946" s="39"/>
      <c r="H946" s="39"/>
      <c r="I946" s="39"/>
      <c r="J946" s="39"/>
      <c r="K946" s="39"/>
      <c r="L946" s="370"/>
      <c r="M946" s="39"/>
      <c r="N946" s="370"/>
      <c r="O946" s="39"/>
      <c r="P946" s="39"/>
      <c r="Q946" s="39"/>
      <c r="R946" s="39"/>
      <c r="S946" s="39"/>
      <c r="T946" s="39"/>
      <c r="U946" s="39"/>
      <c r="V946" s="39"/>
      <c r="W946" s="39"/>
      <c r="X946" s="39"/>
      <c r="Y946" s="39"/>
      <c r="Z946" s="39"/>
    </row>
    <row r="947" spans="1:26" ht="16.5" customHeight="1">
      <c r="A947" s="40"/>
      <c r="B947" s="374"/>
      <c r="C947" s="39"/>
      <c r="D947" s="39"/>
      <c r="E947" s="39"/>
      <c r="F947" s="39"/>
      <c r="G947" s="39"/>
      <c r="H947" s="39"/>
      <c r="I947" s="39"/>
      <c r="J947" s="39"/>
      <c r="K947" s="39"/>
      <c r="L947" s="370"/>
      <c r="M947" s="39"/>
      <c r="N947" s="370"/>
      <c r="O947" s="39"/>
      <c r="P947" s="39"/>
      <c r="Q947" s="39"/>
      <c r="R947" s="39"/>
      <c r="S947" s="39"/>
      <c r="T947" s="39"/>
      <c r="U947" s="39"/>
      <c r="V947" s="39"/>
      <c r="W947" s="39"/>
      <c r="X947" s="39"/>
      <c r="Y947" s="39"/>
      <c r="Z947" s="39"/>
    </row>
    <row r="948" spans="1:26" ht="16.5" customHeight="1">
      <c r="A948" s="40"/>
      <c r="B948" s="374"/>
      <c r="C948" s="39"/>
      <c r="D948" s="39"/>
      <c r="E948" s="39"/>
      <c r="F948" s="39"/>
      <c r="G948" s="39"/>
      <c r="H948" s="39"/>
      <c r="I948" s="39"/>
      <c r="J948" s="39"/>
      <c r="K948" s="39"/>
      <c r="L948" s="370"/>
      <c r="M948" s="39"/>
      <c r="N948" s="370"/>
      <c r="O948" s="39"/>
      <c r="P948" s="39"/>
      <c r="Q948" s="39"/>
      <c r="R948" s="39"/>
      <c r="S948" s="39"/>
      <c r="T948" s="39"/>
      <c r="U948" s="39"/>
      <c r="V948" s="39"/>
      <c r="W948" s="39"/>
      <c r="X948" s="39"/>
      <c r="Y948" s="39"/>
      <c r="Z948" s="39"/>
    </row>
    <row r="949" spans="1:26" ht="16.5" customHeight="1">
      <c r="A949" s="40"/>
      <c r="B949" s="374"/>
      <c r="C949" s="39"/>
      <c r="D949" s="39"/>
      <c r="E949" s="39"/>
      <c r="F949" s="39"/>
      <c r="G949" s="39"/>
      <c r="H949" s="39"/>
      <c r="I949" s="39"/>
      <c r="J949" s="39"/>
      <c r="K949" s="39"/>
      <c r="L949" s="370"/>
      <c r="M949" s="39"/>
      <c r="N949" s="370"/>
      <c r="O949" s="39"/>
      <c r="P949" s="39"/>
      <c r="Q949" s="39"/>
      <c r="R949" s="39"/>
      <c r="S949" s="39"/>
      <c r="T949" s="39"/>
      <c r="U949" s="39"/>
      <c r="V949" s="39"/>
      <c r="W949" s="39"/>
      <c r="X949" s="39"/>
      <c r="Y949" s="39"/>
      <c r="Z949" s="39"/>
    </row>
    <row r="950" spans="1:26" ht="16.5" customHeight="1">
      <c r="A950" s="40"/>
      <c r="B950" s="374"/>
      <c r="C950" s="39"/>
      <c r="D950" s="39"/>
      <c r="E950" s="39"/>
      <c r="F950" s="39"/>
      <c r="G950" s="39"/>
      <c r="H950" s="39"/>
      <c r="I950" s="39"/>
      <c r="J950" s="39"/>
      <c r="K950" s="39"/>
      <c r="L950" s="370"/>
      <c r="M950" s="39"/>
      <c r="N950" s="370"/>
      <c r="O950" s="39"/>
      <c r="P950" s="39"/>
      <c r="Q950" s="39"/>
      <c r="R950" s="39"/>
      <c r="S950" s="39"/>
      <c r="T950" s="39"/>
      <c r="U950" s="39"/>
      <c r="V950" s="39"/>
      <c r="W950" s="39"/>
      <c r="X950" s="39"/>
      <c r="Y950" s="39"/>
      <c r="Z950" s="39"/>
    </row>
    <row r="951" spans="1:26" ht="16.5" customHeight="1">
      <c r="A951" s="40"/>
      <c r="B951" s="374"/>
      <c r="C951" s="39"/>
      <c r="D951" s="39"/>
      <c r="E951" s="39"/>
      <c r="F951" s="39"/>
      <c r="G951" s="39"/>
      <c r="H951" s="39"/>
      <c r="I951" s="39"/>
      <c r="J951" s="39"/>
      <c r="K951" s="39"/>
      <c r="L951" s="370"/>
      <c r="M951" s="39"/>
      <c r="N951" s="370"/>
      <c r="O951" s="39"/>
      <c r="P951" s="39"/>
      <c r="Q951" s="39"/>
      <c r="R951" s="39"/>
      <c r="S951" s="39"/>
      <c r="T951" s="39"/>
      <c r="U951" s="39"/>
      <c r="V951" s="39"/>
      <c r="W951" s="39"/>
      <c r="X951" s="39"/>
      <c r="Y951" s="39"/>
      <c r="Z951" s="39"/>
    </row>
    <row r="952" spans="1:26" ht="16.5" customHeight="1">
      <c r="A952" s="40"/>
      <c r="B952" s="374"/>
      <c r="C952" s="39"/>
      <c r="D952" s="39"/>
      <c r="E952" s="39"/>
      <c r="F952" s="39"/>
      <c r="G952" s="39"/>
      <c r="H952" s="39"/>
      <c r="I952" s="39"/>
      <c r="J952" s="39"/>
      <c r="K952" s="39"/>
      <c r="L952" s="370"/>
      <c r="M952" s="39"/>
      <c r="N952" s="370"/>
      <c r="O952" s="39"/>
      <c r="P952" s="39"/>
      <c r="Q952" s="39"/>
      <c r="R952" s="39"/>
      <c r="S952" s="39"/>
      <c r="T952" s="39"/>
      <c r="U952" s="39"/>
      <c r="V952" s="39"/>
      <c r="W952" s="39"/>
      <c r="X952" s="39"/>
      <c r="Y952" s="39"/>
      <c r="Z952" s="39"/>
    </row>
    <row r="953" spans="1:26" ht="16.5" customHeight="1">
      <c r="A953" s="40"/>
      <c r="B953" s="374"/>
      <c r="C953" s="39"/>
      <c r="D953" s="39"/>
      <c r="E953" s="39"/>
      <c r="F953" s="39"/>
      <c r="G953" s="39"/>
      <c r="H953" s="39"/>
      <c r="I953" s="39"/>
      <c r="J953" s="39"/>
      <c r="K953" s="39"/>
      <c r="L953" s="370"/>
      <c r="M953" s="39"/>
      <c r="N953" s="370"/>
      <c r="O953" s="39"/>
      <c r="P953" s="39"/>
      <c r="Q953" s="39"/>
      <c r="R953" s="39"/>
      <c r="S953" s="39"/>
      <c r="T953" s="39"/>
      <c r="U953" s="39"/>
      <c r="V953" s="39"/>
      <c r="W953" s="39"/>
      <c r="X953" s="39"/>
      <c r="Y953" s="39"/>
      <c r="Z953" s="39"/>
    </row>
    <row r="954" spans="1:26" ht="16.5" customHeight="1">
      <c r="A954" s="40"/>
      <c r="B954" s="374"/>
      <c r="C954" s="39"/>
      <c r="D954" s="39"/>
      <c r="E954" s="39"/>
      <c r="F954" s="39"/>
      <c r="G954" s="39"/>
      <c r="H954" s="39"/>
      <c r="I954" s="39"/>
      <c r="J954" s="39"/>
      <c r="K954" s="39"/>
      <c r="L954" s="370"/>
      <c r="M954" s="39"/>
      <c r="N954" s="370"/>
      <c r="O954" s="39"/>
      <c r="P954" s="39"/>
      <c r="Q954" s="39"/>
      <c r="R954" s="39"/>
      <c r="S954" s="39"/>
      <c r="T954" s="39"/>
      <c r="U954" s="39"/>
      <c r="V954" s="39"/>
      <c r="W954" s="39"/>
      <c r="X954" s="39"/>
      <c r="Y954" s="39"/>
      <c r="Z954" s="39"/>
    </row>
    <row r="955" spans="1:26" ht="16.5" customHeight="1">
      <c r="A955" s="40"/>
      <c r="B955" s="374"/>
      <c r="C955" s="39"/>
      <c r="D955" s="39"/>
      <c r="E955" s="39"/>
      <c r="F955" s="39"/>
      <c r="G955" s="39"/>
      <c r="H955" s="39"/>
      <c r="I955" s="39"/>
      <c r="J955" s="39"/>
      <c r="K955" s="39"/>
      <c r="L955" s="370"/>
      <c r="M955" s="39"/>
      <c r="N955" s="370"/>
      <c r="O955" s="39"/>
      <c r="P955" s="39"/>
      <c r="Q955" s="39"/>
      <c r="R955" s="39"/>
      <c r="S955" s="39"/>
      <c r="T955" s="39"/>
      <c r="U955" s="39"/>
      <c r="V955" s="39"/>
      <c r="W955" s="39"/>
      <c r="X955" s="39"/>
      <c r="Y955" s="39"/>
      <c r="Z955" s="39"/>
    </row>
    <row r="956" spans="1:26" ht="16.5" customHeight="1">
      <c r="A956" s="40"/>
      <c r="B956" s="374"/>
      <c r="C956" s="39"/>
      <c r="D956" s="39"/>
      <c r="E956" s="39"/>
      <c r="F956" s="39"/>
      <c r="G956" s="39"/>
      <c r="H956" s="39"/>
      <c r="I956" s="39"/>
      <c r="J956" s="39"/>
      <c r="K956" s="39"/>
      <c r="L956" s="370"/>
      <c r="M956" s="39"/>
      <c r="N956" s="370"/>
      <c r="O956" s="39"/>
      <c r="P956" s="39"/>
      <c r="Q956" s="39"/>
      <c r="R956" s="39"/>
      <c r="S956" s="39"/>
      <c r="T956" s="39"/>
      <c r="U956" s="39"/>
      <c r="V956" s="39"/>
      <c r="W956" s="39"/>
      <c r="X956" s="39"/>
      <c r="Y956" s="39"/>
      <c r="Z956" s="39"/>
    </row>
    <row r="957" spans="1:26" ht="16.5" customHeight="1">
      <c r="A957" s="40"/>
      <c r="B957" s="374"/>
      <c r="C957" s="39"/>
      <c r="D957" s="39"/>
      <c r="E957" s="39"/>
      <c r="F957" s="39"/>
      <c r="G957" s="39"/>
      <c r="H957" s="39"/>
      <c r="I957" s="39"/>
      <c r="J957" s="39"/>
      <c r="K957" s="39"/>
      <c r="L957" s="370"/>
      <c r="M957" s="39"/>
      <c r="N957" s="370"/>
      <c r="O957" s="39"/>
      <c r="P957" s="39"/>
      <c r="Q957" s="39"/>
      <c r="R957" s="39"/>
      <c r="S957" s="39"/>
      <c r="T957" s="39"/>
      <c r="U957" s="39"/>
      <c r="V957" s="39"/>
      <c r="W957" s="39"/>
      <c r="X957" s="39"/>
      <c r="Y957" s="39"/>
      <c r="Z957" s="39"/>
    </row>
    <row r="958" spans="1:26" ht="16.5" customHeight="1">
      <c r="A958" s="40"/>
      <c r="B958" s="374"/>
      <c r="C958" s="39"/>
      <c r="D958" s="39"/>
      <c r="E958" s="39"/>
      <c r="F958" s="39"/>
      <c r="G958" s="39"/>
      <c r="H958" s="39"/>
      <c r="I958" s="39"/>
      <c r="J958" s="39"/>
      <c r="K958" s="39"/>
      <c r="L958" s="370"/>
      <c r="M958" s="39"/>
      <c r="N958" s="370"/>
      <c r="O958" s="39"/>
      <c r="P958" s="39"/>
      <c r="Q958" s="39"/>
      <c r="R958" s="39"/>
      <c r="S958" s="39"/>
      <c r="T958" s="39"/>
      <c r="U958" s="39"/>
      <c r="V958" s="39"/>
      <c r="W958" s="39"/>
      <c r="X958" s="39"/>
      <c r="Y958" s="39"/>
      <c r="Z958" s="39"/>
    </row>
    <row r="959" spans="1:26" ht="16.5" customHeight="1">
      <c r="A959" s="40"/>
      <c r="B959" s="374"/>
      <c r="C959" s="39"/>
      <c r="D959" s="39"/>
      <c r="E959" s="39"/>
      <c r="F959" s="39"/>
      <c r="G959" s="39"/>
      <c r="H959" s="39"/>
      <c r="I959" s="39"/>
      <c r="J959" s="39"/>
      <c r="K959" s="39"/>
      <c r="L959" s="370"/>
      <c r="M959" s="39"/>
      <c r="N959" s="370"/>
      <c r="O959" s="39"/>
      <c r="P959" s="39"/>
      <c r="Q959" s="39"/>
      <c r="R959" s="39"/>
      <c r="S959" s="39"/>
      <c r="T959" s="39"/>
      <c r="U959" s="39"/>
      <c r="V959" s="39"/>
      <c r="W959" s="39"/>
      <c r="X959" s="39"/>
      <c r="Y959" s="39"/>
      <c r="Z959" s="39"/>
    </row>
    <row r="960" spans="1:26" ht="16.5" customHeight="1">
      <c r="A960" s="40"/>
      <c r="B960" s="374"/>
      <c r="C960" s="39"/>
      <c r="D960" s="39"/>
      <c r="E960" s="39"/>
      <c r="F960" s="39"/>
      <c r="G960" s="39"/>
      <c r="H960" s="39"/>
      <c r="I960" s="39"/>
      <c r="J960" s="39"/>
      <c r="K960" s="39"/>
      <c r="L960" s="370"/>
      <c r="M960" s="39"/>
      <c r="N960" s="370"/>
      <c r="O960" s="39"/>
      <c r="P960" s="39"/>
      <c r="Q960" s="39"/>
      <c r="R960" s="39"/>
      <c r="S960" s="39"/>
      <c r="T960" s="39"/>
      <c r="U960" s="39"/>
      <c r="V960" s="39"/>
      <c r="W960" s="39"/>
      <c r="X960" s="39"/>
      <c r="Y960" s="39"/>
      <c r="Z960" s="39"/>
    </row>
    <row r="961" spans="1:26" ht="16.5" customHeight="1">
      <c r="A961" s="40"/>
      <c r="B961" s="374"/>
      <c r="C961" s="39"/>
      <c r="D961" s="39"/>
      <c r="E961" s="39"/>
      <c r="F961" s="39"/>
      <c r="G961" s="39"/>
      <c r="H961" s="39"/>
      <c r="I961" s="39"/>
      <c r="J961" s="39"/>
      <c r="K961" s="39"/>
      <c r="L961" s="370"/>
      <c r="M961" s="39"/>
      <c r="N961" s="370"/>
      <c r="O961" s="39"/>
      <c r="P961" s="39"/>
      <c r="Q961" s="39"/>
      <c r="R961" s="39"/>
      <c r="S961" s="39"/>
      <c r="T961" s="39"/>
      <c r="U961" s="39"/>
      <c r="V961" s="39"/>
      <c r="W961" s="39"/>
      <c r="X961" s="39"/>
      <c r="Y961" s="39"/>
      <c r="Z961" s="39"/>
    </row>
    <row r="962" spans="1:26" ht="16.5" customHeight="1">
      <c r="A962" s="40"/>
      <c r="B962" s="374"/>
      <c r="C962" s="39"/>
      <c r="D962" s="39"/>
      <c r="E962" s="39"/>
      <c r="F962" s="39"/>
      <c r="G962" s="39"/>
      <c r="H962" s="39"/>
      <c r="I962" s="39"/>
      <c r="J962" s="39"/>
      <c r="K962" s="39"/>
      <c r="L962" s="370"/>
      <c r="M962" s="39"/>
      <c r="N962" s="370"/>
      <c r="O962" s="39"/>
      <c r="P962" s="39"/>
      <c r="Q962" s="39"/>
      <c r="R962" s="39"/>
      <c r="S962" s="39"/>
      <c r="T962" s="39"/>
      <c r="U962" s="39"/>
      <c r="V962" s="39"/>
      <c r="W962" s="39"/>
      <c r="X962" s="39"/>
      <c r="Y962" s="39"/>
      <c r="Z962" s="39"/>
    </row>
    <row r="963" spans="1:26" ht="16.5" customHeight="1">
      <c r="A963" s="40"/>
      <c r="B963" s="374"/>
      <c r="C963" s="39"/>
      <c r="D963" s="39"/>
      <c r="E963" s="39"/>
      <c r="F963" s="39"/>
      <c r="G963" s="39"/>
      <c r="H963" s="39"/>
      <c r="I963" s="39"/>
      <c r="J963" s="39"/>
      <c r="K963" s="39"/>
      <c r="L963" s="370"/>
      <c r="M963" s="39"/>
      <c r="N963" s="370"/>
      <c r="O963" s="39"/>
      <c r="P963" s="39"/>
      <c r="Q963" s="39"/>
      <c r="R963" s="39"/>
      <c r="S963" s="39"/>
      <c r="T963" s="39"/>
      <c r="U963" s="39"/>
      <c r="V963" s="39"/>
      <c r="W963" s="39"/>
      <c r="X963" s="39"/>
      <c r="Y963" s="39"/>
      <c r="Z963" s="39"/>
    </row>
    <row r="964" spans="1:26" ht="16.5" customHeight="1">
      <c r="A964" s="40"/>
      <c r="B964" s="374"/>
      <c r="C964" s="39"/>
      <c r="D964" s="39"/>
      <c r="E964" s="39"/>
      <c r="F964" s="39"/>
      <c r="G964" s="39"/>
      <c r="H964" s="39"/>
      <c r="I964" s="39"/>
      <c r="J964" s="39"/>
      <c r="K964" s="39"/>
      <c r="L964" s="370"/>
      <c r="M964" s="39"/>
      <c r="N964" s="370"/>
      <c r="O964" s="39"/>
      <c r="P964" s="39"/>
      <c r="Q964" s="39"/>
      <c r="R964" s="39"/>
      <c r="S964" s="39"/>
      <c r="T964" s="39"/>
      <c r="U964" s="39"/>
      <c r="V964" s="39"/>
      <c r="W964" s="39"/>
      <c r="X964" s="39"/>
      <c r="Y964" s="39"/>
      <c r="Z964" s="39"/>
    </row>
    <row r="965" spans="1:26" ht="16.5" customHeight="1">
      <c r="A965" s="40"/>
      <c r="B965" s="374"/>
      <c r="C965" s="39"/>
      <c r="D965" s="39"/>
      <c r="E965" s="39"/>
      <c r="F965" s="39"/>
      <c r="G965" s="39"/>
      <c r="H965" s="39"/>
      <c r="I965" s="39"/>
      <c r="J965" s="39"/>
      <c r="K965" s="39"/>
      <c r="L965" s="370"/>
      <c r="M965" s="39"/>
      <c r="N965" s="370"/>
      <c r="O965" s="39"/>
      <c r="P965" s="39"/>
      <c r="Q965" s="39"/>
      <c r="R965" s="39"/>
      <c r="S965" s="39"/>
      <c r="T965" s="39"/>
      <c r="U965" s="39"/>
      <c r="V965" s="39"/>
      <c r="W965" s="39"/>
      <c r="X965" s="39"/>
      <c r="Y965" s="39"/>
      <c r="Z965" s="39"/>
    </row>
    <row r="966" spans="1:26" ht="16.5" customHeight="1">
      <c r="A966" s="40"/>
      <c r="B966" s="374"/>
      <c r="C966" s="39"/>
      <c r="D966" s="39"/>
      <c r="E966" s="39"/>
      <c r="F966" s="39"/>
      <c r="G966" s="39"/>
      <c r="H966" s="39"/>
      <c r="I966" s="39"/>
      <c r="J966" s="39"/>
      <c r="K966" s="39"/>
      <c r="L966" s="370"/>
      <c r="M966" s="39"/>
      <c r="N966" s="370"/>
      <c r="O966" s="39"/>
      <c r="P966" s="39"/>
      <c r="Q966" s="39"/>
      <c r="R966" s="39"/>
      <c r="S966" s="39"/>
      <c r="T966" s="39"/>
      <c r="U966" s="39"/>
      <c r="V966" s="39"/>
      <c r="W966" s="39"/>
      <c r="X966" s="39"/>
      <c r="Y966" s="39"/>
      <c r="Z966" s="39"/>
    </row>
    <row r="967" spans="1:26" ht="16.5" customHeight="1">
      <c r="A967" s="40"/>
      <c r="B967" s="374"/>
      <c r="C967" s="39"/>
      <c r="D967" s="39"/>
      <c r="E967" s="39"/>
      <c r="F967" s="39"/>
      <c r="G967" s="39"/>
      <c r="H967" s="39"/>
      <c r="I967" s="39"/>
      <c r="J967" s="39"/>
      <c r="K967" s="39"/>
      <c r="L967" s="370"/>
      <c r="M967" s="39"/>
      <c r="N967" s="370"/>
      <c r="O967" s="39"/>
      <c r="P967" s="39"/>
      <c r="Q967" s="39"/>
      <c r="R967" s="39"/>
      <c r="S967" s="39"/>
      <c r="T967" s="39"/>
      <c r="U967" s="39"/>
      <c r="V967" s="39"/>
      <c r="W967" s="39"/>
      <c r="X967" s="39"/>
      <c r="Y967" s="39"/>
      <c r="Z967" s="39"/>
    </row>
    <row r="968" spans="1:26" ht="16.5" customHeight="1">
      <c r="A968" s="40"/>
      <c r="B968" s="374"/>
      <c r="C968" s="39"/>
      <c r="D968" s="39"/>
      <c r="E968" s="39"/>
      <c r="F968" s="39"/>
      <c r="G968" s="39"/>
      <c r="H968" s="39"/>
      <c r="I968" s="39"/>
      <c r="J968" s="39"/>
      <c r="K968" s="39"/>
      <c r="L968" s="370"/>
      <c r="M968" s="39"/>
      <c r="N968" s="370"/>
      <c r="O968" s="39"/>
      <c r="P968" s="39"/>
      <c r="Q968" s="39"/>
      <c r="R968" s="39"/>
      <c r="S968" s="39"/>
      <c r="T968" s="39"/>
      <c r="U968" s="39"/>
      <c r="V968" s="39"/>
      <c r="W968" s="39"/>
      <c r="X968" s="39"/>
      <c r="Y968" s="39"/>
      <c r="Z968" s="39"/>
    </row>
    <row r="969" spans="1:26" ht="16.5" customHeight="1">
      <c r="A969" s="40"/>
      <c r="B969" s="374"/>
      <c r="C969" s="39"/>
      <c r="D969" s="39"/>
      <c r="E969" s="39"/>
      <c r="F969" s="39"/>
      <c r="G969" s="39"/>
      <c r="H969" s="39"/>
      <c r="I969" s="39"/>
      <c r="J969" s="39"/>
      <c r="K969" s="39"/>
      <c r="L969" s="370"/>
      <c r="M969" s="39"/>
      <c r="N969" s="370"/>
      <c r="O969" s="39"/>
      <c r="P969" s="39"/>
      <c r="Q969" s="39"/>
      <c r="R969" s="39"/>
      <c r="S969" s="39"/>
      <c r="T969" s="39"/>
      <c r="U969" s="39"/>
      <c r="V969" s="39"/>
      <c r="W969" s="39"/>
      <c r="X969" s="39"/>
      <c r="Y969" s="39"/>
      <c r="Z969" s="39"/>
    </row>
    <row r="970" spans="1:26" ht="16.5" customHeight="1">
      <c r="A970" s="40"/>
      <c r="B970" s="374"/>
      <c r="C970" s="39"/>
      <c r="D970" s="39"/>
      <c r="E970" s="39"/>
      <c r="F970" s="39"/>
      <c r="G970" s="39"/>
      <c r="H970" s="39"/>
      <c r="I970" s="39"/>
      <c r="J970" s="39"/>
      <c r="K970" s="39"/>
      <c r="L970" s="370"/>
      <c r="M970" s="39"/>
      <c r="N970" s="370"/>
      <c r="O970" s="39"/>
      <c r="P970" s="39"/>
      <c r="Q970" s="39"/>
      <c r="R970" s="39"/>
      <c r="S970" s="39"/>
      <c r="T970" s="39"/>
      <c r="U970" s="39"/>
      <c r="V970" s="39"/>
      <c r="W970" s="39"/>
      <c r="X970" s="39"/>
      <c r="Y970" s="39"/>
      <c r="Z970" s="39"/>
    </row>
    <row r="971" spans="1:26" ht="16.5" customHeight="1">
      <c r="A971" s="40"/>
      <c r="B971" s="374"/>
      <c r="C971" s="39"/>
      <c r="D971" s="39"/>
      <c r="E971" s="39"/>
      <c r="F971" s="39"/>
      <c r="G971" s="39"/>
      <c r="H971" s="39"/>
      <c r="I971" s="39"/>
      <c r="J971" s="39"/>
      <c r="K971" s="39"/>
      <c r="L971" s="370"/>
      <c r="M971" s="39"/>
      <c r="N971" s="370"/>
      <c r="O971" s="39"/>
      <c r="P971" s="39"/>
      <c r="Q971" s="39"/>
      <c r="R971" s="39"/>
      <c r="S971" s="39"/>
      <c r="T971" s="39"/>
      <c r="U971" s="39"/>
      <c r="V971" s="39"/>
      <c r="W971" s="39"/>
      <c r="X971" s="39"/>
      <c r="Y971" s="39"/>
      <c r="Z971" s="39"/>
    </row>
    <row r="972" spans="1:26" ht="16.5" customHeight="1">
      <c r="A972" s="40"/>
      <c r="B972" s="374"/>
      <c r="C972" s="39"/>
      <c r="D972" s="39"/>
      <c r="E972" s="39"/>
      <c r="F972" s="39"/>
      <c r="G972" s="39"/>
      <c r="H972" s="39"/>
      <c r="I972" s="39"/>
      <c r="J972" s="39"/>
      <c r="K972" s="39"/>
      <c r="L972" s="370"/>
      <c r="M972" s="39"/>
      <c r="N972" s="370"/>
      <c r="O972" s="39"/>
      <c r="P972" s="39"/>
      <c r="Q972" s="39"/>
      <c r="R972" s="39"/>
      <c r="S972" s="39"/>
      <c r="T972" s="39"/>
      <c r="U972" s="39"/>
      <c r="V972" s="39"/>
      <c r="W972" s="39"/>
      <c r="X972" s="39"/>
      <c r="Y972" s="39"/>
      <c r="Z972" s="39"/>
    </row>
    <row r="973" spans="1:26" ht="16.5" customHeight="1">
      <c r="A973" s="40"/>
      <c r="B973" s="374"/>
      <c r="C973" s="39"/>
      <c r="D973" s="39"/>
      <c r="E973" s="39"/>
      <c r="F973" s="39"/>
      <c r="G973" s="39"/>
      <c r="H973" s="39"/>
      <c r="I973" s="39"/>
      <c r="J973" s="39"/>
      <c r="K973" s="39"/>
      <c r="L973" s="370"/>
      <c r="M973" s="39"/>
      <c r="N973" s="370"/>
      <c r="O973" s="39"/>
      <c r="P973" s="39"/>
      <c r="Q973" s="39"/>
      <c r="R973" s="39"/>
      <c r="S973" s="39"/>
      <c r="T973" s="39"/>
      <c r="U973" s="39"/>
      <c r="V973" s="39"/>
      <c r="W973" s="39"/>
      <c r="X973" s="39"/>
      <c r="Y973" s="39"/>
      <c r="Z973" s="39"/>
    </row>
    <row r="974" spans="1:26" ht="16.5" customHeight="1">
      <c r="A974" s="40"/>
      <c r="B974" s="374"/>
      <c r="C974" s="39"/>
      <c r="D974" s="39"/>
      <c r="E974" s="39"/>
      <c r="F974" s="39"/>
      <c r="G974" s="39"/>
      <c r="H974" s="39"/>
      <c r="I974" s="39"/>
      <c r="J974" s="39"/>
      <c r="K974" s="39"/>
      <c r="L974" s="370"/>
      <c r="M974" s="39"/>
      <c r="N974" s="370"/>
      <c r="O974" s="39"/>
      <c r="P974" s="39"/>
      <c r="Q974" s="39"/>
      <c r="R974" s="39"/>
      <c r="S974" s="39"/>
      <c r="T974" s="39"/>
      <c r="U974" s="39"/>
      <c r="V974" s="39"/>
      <c r="W974" s="39"/>
      <c r="X974" s="39"/>
      <c r="Y974" s="39"/>
      <c r="Z974" s="39"/>
    </row>
    <row r="975" spans="1:26" ht="16.5" customHeight="1">
      <c r="A975" s="40"/>
      <c r="B975" s="374"/>
      <c r="C975" s="39"/>
      <c r="D975" s="39"/>
      <c r="E975" s="39"/>
      <c r="F975" s="39"/>
      <c r="G975" s="39"/>
      <c r="H975" s="39"/>
      <c r="I975" s="39"/>
      <c r="J975" s="39"/>
      <c r="K975" s="39"/>
      <c r="L975" s="370"/>
      <c r="M975" s="39"/>
      <c r="N975" s="370"/>
      <c r="O975" s="39"/>
      <c r="P975" s="39"/>
      <c r="Q975" s="39"/>
      <c r="R975" s="39"/>
      <c r="S975" s="39"/>
      <c r="T975" s="39"/>
      <c r="U975" s="39"/>
      <c r="V975" s="39"/>
      <c r="W975" s="39"/>
      <c r="X975" s="39"/>
      <c r="Y975" s="39"/>
      <c r="Z975" s="39"/>
    </row>
    <row r="976" spans="1:26" ht="16.5" customHeight="1">
      <c r="A976" s="40"/>
      <c r="B976" s="374"/>
      <c r="C976" s="39"/>
      <c r="D976" s="39"/>
      <c r="E976" s="39"/>
      <c r="F976" s="39"/>
      <c r="G976" s="39"/>
      <c r="H976" s="39"/>
      <c r="I976" s="39"/>
      <c r="J976" s="39"/>
      <c r="K976" s="39"/>
      <c r="L976" s="370"/>
      <c r="M976" s="39"/>
      <c r="N976" s="370"/>
      <c r="O976" s="39"/>
      <c r="P976" s="39"/>
      <c r="Q976" s="39"/>
      <c r="R976" s="39"/>
      <c r="S976" s="39"/>
      <c r="T976" s="39"/>
      <c r="U976" s="39"/>
      <c r="V976" s="39"/>
      <c r="W976" s="39"/>
      <c r="X976" s="39"/>
      <c r="Y976" s="39"/>
      <c r="Z976" s="39"/>
    </row>
    <row r="977" spans="1:26" ht="16.5" customHeight="1">
      <c r="A977" s="40"/>
      <c r="B977" s="374"/>
      <c r="C977" s="39"/>
      <c r="D977" s="39"/>
      <c r="E977" s="39"/>
      <c r="F977" s="39"/>
      <c r="G977" s="39"/>
      <c r="H977" s="39"/>
      <c r="I977" s="39"/>
      <c r="J977" s="39"/>
      <c r="K977" s="39"/>
      <c r="L977" s="370"/>
      <c r="M977" s="39"/>
      <c r="N977" s="370"/>
      <c r="O977" s="39"/>
      <c r="P977" s="39"/>
      <c r="Q977" s="39"/>
      <c r="R977" s="39"/>
      <c r="S977" s="39"/>
      <c r="T977" s="39"/>
      <c r="U977" s="39"/>
      <c r="V977" s="39"/>
      <c r="W977" s="39"/>
      <c r="X977" s="39"/>
      <c r="Y977" s="39"/>
      <c r="Z977" s="39"/>
    </row>
    <row r="978" spans="1:26" ht="16.5" customHeight="1">
      <c r="A978" s="40"/>
      <c r="B978" s="374"/>
      <c r="C978" s="39"/>
      <c r="D978" s="39"/>
      <c r="E978" s="39"/>
      <c r="F978" s="39"/>
      <c r="G978" s="39"/>
      <c r="H978" s="39"/>
      <c r="I978" s="39"/>
      <c r="J978" s="39"/>
      <c r="K978" s="39"/>
      <c r="L978" s="370"/>
      <c r="M978" s="39"/>
      <c r="N978" s="370"/>
      <c r="O978" s="39"/>
      <c r="P978" s="39"/>
      <c r="Q978" s="39"/>
      <c r="R978" s="39"/>
      <c r="S978" s="39"/>
      <c r="T978" s="39"/>
      <c r="U978" s="39"/>
      <c r="V978" s="39"/>
      <c r="W978" s="39"/>
      <c r="X978" s="39"/>
      <c r="Y978" s="39"/>
      <c r="Z978" s="39"/>
    </row>
    <row r="979" spans="1:26" ht="16.5" customHeight="1">
      <c r="A979" s="40"/>
      <c r="B979" s="374"/>
      <c r="C979" s="39"/>
      <c r="D979" s="39"/>
      <c r="E979" s="39"/>
      <c r="F979" s="39"/>
      <c r="G979" s="39"/>
      <c r="H979" s="39"/>
      <c r="I979" s="39"/>
      <c r="J979" s="39"/>
      <c r="K979" s="39"/>
      <c r="L979" s="370"/>
      <c r="M979" s="39"/>
      <c r="N979" s="370"/>
      <c r="O979" s="39"/>
      <c r="P979" s="39"/>
      <c r="Q979" s="39"/>
      <c r="R979" s="39"/>
      <c r="S979" s="39"/>
      <c r="T979" s="39"/>
      <c r="U979" s="39"/>
      <c r="V979" s="39"/>
      <c r="W979" s="39"/>
      <c r="X979" s="39"/>
      <c r="Y979" s="39"/>
      <c r="Z979" s="39"/>
    </row>
    <row r="980" spans="1:26" ht="16.5" customHeight="1">
      <c r="A980" s="40"/>
      <c r="B980" s="374"/>
      <c r="C980" s="39"/>
      <c r="D980" s="39"/>
      <c r="E980" s="39"/>
      <c r="F980" s="39"/>
      <c r="G980" s="39"/>
      <c r="H980" s="39"/>
      <c r="I980" s="39"/>
      <c r="J980" s="39"/>
      <c r="K980" s="39"/>
      <c r="L980" s="370"/>
      <c r="M980" s="39"/>
      <c r="N980" s="370"/>
      <c r="O980" s="39"/>
      <c r="P980" s="39"/>
      <c r="Q980" s="39"/>
      <c r="R980" s="39"/>
      <c r="S980" s="39"/>
      <c r="T980" s="39"/>
      <c r="U980" s="39"/>
      <c r="V980" s="39"/>
      <c r="W980" s="39"/>
      <c r="X980" s="39"/>
      <c r="Y980" s="39"/>
      <c r="Z980" s="39"/>
    </row>
    <row r="981" spans="1:26" ht="16.5" customHeight="1">
      <c r="A981" s="40"/>
      <c r="B981" s="374"/>
      <c r="C981" s="39"/>
      <c r="D981" s="39"/>
      <c r="E981" s="39"/>
      <c r="F981" s="39"/>
      <c r="G981" s="39"/>
      <c r="H981" s="39"/>
      <c r="I981" s="39"/>
      <c r="J981" s="39"/>
      <c r="K981" s="39"/>
      <c r="L981" s="370"/>
      <c r="M981" s="39"/>
      <c r="N981" s="370"/>
      <c r="O981" s="39"/>
      <c r="P981" s="39"/>
      <c r="Q981" s="39"/>
      <c r="R981" s="39"/>
      <c r="S981" s="39"/>
      <c r="T981" s="39"/>
      <c r="U981" s="39"/>
      <c r="V981" s="39"/>
      <c r="W981" s="39"/>
      <c r="X981" s="39"/>
      <c r="Y981" s="39"/>
      <c r="Z981" s="39"/>
    </row>
    <row r="982" spans="1:26" ht="16.5" customHeight="1">
      <c r="A982" s="40"/>
      <c r="B982" s="374"/>
      <c r="C982" s="39"/>
      <c r="D982" s="39"/>
      <c r="E982" s="39"/>
      <c r="F982" s="39"/>
      <c r="G982" s="39"/>
      <c r="H982" s="39"/>
      <c r="I982" s="39"/>
      <c r="J982" s="39"/>
      <c r="K982" s="39"/>
      <c r="L982" s="370"/>
      <c r="M982" s="39"/>
      <c r="N982" s="370"/>
      <c r="O982" s="39"/>
      <c r="P982" s="39"/>
      <c r="Q982" s="39"/>
      <c r="R982" s="39"/>
      <c r="S982" s="39"/>
      <c r="T982" s="39"/>
      <c r="U982" s="39"/>
      <c r="V982" s="39"/>
      <c r="W982" s="39"/>
      <c r="X982" s="39"/>
      <c r="Y982" s="39"/>
      <c r="Z982" s="39"/>
    </row>
    <row r="983" spans="1:26" ht="16.5" customHeight="1">
      <c r="A983" s="40"/>
      <c r="B983" s="374"/>
      <c r="C983" s="39"/>
      <c r="D983" s="39"/>
      <c r="E983" s="39"/>
      <c r="F983" s="39"/>
      <c r="G983" s="39"/>
      <c r="H983" s="39"/>
      <c r="I983" s="39"/>
      <c r="J983" s="39"/>
      <c r="K983" s="39"/>
      <c r="L983" s="370"/>
      <c r="M983" s="39"/>
      <c r="N983" s="370"/>
      <c r="O983" s="39"/>
      <c r="P983" s="39"/>
      <c r="Q983" s="39"/>
      <c r="R983" s="39"/>
      <c r="S983" s="39"/>
      <c r="T983" s="39"/>
      <c r="U983" s="39"/>
      <c r="V983" s="39"/>
      <c r="W983" s="39"/>
      <c r="X983" s="39"/>
      <c r="Y983" s="39"/>
      <c r="Z983" s="39"/>
    </row>
    <row r="984" spans="1:26" ht="16.5" customHeight="1">
      <c r="A984" s="40"/>
      <c r="B984" s="374"/>
      <c r="C984" s="39"/>
      <c r="D984" s="39"/>
      <c r="E984" s="39"/>
      <c r="F984" s="39"/>
      <c r="G984" s="39"/>
      <c r="H984" s="39"/>
      <c r="I984" s="39"/>
      <c r="J984" s="39"/>
      <c r="K984" s="39"/>
      <c r="L984" s="370"/>
      <c r="M984" s="39"/>
      <c r="N984" s="370"/>
      <c r="O984" s="39"/>
      <c r="P984" s="39"/>
      <c r="Q984" s="39"/>
      <c r="R984" s="39"/>
      <c r="S984" s="39"/>
      <c r="T984" s="39"/>
      <c r="U984" s="39"/>
      <c r="V984" s="39"/>
      <c r="W984" s="39"/>
      <c r="X984" s="39"/>
      <c r="Y984" s="39"/>
      <c r="Z984" s="39"/>
    </row>
    <row r="985" spans="1:26" ht="16.5" customHeight="1">
      <c r="A985" s="40"/>
      <c r="B985" s="374"/>
      <c r="C985" s="39"/>
      <c r="D985" s="39"/>
      <c r="E985" s="39"/>
      <c r="F985" s="39"/>
      <c r="G985" s="39"/>
      <c r="H985" s="39"/>
      <c r="I985" s="39"/>
      <c r="J985" s="39"/>
      <c r="K985" s="39"/>
      <c r="L985" s="370"/>
      <c r="M985" s="39"/>
      <c r="N985" s="370"/>
      <c r="O985" s="39"/>
      <c r="P985" s="39"/>
      <c r="Q985" s="39"/>
      <c r="R985" s="39"/>
      <c r="S985" s="39"/>
      <c r="T985" s="39"/>
      <c r="U985" s="39"/>
      <c r="V985" s="39"/>
      <c r="W985" s="39"/>
      <c r="X985" s="39"/>
      <c r="Y985" s="39"/>
      <c r="Z985" s="39"/>
    </row>
    <row r="986" spans="1:26" ht="16.5" customHeight="1">
      <c r="A986" s="40"/>
      <c r="B986" s="374"/>
      <c r="C986" s="39"/>
      <c r="D986" s="39"/>
      <c r="E986" s="39"/>
      <c r="F986" s="39"/>
      <c r="G986" s="39"/>
      <c r="H986" s="39"/>
      <c r="I986" s="39"/>
      <c r="J986" s="39"/>
      <c r="K986" s="39"/>
      <c r="L986" s="370"/>
      <c r="M986" s="39"/>
      <c r="N986" s="370"/>
      <c r="O986" s="39"/>
      <c r="P986" s="39"/>
      <c r="Q986" s="39"/>
      <c r="R986" s="39"/>
      <c r="S986" s="39"/>
      <c r="T986" s="39"/>
      <c r="U986" s="39"/>
      <c r="V986" s="39"/>
      <c r="W986" s="39"/>
      <c r="X986" s="39"/>
      <c r="Y986" s="39"/>
      <c r="Z986" s="39"/>
    </row>
    <row r="987" spans="1:26" ht="16.5" customHeight="1">
      <c r="A987" s="40"/>
      <c r="B987" s="374"/>
      <c r="C987" s="39"/>
      <c r="D987" s="39"/>
      <c r="E987" s="39"/>
      <c r="F987" s="39"/>
      <c r="G987" s="39"/>
      <c r="H987" s="39"/>
      <c r="I987" s="39"/>
      <c r="J987" s="39"/>
      <c r="K987" s="39"/>
      <c r="L987" s="370"/>
      <c r="M987" s="39"/>
      <c r="N987" s="370"/>
      <c r="O987" s="39"/>
      <c r="P987" s="39"/>
      <c r="Q987" s="39"/>
      <c r="R987" s="39"/>
      <c r="S987" s="39"/>
      <c r="T987" s="39"/>
      <c r="U987" s="39"/>
      <c r="V987" s="39"/>
      <c r="W987" s="39"/>
      <c r="X987" s="39"/>
      <c r="Y987" s="39"/>
      <c r="Z987" s="39"/>
    </row>
    <row r="988" spans="1:26" ht="16.5" customHeight="1">
      <c r="A988" s="40"/>
      <c r="B988" s="374"/>
      <c r="C988" s="39"/>
      <c r="D988" s="39"/>
      <c r="E988" s="39"/>
      <c r="F988" s="39"/>
      <c r="G988" s="39"/>
      <c r="H988" s="39"/>
      <c r="I988" s="39"/>
      <c r="J988" s="39"/>
      <c r="K988" s="39"/>
      <c r="L988" s="370"/>
      <c r="M988" s="39"/>
      <c r="N988" s="370"/>
      <c r="O988" s="39"/>
      <c r="P988" s="39"/>
      <c r="Q988" s="39"/>
      <c r="R988" s="39"/>
      <c r="S988" s="39"/>
      <c r="T988" s="39"/>
      <c r="U988" s="39"/>
      <c r="V988" s="39"/>
      <c r="W988" s="39"/>
      <c r="X988" s="39"/>
      <c r="Y988" s="39"/>
      <c r="Z988" s="39"/>
    </row>
    <row r="989" spans="1:26" ht="16.5" customHeight="1">
      <c r="A989" s="40"/>
      <c r="B989" s="374"/>
      <c r="C989" s="39"/>
      <c r="D989" s="39"/>
      <c r="E989" s="39"/>
      <c r="F989" s="39"/>
      <c r="G989" s="39"/>
      <c r="H989" s="39"/>
      <c r="I989" s="39"/>
      <c r="J989" s="39"/>
      <c r="K989" s="39"/>
      <c r="L989" s="370"/>
      <c r="M989" s="39"/>
      <c r="N989" s="370"/>
      <c r="O989" s="39"/>
      <c r="P989" s="39"/>
      <c r="Q989" s="39"/>
      <c r="R989" s="39"/>
      <c r="S989" s="39"/>
      <c r="T989" s="39"/>
      <c r="U989" s="39"/>
      <c r="V989" s="39"/>
      <c r="W989" s="39"/>
      <c r="X989" s="39"/>
      <c r="Y989" s="39"/>
      <c r="Z989" s="39"/>
    </row>
    <row r="990" spans="1:26" ht="16.5" customHeight="1">
      <c r="A990" s="40"/>
      <c r="B990" s="374"/>
      <c r="C990" s="39"/>
      <c r="D990" s="39"/>
      <c r="E990" s="39"/>
      <c r="F990" s="39"/>
      <c r="G990" s="39"/>
      <c r="H990" s="39"/>
      <c r="I990" s="39"/>
      <c r="J990" s="39"/>
      <c r="K990" s="39"/>
      <c r="L990" s="370"/>
      <c r="M990" s="39"/>
      <c r="N990" s="370"/>
      <c r="O990" s="39"/>
      <c r="P990" s="39"/>
      <c r="Q990" s="39"/>
      <c r="R990" s="39"/>
      <c r="S990" s="39"/>
      <c r="T990" s="39"/>
      <c r="U990" s="39"/>
      <c r="V990" s="39"/>
      <c r="W990" s="39"/>
      <c r="X990" s="39"/>
      <c r="Y990" s="39"/>
      <c r="Z990" s="39"/>
    </row>
    <row r="991" spans="1:26" ht="16.5" customHeight="1">
      <c r="A991" s="40"/>
      <c r="B991" s="374"/>
      <c r="C991" s="39"/>
      <c r="D991" s="39"/>
      <c r="E991" s="39"/>
      <c r="F991" s="39"/>
      <c r="G991" s="39"/>
      <c r="H991" s="39"/>
      <c r="I991" s="39"/>
      <c r="J991" s="39"/>
      <c r="K991" s="39"/>
      <c r="L991" s="370"/>
      <c r="M991" s="39"/>
      <c r="N991" s="370"/>
      <c r="O991" s="39"/>
      <c r="P991" s="39"/>
      <c r="Q991" s="39"/>
      <c r="R991" s="39"/>
      <c r="S991" s="39"/>
      <c r="T991" s="39"/>
      <c r="U991" s="39"/>
      <c r="V991" s="39"/>
      <c r="W991" s="39"/>
      <c r="X991" s="39"/>
      <c r="Y991" s="39"/>
      <c r="Z991" s="39"/>
    </row>
    <row r="992" spans="1:26" ht="16.5" customHeight="1">
      <c r="A992" s="40"/>
      <c r="B992" s="374"/>
      <c r="C992" s="39"/>
      <c r="D992" s="39"/>
      <c r="E992" s="39"/>
      <c r="F992" s="39"/>
      <c r="G992" s="39"/>
      <c r="H992" s="39"/>
      <c r="I992" s="39"/>
      <c r="J992" s="39"/>
      <c r="K992" s="39"/>
      <c r="L992" s="370"/>
      <c r="M992" s="39"/>
      <c r="N992" s="370"/>
      <c r="O992" s="39"/>
      <c r="P992" s="39"/>
      <c r="Q992" s="39"/>
      <c r="R992" s="39"/>
      <c r="S992" s="39"/>
      <c r="T992" s="39"/>
      <c r="U992" s="39"/>
      <c r="V992" s="39"/>
      <c r="W992" s="39"/>
      <c r="X992" s="39"/>
      <c r="Y992" s="39"/>
      <c r="Z992" s="39"/>
    </row>
    <row r="993" spans="1:26" ht="16.5" customHeight="1">
      <c r="A993" s="40"/>
      <c r="B993" s="374"/>
      <c r="C993" s="39"/>
      <c r="D993" s="39"/>
      <c r="E993" s="39"/>
      <c r="F993" s="39"/>
      <c r="G993" s="39"/>
      <c r="H993" s="39"/>
      <c r="I993" s="39"/>
      <c r="J993" s="39"/>
      <c r="K993" s="39"/>
      <c r="L993" s="370"/>
      <c r="M993" s="39"/>
      <c r="N993" s="370"/>
      <c r="O993" s="39"/>
      <c r="P993" s="39"/>
      <c r="Q993" s="39"/>
      <c r="R993" s="39"/>
      <c r="S993" s="39"/>
      <c r="T993" s="39"/>
      <c r="U993" s="39"/>
      <c r="V993" s="39"/>
      <c r="W993" s="39"/>
      <c r="X993" s="39"/>
      <c r="Y993" s="39"/>
      <c r="Z993" s="39"/>
    </row>
    <row r="994" spans="1:26" ht="16.5" customHeight="1">
      <c r="A994" s="40"/>
      <c r="B994" s="374"/>
      <c r="C994" s="39"/>
      <c r="D994" s="39"/>
      <c r="E994" s="39"/>
      <c r="F994" s="39"/>
      <c r="G994" s="39"/>
      <c r="H994" s="39"/>
      <c r="I994" s="39"/>
      <c r="J994" s="39"/>
      <c r="K994" s="39"/>
      <c r="L994" s="370"/>
      <c r="M994" s="39"/>
      <c r="N994" s="370"/>
      <c r="O994" s="39"/>
      <c r="P994" s="39"/>
      <c r="Q994" s="39"/>
      <c r="R994" s="39"/>
      <c r="S994" s="39"/>
      <c r="T994" s="39"/>
      <c r="U994" s="39"/>
      <c r="V994" s="39"/>
      <c r="W994" s="39"/>
      <c r="X994" s="39"/>
      <c r="Y994" s="39"/>
      <c r="Z994" s="39"/>
    </row>
    <row r="995" spans="1:26" ht="16.5" customHeight="1">
      <c r="A995" s="40"/>
      <c r="B995" s="374"/>
      <c r="C995" s="39"/>
      <c r="D995" s="39"/>
      <c r="E995" s="39"/>
      <c r="F995" s="39"/>
      <c r="G995" s="39"/>
      <c r="H995" s="39"/>
      <c r="I995" s="39"/>
      <c r="J995" s="39"/>
      <c r="K995" s="39"/>
      <c r="L995" s="370"/>
      <c r="M995" s="39"/>
      <c r="N995" s="370"/>
      <c r="O995" s="39"/>
      <c r="P995" s="39"/>
      <c r="Q995" s="39"/>
      <c r="R995" s="39"/>
      <c r="S995" s="39"/>
      <c r="T995" s="39"/>
      <c r="U995" s="39"/>
      <c r="V995" s="39"/>
      <c r="W995" s="39"/>
      <c r="X995" s="39"/>
      <c r="Y995" s="39"/>
      <c r="Z995" s="39"/>
    </row>
    <row r="996" spans="1:26" ht="16.5" customHeight="1">
      <c r="A996" s="40"/>
      <c r="B996" s="374"/>
      <c r="C996" s="39"/>
      <c r="D996" s="39"/>
      <c r="E996" s="39"/>
      <c r="F996" s="39"/>
      <c r="G996" s="39"/>
      <c r="H996" s="39"/>
      <c r="I996" s="39"/>
      <c r="J996" s="39"/>
      <c r="K996" s="39"/>
      <c r="L996" s="370"/>
      <c r="M996" s="39"/>
      <c r="N996" s="370"/>
      <c r="O996" s="39"/>
      <c r="P996" s="39"/>
      <c r="Q996" s="39"/>
      <c r="R996" s="39"/>
      <c r="S996" s="39"/>
      <c r="T996" s="39"/>
      <c r="U996" s="39"/>
      <c r="V996" s="39"/>
      <c r="W996" s="39"/>
      <c r="X996" s="39"/>
      <c r="Y996" s="39"/>
      <c r="Z996" s="39"/>
    </row>
    <row r="997" spans="1:26" ht="16.5" customHeight="1">
      <c r="A997" s="40"/>
      <c r="B997" s="374"/>
      <c r="C997" s="39"/>
      <c r="D997" s="39"/>
      <c r="E997" s="39"/>
      <c r="F997" s="39"/>
      <c r="G997" s="39"/>
      <c r="H997" s="39"/>
      <c r="I997" s="39"/>
      <c r="J997" s="39"/>
      <c r="K997" s="39"/>
      <c r="L997" s="370"/>
      <c r="M997" s="39"/>
      <c r="N997" s="370"/>
      <c r="O997" s="39"/>
      <c r="P997" s="39"/>
      <c r="Q997" s="39"/>
      <c r="R997" s="39"/>
      <c r="S997" s="39"/>
      <c r="T997" s="39"/>
      <c r="U997" s="39"/>
      <c r="V997" s="39"/>
      <c r="W997" s="39"/>
      <c r="X997" s="39"/>
      <c r="Y997" s="39"/>
      <c r="Z997" s="39"/>
    </row>
    <row r="998" spans="1:26" ht="16.5" customHeight="1">
      <c r="A998" s="40"/>
      <c r="B998" s="374"/>
      <c r="C998" s="39"/>
      <c r="D998" s="39"/>
      <c r="E998" s="39"/>
      <c r="F998" s="39"/>
      <c r="G998" s="39"/>
      <c r="H998" s="39"/>
      <c r="I998" s="39"/>
      <c r="J998" s="39"/>
      <c r="K998" s="39"/>
      <c r="L998" s="370"/>
      <c r="M998" s="39"/>
      <c r="N998" s="370"/>
      <c r="O998" s="39"/>
      <c r="P998" s="39"/>
      <c r="Q998" s="39"/>
      <c r="R998" s="39"/>
      <c r="S998" s="39"/>
      <c r="T998" s="39"/>
      <c r="U998" s="39"/>
      <c r="V998" s="39"/>
      <c r="W998" s="39"/>
      <c r="X998" s="39"/>
      <c r="Y998" s="39"/>
      <c r="Z998" s="39"/>
    </row>
    <row r="999" spans="1:26" ht="16.5" customHeight="1">
      <c r="A999" s="40"/>
      <c r="B999" s="374"/>
      <c r="C999" s="39"/>
      <c r="D999" s="39"/>
      <c r="E999" s="39"/>
      <c r="F999" s="39"/>
      <c r="G999" s="39"/>
      <c r="H999" s="39"/>
      <c r="I999" s="39"/>
      <c r="J999" s="39"/>
      <c r="K999" s="39"/>
      <c r="L999" s="370"/>
      <c r="M999" s="39"/>
      <c r="N999" s="370"/>
      <c r="O999" s="39"/>
      <c r="P999" s="39"/>
      <c r="Q999" s="39"/>
      <c r="R999" s="39"/>
      <c r="S999" s="39"/>
      <c r="T999" s="39"/>
      <c r="U999" s="39"/>
      <c r="V999" s="39"/>
      <c r="W999" s="39"/>
      <c r="X999" s="39"/>
      <c r="Y999" s="39"/>
      <c r="Z999" s="39"/>
    </row>
    <row r="1000" spans="1:26" ht="16.5" customHeight="1">
      <c r="A1000" s="40"/>
      <c r="B1000" s="374"/>
      <c r="C1000" s="39"/>
      <c r="D1000" s="39"/>
      <c r="E1000" s="39"/>
      <c r="F1000" s="39"/>
      <c r="G1000" s="39"/>
      <c r="H1000" s="39"/>
      <c r="I1000" s="39"/>
      <c r="J1000" s="39"/>
      <c r="K1000" s="39"/>
      <c r="L1000" s="370"/>
      <c r="M1000" s="39"/>
      <c r="N1000" s="370"/>
      <c r="O1000" s="39"/>
      <c r="P1000" s="39"/>
      <c r="Q1000" s="39"/>
      <c r="R1000" s="39"/>
      <c r="S1000" s="39"/>
      <c r="T1000" s="39"/>
      <c r="U1000" s="39"/>
      <c r="V1000" s="39"/>
      <c r="W1000" s="39"/>
      <c r="X1000" s="39"/>
      <c r="Y1000" s="39"/>
      <c r="Z1000" s="39"/>
    </row>
  </sheetData>
  <mergeCells count="3">
    <mergeCell ref="A9:A19"/>
    <mergeCell ref="A21:A31"/>
    <mergeCell ref="H26:H27"/>
  </mergeCells>
  <hyperlinks>
    <hyperlink ref="F10" r:id="rId1" xr:uid="{00000000-0004-0000-0300-000000000000}"/>
    <hyperlink ref="F11" r:id="rId2" xr:uid="{00000000-0004-0000-0300-000001000000}"/>
    <hyperlink ref="H11" r:id="rId3" xr:uid="{00000000-0004-0000-0300-000002000000}"/>
    <hyperlink ref="F12" r:id="rId4" xr:uid="{00000000-0004-0000-0300-000003000000}"/>
    <hyperlink ref="H12" r:id="rId5" xr:uid="{00000000-0004-0000-0300-000004000000}"/>
    <hyperlink ref="F14" r:id="rId6" xr:uid="{00000000-0004-0000-0300-000005000000}"/>
    <hyperlink ref="H14" r:id="rId7" xr:uid="{00000000-0004-0000-0300-000006000000}"/>
    <hyperlink ref="F15" r:id="rId8" xr:uid="{00000000-0004-0000-0300-000007000000}"/>
    <hyperlink ref="H15" r:id="rId9" xr:uid="{00000000-0004-0000-0300-000008000000}"/>
    <hyperlink ref="F16" r:id="rId10" location="/public/documents/463" xr:uid="{00000000-0004-0000-0300-000009000000}"/>
    <hyperlink ref="H16" r:id="rId11" xr:uid="{00000000-0004-0000-0300-00000A000000}"/>
    <hyperlink ref="F17" r:id="rId12" location="/public/documents/463" xr:uid="{00000000-0004-0000-0300-00000B000000}"/>
    <hyperlink ref="H17" r:id="rId13" xr:uid="{00000000-0004-0000-0300-00000C000000}"/>
    <hyperlink ref="F19" r:id="rId14" xr:uid="{00000000-0004-0000-0300-00000D000000}"/>
    <hyperlink ref="H19" r:id="rId15" xr:uid="{00000000-0004-0000-0300-00000E000000}"/>
    <hyperlink ref="H22" r:id="rId16" xr:uid="{00000000-0004-0000-0300-00000F000000}"/>
    <hyperlink ref="F23" r:id="rId17" xr:uid="{00000000-0004-0000-0300-000010000000}"/>
    <hyperlink ref="H23" r:id="rId18" xr:uid="{00000000-0004-0000-0300-000011000000}"/>
    <hyperlink ref="H24" r:id="rId19" xr:uid="{00000000-0004-0000-0300-000012000000}"/>
    <hyperlink ref="H28" r:id="rId20" xr:uid="{00000000-0004-0000-0300-000013000000}"/>
    <hyperlink ref="F29" r:id="rId21" xr:uid="{00000000-0004-0000-0300-000014000000}"/>
    <hyperlink ref="H29" r:id="rId22" xr:uid="{00000000-0004-0000-0300-000015000000}"/>
    <hyperlink ref="H31" r:id="rId23" xr:uid="{00000000-0004-0000-0300-000016000000}"/>
  </hyperlinks>
  <pageMargins left="0.70866141732283505" right="0.70866141732283505" top="0.74803149606299202" bottom="0.74803149606299202" header="0" footer="0"/>
  <pageSetup paperSize="8" orientation="landscape"/>
  <legacyDrawing r:id="rId2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6A70A"/>
  </sheetPr>
  <dimension ref="A1:Z1000"/>
  <sheetViews>
    <sheetView tabSelected="1" workbookViewId="0">
      <selection activeCell="J7" sqref="J7:J13"/>
    </sheetView>
  </sheetViews>
  <sheetFormatPr defaultColWidth="11.33203125" defaultRowHeight="15" customHeight="1"/>
  <cols>
    <col min="1" max="1" width="10.6640625" customWidth="1"/>
    <col min="2" max="2" width="25.88671875" style="365" customWidth="1"/>
    <col min="3" max="3" width="3.6640625" customWidth="1"/>
    <col min="4" max="4" width="23.6640625" customWidth="1"/>
    <col min="5" max="5" width="3.6640625" customWidth="1"/>
    <col min="6" max="6" width="31.109375" customWidth="1"/>
    <col min="7" max="7" width="3.6640625" customWidth="1"/>
    <col min="8" max="8" width="22.6640625" customWidth="1"/>
    <col min="9" max="9" width="3.6640625" customWidth="1"/>
    <col min="10" max="10" width="22.44140625" customWidth="1"/>
    <col min="11" max="11" width="3.109375" customWidth="1"/>
    <col min="12" max="12" width="39.664062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26" width="10.6640625" customWidth="1"/>
  </cols>
  <sheetData>
    <row r="1" spans="1:26" ht="27.95" customHeight="1">
      <c r="A1" s="68" t="s">
        <v>249</v>
      </c>
      <c r="B1" s="315"/>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315"/>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186.95" customHeight="1">
      <c r="A3" s="69" t="s">
        <v>250</v>
      </c>
      <c r="B3" s="42" t="s">
        <v>251</v>
      </c>
      <c r="C3" s="518"/>
      <c r="D3" s="338" t="s">
        <v>252</v>
      </c>
      <c r="E3" s="518"/>
      <c r="F3" s="44"/>
      <c r="G3" s="518"/>
      <c r="H3" s="44"/>
      <c r="I3" s="518"/>
      <c r="J3" s="70"/>
      <c r="K3" s="518"/>
      <c r="L3" s="361" t="s">
        <v>253</v>
      </c>
      <c r="M3" s="518"/>
      <c r="N3" s="361"/>
      <c r="O3" s="518"/>
      <c r="P3" s="71"/>
      <c r="Q3" s="518"/>
      <c r="R3" s="71"/>
      <c r="S3" s="518"/>
      <c r="T3" s="518"/>
      <c r="U3" s="518"/>
      <c r="V3" s="518"/>
      <c r="W3" s="518"/>
      <c r="X3" s="518"/>
      <c r="Y3" s="518"/>
      <c r="Z3" s="518"/>
    </row>
    <row r="4" spans="1:26" ht="16.5" customHeight="1">
      <c r="A4" s="519"/>
      <c r="B4" s="510"/>
      <c r="C4" s="408"/>
      <c r="D4" s="512"/>
      <c r="E4" s="408"/>
      <c r="F4" s="512"/>
      <c r="G4" s="408"/>
      <c r="H4" s="512"/>
      <c r="I4" s="408"/>
      <c r="J4" s="520"/>
      <c r="K4" s="408"/>
      <c r="L4" s="521"/>
      <c r="M4" s="408"/>
      <c r="N4" s="521"/>
      <c r="O4" s="408"/>
      <c r="P4" s="520"/>
      <c r="Q4" s="408"/>
      <c r="R4" s="520"/>
      <c r="S4" s="408"/>
      <c r="T4" s="408"/>
      <c r="U4" s="408"/>
      <c r="V4" s="408"/>
      <c r="W4" s="408"/>
      <c r="X4" s="408"/>
      <c r="Y4" s="408"/>
      <c r="Z4" s="408"/>
    </row>
    <row r="5" spans="1:26" ht="123.95" customHeight="1">
      <c r="A5" s="522"/>
      <c r="B5" s="523"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0"/>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104.1" customHeight="1">
      <c r="A7" s="636" t="s">
        <v>125</v>
      </c>
      <c r="B7" s="308" t="s">
        <v>254</v>
      </c>
      <c r="C7" s="356"/>
      <c r="D7" s="65" t="s">
        <v>128</v>
      </c>
      <c r="E7" s="72"/>
      <c r="F7" s="53" t="s">
        <v>255</v>
      </c>
      <c r="G7" s="72"/>
      <c r="H7" s="53" t="s">
        <v>256</v>
      </c>
      <c r="I7" s="73"/>
      <c r="J7" s="637"/>
      <c r="K7" s="73"/>
      <c r="L7" s="361" t="s">
        <v>257</v>
      </c>
      <c r="M7" s="408"/>
      <c r="N7" s="361" t="s">
        <v>258</v>
      </c>
      <c r="O7" s="408"/>
      <c r="P7" s="71"/>
      <c r="Q7" s="408"/>
      <c r="R7" s="71"/>
      <c r="S7" s="73"/>
      <c r="T7" s="74"/>
      <c r="U7" s="74"/>
      <c r="V7" s="74"/>
      <c r="W7" s="74"/>
      <c r="X7" s="74"/>
      <c r="Y7" s="74"/>
      <c r="Z7" s="74"/>
    </row>
    <row r="8" spans="1:26" ht="98.1">
      <c r="A8" s="683"/>
      <c r="B8" s="308" t="s">
        <v>259</v>
      </c>
      <c r="C8" s="356"/>
      <c r="D8" s="65" t="s">
        <v>128</v>
      </c>
      <c r="E8" s="72"/>
      <c r="F8" s="53" t="s">
        <v>260</v>
      </c>
      <c r="G8" s="72"/>
      <c r="H8" s="53" t="s">
        <v>256</v>
      </c>
      <c r="I8" s="73"/>
      <c r="J8" s="684"/>
      <c r="K8" s="408"/>
      <c r="L8" s="361" t="s">
        <v>261</v>
      </c>
      <c r="M8" s="408"/>
      <c r="N8" s="361"/>
      <c r="O8" s="408"/>
      <c r="P8" s="71"/>
      <c r="Q8" s="408"/>
      <c r="R8" s="71"/>
      <c r="S8" s="408"/>
      <c r="T8" s="74"/>
      <c r="U8" s="74"/>
      <c r="V8" s="74"/>
      <c r="W8" s="74"/>
      <c r="X8" s="74"/>
      <c r="Y8" s="74"/>
      <c r="Z8" s="74"/>
    </row>
    <row r="9" spans="1:26" ht="261" customHeight="1">
      <c r="A9" s="683"/>
      <c r="B9" s="308" t="s">
        <v>262</v>
      </c>
      <c r="C9" s="356"/>
      <c r="D9" s="65" t="s">
        <v>128</v>
      </c>
      <c r="E9" s="72"/>
      <c r="F9" s="53" t="s">
        <v>263</v>
      </c>
      <c r="G9" s="72"/>
      <c r="H9" s="65"/>
      <c r="I9" s="73"/>
      <c r="J9" s="684"/>
      <c r="K9" s="518"/>
      <c r="L9" s="361" t="s">
        <v>264</v>
      </c>
      <c r="M9" s="518"/>
      <c r="N9" s="361" t="s">
        <v>265</v>
      </c>
      <c r="O9" s="518"/>
      <c r="P9" s="71"/>
      <c r="Q9" s="518"/>
      <c r="R9" s="71"/>
      <c r="S9" s="518"/>
      <c r="T9" s="74"/>
      <c r="U9" s="74"/>
      <c r="V9" s="74"/>
      <c r="W9" s="74"/>
      <c r="X9" s="74"/>
      <c r="Y9" s="74"/>
      <c r="Z9" s="74"/>
    </row>
    <row r="10" spans="1:26" ht="210">
      <c r="A10" s="683"/>
      <c r="B10" s="308" t="s">
        <v>266</v>
      </c>
      <c r="C10" s="356"/>
      <c r="D10" s="65" t="s">
        <v>128</v>
      </c>
      <c r="E10" s="72"/>
      <c r="F10" s="53" t="s">
        <v>267</v>
      </c>
      <c r="G10" s="72"/>
      <c r="H10" s="65"/>
      <c r="I10" s="73"/>
      <c r="J10" s="684"/>
      <c r="K10" s="408"/>
      <c r="L10" s="361" t="s">
        <v>268</v>
      </c>
      <c r="M10" s="408"/>
      <c r="N10" s="361" t="s">
        <v>269</v>
      </c>
      <c r="O10" s="408"/>
      <c r="P10" s="71"/>
      <c r="Q10" s="408"/>
      <c r="R10" s="71"/>
      <c r="S10" s="408"/>
      <c r="T10" s="74"/>
      <c r="U10" s="74"/>
      <c r="V10" s="74"/>
      <c r="W10" s="74"/>
      <c r="X10" s="74"/>
      <c r="Y10" s="74"/>
      <c r="Z10" s="74"/>
    </row>
    <row r="11" spans="1:26" ht="96" customHeight="1">
      <c r="A11" s="683"/>
      <c r="B11" s="308" t="s">
        <v>270</v>
      </c>
      <c r="C11" s="356"/>
      <c r="D11" s="65" t="s">
        <v>128</v>
      </c>
      <c r="E11" s="72"/>
      <c r="F11" s="53" t="s">
        <v>271</v>
      </c>
      <c r="G11" s="72"/>
      <c r="H11" s="65"/>
      <c r="I11" s="73"/>
      <c r="J11" s="684"/>
      <c r="K11" s="73"/>
      <c r="L11" s="361" t="s">
        <v>272</v>
      </c>
      <c r="M11" s="73"/>
      <c r="N11" s="361" t="s">
        <v>273</v>
      </c>
      <c r="O11" s="73"/>
      <c r="P11" s="71"/>
      <c r="Q11" s="73"/>
      <c r="R11" s="71"/>
      <c r="S11" s="73"/>
      <c r="T11" s="74"/>
      <c r="U11" s="74"/>
      <c r="V11" s="74"/>
      <c r="W11" s="74"/>
      <c r="X11" s="74"/>
      <c r="Y11" s="74"/>
      <c r="Z11" s="74"/>
    </row>
    <row r="12" spans="1:26" ht="57" customHeight="1">
      <c r="A12" s="683"/>
      <c r="B12" s="308" t="s">
        <v>274</v>
      </c>
      <c r="C12" s="356"/>
      <c r="D12" s="65" t="s">
        <v>128</v>
      </c>
      <c r="E12" s="72"/>
      <c r="F12" s="53" t="s">
        <v>271</v>
      </c>
      <c r="G12" s="72"/>
      <c r="H12" s="65"/>
      <c r="I12" s="73"/>
      <c r="J12" s="684"/>
      <c r="K12" s="73"/>
      <c r="L12" s="361" t="s">
        <v>275</v>
      </c>
      <c r="M12" s="73"/>
      <c r="N12" s="361" t="s">
        <v>276</v>
      </c>
      <c r="O12" s="73"/>
      <c r="P12" s="71"/>
      <c r="Q12" s="73"/>
      <c r="R12" s="71"/>
      <c r="S12" s="73"/>
      <c r="T12" s="74"/>
      <c r="U12" s="74"/>
      <c r="V12" s="74"/>
      <c r="W12" s="74"/>
      <c r="X12" s="74"/>
      <c r="Y12" s="74"/>
      <c r="Z12" s="74"/>
    </row>
    <row r="13" spans="1:26" ht="45">
      <c r="A13" s="685"/>
      <c r="B13" s="308" t="s">
        <v>277</v>
      </c>
      <c r="C13" s="356"/>
      <c r="D13" s="65" t="s">
        <v>128</v>
      </c>
      <c r="E13" s="72"/>
      <c r="F13" s="53" t="s">
        <v>271</v>
      </c>
      <c r="G13" s="72"/>
      <c r="H13" s="65"/>
      <c r="I13" s="73"/>
      <c r="J13" s="686"/>
      <c r="K13" s="73"/>
      <c r="L13" s="361" t="s">
        <v>278</v>
      </c>
      <c r="M13" s="73"/>
      <c r="N13" s="361"/>
      <c r="O13" s="73"/>
      <c r="P13" s="71"/>
      <c r="Q13" s="73"/>
      <c r="R13" s="71"/>
      <c r="S13" s="73"/>
      <c r="T13" s="74"/>
      <c r="U13" s="74"/>
      <c r="V13" s="74"/>
      <c r="W13" s="74"/>
      <c r="X13" s="74"/>
      <c r="Y13" s="74"/>
      <c r="Z13" s="74"/>
    </row>
    <row r="14" spans="1:26" ht="19.5" customHeight="1">
      <c r="A14" s="75"/>
      <c r="B14" s="148"/>
      <c r="C14" s="76"/>
      <c r="D14" s="72"/>
      <c r="E14" s="72"/>
      <c r="F14" s="72"/>
      <c r="G14" s="72"/>
      <c r="H14" s="72"/>
      <c r="I14" s="73"/>
      <c r="J14" s="73"/>
      <c r="K14" s="77"/>
      <c r="L14" s="368"/>
      <c r="M14" s="77"/>
      <c r="N14" s="368"/>
      <c r="O14" s="77"/>
      <c r="P14" s="74"/>
      <c r="Q14" s="77"/>
      <c r="R14" s="74"/>
      <c r="S14" s="77"/>
      <c r="T14" s="77"/>
      <c r="U14" s="77"/>
      <c r="V14" s="77"/>
      <c r="W14" s="77"/>
      <c r="X14" s="77"/>
      <c r="Y14" s="77"/>
      <c r="Z14" s="77"/>
    </row>
    <row r="15" spans="1:26" ht="150">
      <c r="A15" s="638" t="s">
        <v>152</v>
      </c>
      <c r="B15" s="308" t="s">
        <v>279</v>
      </c>
      <c r="C15" s="356"/>
      <c r="D15" s="65" t="s">
        <v>128</v>
      </c>
      <c r="E15" s="72"/>
      <c r="F15" s="78" t="s">
        <v>280</v>
      </c>
      <c r="G15" s="72"/>
      <c r="H15" s="53" t="s">
        <v>281</v>
      </c>
      <c r="I15" s="73"/>
      <c r="J15" s="637"/>
      <c r="K15" s="77"/>
      <c r="L15" s="361" t="s">
        <v>282</v>
      </c>
      <c r="M15" s="77"/>
      <c r="N15" s="361"/>
      <c r="O15" s="77"/>
      <c r="P15" s="71"/>
      <c r="Q15" s="77"/>
      <c r="R15" s="71"/>
      <c r="S15" s="77"/>
      <c r="T15" s="74"/>
      <c r="U15" s="74"/>
      <c r="V15" s="74"/>
      <c r="W15" s="74"/>
      <c r="X15" s="74"/>
      <c r="Y15" s="74"/>
      <c r="Z15" s="74"/>
    </row>
    <row r="16" spans="1:26" ht="69.95">
      <c r="A16" s="683"/>
      <c r="B16" s="308" t="s">
        <v>259</v>
      </c>
      <c r="C16" s="356"/>
      <c r="D16" s="65" t="s">
        <v>128</v>
      </c>
      <c r="E16" s="72"/>
      <c r="F16" s="78" t="s">
        <v>280</v>
      </c>
      <c r="G16" s="72"/>
      <c r="H16" s="53" t="s">
        <v>281</v>
      </c>
      <c r="I16" s="73"/>
      <c r="J16" s="684"/>
      <c r="K16" s="77"/>
      <c r="L16" s="361"/>
      <c r="M16" s="77"/>
      <c r="N16" s="361"/>
      <c r="O16" s="77"/>
      <c r="P16" s="71"/>
      <c r="Q16" s="77"/>
      <c r="R16" s="71"/>
      <c r="S16" s="77"/>
      <c r="T16" s="74"/>
      <c r="U16" s="74"/>
      <c r="V16" s="74"/>
      <c r="W16" s="74"/>
      <c r="X16" s="74"/>
      <c r="Y16" s="74"/>
      <c r="Z16" s="74"/>
    </row>
    <row r="17" spans="1:26" ht="114.95" customHeight="1">
      <c r="A17" s="683"/>
      <c r="B17" s="308" t="s">
        <v>262</v>
      </c>
      <c r="C17" s="356"/>
      <c r="D17" s="65" t="s">
        <v>128</v>
      </c>
      <c r="E17" s="72"/>
      <c r="F17" s="53" t="s">
        <v>271</v>
      </c>
      <c r="G17" s="72"/>
      <c r="H17" s="65"/>
      <c r="I17" s="73"/>
      <c r="J17" s="684"/>
      <c r="K17" s="77"/>
      <c r="L17" s="361" t="s">
        <v>283</v>
      </c>
      <c r="M17" s="77"/>
      <c r="N17" s="361" t="s">
        <v>284</v>
      </c>
      <c r="O17" s="77"/>
      <c r="P17" s="71"/>
      <c r="Q17" s="77"/>
      <c r="R17" s="71"/>
      <c r="S17" s="77"/>
      <c r="T17" s="74"/>
      <c r="U17" s="74"/>
      <c r="V17" s="74"/>
      <c r="W17" s="74"/>
      <c r="X17" s="74"/>
      <c r="Y17" s="74"/>
      <c r="Z17" s="74"/>
    </row>
    <row r="18" spans="1:26" ht="125.1" customHeight="1">
      <c r="A18" s="683"/>
      <c r="B18" s="308" t="s">
        <v>266</v>
      </c>
      <c r="C18" s="356"/>
      <c r="D18" s="65" t="s">
        <v>128</v>
      </c>
      <c r="E18" s="72"/>
      <c r="F18" s="53" t="s">
        <v>271</v>
      </c>
      <c r="G18" s="72"/>
      <c r="H18" s="65"/>
      <c r="I18" s="79"/>
      <c r="J18" s="684"/>
      <c r="K18" s="77"/>
      <c r="L18" s="361" t="s">
        <v>285</v>
      </c>
      <c r="M18" s="77"/>
      <c r="N18" s="361" t="s">
        <v>286</v>
      </c>
      <c r="O18" s="77"/>
      <c r="P18" s="71"/>
      <c r="Q18" s="77"/>
      <c r="R18" s="71"/>
      <c r="S18" s="77"/>
      <c r="T18" s="74"/>
      <c r="U18" s="74"/>
      <c r="V18" s="74"/>
      <c r="W18" s="74"/>
      <c r="X18" s="74"/>
      <c r="Y18" s="74"/>
      <c r="Z18" s="74"/>
    </row>
    <row r="19" spans="1:26" ht="36.75" customHeight="1">
      <c r="A19" s="683"/>
      <c r="B19" s="308" t="s">
        <v>270</v>
      </c>
      <c r="C19" s="356"/>
      <c r="D19" s="65" t="s">
        <v>128</v>
      </c>
      <c r="E19" s="72"/>
      <c r="F19" s="53" t="s">
        <v>271</v>
      </c>
      <c r="G19" s="72"/>
      <c r="H19" s="65"/>
      <c r="I19" s="73"/>
      <c r="J19" s="684"/>
      <c r="K19" s="77"/>
      <c r="L19" s="361"/>
      <c r="M19" s="77"/>
      <c r="N19" s="361"/>
      <c r="O19" s="77"/>
      <c r="P19" s="71"/>
      <c r="Q19" s="77"/>
      <c r="R19" s="71"/>
      <c r="S19" s="77"/>
      <c r="T19" s="74"/>
      <c r="U19" s="74"/>
      <c r="V19" s="74"/>
      <c r="W19" s="74"/>
      <c r="X19" s="74"/>
      <c r="Y19" s="74"/>
      <c r="Z19" s="74"/>
    </row>
    <row r="20" spans="1:26" ht="195.95">
      <c r="A20" s="683"/>
      <c r="B20" s="308" t="s">
        <v>274</v>
      </c>
      <c r="C20" s="356"/>
      <c r="D20" s="65" t="s">
        <v>128</v>
      </c>
      <c r="E20" s="72"/>
      <c r="F20" s="78" t="s">
        <v>287</v>
      </c>
      <c r="G20" s="72"/>
      <c r="H20" s="65"/>
      <c r="I20" s="73"/>
      <c r="J20" s="684"/>
      <c r="K20" s="77"/>
      <c r="L20" s="361"/>
      <c r="M20" s="77"/>
      <c r="N20" s="361"/>
      <c r="O20" s="77"/>
      <c r="P20" s="71"/>
      <c r="Q20" s="77"/>
      <c r="R20" s="71"/>
      <c r="S20" s="77"/>
      <c r="T20" s="74"/>
      <c r="U20" s="74"/>
      <c r="V20" s="74"/>
      <c r="W20" s="74"/>
      <c r="X20" s="74"/>
      <c r="Y20" s="74"/>
      <c r="Z20" s="74"/>
    </row>
    <row r="21" spans="1:26" ht="87" customHeight="1">
      <c r="A21" s="685"/>
      <c r="B21" s="308" t="s">
        <v>277</v>
      </c>
      <c r="C21" s="356"/>
      <c r="D21" s="65" t="s">
        <v>128</v>
      </c>
      <c r="E21" s="72"/>
      <c r="F21" s="78" t="s">
        <v>288</v>
      </c>
      <c r="G21" s="72"/>
      <c r="H21" s="65"/>
      <c r="I21" s="73"/>
      <c r="J21" s="686"/>
      <c r="K21" s="77"/>
      <c r="L21" s="361"/>
      <c r="M21" s="77"/>
      <c r="N21" s="361"/>
      <c r="O21" s="77"/>
      <c r="P21" s="71"/>
      <c r="Q21" s="77"/>
      <c r="R21" s="71"/>
      <c r="S21" s="77"/>
      <c r="T21" s="74"/>
      <c r="U21" s="74"/>
      <c r="V21" s="74"/>
      <c r="W21" s="74"/>
      <c r="X21" s="74"/>
      <c r="Y21" s="74"/>
      <c r="Z21" s="74"/>
    </row>
    <row r="22" spans="1:26" ht="16.5" customHeight="1">
      <c r="A22" s="80"/>
      <c r="B22" s="364"/>
      <c r="C22" s="81"/>
      <c r="D22" s="81"/>
      <c r="E22" s="81"/>
      <c r="F22" s="81"/>
      <c r="G22" s="81"/>
      <c r="H22" s="81"/>
      <c r="I22" s="81"/>
      <c r="J22" s="81"/>
      <c r="K22" s="81"/>
      <c r="L22" s="364"/>
      <c r="M22" s="81"/>
      <c r="N22" s="364"/>
      <c r="O22" s="81"/>
      <c r="P22" s="81"/>
      <c r="Q22" s="81"/>
      <c r="R22" s="81"/>
      <c r="S22" s="81"/>
      <c r="T22" s="81"/>
      <c r="U22" s="81"/>
      <c r="V22" s="81"/>
      <c r="W22" s="81"/>
      <c r="X22" s="81"/>
      <c r="Y22" s="81"/>
      <c r="Z22" s="81"/>
    </row>
    <row r="23" spans="1:26" s="378" customFormat="1" ht="36.950000000000003" customHeight="1">
      <c r="A23" s="639" t="s">
        <v>289</v>
      </c>
      <c r="B23" s="386" t="s">
        <v>290</v>
      </c>
      <c r="D23" s="384" t="s">
        <v>291</v>
      </c>
      <c r="F23" s="385" t="s">
        <v>76</v>
      </c>
      <c r="G23" s="377"/>
      <c r="H23" s="385" t="s">
        <v>292</v>
      </c>
      <c r="I23" s="377"/>
      <c r="J23" s="641"/>
      <c r="K23" s="379"/>
      <c r="L23" s="388"/>
      <c r="M23" s="379"/>
      <c r="N23" s="388" t="s">
        <v>293</v>
      </c>
      <c r="O23" s="379"/>
      <c r="P23" s="380"/>
      <c r="Q23" s="379"/>
      <c r="R23" s="380"/>
      <c r="S23" s="379"/>
    </row>
    <row r="24" spans="1:26" s="378" customFormat="1" ht="69.95" customHeight="1">
      <c r="A24" s="639"/>
      <c r="B24" s="386" t="s">
        <v>259</v>
      </c>
      <c r="D24" s="384" t="s">
        <v>291</v>
      </c>
      <c r="F24" s="385" t="s">
        <v>76</v>
      </c>
      <c r="G24" s="377"/>
      <c r="H24" s="385" t="s">
        <v>292</v>
      </c>
      <c r="I24" s="377"/>
      <c r="J24" s="642"/>
      <c r="K24" s="379"/>
      <c r="L24" s="388" t="s">
        <v>294</v>
      </c>
      <c r="M24" s="379"/>
      <c r="N24" s="388"/>
      <c r="O24" s="379"/>
      <c r="P24" s="380"/>
      <c r="Q24" s="379"/>
      <c r="R24" s="380"/>
      <c r="S24" s="379"/>
    </row>
    <row r="25" spans="1:26" s="378" customFormat="1" ht="123" customHeight="1">
      <c r="A25" s="639"/>
      <c r="B25" s="386" t="s">
        <v>262</v>
      </c>
      <c r="D25" s="384" t="s">
        <v>291</v>
      </c>
      <c r="F25" s="385" t="s">
        <v>76</v>
      </c>
      <c r="G25" s="377"/>
      <c r="H25" s="385" t="s">
        <v>292</v>
      </c>
      <c r="I25" s="377"/>
      <c r="J25" s="642"/>
      <c r="K25" s="379"/>
      <c r="L25" s="361" t="s">
        <v>295</v>
      </c>
      <c r="M25" s="77"/>
      <c r="N25" s="361" t="s">
        <v>296</v>
      </c>
      <c r="O25" s="379"/>
      <c r="P25" s="380"/>
      <c r="Q25" s="379"/>
      <c r="R25" s="380"/>
      <c r="S25" s="379"/>
    </row>
    <row r="26" spans="1:26" s="378" customFormat="1" ht="123" customHeight="1">
      <c r="A26" s="639"/>
      <c r="B26" s="386" t="s">
        <v>266</v>
      </c>
      <c r="D26" s="384" t="s">
        <v>291</v>
      </c>
      <c r="F26" s="385" t="s">
        <v>76</v>
      </c>
      <c r="G26" s="381"/>
      <c r="H26" s="385" t="s">
        <v>292</v>
      </c>
      <c r="I26" s="381"/>
      <c r="J26" s="642"/>
      <c r="K26" s="379"/>
      <c r="L26" s="361" t="s">
        <v>297</v>
      </c>
      <c r="M26" s="77"/>
      <c r="N26" s="361" t="s">
        <v>298</v>
      </c>
      <c r="O26" s="379"/>
      <c r="P26" s="380"/>
      <c r="Q26" s="379"/>
      <c r="R26" s="380"/>
      <c r="S26" s="379"/>
    </row>
    <row r="27" spans="1:26" s="378" customFormat="1" ht="36.950000000000003" customHeight="1">
      <c r="A27" s="639"/>
      <c r="B27" s="386" t="s">
        <v>270</v>
      </c>
      <c r="D27" s="384" t="s">
        <v>291</v>
      </c>
      <c r="F27" s="385" t="s">
        <v>76</v>
      </c>
      <c r="G27" s="377"/>
      <c r="H27" s="385" t="s">
        <v>292</v>
      </c>
      <c r="I27" s="377"/>
      <c r="J27" s="642"/>
      <c r="K27" s="379"/>
      <c r="L27" s="388"/>
      <c r="M27" s="379"/>
      <c r="N27" s="388"/>
      <c r="O27" s="379"/>
      <c r="P27" s="380"/>
      <c r="Q27" s="379"/>
      <c r="R27" s="380"/>
      <c r="S27" s="379"/>
    </row>
    <row r="28" spans="1:26" s="378" customFormat="1" ht="36.950000000000003" customHeight="1">
      <c r="A28" s="640"/>
      <c r="B28" s="386" t="s">
        <v>274</v>
      </c>
      <c r="D28" s="384" t="s">
        <v>291</v>
      </c>
      <c r="F28" s="385" t="s">
        <v>76</v>
      </c>
      <c r="G28" s="377"/>
      <c r="H28" s="385" t="s">
        <v>292</v>
      </c>
      <c r="I28" s="377"/>
      <c r="J28" s="642"/>
      <c r="K28" s="379"/>
      <c r="L28" s="388"/>
      <c r="M28" s="379"/>
      <c r="N28" s="388"/>
      <c r="O28" s="379"/>
      <c r="P28" s="380"/>
      <c r="Q28" s="379"/>
      <c r="R28" s="380"/>
      <c r="S28" s="379"/>
    </row>
    <row r="29" spans="1:26" s="378" customFormat="1" ht="36.950000000000003" customHeight="1">
      <c r="A29" s="640"/>
      <c r="B29" s="386" t="s">
        <v>277</v>
      </c>
      <c r="D29" s="384" t="s">
        <v>291</v>
      </c>
      <c r="F29" s="385" t="s">
        <v>76</v>
      </c>
      <c r="G29" s="377"/>
      <c r="H29" s="385" t="s">
        <v>292</v>
      </c>
      <c r="I29" s="377"/>
      <c r="J29" s="643"/>
      <c r="K29" s="379"/>
      <c r="L29" s="388"/>
      <c r="M29" s="379"/>
      <c r="N29" s="388"/>
      <c r="O29" s="379"/>
      <c r="P29" s="380"/>
      <c r="Q29" s="379"/>
      <c r="R29" s="380"/>
      <c r="S29" s="379"/>
    </row>
    <row r="30" spans="1:26" s="383" customFormat="1" ht="15.95">
      <c r="A30" s="382"/>
      <c r="B30" s="387"/>
      <c r="L30" s="387"/>
      <c r="N30" s="387"/>
    </row>
    <row r="31" spans="1:26" ht="16.5" customHeight="1">
      <c r="A31" s="117"/>
      <c r="B31" s="315"/>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315"/>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315"/>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315"/>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315"/>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315"/>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315"/>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315"/>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315"/>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315"/>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315"/>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315"/>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315"/>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315"/>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315"/>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315"/>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315"/>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315"/>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315"/>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315"/>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315"/>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315"/>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315"/>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315"/>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315"/>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315"/>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315"/>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315"/>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315"/>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315"/>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315"/>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315"/>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315"/>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315"/>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315"/>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315"/>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315"/>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315"/>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315"/>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315"/>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315"/>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315"/>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315"/>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315"/>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315"/>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315"/>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315"/>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315"/>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315"/>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315"/>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315"/>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315"/>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315"/>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315"/>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315"/>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315"/>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315"/>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315"/>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315"/>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315"/>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315"/>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315"/>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315"/>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315"/>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315"/>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315"/>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315"/>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315"/>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315"/>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315"/>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315"/>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315"/>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315"/>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315"/>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315"/>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315"/>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315"/>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315"/>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315"/>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315"/>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315"/>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315"/>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315"/>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315"/>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315"/>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315"/>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315"/>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315"/>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315"/>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315"/>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315"/>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315"/>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315"/>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315"/>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315"/>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315"/>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315"/>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315"/>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315"/>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315"/>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315"/>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315"/>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315"/>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315"/>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315"/>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315"/>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315"/>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315"/>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315"/>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315"/>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315"/>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315"/>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315"/>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315"/>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315"/>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315"/>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315"/>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315"/>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315"/>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315"/>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315"/>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315"/>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315"/>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315"/>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315"/>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315"/>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315"/>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315"/>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315"/>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315"/>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315"/>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315"/>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315"/>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315"/>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315"/>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315"/>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315"/>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315"/>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315"/>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315"/>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315"/>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315"/>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315"/>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315"/>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315"/>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315"/>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315"/>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315"/>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315"/>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315"/>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315"/>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315"/>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315"/>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315"/>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315"/>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315"/>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315"/>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315"/>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315"/>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315"/>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315"/>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315"/>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315"/>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315"/>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315"/>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315"/>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315"/>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315"/>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315"/>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315"/>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315"/>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315"/>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315"/>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315"/>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315"/>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315"/>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315"/>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315"/>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315"/>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315"/>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315"/>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315"/>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315"/>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315"/>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315"/>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315"/>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315"/>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315"/>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315"/>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315"/>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315"/>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315"/>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315"/>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315"/>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315"/>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315"/>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315"/>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315"/>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315"/>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315"/>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315"/>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315"/>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315"/>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315"/>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315"/>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315"/>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315"/>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315"/>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315"/>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315"/>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315"/>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315"/>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315"/>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315"/>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315"/>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315"/>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315"/>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315"/>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315"/>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315"/>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315"/>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315"/>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315"/>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315"/>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315"/>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315"/>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315"/>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315"/>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315"/>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315"/>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315"/>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315"/>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315"/>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315"/>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315"/>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315"/>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315"/>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315"/>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315"/>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315"/>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315"/>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315"/>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315"/>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315"/>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315"/>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315"/>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315"/>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315"/>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315"/>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315"/>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315"/>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315"/>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315"/>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315"/>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315"/>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315"/>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315"/>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315"/>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315"/>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315"/>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315"/>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315"/>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315"/>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315"/>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315"/>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315"/>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315"/>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315"/>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315"/>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315"/>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315"/>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315"/>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315"/>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315"/>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315"/>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315"/>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315"/>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315"/>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315"/>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315"/>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315"/>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315"/>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315"/>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315"/>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315"/>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315"/>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315"/>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315"/>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315"/>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315"/>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315"/>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315"/>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315"/>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315"/>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315"/>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315"/>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315"/>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315"/>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315"/>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315"/>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315"/>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315"/>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315"/>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315"/>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315"/>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315"/>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315"/>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315"/>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315"/>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315"/>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315"/>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315"/>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315"/>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315"/>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315"/>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315"/>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315"/>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315"/>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315"/>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315"/>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315"/>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315"/>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315"/>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315"/>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315"/>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315"/>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315"/>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315"/>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315"/>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315"/>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315"/>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315"/>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315"/>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315"/>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315"/>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315"/>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315"/>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315"/>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315"/>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315"/>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315"/>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315"/>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315"/>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315"/>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315"/>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315"/>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315"/>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315"/>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315"/>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315"/>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315"/>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315"/>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315"/>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315"/>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315"/>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315"/>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315"/>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315"/>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315"/>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315"/>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315"/>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315"/>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315"/>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315"/>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315"/>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315"/>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315"/>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315"/>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315"/>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315"/>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315"/>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315"/>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315"/>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315"/>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315"/>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315"/>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315"/>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315"/>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315"/>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315"/>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315"/>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315"/>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315"/>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315"/>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315"/>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315"/>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315"/>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315"/>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315"/>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315"/>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315"/>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315"/>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315"/>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315"/>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315"/>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315"/>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315"/>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315"/>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315"/>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315"/>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315"/>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315"/>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315"/>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315"/>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315"/>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315"/>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315"/>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315"/>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315"/>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315"/>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315"/>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315"/>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315"/>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315"/>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315"/>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315"/>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315"/>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315"/>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315"/>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315"/>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315"/>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315"/>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315"/>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315"/>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315"/>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315"/>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315"/>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315"/>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315"/>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315"/>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315"/>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315"/>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315"/>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315"/>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315"/>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315"/>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315"/>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315"/>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315"/>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315"/>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315"/>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315"/>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315"/>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315"/>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315"/>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315"/>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315"/>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315"/>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315"/>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315"/>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315"/>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315"/>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315"/>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315"/>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315"/>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315"/>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315"/>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315"/>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315"/>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315"/>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315"/>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315"/>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315"/>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315"/>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315"/>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315"/>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315"/>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315"/>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315"/>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315"/>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315"/>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315"/>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315"/>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315"/>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315"/>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315"/>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315"/>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315"/>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315"/>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315"/>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315"/>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315"/>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315"/>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315"/>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315"/>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315"/>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315"/>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315"/>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315"/>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315"/>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315"/>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315"/>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315"/>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315"/>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315"/>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315"/>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315"/>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315"/>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315"/>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315"/>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315"/>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315"/>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315"/>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315"/>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315"/>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315"/>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315"/>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315"/>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315"/>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315"/>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315"/>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315"/>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315"/>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315"/>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315"/>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315"/>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315"/>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315"/>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315"/>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315"/>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315"/>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315"/>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315"/>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315"/>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315"/>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315"/>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315"/>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315"/>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315"/>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315"/>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315"/>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315"/>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315"/>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315"/>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315"/>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315"/>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315"/>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315"/>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315"/>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315"/>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315"/>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315"/>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315"/>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315"/>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315"/>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315"/>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315"/>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315"/>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315"/>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315"/>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315"/>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315"/>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315"/>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315"/>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315"/>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315"/>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315"/>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315"/>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315"/>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315"/>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315"/>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315"/>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315"/>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315"/>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315"/>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315"/>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315"/>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315"/>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315"/>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315"/>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315"/>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315"/>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315"/>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315"/>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315"/>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315"/>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315"/>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315"/>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315"/>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315"/>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315"/>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315"/>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315"/>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315"/>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315"/>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315"/>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315"/>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315"/>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315"/>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315"/>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315"/>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315"/>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315"/>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315"/>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315"/>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315"/>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315"/>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315"/>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315"/>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315"/>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315"/>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315"/>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315"/>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315"/>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315"/>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315"/>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315"/>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315"/>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315"/>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315"/>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315"/>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315"/>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315"/>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315"/>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315"/>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315"/>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315"/>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315"/>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315"/>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315"/>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315"/>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315"/>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315"/>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315"/>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315"/>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315"/>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315"/>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315"/>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315"/>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315"/>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315"/>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315"/>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315"/>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315"/>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315"/>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315"/>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315"/>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315"/>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315"/>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315"/>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315"/>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315"/>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315"/>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315"/>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315"/>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315"/>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315"/>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315"/>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315"/>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315"/>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315"/>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315"/>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315"/>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315"/>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315"/>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315"/>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315"/>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315"/>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315"/>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315"/>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315"/>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315"/>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315"/>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315"/>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315"/>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315"/>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315"/>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315"/>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315"/>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315"/>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315"/>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315"/>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315"/>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315"/>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315"/>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315"/>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315"/>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315"/>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315"/>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315"/>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315"/>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315"/>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315"/>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315"/>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315"/>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315"/>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315"/>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315"/>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315"/>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315"/>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315"/>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315"/>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315"/>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315"/>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315"/>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315"/>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315"/>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315"/>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315"/>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315"/>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315"/>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315"/>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315"/>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315"/>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315"/>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315"/>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315"/>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315"/>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315"/>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315"/>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315"/>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315"/>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315"/>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315"/>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315"/>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315"/>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315"/>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315"/>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315"/>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315"/>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315"/>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315"/>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315"/>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315"/>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315"/>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315"/>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315"/>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315"/>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315"/>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315"/>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315"/>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315"/>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315"/>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315"/>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315"/>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315"/>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315"/>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315"/>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315"/>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315"/>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315"/>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315"/>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315"/>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315"/>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315"/>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315"/>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315"/>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315"/>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315"/>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315"/>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315"/>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315"/>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315"/>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315"/>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315"/>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315"/>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315"/>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315"/>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315"/>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315"/>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315"/>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315"/>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315"/>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315"/>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315"/>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315"/>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315"/>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315"/>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315"/>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315"/>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315"/>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315"/>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315"/>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315"/>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315"/>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315"/>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315"/>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315"/>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315"/>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315"/>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315"/>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315"/>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315"/>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315"/>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315"/>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315"/>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315"/>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315"/>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315"/>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315"/>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315"/>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315"/>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315"/>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315"/>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315"/>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315"/>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315"/>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315"/>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315"/>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315"/>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315"/>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315"/>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315"/>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315"/>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315"/>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315"/>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315"/>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315"/>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315"/>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315"/>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315"/>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315"/>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315"/>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315"/>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315"/>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315"/>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315"/>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315"/>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315"/>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315"/>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315"/>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315"/>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315"/>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315"/>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315"/>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315"/>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315"/>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315"/>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315"/>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315"/>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315"/>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315"/>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315"/>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315"/>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315"/>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315"/>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315"/>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315"/>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315"/>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315"/>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315"/>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315"/>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315"/>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315"/>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315"/>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315"/>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315"/>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315"/>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315"/>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315"/>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315"/>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315"/>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315"/>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315"/>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315"/>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315"/>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315"/>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315"/>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315"/>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315"/>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315"/>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315"/>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315"/>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315"/>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315"/>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315"/>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315"/>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315"/>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315"/>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315"/>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315"/>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315"/>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315"/>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315"/>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315"/>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315"/>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315"/>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315"/>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315"/>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315"/>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315"/>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315"/>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315"/>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315"/>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315"/>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315"/>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315"/>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315"/>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315"/>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315"/>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315"/>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315"/>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315"/>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315"/>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315"/>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315"/>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315"/>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315"/>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315"/>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315"/>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315"/>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315"/>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315"/>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315"/>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315"/>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315"/>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315"/>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315"/>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315"/>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315"/>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315"/>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315"/>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315"/>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315"/>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315"/>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315"/>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315"/>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315"/>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315"/>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315"/>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315"/>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315"/>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315"/>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315"/>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315"/>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315"/>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315"/>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315"/>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315"/>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315"/>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315"/>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315"/>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315"/>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315"/>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315"/>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315"/>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315"/>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315"/>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315"/>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315"/>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315"/>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315"/>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315"/>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315"/>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315"/>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315"/>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315"/>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315"/>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315"/>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315"/>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315"/>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315"/>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315"/>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315"/>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315"/>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315"/>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315"/>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315"/>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315"/>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315"/>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315"/>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315"/>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315"/>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315"/>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315"/>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row r="996" spans="1:26" ht="16.5" customHeight="1">
      <c r="A996" s="117"/>
      <c r="B996" s="315"/>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row>
    <row r="997" spans="1:26" ht="16.5" customHeight="1">
      <c r="A997" s="117"/>
      <c r="B997" s="315"/>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row>
    <row r="998" spans="1:26" ht="16.5" customHeight="1">
      <c r="A998" s="117"/>
      <c r="B998" s="315"/>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row>
    <row r="999" spans="1:26" ht="16.5" customHeight="1">
      <c r="A999" s="117"/>
      <c r="B999" s="315"/>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row>
    <row r="1000" spans="1:26" ht="16.5" customHeight="1">
      <c r="A1000" s="117"/>
      <c r="B1000" s="315"/>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row>
  </sheetData>
  <mergeCells count="6">
    <mergeCell ref="A7:A13"/>
    <mergeCell ref="J7:J13"/>
    <mergeCell ref="A15:A21"/>
    <mergeCell ref="J15:J21"/>
    <mergeCell ref="A23:A29"/>
    <mergeCell ref="J23:J29"/>
  </mergeCells>
  <hyperlinks>
    <hyperlink ref="F7" r:id="rId1" xr:uid="{00000000-0004-0000-0400-000000000000}"/>
    <hyperlink ref="H7" r:id="rId2" xr:uid="{00000000-0004-0000-0400-000001000000}"/>
    <hyperlink ref="F8" r:id="rId3" xr:uid="{00000000-0004-0000-0400-000002000000}"/>
    <hyperlink ref="H8" r:id="rId4" xr:uid="{00000000-0004-0000-0400-000003000000}"/>
    <hyperlink ref="F10" r:id="rId5" xr:uid="{00000000-0004-0000-0400-000005000000}"/>
    <hyperlink ref="F11" r:id="rId6" xr:uid="{00000000-0004-0000-0400-000006000000}"/>
    <hyperlink ref="F12" r:id="rId7" xr:uid="{00000000-0004-0000-0400-000007000000}"/>
    <hyperlink ref="F13" r:id="rId8" xr:uid="{00000000-0004-0000-0400-000008000000}"/>
    <hyperlink ref="F15" r:id="rId9" xr:uid="{00000000-0004-0000-0400-000009000000}"/>
    <hyperlink ref="H15" r:id="rId10" xr:uid="{00000000-0004-0000-0400-00000A000000}"/>
    <hyperlink ref="F16" r:id="rId11" xr:uid="{00000000-0004-0000-0400-00000B000000}"/>
    <hyperlink ref="H16" r:id="rId12" xr:uid="{00000000-0004-0000-0400-00000C000000}"/>
    <hyperlink ref="F17" r:id="rId13" xr:uid="{00000000-0004-0000-0400-00000D000000}"/>
    <hyperlink ref="F18" r:id="rId14" xr:uid="{00000000-0004-0000-0400-00000E000000}"/>
    <hyperlink ref="F19" r:id="rId15" xr:uid="{00000000-0004-0000-0400-00000F000000}"/>
    <hyperlink ref="F20" r:id="rId16" xr:uid="{00000000-0004-0000-0400-000010000000}"/>
    <hyperlink ref="F21" r:id="rId17" xr:uid="{00000000-0004-0000-0400-000011000000}"/>
    <hyperlink ref="F9" r:id="rId18" xr:uid="{00000000-0004-0000-0400-000004000000}"/>
  </hyperlinks>
  <pageMargins left="0.70866141732283472" right="0.70866141732283472" top="0.74803149606299213" bottom="0.74803149606299213" header="0" footer="0"/>
  <pageSetup paperSize="8" orientation="landscape"/>
  <legacyDrawing r:id="rId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6A70A"/>
  </sheetPr>
  <dimension ref="A1:Z1000"/>
  <sheetViews>
    <sheetView workbookViewId="0">
      <selection activeCell="L4" sqref="L4"/>
    </sheetView>
  </sheetViews>
  <sheetFormatPr defaultColWidth="11.33203125" defaultRowHeight="15" customHeight="1"/>
  <cols>
    <col min="1" max="1" width="10.6640625" customWidth="1"/>
    <col min="2" max="2" width="27.44140625" style="365" customWidth="1"/>
    <col min="3" max="3" width="3.88671875" customWidth="1"/>
    <col min="4" max="4" width="15.5546875" customWidth="1"/>
    <col min="5" max="5" width="3.88671875" customWidth="1"/>
    <col min="6" max="6" width="27.6640625" customWidth="1"/>
    <col min="7" max="7" width="3.88671875" customWidth="1"/>
    <col min="8" max="8" width="27.6640625" customWidth="1"/>
    <col min="9" max="9" width="3.88671875" customWidth="1"/>
    <col min="10" max="10" width="24.44140625" customWidth="1"/>
    <col min="11" max="11" width="3.109375" customWidth="1"/>
    <col min="12" max="12" width="48.554687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26" width="10.6640625" customWidth="1"/>
  </cols>
  <sheetData>
    <row r="1" spans="1:26" ht="33.950000000000003" customHeight="1">
      <c r="A1" s="68" t="s">
        <v>299</v>
      </c>
      <c r="B1" s="315"/>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315"/>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372.95" customHeight="1">
      <c r="A3" s="69" t="s">
        <v>300</v>
      </c>
      <c r="B3" s="42" t="s">
        <v>301</v>
      </c>
      <c r="C3" s="518"/>
      <c r="D3" s="338" t="s">
        <v>173</v>
      </c>
      <c r="E3" s="518"/>
      <c r="F3" s="44"/>
      <c r="G3" s="518"/>
      <c r="H3" s="44"/>
      <c r="I3" s="518"/>
      <c r="J3" s="70"/>
      <c r="K3" s="518"/>
      <c r="L3" s="361" t="s">
        <v>302</v>
      </c>
      <c r="M3" s="518"/>
      <c r="N3" s="361"/>
      <c r="O3" s="518"/>
      <c r="P3" s="71"/>
      <c r="Q3" s="518"/>
      <c r="R3" s="71"/>
      <c r="S3" s="518"/>
      <c r="T3" s="518"/>
      <c r="U3" s="518"/>
      <c r="V3" s="518"/>
      <c r="W3" s="518"/>
      <c r="X3" s="518"/>
      <c r="Y3" s="518"/>
      <c r="Z3" s="518"/>
    </row>
    <row r="4" spans="1:26" ht="16.5" customHeight="1">
      <c r="A4" s="519"/>
      <c r="B4" s="510"/>
      <c r="C4" s="408"/>
      <c r="D4" s="512"/>
      <c r="E4" s="408"/>
      <c r="F4" s="512"/>
      <c r="G4" s="408"/>
      <c r="H4" s="512"/>
      <c r="I4" s="408"/>
      <c r="J4" s="520"/>
      <c r="K4" s="408"/>
      <c r="L4" s="521"/>
      <c r="M4" s="408"/>
      <c r="N4" s="521"/>
      <c r="O4" s="408"/>
      <c r="P4" s="520"/>
      <c r="Q4" s="408"/>
      <c r="R4" s="520"/>
      <c r="S4" s="408"/>
      <c r="T4" s="408"/>
      <c r="U4" s="408"/>
      <c r="V4" s="408"/>
      <c r="W4" s="408"/>
      <c r="X4" s="408"/>
      <c r="Y4" s="408"/>
      <c r="Z4" s="408"/>
    </row>
    <row r="5" spans="1:26" ht="105" customHeight="1">
      <c r="A5" s="522"/>
      <c r="B5" s="523"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0"/>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107.1" customHeight="1">
      <c r="A7" s="82"/>
      <c r="B7" s="148" t="s">
        <v>303</v>
      </c>
      <c r="C7" s="356"/>
      <c r="D7" s="65" t="s">
        <v>128</v>
      </c>
      <c r="E7" s="72"/>
      <c r="F7" s="53" t="s">
        <v>304</v>
      </c>
      <c r="G7" s="72"/>
      <c r="H7" s="53" t="s">
        <v>305</v>
      </c>
      <c r="I7" s="73"/>
      <c r="J7" s="644"/>
      <c r="K7" s="73"/>
      <c r="L7" s="361" t="s">
        <v>306</v>
      </c>
      <c r="M7" s="408"/>
      <c r="N7" s="361"/>
      <c r="O7" s="408"/>
      <c r="P7" s="71"/>
      <c r="Q7" s="408"/>
      <c r="R7" s="71"/>
      <c r="S7" s="73"/>
      <c r="T7" s="74"/>
      <c r="U7" s="74"/>
      <c r="V7" s="74"/>
      <c r="W7" s="74"/>
      <c r="X7" s="74"/>
      <c r="Y7" s="74"/>
      <c r="Z7" s="74"/>
    </row>
    <row r="8" spans="1:26" ht="261.95" customHeight="1">
      <c r="A8" s="82"/>
      <c r="B8" s="83" t="s">
        <v>307</v>
      </c>
      <c r="C8" s="356"/>
      <c r="D8" s="65" t="s">
        <v>308</v>
      </c>
      <c r="E8" s="72"/>
      <c r="F8" s="65" t="s">
        <v>309</v>
      </c>
      <c r="G8" s="72"/>
      <c r="H8" s="84"/>
      <c r="I8" s="73"/>
      <c r="J8" s="687"/>
      <c r="K8" s="408"/>
      <c r="L8" s="361" t="s">
        <v>310</v>
      </c>
      <c r="M8" s="408"/>
      <c r="N8" s="361" t="s">
        <v>311</v>
      </c>
      <c r="O8" s="408"/>
      <c r="P8" s="71"/>
      <c r="Q8" s="408"/>
      <c r="R8" s="71"/>
      <c r="S8" s="408"/>
      <c r="T8" s="74"/>
      <c r="U8" s="74"/>
      <c r="V8" s="74"/>
      <c r="W8" s="74"/>
      <c r="X8" s="74"/>
      <c r="Y8" s="74"/>
      <c r="Z8" s="74"/>
    </row>
    <row r="9" spans="1:26" ht="129" customHeight="1">
      <c r="A9" s="82"/>
      <c r="B9" s="83" t="s">
        <v>312</v>
      </c>
      <c r="C9" s="356"/>
      <c r="D9" s="65" t="s">
        <v>308</v>
      </c>
      <c r="E9" s="72"/>
      <c r="F9" s="65" t="s">
        <v>309</v>
      </c>
      <c r="G9" s="72"/>
      <c r="H9" s="84"/>
      <c r="I9" s="73"/>
      <c r="J9" s="687"/>
      <c r="K9" s="518"/>
      <c r="L9" s="361" t="s">
        <v>313</v>
      </c>
      <c r="M9" s="518"/>
      <c r="N9" s="361" t="s">
        <v>314</v>
      </c>
      <c r="O9" s="518"/>
      <c r="P9" s="71"/>
      <c r="Q9" s="518"/>
      <c r="R9" s="71"/>
      <c r="S9" s="518"/>
      <c r="T9" s="74"/>
      <c r="U9" s="74"/>
      <c r="V9" s="74"/>
      <c r="W9" s="74"/>
      <c r="X9" s="74"/>
      <c r="Y9" s="74"/>
      <c r="Z9" s="74"/>
    </row>
    <row r="10" spans="1:26" ht="335.1" customHeight="1">
      <c r="A10" s="82"/>
      <c r="B10" s="148" t="s">
        <v>315</v>
      </c>
      <c r="C10" s="356"/>
      <c r="D10" s="65" t="s">
        <v>128</v>
      </c>
      <c r="E10" s="72"/>
      <c r="F10" s="53" t="s">
        <v>316</v>
      </c>
      <c r="G10" s="72"/>
      <c r="H10" s="53" t="s">
        <v>317</v>
      </c>
      <c r="I10" s="73"/>
      <c r="J10" s="687"/>
      <c r="K10" s="408"/>
      <c r="L10" s="361" t="s">
        <v>318</v>
      </c>
      <c r="M10" s="408"/>
      <c r="N10" s="361" t="s">
        <v>319</v>
      </c>
      <c r="O10" s="408"/>
      <c r="P10" s="71"/>
      <c r="Q10" s="408"/>
      <c r="R10" s="71"/>
      <c r="S10" s="408"/>
      <c r="T10" s="74"/>
      <c r="U10" s="74"/>
      <c r="V10" s="74"/>
      <c r="W10" s="74"/>
      <c r="X10" s="74"/>
      <c r="Y10" s="74"/>
      <c r="Z10" s="74"/>
    </row>
    <row r="11" spans="1:26" ht="197.1" customHeight="1">
      <c r="A11" s="82"/>
      <c r="B11" s="148" t="s">
        <v>320</v>
      </c>
      <c r="C11" s="356"/>
      <c r="D11" s="65" t="s">
        <v>128</v>
      </c>
      <c r="E11" s="72"/>
      <c r="F11" s="65" t="s">
        <v>321</v>
      </c>
      <c r="G11" s="72"/>
      <c r="H11" s="53" t="s">
        <v>322</v>
      </c>
      <c r="I11" s="73"/>
      <c r="J11" s="687"/>
      <c r="K11" s="73"/>
      <c r="L11" s="361" t="s">
        <v>323</v>
      </c>
      <c r="M11" s="73"/>
      <c r="N11" s="361" t="s">
        <v>324</v>
      </c>
      <c r="O11" s="73"/>
      <c r="P11" s="71"/>
      <c r="Q11" s="73"/>
      <c r="R11" s="71"/>
      <c r="S11" s="73"/>
      <c r="T11" s="74"/>
      <c r="U11" s="74"/>
      <c r="V11" s="74"/>
      <c r="W11" s="74"/>
      <c r="X11" s="74"/>
      <c r="Y11" s="74"/>
      <c r="Z11" s="74"/>
    </row>
    <row r="12" spans="1:26" ht="98.1">
      <c r="A12" s="82"/>
      <c r="B12" s="148" t="s">
        <v>325</v>
      </c>
      <c r="C12" s="356"/>
      <c r="D12" s="65" t="s">
        <v>326</v>
      </c>
      <c r="E12" s="72"/>
      <c r="F12" s="65"/>
      <c r="G12" s="72"/>
      <c r="H12" s="53" t="s">
        <v>322</v>
      </c>
      <c r="I12" s="73"/>
      <c r="J12" s="687"/>
      <c r="K12" s="73"/>
      <c r="L12" s="361" t="s">
        <v>327</v>
      </c>
      <c r="M12" s="73"/>
      <c r="N12" s="361" t="s">
        <v>328</v>
      </c>
      <c r="O12" s="73"/>
      <c r="P12" s="71"/>
      <c r="Q12" s="73"/>
      <c r="R12" s="71"/>
      <c r="S12" s="73"/>
      <c r="T12" s="74"/>
      <c r="U12" s="74"/>
      <c r="V12" s="74"/>
      <c r="W12" s="74"/>
      <c r="X12" s="74"/>
      <c r="Y12" s="74"/>
      <c r="Z12" s="74"/>
    </row>
    <row r="13" spans="1:26" ht="66.95" customHeight="1">
      <c r="A13" s="82"/>
      <c r="B13" s="85" t="s">
        <v>329</v>
      </c>
      <c r="C13" s="86"/>
      <c r="D13" s="65" t="s">
        <v>128</v>
      </c>
      <c r="E13" s="72"/>
      <c r="F13" s="53" t="s">
        <v>330</v>
      </c>
      <c r="G13" s="72"/>
      <c r="H13" s="53" t="s">
        <v>331</v>
      </c>
      <c r="I13" s="73"/>
      <c r="J13" s="687"/>
      <c r="K13" s="73"/>
      <c r="L13" s="361" t="s">
        <v>332</v>
      </c>
      <c r="M13" s="73"/>
      <c r="N13" s="361"/>
      <c r="O13" s="73"/>
      <c r="P13" s="71"/>
      <c r="Q13" s="73"/>
      <c r="R13" s="71"/>
      <c r="S13" s="73"/>
      <c r="T13" s="81"/>
      <c r="U13" s="81"/>
      <c r="V13" s="81"/>
      <c r="W13" s="81"/>
      <c r="X13" s="81"/>
      <c r="Y13" s="81"/>
      <c r="Z13" s="81"/>
    </row>
    <row r="14" spans="1:26" ht="63" customHeight="1">
      <c r="A14" s="87"/>
      <c r="B14" s="88" t="s">
        <v>333</v>
      </c>
      <c r="C14" s="89"/>
      <c r="D14" s="65" t="s">
        <v>128</v>
      </c>
      <c r="E14" s="90"/>
      <c r="F14" s="526" t="s">
        <v>334</v>
      </c>
      <c r="G14" s="90"/>
      <c r="H14" s="53" t="s">
        <v>335</v>
      </c>
      <c r="I14" s="91"/>
      <c r="J14" s="688"/>
      <c r="K14" s="91"/>
      <c r="L14" s="389"/>
      <c r="M14" s="91"/>
      <c r="N14" s="389"/>
      <c r="O14" s="91"/>
      <c r="P14" s="92"/>
      <c r="Q14" s="91"/>
      <c r="R14" s="92"/>
      <c r="S14" s="91"/>
      <c r="T14" s="117"/>
      <c r="U14" s="117"/>
      <c r="V14" s="117"/>
      <c r="W14" s="117"/>
      <c r="X14" s="117"/>
      <c r="Y14" s="117"/>
      <c r="Z14" s="117"/>
    </row>
    <row r="15" spans="1:26" ht="16.5" customHeight="1">
      <c r="A15" s="93"/>
      <c r="B15" s="391"/>
      <c r="C15" s="93"/>
      <c r="D15" s="93"/>
      <c r="E15" s="93"/>
      <c r="F15" s="93"/>
      <c r="G15" s="93"/>
      <c r="H15" s="93"/>
      <c r="I15" s="117"/>
      <c r="J15" s="117"/>
      <c r="K15" s="117"/>
      <c r="L15" s="315"/>
      <c r="M15" s="117"/>
      <c r="N15" s="315"/>
      <c r="O15" s="117"/>
      <c r="P15" s="117"/>
      <c r="Q15" s="117"/>
      <c r="R15" s="117"/>
      <c r="S15" s="117"/>
      <c r="T15" s="117"/>
      <c r="U15" s="117"/>
      <c r="V15" s="117"/>
      <c r="W15" s="117"/>
      <c r="X15" s="117"/>
      <c r="Y15" s="117"/>
      <c r="Z15" s="117"/>
    </row>
    <row r="16" spans="1:26" ht="16.5" customHeight="1">
      <c r="A16" s="117"/>
      <c r="B16" s="315"/>
      <c r="C16" s="117"/>
      <c r="D16" s="117"/>
      <c r="E16" s="117"/>
      <c r="F16" s="117"/>
      <c r="G16" s="117"/>
      <c r="H16" s="117"/>
      <c r="I16" s="117"/>
      <c r="J16" s="117"/>
      <c r="K16" s="117"/>
      <c r="L16" s="315"/>
      <c r="M16" s="117"/>
      <c r="N16" s="315"/>
      <c r="O16" s="117"/>
      <c r="P16" s="117"/>
      <c r="Q16" s="117"/>
      <c r="R16" s="117"/>
      <c r="S16" s="117"/>
      <c r="T16" s="117"/>
      <c r="U16" s="117"/>
      <c r="V16" s="117"/>
      <c r="W16" s="117"/>
      <c r="X16" s="117"/>
      <c r="Y16" s="117"/>
      <c r="Z16" s="117"/>
    </row>
    <row r="17" spans="1:26" ht="16.5" customHeight="1">
      <c r="A17" s="117"/>
      <c r="B17" s="315"/>
      <c r="C17" s="117"/>
      <c r="D17" s="117"/>
      <c r="E17" s="117"/>
      <c r="F17" s="117"/>
      <c r="G17" s="117"/>
      <c r="H17" s="117"/>
      <c r="I17" s="117"/>
      <c r="J17" s="117"/>
      <c r="K17" s="117"/>
      <c r="L17" s="315"/>
      <c r="M17" s="117"/>
      <c r="N17" s="315"/>
      <c r="O17" s="117"/>
      <c r="P17" s="117"/>
      <c r="Q17" s="117"/>
      <c r="R17" s="117"/>
      <c r="S17" s="117"/>
      <c r="T17" s="117"/>
      <c r="U17" s="117"/>
      <c r="V17" s="117"/>
      <c r="W17" s="117"/>
      <c r="X17" s="117"/>
      <c r="Y17" s="117"/>
      <c r="Z17" s="117"/>
    </row>
    <row r="18" spans="1:26" ht="16.5" customHeight="1">
      <c r="A18" s="117"/>
      <c r="B18" s="315"/>
      <c r="C18" s="117"/>
      <c r="D18" s="117"/>
      <c r="E18" s="117"/>
      <c r="F18" s="117"/>
      <c r="G18" s="117"/>
      <c r="H18" s="117"/>
      <c r="I18" s="117"/>
      <c r="J18" s="117"/>
      <c r="K18" s="117"/>
      <c r="L18" s="315"/>
      <c r="M18" s="117"/>
      <c r="N18" s="315"/>
      <c r="O18" s="117"/>
      <c r="P18" s="117"/>
      <c r="Q18" s="117"/>
      <c r="R18" s="117"/>
      <c r="S18" s="117"/>
      <c r="T18" s="117"/>
      <c r="U18" s="117"/>
      <c r="V18" s="117"/>
      <c r="W18" s="117"/>
      <c r="X18" s="117"/>
      <c r="Y18" s="117"/>
      <c r="Z18" s="117"/>
    </row>
    <row r="19" spans="1:26" ht="16.5" customHeight="1">
      <c r="A19" s="117"/>
      <c r="B19" s="315"/>
      <c r="C19" s="117"/>
      <c r="D19" s="117"/>
      <c r="E19" s="117"/>
      <c r="F19" s="117"/>
      <c r="G19" s="117"/>
      <c r="H19" s="117"/>
      <c r="I19" s="117"/>
      <c r="J19" s="117"/>
      <c r="K19" s="117"/>
      <c r="L19" s="315"/>
      <c r="M19" s="117"/>
      <c r="N19" s="315"/>
      <c r="O19" s="117"/>
      <c r="P19" s="117"/>
      <c r="Q19" s="117"/>
      <c r="R19" s="117"/>
      <c r="S19" s="117"/>
      <c r="T19" s="117"/>
      <c r="U19" s="117"/>
      <c r="V19" s="117"/>
      <c r="W19" s="117"/>
      <c r="X19" s="117"/>
      <c r="Y19" s="117"/>
      <c r="Z19" s="117"/>
    </row>
    <row r="20" spans="1:26" ht="16.5" customHeight="1">
      <c r="A20" s="117"/>
      <c r="B20" s="315"/>
      <c r="C20" s="117"/>
      <c r="D20" s="117"/>
      <c r="E20" s="117"/>
      <c r="F20" s="117"/>
      <c r="G20" s="117"/>
      <c r="H20" s="117"/>
      <c r="I20" s="117"/>
      <c r="J20" s="117"/>
      <c r="K20" s="117"/>
      <c r="L20" s="315"/>
      <c r="M20" s="117"/>
      <c r="N20" s="315"/>
      <c r="O20" s="117"/>
      <c r="P20" s="117"/>
      <c r="Q20" s="117"/>
      <c r="R20" s="117"/>
      <c r="S20" s="117"/>
      <c r="T20" s="117"/>
      <c r="U20" s="117"/>
      <c r="V20" s="117"/>
      <c r="W20" s="117"/>
      <c r="X20" s="117"/>
      <c r="Y20" s="117"/>
      <c r="Z20" s="117"/>
    </row>
    <row r="21" spans="1:26" ht="16.5" customHeight="1">
      <c r="A21" s="117"/>
      <c r="B21" s="315"/>
      <c r="C21" s="117"/>
      <c r="D21" s="117"/>
      <c r="E21" s="117"/>
      <c r="F21" s="117"/>
      <c r="G21" s="117"/>
      <c r="H21" s="117"/>
      <c r="I21" s="117"/>
      <c r="J21" s="117"/>
      <c r="K21" s="117"/>
      <c r="L21" s="315"/>
      <c r="M21" s="117"/>
      <c r="N21" s="315"/>
      <c r="O21" s="117"/>
      <c r="P21" s="117"/>
      <c r="Q21" s="117"/>
      <c r="R21" s="117"/>
      <c r="S21" s="117"/>
      <c r="T21" s="117"/>
      <c r="U21" s="117"/>
      <c r="V21" s="117"/>
      <c r="W21" s="117"/>
      <c r="X21" s="117"/>
      <c r="Y21" s="117"/>
      <c r="Z21" s="117"/>
    </row>
    <row r="22" spans="1:26" ht="16.5" customHeight="1">
      <c r="A22" s="117"/>
      <c r="B22" s="315"/>
      <c r="C22" s="117"/>
      <c r="D22" s="117"/>
      <c r="E22" s="117"/>
      <c r="F22" s="117"/>
      <c r="G22" s="117"/>
      <c r="H22" s="117"/>
      <c r="I22" s="117"/>
      <c r="J22" s="117"/>
      <c r="K22" s="117"/>
      <c r="L22" s="315"/>
      <c r="M22" s="117"/>
      <c r="N22" s="315"/>
      <c r="O22" s="117"/>
      <c r="P22" s="117"/>
      <c r="Q22" s="117"/>
      <c r="R22" s="117"/>
      <c r="S22" s="117"/>
      <c r="T22" s="117"/>
      <c r="U22" s="117"/>
      <c r="V22" s="117"/>
      <c r="W22" s="117"/>
      <c r="X22" s="117"/>
      <c r="Y22" s="117"/>
      <c r="Z22" s="117"/>
    </row>
    <row r="23" spans="1:26" ht="16.5" customHeight="1">
      <c r="A23" s="117"/>
      <c r="B23" s="315"/>
      <c r="C23" s="117"/>
      <c r="D23" s="117"/>
      <c r="E23" s="117"/>
      <c r="F23" s="117"/>
      <c r="G23" s="117"/>
      <c r="H23" s="117"/>
      <c r="I23" s="117"/>
      <c r="J23" s="117"/>
      <c r="K23" s="117"/>
      <c r="L23" s="315"/>
      <c r="M23" s="117"/>
      <c r="N23" s="315"/>
      <c r="O23" s="117"/>
      <c r="P23" s="117"/>
      <c r="Q23" s="117"/>
      <c r="R23" s="117"/>
      <c r="S23" s="117"/>
      <c r="T23" s="117"/>
      <c r="U23" s="117"/>
      <c r="V23" s="117"/>
      <c r="W23" s="117"/>
      <c r="X23" s="117"/>
      <c r="Y23" s="117"/>
      <c r="Z23" s="117"/>
    </row>
    <row r="24" spans="1:26" ht="16.5" customHeight="1">
      <c r="A24" s="117"/>
      <c r="B24" s="315"/>
      <c r="C24" s="117"/>
      <c r="D24" s="117"/>
      <c r="E24" s="117"/>
      <c r="F24" s="117"/>
      <c r="G24" s="117"/>
      <c r="H24" s="117"/>
      <c r="I24" s="117"/>
      <c r="J24" s="117"/>
      <c r="K24" s="117"/>
      <c r="L24" s="315"/>
      <c r="M24" s="117"/>
      <c r="N24" s="315"/>
      <c r="O24" s="117"/>
      <c r="P24" s="117"/>
      <c r="Q24" s="117"/>
      <c r="R24" s="117"/>
      <c r="S24" s="117"/>
      <c r="T24" s="117"/>
      <c r="U24" s="117"/>
      <c r="V24" s="117"/>
      <c r="W24" s="117"/>
      <c r="X24" s="117"/>
      <c r="Y24" s="117"/>
      <c r="Z24" s="117"/>
    </row>
    <row r="25" spans="1:26" ht="16.5" customHeight="1">
      <c r="A25" s="117"/>
      <c r="B25" s="315"/>
      <c r="C25" s="117"/>
      <c r="D25" s="117"/>
      <c r="E25" s="117"/>
      <c r="F25" s="117"/>
      <c r="G25" s="117"/>
      <c r="H25" s="117"/>
      <c r="I25" s="117"/>
      <c r="J25" s="117"/>
      <c r="K25" s="117"/>
      <c r="L25" s="315"/>
      <c r="M25" s="117"/>
      <c r="N25" s="315"/>
      <c r="O25" s="117"/>
      <c r="P25" s="117"/>
      <c r="Q25" s="117"/>
      <c r="R25" s="117"/>
      <c r="S25" s="117"/>
      <c r="T25" s="117"/>
      <c r="U25" s="117"/>
      <c r="V25" s="117"/>
      <c r="W25" s="117"/>
      <c r="X25" s="117"/>
      <c r="Y25" s="117"/>
      <c r="Z25" s="117"/>
    </row>
    <row r="26" spans="1:26" ht="16.5" customHeight="1">
      <c r="A26" s="117"/>
      <c r="B26" s="315"/>
      <c r="C26" s="117"/>
      <c r="D26" s="117"/>
      <c r="E26" s="117"/>
      <c r="F26" s="117"/>
      <c r="G26" s="117"/>
      <c r="H26" s="117"/>
      <c r="I26" s="117"/>
      <c r="J26" s="117"/>
      <c r="K26" s="117"/>
      <c r="L26" s="315"/>
      <c r="M26" s="117"/>
      <c r="N26" s="315"/>
      <c r="O26" s="117"/>
      <c r="P26" s="117"/>
      <c r="Q26" s="117"/>
      <c r="R26" s="117"/>
      <c r="S26" s="117"/>
      <c r="T26" s="117"/>
      <c r="U26" s="117"/>
      <c r="V26" s="117"/>
      <c r="W26" s="117"/>
      <c r="X26" s="117"/>
      <c r="Y26" s="117"/>
      <c r="Z26" s="117"/>
    </row>
    <row r="27" spans="1:26" ht="16.5" customHeight="1">
      <c r="A27" s="117"/>
      <c r="B27" s="315"/>
      <c r="C27" s="117"/>
      <c r="D27" s="117"/>
      <c r="E27" s="117"/>
      <c r="F27" s="117"/>
      <c r="G27" s="117"/>
      <c r="H27" s="117"/>
      <c r="I27" s="117"/>
      <c r="J27" s="117"/>
      <c r="K27" s="117"/>
      <c r="L27" s="315"/>
      <c r="M27" s="117"/>
      <c r="N27" s="315"/>
      <c r="O27" s="117"/>
      <c r="P27" s="117"/>
      <c r="Q27" s="117"/>
      <c r="R27" s="117"/>
      <c r="S27" s="117"/>
      <c r="T27" s="117"/>
      <c r="U27" s="117"/>
      <c r="V27" s="117"/>
      <c r="W27" s="117"/>
      <c r="X27" s="117"/>
      <c r="Y27" s="117"/>
      <c r="Z27" s="117"/>
    </row>
    <row r="28" spans="1:26" ht="16.5" customHeight="1">
      <c r="A28" s="117"/>
      <c r="B28" s="315"/>
      <c r="C28" s="117"/>
      <c r="D28" s="117"/>
      <c r="E28" s="117"/>
      <c r="F28" s="117"/>
      <c r="G28" s="117"/>
      <c r="H28" s="117"/>
      <c r="I28" s="117"/>
      <c r="J28" s="117"/>
      <c r="K28" s="117"/>
      <c r="L28" s="315"/>
      <c r="M28" s="117"/>
      <c r="N28" s="315"/>
      <c r="O28" s="117"/>
      <c r="P28" s="117"/>
      <c r="Q28" s="117"/>
      <c r="R28" s="117"/>
      <c r="S28" s="117"/>
      <c r="T28" s="117"/>
      <c r="U28" s="117"/>
      <c r="V28" s="117"/>
      <c r="W28" s="117"/>
      <c r="X28" s="117"/>
      <c r="Y28" s="117"/>
      <c r="Z28" s="117"/>
    </row>
    <row r="29" spans="1:26" ht="16.5" customHeight="1">
      <c r="A29" s="117"/>
      <c r="B29" s="315"/>
      <c r="C29" s="117"/>
      <c r="D29" s="117"/>
      <c r="E29" s="117"/>
      <c r="F29" s="117"/>
      <c r="G29" s="117"/>
      <c r="H29" s="117"/>
      <c r="I29" s="117"/>
      <c r="J29" s="117"/>
      <c r="K29" s="117"/>
      <c r="L29" s="315"/>
      <c r="M29" s="117"/>
      <c r="N29" s="315"/>
      <c r="O29" s="117"/>
      <c r="P29" s="117"/>
      <c r="Q29" s="117"/>
      <c r="R29" s="117"/>
      <c r="S29" s="117"/>
      <c r="T29" s="117"/>
      <c r="U29" s="117"/>
      <c r="V29" s="117"/>
      <c r="W29" s="117"/>
      <c r="X29" s="117"/>
      <c r="Y29" s="117"/>
      <c r="Z29" s="117"/>
    </row>
    <row r="30" spans="1:26" ht="16.5" customHeight="1">
      <c r="A30" s="117"/>
      <c r="B30" s="315"/>
      <c r="C30" s="117"/>
      <c r="D30" s="117"/>
      <c r="E30" s="117"/>
      <c r="F30" s="117"/>
      <c r="G30" s="117"/>
      <c r="H30" s="117"/>
      <c r="I30" s="117"/>
      <c r="J30" s="117"/>
      <c r="K30" s="117"/>
      <c r="L30" s="315"/>
      <c r="M30" s="117"/>
      <c r="N30" s="315"/>
      <c r="O30" s="117"/>
      <c r="P30" s="117"/>
      <c r="Q30" s="117"/>
      <c r="R30" s="117"/>
      <c r="S30" s="117"/>
      <c r="T30" s="117"/>
      <c r="U30" s="117"/>
      <c r="V30" s="117"/>
      <c r="W30" s="117"/>
      <c r="X30" s="117"/>
      <c r="Y30" s="117"/>
      <c r="Z30" s="117"/>
    </row>
    <row r="31" spans="1:26" ht="16.5" customHeight="1">
      <c r="A31" s="117"/>
      <c r="B31" s="315"/>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315"/>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315"/>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315"/>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315"/>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315"/>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315"/>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315"/>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315"/>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315"/>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315"/>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315"/>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315"/>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315"/>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315"/>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315"/>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315"/>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315"/>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315"/>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315"/>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315"/>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315"/>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315"/>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315"/>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315"/>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315"/>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315"/>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315"/>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315"/>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315"/>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315"/>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315"/>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315"/>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315"/>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315"/>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315"/>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315"/>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315"/>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315"/>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315"/>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315"/>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315"/>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315"/>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315"/>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315"/>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315"/>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315"/>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315"/>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315"/>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315"/>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315"/>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315"/>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315"/>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315"/>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315"/>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315"/>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315"/>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315"/>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315"/>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315"/>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315"/>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315"/>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315"/>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315"/>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315"/>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315"/>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315"/>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315"/>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315"/>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315"/>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315"/>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315"/>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315"/>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315"/>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315"/>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315"/>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315"/>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315"/>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315"/>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315"/>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315"/>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315"/>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315"/>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315"/>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315"/>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315"/>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315"/>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315"/>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315"/>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315"/>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315"/>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315"/>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315"/>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315"/>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315"/>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315"/>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315"/>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315"/>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315"/>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315"/>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315"/>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315"/>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315"/>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315"/>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315"/>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315"/>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315"/>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315"/>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315"/>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315"/>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315"/>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315"/>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315"/>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315"/>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315"/>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315"/>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315"/>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315"/>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315"/>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315"/>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315"/>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315"/>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315"/>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315"/>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315"/>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315"/>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315"/>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315"/>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315"/>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315"/>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315"/>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315"/>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315"/>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315"/>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315"/>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315"/>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315"/>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315"/>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315"/>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315"/>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315"/>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315"/>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315"/>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315"/>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315"/>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315"/>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315"/>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315"/>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315"/>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315"/>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315"/>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315"/>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315"/>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315"/>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315"/>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315"/>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315"/>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315"/>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315"/>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315"/>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315"/>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315"/>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315"/>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315"/>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315"/>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315"/>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315"/>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315"/>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315"/>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315"/>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315"/>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315"/>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315"/>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315"/>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315"/>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315"/>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315"/>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315"/>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315"/>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315"/>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315"/>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315"/>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315"/>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315"/>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315"/>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315"/>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315"/>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315"/>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315"/>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315"/>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315"/>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315"/>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315"/>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315"/>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315"/>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315"/>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315"/>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315"/>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315"/>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315"/>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315"/>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315"/>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315"/>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315"/>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315"/>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315"/>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315"/>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315"/>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315"/>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315"/>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315"/>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315"/>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315"/>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315"/>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315"/>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315"/>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315"/>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315"/>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315"/>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315"/>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315"/>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315"/>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315"/>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315"/>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315"/>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315"/>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315"/>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315"/>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315"/>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315"/>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315"/>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315"/>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315"/>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315"/>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315"/>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315"/>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315"/>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315"/>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315"/>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315"/>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315"/>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315"/>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315"/>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315"/>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315"/>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315"/>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315"/>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315"/>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315"/>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315"/>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315"/>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315"/>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315"/>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315"/>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315"/>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315"/>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315"/>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315"/>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315"/>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315"/>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315"/>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315"/>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315"/>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315"/>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315"/>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315"/>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315"/>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315"/>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315"/>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315"/>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315"/>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315"/>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315"/>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315"/>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315"/>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315"/>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315"/>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315"/>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315"/>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315"/>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315"/>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315"/>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315"/>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315"/>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315"/>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315"/>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315"/>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315"/>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315"/>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315"/>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315"/>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315"/>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315"/>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315"/>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315"/>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315"/>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315"/>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315"/>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315"/>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315"/>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315"/>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315"/>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315"/>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315"/>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315"/>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315"/>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315"/>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315"/>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315"/>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315"/>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315"/>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315"/>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315"/>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315"/>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315"/>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315"/>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315"/>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315"/>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315"/>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315"/>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315"/>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315"/>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315"/>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315"/>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315"/>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315"/>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315"/>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315"/>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315"/>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315"/>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315"/>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315"/>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315"/>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315"/>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315"/>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315"/>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315"/>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315"/>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315"/>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315"/>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315"/>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315"/>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315"/>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315"/>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315"/>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315"/>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315"/>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315"/>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315"/>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315"/>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315"/>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315"/>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315"/>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315"/>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315"/>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315"/>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315"/>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315"/>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315"/>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315"/>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315"/>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315"/>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315"/>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315"/>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315"/>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315"/>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315"/>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315"/>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315"/>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315"/>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315"/>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315"/>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315"/>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315"/>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315"/>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315"/>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315"/>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315"/>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315"/>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315"/>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315"/>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315"/>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315"/>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315"/>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315"/>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315"/>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315"/>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315"/>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315"/>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315"/>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315"/>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315"/>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315"/>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315"/>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315"/>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315"/>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315"/>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315"/>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315"/>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315"/>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315"/>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315"/>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315"/>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315"/>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315"/>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315"/>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315"/>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315"/>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315"/>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315"/>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315"/>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315"/>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315"/>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315"/>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315"/>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315"/>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315"/>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315"/>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315"/>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315"/>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315"/>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315"/>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315"/>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315"/>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315"/>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315"/>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315"/>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315"/>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315"/>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315"/>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315"/>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315"/>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315"/>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315"/>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315"/>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315"/>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315"/>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315"/>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315"/>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315"/>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315"/>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315"/>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315"/>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315"/>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315"/>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315"/>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315"/>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315"/>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315"/>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315"/>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315"/>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315"/>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315"/>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315"/>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315"/>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315"/>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315"/>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315"/>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315"/>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315"/>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315"/>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315"/>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315"/>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315"/>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315"/>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315"/>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315"/>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315"/>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315"/>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315"/>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315"/>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315"/>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315"/>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315"/>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315"/>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315"/>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315"/>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315"/>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315"/>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315"/>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315"/>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315"/>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315"/>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315"/>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315"/>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315"/>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315"/>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315"/>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315"/>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315"/>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315"/>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315"/>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315"/>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315"/>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315"/>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315"/>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315"/>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315"/>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315"/>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315"/>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315"/>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315"/>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315"/>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315"/>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315"/>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315"/>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315"/>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315"/>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315"/>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315"/>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315"/>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315"/>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315"/>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315"/>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315"/>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315"/>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315"/>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315"/>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315"/>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315"/>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315"/>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315"/>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315"/>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315"/>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315"/>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315"/>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315"/>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315"/>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315"/>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315"/>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315"/>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315"/>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315"/>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315"/>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315"/>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315"/>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315"/>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315"/>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315"/>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315"/>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315"/>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315"/>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315"/>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315"/>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315"/>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315"/>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315"/>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315"/>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315"/>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315"/>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315"/>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315"/>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315"/>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315"/>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315"/>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315"/>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315"/>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315"/>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315"/>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315"/>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315"/>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315"/>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315"/>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315"/>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315"/>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315"/>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315"/>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315"/>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315"/>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315"/>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315"/>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315"/>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315"/>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315"/>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315"/>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315"/>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315"/>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315"/>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315"/>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315"/>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315"/>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315"/>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315"/>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315"/>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315"/>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315"/>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315"/>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315"/>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315"/>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315"/>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315"/>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315"/>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315"/>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315"/>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315"/>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315"/>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315"/>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315"/>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315"/>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315"/>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315"/>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315"/>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315"/>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315"/>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315"/>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315"/>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315"/>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315"/>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315"/>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315"/>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315"/>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315"/>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315"/>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315"/>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315"/>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315"/>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315"/>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315"/>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315"/>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315"/>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315"/>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315"/>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315"/>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315"/>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315"/>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315"/>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315"/>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315"/>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315"/>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315"/>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315"/>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315"/>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315"/>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315"/>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315"/>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315"/>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315"/>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315"/>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315"/>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315"/>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315"/>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315"/>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315"/>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315"/>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315"/>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315"/>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315"/>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315"/>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315"/>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315"/>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315"/>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315"/>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315"/>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315"/>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315"/>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315"/>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315"/>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315"/>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315"/>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315"/>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315"/>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315"/>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315"/>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315"/>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315"/>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315"/>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315"/>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315"/>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315"/>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315"/>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315"/>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315"/>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315"/>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315"/>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315"/>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315"/>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315"/>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315"/>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315"/>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315"/>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315"/>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315"/>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315"/>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315"/>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315"/>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315"/>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315"/>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315"/>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315"/>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315"/>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315"/>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315"/>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315"/>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315"/>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315"/>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315"/>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315"/>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315"/>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315"/>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315"/>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315"/>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315"/>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315"/>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315"/>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315"/>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315"/>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315"/>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315"/>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315"/>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315"/>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315"/>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315"/>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315"/>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315"/>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315"/>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315"/>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315"/>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315"/>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315"/>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315"/>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315"/>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315"/>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315"/>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315"/>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315"/>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315"/>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315"/>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315"/>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315"/>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315"/>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315"/>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315"/>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315"/>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315"/>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315"/>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315"/>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315"/>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315"/>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315"/>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315"/>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315"/>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315"/>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315"/>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315"/>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315"/>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315"/>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315"/>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315"/>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315"/>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315"/>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315"/>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315"/>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315"/>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315"/>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315"/>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315"/>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315"/>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315"/>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315"/>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315"/>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315"/>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315"/>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315"/>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315"/>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315"/>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315"/>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315"/>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315"/>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315"/>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315"/>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315"/>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315"/>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315"/>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315"/>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315"/>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315"/>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315"/>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315"/>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315"/>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315"/>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315"/>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315"/>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315"/>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315"/>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315"/>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315"/>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315"/>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315"/>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315"/>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315"/>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315"/>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315"/>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315"/>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315"/>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315"/>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315"/>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315"/>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315"/>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315"/>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315"/>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315"/>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315"/>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315"/>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315"/>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315"/>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315"/>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315"/>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315"/>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315"/>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315"/>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315"/>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315"/>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315"/>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315"/>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315"/>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315"/>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315"/>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315"/>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315"/>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315"/>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315"/>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315"/>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315"/>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315"/>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315"/>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315"/>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315"/>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315"/>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315"/>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315"/>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315"/>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315"/>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315"/>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315"/>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315"/>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315"/>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315"/>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315"/>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315"/>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315"/>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315"/>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315"/>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315"/>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315"/>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315"/>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315"/>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315"/>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315"/>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315"/>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315"/>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315"/>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315"/>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315"/>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315"/>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315"/>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315"/>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315"/>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315"/>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315"/>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315"/>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315"/>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315"/>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315"/>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315"/>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315"/>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315"/>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315"/>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315"/>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315"/>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315"/>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315"/>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315"/>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315"/>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315"/>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315"/>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315"/>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315"/>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315"/>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315"/>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315"/>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315"/>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315"/>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315"/>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315"/>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315"/>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315"/>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315"/>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315"/>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315"/>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315"/>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315"/>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315"/>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315"/>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315"/>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315"/>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315"/>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315"/>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315"/>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315"/>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315"/>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315"/>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315"/>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315"/>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315"/>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315"/>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315"/>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315"/>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315"/>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315"/>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315"/>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315"/>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315"/>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315"/>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315"/>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315"/>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315"/>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315"/>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315"/>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315"/>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315"/>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315"/>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315"/>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315"/>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315"/>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315"/>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315"/>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315"/>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315"/>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315"/>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315"/>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315"/>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315"/>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315"/>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315"/>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315"/>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315"/>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315"/>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315"/>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315"/>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315"/>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315"/>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315"/>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315"/>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315"/>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315"/>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315"/>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315"/>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315"/>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315"/>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315"/>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315"/>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315"/>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315"/>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315"/>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315"/>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315"/>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315"/>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315"/>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315"/>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315"/>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315"/>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315"/>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315"/>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315"/>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315"/>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row r="996" spans="1:26" ht="16.5" customHeight="1">
      <c r="A996" s="117"/>
      <c r="B996" s="315"/>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row>
    <row r="997" spans="1:26" ht="16.5" customHeight="1">
      <c r="A997" s="117"/>
      <c r="B997" s="315"/>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row>
    <row r="998" spans="1:26" ht="16.5" customHeight="1">
      <c r="A998" s="117"/>
      <c r="B998" s="315"/>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row>
    <row r="999" spans="1:26" ht="16.5" customHeight="1">
      <c r="A999" s="117"/>
      <c r="B999" s="315"/>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row>
    <row r="1000" spans="1:26" ht="16.5" customHeight="1">
      <c r="A1000" s="117"/>
      <c r="B1000" s="315"/>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row>
  </sheetData>
  <mergeCells count="1">
    <mergeCell ref="J7:J14"/>
  </mergeCells>
  <hyperlinks>
    <hyperlink ref="F7" r:id="rId1" xr:uid="{00000000-0004-0000-0500-000000000000}"/>
    <hyperlink ref="H7" r:id="rId2" xr:uid="{00000000-0004-0000-0500-000001000000}"/>
    <hyperlink ref="F10" r:id="rId3" xr:uid="{00000000-0004-0000-0500-000002000000}"/>
    <hyperlink ref="H10" r:id="rId4" xr:uid="{00000000-0004-0000-0500-000003000000}"/>
    <hyperlink ref="F11" r:id="rId5" xr:uid="{00000000-0004-0000-0500-000004000000}"/>
    <hyperlink ref="H11" r:id="rId6" xr:uid="{00000000-0004-0000-0500-000005000000}"/>
    <hyperlink ref="H12" r:id="rId7" xr:uid="{00000000-0004-0000-0500-000006000000}"/>
    <hyperlink ref="F13" r:id="rId8" xr:uid="{00000000-0004-0000-0500-000007000000}"/>
    <hyperlink ref="H13" r:id="rId9" xr:uid="{00000000-0004-0000-0500-000008000000}"/>
    <hyperlink ref="F14" r:id="rId10" xr:uid="{00000000-0004-0000-0500-000009000000}"/>
    <hyperlink ref="H14" r:id="rId11" xr:uid="{00000000-0004-0000-0500-00000A000000}"/>
  </hyperlinks>
  <pageMargins left="0.25" right="0.25" top="0.75" bottom="0.75" header="0" footer="0"/>
  <pageSetup paperSize="8" orientation="landscape"/>
  <legacyDrawing r:id="rId1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6A70A"/>
  </sheetPr>
  <dimension ref="A1:Z1000"/>
  <sheetViews>
    <sheetView zoomScale="110" zoomScaleNormal="110" workbookViewId="0">
      <selection activeCell="D3" sqref="D3"/>
    </sheetView>
  </sheetViews>
  <sheetFormatPr defaultColWidth="11.33203125" defaultRowHeight="15" customHeight="1"/>
  <cols>
    <col min="1" max="1" width="14.109375" customWidth="1"/>
    <col min="2" max="2" width="22.33203125" style="365" customWidth="1"/>
    <col min="3" max="3" width="3.6640625" customWidth="1"/>
    <col min="4" max="4" width="24" customWidth="1"/>
    <col min="5" max="5" width="3.6640625" customWidth="1"/>
    <col min="6" max="6" width="23" customWidth="1"/>
    <col min="7" max="7" width="3.6640625" customWidth="1"/>
    <col min="8" max="8" width="25" customWidth="1"/>
    <col min="9" max="9" width="3.6640625" customWidth="1"/>
    <col min="10" max="10" width="21.6640625" customWidth="1"/>
    <col min="11" max="11" width="3.109375" customWidth="1"/>
    <col min="12" max="12" width="71.5546875" style="365" customWidth="1"/>
    <col min="13" max="13" width="3.109375" customWidth="1"/>
    <col min="14" max="14" width="39.6640625" style="365" customWidth="1"/>
    <col min="15" max="15" width="3.109375" customWidth="1"/>
    <col min="16" max="16" width="39.6640625" customWidth="1"/>
    <col min="17" max="17" width="3.109375" customWidth="1"/>
    <col min="18" max="18" width="39.6640625" customWidth="1"/>
    <col min="19" max="19" width="3.109375" customWidth="1"/>
    <col min="20" max="26" width="10.6640625" customWidth="1"/>
  </cols>
  <sheetData>
    <row r="1" spans="1:26" ht="27.95" customHeight="1">
      <c r="A1" s="38" t="s">
        <v>336</v>
      </c>
      <c r="B1" s="390"/>
      <c r="C1" s="117"/>
      <c r="D1" s="117"/>
      <c r="E1" s="117"/>
      <c r="F1" s="117"/>
      <c r="G1" s="117"/>
      <c r="H1" s="117"/>
      <c r="I1" s="117"/>
      <c r="J1" s="117"/>
      <c r="K1" s="117"/>
      <c r="L1" s="315"/>
      <c r="M1" s="117"/>
      <c r="N1" s="315"/>
      <c r="O1" s="117"/>
      <c r="P1" s="117"/>
      <c r="Q1" s="117"/>
      <c r="R1" s="117"/>
      <c r="S1" s="117"/>
      <c r="T1" s="117"/>
      <c r="U1" s="117"/>
      <c r="V1" s="117"/>
      <c r="W1" s="117"/>
      <c r="X1" s="117"/>
      <c r="Y1" s="117"/>
      <c r="Z1" s="117"/>
    </row>
    <row r="2" spans="1:26" ht="16.5" customHeight="1">
      <c r="A2" s="117"/>
      <c r="B2" s="390"/>
      <c r="C2" s="117"/>
      <c r="D2" s="117"/>
      <c r="E2" s="117"/>
      <c r="F2" s="117"/>
      <c r="G2" s="117"/>
      <c r="H2" s="117"/>
      <c r="I2" s="117"/>
      <c r="J2" s="117"/>
      <c r="K2" s="117"/>
      <c r="L2" s="315"/>
      <c r="M2" s="117"/>
      <c r="N2" s="315"/>
      <c r="O2" s="117"/>
      <c r="P2" s="117"/>
      <c r="Q2" s="117"/>
      <c r="R2" s="117"/>
      <c r="S2" s="117"/>
      <c r="T2" s="117"/>
      <c r="U2" s="117"/>
      <c r="V2" s="117"/>
      <c r="W2" s="117"/>
      <c r="X2" s="117"/>
      <c r="Y2" s="117"/>
      <c r="Z2" s="117"/>
    </row>
    <row r="3" spans="1:26" ht="359.1" customHeight="1">
      <c r="A3" s="69" t="s">
        <v>337</v>
      </c>
      <c r="B3" s="42" t="s">
        <v>338</v>
      </c>
      <c r="C3" s="518"/>
      <c r="D3" s="338" t="s">
        <v>173</v>
      </c>
      <c r="E3" s="518"/>
      <c r="F3" s="44"/>
      <c r="G3" s="518"/>
      <c r="H3" s="44"/>
      <c r="I3" s="518"/>
      <c r="J3" s="70"/>
      <c r="K3" s="518"/>
      <c r="L3" s="361" t="s">
        <v>339</v>
      </c>
      <c r="M3" s="518"/>
      <c r="N3" s="361"/>
      <c r="O3" s="518"/>
      <c r="P3" s="71"/>
      <c r="Q3" s="518"/>
      <c r="R3" s="71"/>
      <c r="S3" s="518"/>
      <c r="T3" s="518"/>
      <c r="U3" s="518"/>
      <c r="V3" s="518"/>
      <c r="W3" s="518"/>
      <c r="X3" s="518"/>
      <c r="Y3" s="518"/>
      <c r="Z3" s="518"/>
    </row>
    <row r="4" spans="1:26" ht="16.5" customHeight="1">
      <c r="A4" s="519"/>
      <c r="B4" s="510"/>
      <c r="C4" s="408"/>
      <c r="D4" s="512"/>
      <c r="E4" s="408"/>
      <c r="F4" s="512"/>
      <c r="G4" s="408"/>
      <c r="H4" s="512"/>
      <c r="I4" s="408"/>
      <c r="J4" s="520"/>
      <c r="K4" s="408"/>
      <c r="L4" s="521"/>
      <c r="M4" s="408"/>
      <c r="N4" s="521"/>
      <c r="O4" s="408"/>
      <c r="P4" s="520"/>
      <c r="Q4" s="408"/>
      <c r="R4" s="520"/>
      <c r="S4" s="408"/>
      <c r="T4" s="408"/>
      <c r="U4" s="408"/>
      <c r="V4" s="408"/>
      <c r="W4" s="408"/>
      <c r="X4" s="408"/>
      <c r="Y4" s="408"/>
      <c r="Z4" s="408"/>
    </row>
    <row r="5" spans="1:26" ht="104.1" customHeight="1">
      <c r="A5" s="522"/>
      <c r="B5" s="507"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0"/>
      <c r="C6" s="408"/>
      <c r="D6" s="512"/>
      <c r="E6" s="408"/>
      <c r="F6" s="512"/>
      <c r="G6" s="408"/>
      <c r="H6" s="512"/>
      <c r="I6" s="408"/>
      <c r="J6" s="520"/>
      <c r="K6" s="408"/>
      <c r="L6" s="521"/>
      <c r="M6" s="408"/>
      <c r="N6" s="521"/>
      <c r="O6" s="408"/>
      <c r="P6" s="520"/>
      <c r="Q6" s="408"/>
      <c r="R6" s="520"/>
      <c r="S6" s="408"/>
      <c r="T6" s="408"/>
      <c r="U6" s="408"/>
      <c r="V6" s="408"/>
      <c r="W6" s="408"/>
      <c r="X6" s="408"/>
      <c r="Y6" s="408"/>
      <c r="Z6" s="408"/>
    </row>
    <row r="7" spans="1:26" ht="396.95">
      <c r="A7" s="82"/>
      <c r="B7" s="148" t="s">
        <v>340</v>
      </c>
      <c r="C7" s="356"/>
      <c r="D7" s="65" t="s">
        <v>128</v>
      </c>
      <c r="E7" s="72"/>
      <c r="F7" s="78" t="s">
        <v>341</v>
      </c>
      <c r="G7" s="72"/>
      <c r="H7" s="53" t="s">
        <v>342</v>
      </c>
      <c r="I7" s="73"/>
      <c r="J7" s="637"/>
      <c r="K7" s="73"/>
      <c r="L7" s="361" t="s">
        <v>343</v>
      </c>
      <c r="M7" s="408"/>
      <c r="N7" s="361"/>
      <c r="O7" s="408"/>
      <c r="P7" s="71"/>
      <c r="Q7" s="408"/>
      <c r="R7" s="71"/>
      <c r="S7" s="73"/>
      <c r="T7" s="74"/>
      <c r="U7" s="74"/>
      <c r="V7" s="74"/>
      <c r="W7" s="74"/>
      <c r="X7" s="74"/>
      <c r="Y7" s="74"/>
      <c r="Z7" s="74"/>
    </row>
    <row r="8" spans="1:26" ht="409.6">
      <c r="A8" s="82"/>
      <c r="B8" s="308" t="s">
        <v>344</v>
      </c>
      <c r="C8" s="356"/>
      <c r="D8" s="65" t="s">
        <v>128</v>
      </c>
      <c r="E8" s="72"/>
      <c r="F8" s="94" t="s">
        <v>345</v>
      </c>
      <c r="G8" s="72"/>
      <c r="H8" s="53" t="s">
        <v>346</v>
      </c>
      <c r="I8" s="73"/>
      <c r="J8" s="684"/>
      <c r="K8" s="408"/>
      <c r="L8" s="361" t="s">
        <v>347</v>
      </c>
      <c r="M8" s="408"/>
      <c r="N8" s="417"/>
      <c r="O8" s="408"/>
      <c r="P8" s="71"/>
      <c r="Q8" s="408"/>
      <c r="R8" s="71"/>
      <c r="S8" s="408"/>
      <c r="T8" s="74"/>
      <c r="U8" s="74"/>
      <c r="V8" s="74"/>
      <c r="W8" s="74"/>
      <c r="X8" s="74"/>
      <c r="Y8" s="74"/>
      <c r="Z8" s="74"/>
    </row>
    <row r="9" spans="1:26" ht="396.95">
      <c r="A9" s="82"/>
      <c r="B9" s="308" t="s">
        <v>348</v>
      </c>
      <c r="C9" s="356"/>
      <c r="D9" s="65" t="s">
        <v>128</v>
      </c>
      <c r="E9" s="72"/>
      <c r="F9" s="78" t="s">
        <v>349</v>
      </c>
      <c r="G9" s="72"/>
      <c r="H9" s="53" t="s">
        <v>350</v>
      </c>
      <c r="I9" s="73"/>
      <c r="J9" s="684"/>
      <c r="K9" s="518"/>
      <c r="L9" s="361" t="s">
        <v>351</v>
      </c>
      <c r="M9" s="518"/>
      <c r="N9" s="361"/>
      <c r="O9" s="518"/>
      <c r="P9" s="71"/>
      <c r="Q9" s="518"/>
      <c r="R9" s="71"/>
      <c r="S9" s="518"/>
      <c r="T9" s="74"/>
      <c r="U9" s="74"/>
      <c r="V9" s="74"/>
      <c r="W9" s="74"/>
      <c r="X9" s="74"/>
      <c r="Y9" s="74"/>
      <c r="Z9" s="74"/>
    </row>
    <row r="10" spans="1:26" ht="264.95" customHeight="1">
      <c r="A10" s="82"/>
      <c r="B10" s="308" t="s">
        <v>352</v>
      </c>
      <c r="C10" s="356"/>
      <c r="D10" s="65" t="s">
        <v>58</v>
      </c>
      <c r="E10" s="72"/>
      <c r="F10" s="65" t="s">
        <v>353</v>
      </c>
      <c r="G10" s="72"/>
      <c r="H10" s="513" t="s">
        <v>354</v>
      </c>
      <c r="I10" s="73"/>
      <c r="J10" s="684"/>
      <c r="K10" s="518"/>
      <c r="L10" s="361" t="s">
        <v>355</v>
      </c>
      <c r="M10" s="518"/>
      <c r="N10" s="361" t="s">
        <v>356</v>
      </c>
      <c r="O10" s="518"/>
      <c r="P10" s="71"/>
      <c r="Q10" s="518"/>
      <c r="R10" s="71"/>
      <c r="S10" s="518"/>
      <c r="T10" s="74"/>
      <c r="U10" s="74"/>
      <c r="V10" s="74"/>
      <c r="W10" s="74"/>
      <c r="X10" s="74"/>
      <c r="Y10" s="74"/>
      <c r="Z10" s="74"/>
    </row>
    <row r="11" spans="1:26" ht="408.95" customHeight="1">
      <c r="A11" s="82"/>
      <c r="B11" s="85" t="s">
        <v>357</v>
      </c>
      <c r="C11" s="356"/>
      <c r="D11" s="65" t="s">
        <v>58</v>
      </c>
      <c r="E11" s="72"/>
      <c r="F11" s="53" t="s">
        <v>358</v>
      </c>
      <c r="G11" s="72"/>
      <c r="H11" s="53" t="s">
        <v>359</v>
      </c>
      <c r="I11" s="73"/>
      <c r="J11" s="684"/>
      <c r="K11" s="408"/>
      <c r="L11" s="361" t="s">
        <v>360</v>
      </c>
      <c r="M11" s="408"/>
      <c r="N11" s="361" t="s">
        <v>361</v>
      </c>
      <c r="O11" s="408"/>
      <c r="P11" s="71"/>
      <c r="Q11" s="408"/>
      <c r="R11" s="71"/>
      <c r="S11" s="408"/>
      <c r="T11" s="74"/>
      <c r="U11" s="74"/>
      <c r="V11" s="74"/>
      <c r="W11" s="74"/>
      <c r="X11" s="74"/>
      <c r="Y11" s="74"/>
      <c r="Z11" s="74"/>
    </row>
    <row r="12" spans="1:26" ht="408.95" customHeight="1">
      <c r="A12" s="82"/>
      <c r="B12" s="308" t="s">
        <v>362</v>
      </c>
      <c r="C12" s="356"/>
      <c r="D12" s="65" t="s">
        <v>58</v>
      </c>
      <c r="E12" s="72"/>
      <c r="F12" s="416" t="s">
        <v>363</v>
      </c>
      <c r="G12" s="72"/>
      <c r="H12" s="65"/>
      <c r="I12" s="73"/>
      <c r="J12" s="684"/>
      <c r="K12" s="73"/>
      <c r="L12" s="361" t="s">
        <v>364</v>
      </c>
      <c r="M12" s="73"/>
      <c r="N12" s="361" t="s">
        <v>365</v>
      </c>
      <c r="O12" s="73"/>
      <c r="P12" s="71"/>
      <c r="Q12" s="73"/>
      <c r="R12" s="71"/>
      <c r="S12" s="73"/>
      <c r="T12" s="74"/>
      <c r="U12" s="74"/>
      <c r="V12" s="74"/>
      <c r="W12" s="74"/>
      <c r="X12" s="74"/>
      <c r="Y12" s="74"/>
      <c r="Z12" s="74"/>
    </row>
    <row r="13" spans="1:26" ht="252.95" customHeight="1">
      <c r="A13" s="82"/>
      <c r="B13" s="308" t="s">
        <v>366</v>
      </c>
      <c r="C13" s="356"/>
      <c r="D13" s="65" t="s">
        <v>367</v>
      </c>
      <c r="E13" s="72"/>
      <c r="F13" s="53" t="s">
        <v>368</v>
      </c>
      <c r="G13" s="72"/>
      <c r="H13" s="84"/>
      <c r="I13" s="73"/>
      <c r="J13" s="684"/>
      <c r="K13" s="73"/>
      <c r="L13" s="361" t="s">
        <v>369</v>
      </c>
      <c r="M13" s="73"/>
      <c r="N13" s="361"/>
      <c r="O13" s="73"/>
      <c r="P13" s="71"/>
      <c r="Q13" s="73"/>
      <c r="R13" s="71"/>
      <c r="S13" s="73"/>
      <c r="T13" s="74"/>
      <c r="U13" s="74"/>
      <c r="V13" s="74"/>
      <c r="W13" s="74"/>
      <c r="X13" s="74"/>
      <c r="Y13" s="74"/>
      <c r="Z13" s="74"/>
    </row>
    <row r="14" spans="1:26" ht="126">
      <c r="A14" s="82"/>
      <c r="B14" s="308" t="s">
        <v>370</v>
      </c>
      <c r="C14" s="356"/>
      <c r="D14" s="65" t="s">
        <v>128</v>
      </c>
      <c r="E14" s="72"/>
      <c r="F14" s="78" t="s">
        <v>371</v>
      </c>
      <c r="G14" s="72"/>
      <c r="H14" s="53" t="s">
        <v>372</v>
      </c>
      <c r="I14" s="73"/>
      <c r="J14" s="684"/>
      <c r="K14" s="73"/>
      <c r="L14" s="361" t="s">
        <v>373</v>
      </c>
      <c r="M14" s="73"/>
      <c r="N14" s="361"/>
      <c r="O14" s="73"/>
      <c r="P14" s="71"/>
      <c r="Q14" s="73"/>
      <c r="R14" s="71"/>
      <c r="S14" s="73"/>
      <c r="T14" s="74"/>
      <c r="U14" s="74"/>
      <c r="V14" s="74"/>
      <c r="W14" s="74"/>
      <c r="X14" s="74"/>
      <c r="Y14" s="74"/>
      <c r="Z14" s="74"/>
    </row>
    <row r="15" spans="1:26" ht="60">
      <c r="A15" s="82"/>
      <c r="B15" s="308" t="s">
        <v>374</v>
      </c>
      <c r="C15" s="356"/>
      <c r="D15" s="65" t="s">
        <v>128</v>
      </c>
      <c r="E15" s="72"/>
      <c r="F15" s="53" t="s">
        <v>375</v>
      </c>
      <c r="G15" s="72"/>
      <c r="H15" s="65"/>
      <c r="I15" s="77"/>
      <c r="J15" s="684"/>
      <c r="K15" s="77"/>
      <c r="L15" s="361" t="s">
        <v>376</v>
      </c>
      <c r="M15" s="77"/>
      <c r="N15" s="361" t="s">
        <v>377</v>
      </c>
      <c r="O15" s="77"/>
      <c r="P15" s="71"/>
      <c r="Q15" s="77"/>
      <c r="R15" s="71"/>
      <c r="S15" s="77"/>
      <c r="T15" s="74"/>
      <c r="U15" s="74"/>
      <c r="V15" s="74"/>
      <c r="W15" s="74"/>
      <c r="X15" s="74"/>
      <c r="Y15" s="74"/>
      <c r="Z15" s="74"/>
    </row>
    <row r="16" spans="1:26" ht="305.25" customHeight="1">
      <c r="A16" s="82"/>
      <c r="B16" s="308" t="s">
        <v>378</v>
      </c>
      <c r="C16" s="356"/>
      <c r="D16" s="65" t="s">
        <v>128</v>
      </c>
      <c r="E16" s="72"/>
      <c r="F16" s="414" t="s">
        <v>363</v>
      </c>
      <c r="G16" s="72"/>
      <c r="H16" s="53" t="s">
        <v>379</v>
      </c>
      <c r="I16" s="77"/>
      <c r="J16" s="684"/>
      <c r="K16" s="77"/>
      <c r="L16" s="361" t="s">
        <v>380</v>
      </c>
      <c r="M16" s="77"/>
      <c r="N16" s="361" t="s">
        <v>381</v>
      </c>
      <c r="O16" s="77"/>
      <c r="P16" s="71"/>
      <c r="Q16" s="77"/>
      <c r="R16" s="71"/>
      <c r="S16" s="77"/>
      <c r="T16" s="74"/>
      <c r="U16" s="74"/>
      <c r="V16" s="74"/>
      <c r="W16" s="74"/>
      <c r="X16" s="74"/>
      <c r="Y16" s="74"/>
      <c r="Z16" s="74"/>
    </row>
    <row r="17" spans="1:26" ht="266.10000000000002">
      <c r="A17" s="82"/>
      <c r="B17" s="296" t="s">
        <v>382</v>
      </c>
      <c r="C17" s="356"/>
      <c r="D17" s="65" t="s">
        <v>58</v>
      </c>
      <c r="E17" s="72"/>
      <c r="F17" s="53" t="s">
        <v>383</v>
      </c>
      <c r="G17" s="72"/>
      <c r="H17" s="53" t="s">
        <v>379</v>
      </c>
      <c r="I17" s="77"/>
      <c r="J17" s="684"/>
      <c r="K17" s="77"/>
      <c r="L17" s="361" t="s">
        <v>384</v>
      </c>
      <c r="M17" s="77"/>
      <c r="N17" s="361"/>
      <c r="O17" s="77"/>
      <c r="P17" s="71"/>
      <c r="Q17" s="77"/>
      <c r="R17" s="71"/>
      <c r="S17" s="77"/>
      <c r="T17" s="74"/>
      <c r="U17" s="74"/>
      <c r="V17" s="74"/>
      <c r="W17" s="74"/>
      <c r="X17" s="74"/>
      <c r="Y17" s="74"/>
      <c r="Z17" s="74"/>
    </row>
    <row r="18" spans="1:26" ht="114" customHeight="1">
      <c r="A18" s="82"/>
      <c r="B18" s="148" t="s">
        <v>385</v>
      </c>
      <c r="C18" s="356"/>
      <c r="D18" s="65" t="s">
        <v>58</v>
      </c>
      <c r="E18" s="72"/>
      <c r="F18" s="53" t="s">
        <v>386</v>
      </c>
      <c r="G18" s="72"/>
      <c r="H18" s="53" t="s">
        <v>387</v>
      </c>
      <c r="I18" s="77"/>
      <c r="J18" s="686"/>
      <c r="K18" s="77"/>
      <c r="L18" s="361" t="s">
        <v>388</v>
      </c>
      <c r="M18" s="77"/>
      <c r="N18" s="361"/>
      <c r="O18" s="77"/>
      <c r="P18" s="71"/>
      <c r="Q18" s="77"/>
      <c r="R18" s="71"/>
      <c r="S18" s="77"/>
      <c r="T18" s="74"/>
      <c r="U18" s="74"/>
      <c r="V18" s="74"/>
      <c r="W18" s="74"/>
      <c r="X18" s="74"/>
      <c r="Y18" s="74"/>
      <c r="Z18" s="74"/>
    </row>
    <row r="19" spans="1:26" ht="16.5" customHeight="1">
      <c r="A19" s="96"/>
      <c r="B19" s="313"/>
      <c r="C19" s="86"/>
      <c r="D19" s="86"/>
      <c r="E19" s="86"/>
      <c r="F19" s="86"/>
      <c r="G19" s="86"/>
      <c r="H19" s="86"/>
      <c r="I19" s="81"/>
      <c r="J19" s="81"/>
      <c r="K19" s="81"/>
      <c r="L19" s="364"/>
      <c r="M19" s="81"/>
      <c r="N19" s="364"/>
      <c r="O19" s="81"/>
      <c r="P19" s="81"/>
      <c r="Q19" s="81"/>
      <c r="R19" s="81"/>
      <c r="S19" s="81"/>
      <c r="T19" s="81"/>
      <c r="U19" s="81"/>
      <c r="V19" s="81"/>
      <c r="W19" s="81"/>
      <c r="X19" s="81"/>
      <c r="Y19" s="81"/>
      <c r="Z19" s="81"/>
    </row>
    <row r="20" spans="1:26" ht="16.5" customHeight="1">
      <c r="A20" s="93"/>
      <c r="B20" s="391"/>
      <c r="C20" s="93"/>
      <c r="D20" s="93"/>
      <c r="E20" s="93"/>
      <c r="F20" s="93"/>
      <c r="G20" s="93"/>
      <c r="H20" s="93"/>
      <c r="I20" s="117"/>
      <c r="J20" s="117"/>
      <c r="K20" s="117"/>
      <c r="L20" s="315"/>
      <c r="M20" s="117"/>
      <c r="N20" s="315"/>
      <c r="O20" s="117"/>
      <c r="P20" s="117"/>
      <c r="Q20" s="117"/>
      <c r="R20" s="117"/>
      <c r="S20" s="117"/>
      <c r="T20" s="117"/>
      <c r="U20" s="117"/>
      <c r="V20" s="117"/>
      <c r="W20" s="117"/>
      <c r="X20" s="117"/>
      <c r="Y20" s="117"/>
      <c r="Z20" s="117"/>
    </row>
    <row r="21" spans="1:26" ht="16.5" customHeight="1">
      <c r="A21" s="117"/>
      <c r="B21" s="390"/>
      <c r="C21" s="117"/>
      <c r="D21" s="117"/>
      <c r="E21" s="117"/>
      <c r="F21" s="117"/>
      <c r="G21" s="117"/>
      <c r="H21" s="117"/>
      <c r="I21" s="117"/>
      <c r="J21" s="117"/>
      <c r="K21" s="117"/>
      <c r="L21" s="315"/>
      <c r="M21" s="117"/>
      <c r="N21" s="315"/>
      <c r="O21" s="117"/>
      <c r="P21" s="117"/>
      <c r="Q21" s="117"/>
      <c r="R21" s="117"/>
      <c r="S21" s="117"/>
      <c r="T21" s="117"/>
      <c r="U21" s="117"/>
      <c r="V21" s="117"/>
      <c r="W21" s="117"/>
      <c r="X21" s="117"/>
      <c r="Y21" s="117"/>
      <c r="Z21" s="117"/>
    </row>
    <row r="22" spans="1:26" ht="16.5" customHeight="1">
      <c r="A22" s="117"/>
      <c r="B22" s="390"/>
      <c r="C22" s="117"/>
      <c r="D22" s="117"/>
      <c r="E22" s="117"/>
      <c r="F22" s="117"/>
      <c r="G22" s="117"/>
      <c r="H22" s="117"/>
      <c r="I22" s="117"/>
      <c r="J22" s="117"/>
      <c r="K22" s="117"/>
      <c r="L22" s="315"/>
      <c r="M22" s="117"/>
      <c r="N22" s="315"/>
      <c r="O22" s="117"/>
      <c r="P22" s="117"/>
      <c r="Q22" s="117"/>
      <c r="R22" s="117"/>
      <c r="S22" s="117"/>
      <c r="T22" s="117"/>
      <c r="U22" s="117"/>
      <c r="V22" s="117"/>
      <c r="W22" s="117"/>
      <c r="X22" s="117"/>
      <c r="Y22" s="117"/>
      <c r="Z22" s="117"/>
    </row>
    <row r="23" spans="1:26" ht="16.5" customHeight="1">
      <c r="A23" s="117"/>
      <c r="B23" s="390"/>
      <c r="C23" s="117"/>
      <c r="D23" s="117"/>
      <c r="E23" s="117"/>
      <c r="F23" s="117"/>
      <c r="G23" s="117"/>
      <c r="H23" s="117"/>
      <c r="I23" s="117"/>
      <c r="J23" s="117"/>
      <c r="K23" s="117"/>
      <c r="L23" s="315"/>
      <c r="M23" s="117"/>
      <c r="N23" s="315"/>
      <c r="O23" s="117"/>
      <c r="P23" s="117"/>
      <c r="Q23" s="117"/>
      <c r="R23" s="117"/>
      <c r="S23" s="117"/>
      <c r="T23" s="117"/>
      <c r="U23" s="117"/>
      <c r="V23" s="117"/>
      <c r="W23" s="117"/>
      <c r="X23" s="117"/>
      <c r="Y23" s="117"/>
      <c r="Z23" s="117"/>
    </row>
    <row r="24" spans="1:26" ht="16.5" customHeight="1">
      <c r="A24" s="117"/>
      <c r="B24" s="390"/>
      <c r="C24" s="117"/>
      <c r="D24" s="117"/>
      <c r="E24" s="117"/>
      <c r="F24" s="117"/>
      <c r="G24" s="117"/>
      <c r="H24" s="117"/>
      <c r="I24" s="117"/>
      <c r="J24" s="117"/>
      <c r="K24" s="117"/>
      <c r="L24" s="315"/>
      <c r="M24" s="117"/>
      <c r="N24" s="315"/>
      <c r="O24" s="117"/>
      <c r="P24" s="117"/>
      <c r="Q24" s="117"/>
      <c r="R24" s="117"/>
      <c r="S24" s="117"/>
      <c r="T24" s="117"/>
      <c r="U24" s="117"/>
      <c r="V24" s="117"/>
      <c r="W24" s="117"/>
      <c r="X24" s="117"/>
      <c r="Y24" s="117"/>
      <c r="Z24" s="117"/>
    </row>
    <row r="25" spans="1:26" ht="16.5" customHeight="1">
      <c r="A25" s="117"/>
      <c r="B25" s="390"/>
      <c r="C25" s="117"/>
      <c r="D25" s="117"/>
      <c r="E25" s="117"/>
      <c r="F25" s="117"/>
      <c r="G25" s="117"/>
      <c r="H25" s="117"/>
      <c r="I25" s="117"/>
      <c r="J25" s="117"/>
      <c r="K25" s="117"/>
      <c r="L25" s="315"/>
      <c r="M25" s="117"/>
      <c r="N25" s="315"/>
      <c r="O25" s="117"/>
      <c r="P25" s="117"/>
      <c r="Q25" s="117"/>
      <c r="R25" s="117"/>
      <c r="S25" s="117"/>
      <c r="T25" s="117"/>
      <c r="U25" s="117"/>
      <c r="V25" s="117"/>
      <c r="W25" s="117"/>
      <c r="X25" s="117"/>
      <c r="Y25" s="117"/>
      <c r="Z25" s="117"/>
    </row>
    <row r="26" spans="1:26" ht="16.5" customHeight="1">
      <c r="A26" s="117"/>
      <c r="B26" s="390"/>
      <c r="C26" s="117"/>
      <c r="D26" s="117"/>
      <c r="E26" s="117"/>
      <c r="F26" s="117"/>
      <c r="G26" s="117"/>
      <c r="H26" s="117"/>
      <c r="I26" s="117"/>
      <c r="J26" s="117"/>
      <c r="K26" s="117"/>
      <c r="L26" s="315"/>
      <c r="M26" s="117"/>
      <c r="N26" s="315"/>
      <c r="O26" s="117"/>
      <c r="P26" s="117"/>
      <c r="Q26" s="117"/>
      <c r="R26" s="117"/>
      <c r="S26" s="117"/>
      <c r="T26" s="117"/>
      <c r="U26" s="117"/>
      <c r="V26" s="117"/>
      <c r="W26" s="117"/>
      <c r="X26" s="117"/>
      <c r="Y26" s="117"/>
      <c r="Z26" s="117"/>
    </row>
    <row r="27" spans="1:26" ht="16.5" customHeight="1">
      <c r="A27" s="117"/>
      <c r="B27" s="390"/>
      <c r="C27" s="117"/>
      <c r="D27" s="117"/>
      <c r="E27" s="117"/>
      <c r="F27" s="117"/>
      <c r="G27" s="117"/>
      <c r="H27" s="117"/>
      <c r="I27" s="117"/>
      <c r="J27" s="117"/>
      <c r="K27" s="117"/>
      <c r="L27" s="315"/>
      <c r="M27" s="117"/>
      <c r="N27" s="315"/>
      <c r="O27" s="117"/>
      <c r="P27" s="117"/>
      <c r="Q27" s="117"/>
      <c r="R27" s="117"/>
      <c r="S27" s="117"/>
      <c r="T27" s="117"/>
      <c r="U27" s="117"/>
      <c r="V27" s="117"/>
      <c r="W27" s="117"/>
      <c r="X27" s="117"/>
      <c r="Y27" s="117"/>
      <c r="Z27" s="117"/>
    </row>
    <row r="28" spans="1:26" ht="16.5" customHeight="1">
      <c r="A28" s="117"/>
      <c r="B28" s="390"/>
      <c r="C28" s="117"/>
      <c r="D28" s="117"/>
      <c r="E28" s="117"/>
      <c r="F28" s="117"/>
      <c r="G28" s="117"/>
      <c r="H28" s="117"/>
      <c r="I28" s="117"/>
      <c r="J28" s="117"/>
      <c r="K28" s="117"/>
      <c r="L28" s="315"/>
      <c r="M28" s="117"/>
      <c r="N28" s="315"/>
      <c r="O28" s="117"/>
      <c r="P28" s="117"/>
      <c r="Q28" s="117"/>
      <c r="R28" s="117"/>
      <c r="S28" s="117"/>
      <c r="T28" s="117"/>
      <c r="U28" s="117"/>
      <c r="V28" s="117"/>
      <c r="W28" s="117"/>
      <c r="X28" s="117"/>
      <c r="Y28" s="117"/>
      <c r="Z28" s="117"/>
    </row>
    <row r="29" spans="1:26" ht="16.5" customHeight="1">
      <c r="A29" s="117"/>
      <c r="B29" s="390"/>
      <c r="C29" s="117"/>
      <c r="D29" s="117"/>
      <c r="E29" s="117"/>
      <c r="F29" s="117"/>
      <c r="G29" s="117"/>
      <c r="H29" s="117"/>
      <c r="I29" s="117"/>
      <c r="J29" s="117"/>
      <c r="K29" s="117"/>
      <c r="L29" s="315"/>
      <c r="M29" s="117"/>
      <c r="N29" s="315"/>
      <c r="O29" s="117"/>
      <c r="P29" s="117"/>
      <c r="Q29" s="117"/>
      <c r="R29" s="117"/>
      <c r="S29" s="117"/>
      <c r="T29" s="117"/>
      <c r="U29" s="117"/>
      <c r="V29" s="117"/>
      <c r="W29" s="117"/>
      <c r="X29" s="117"/>
      <c r="Y29" s="117"/>
      <c r="Z29" s="117"/>
    </row>
    <row r="30" spans="1:26" ht="16.5" customHeight="1">
      <c r="A30" s="117"/>
      <c r="B30" s="390"/>
      <c r="C30" s="117"/>
      <c r="D30" s="117"/>
      <c r="E30" s="117"/>
      <c r="F30" s="117"/>
      <c r="G30" s="117"/>
      <c r="H30" s="117"/>
      <c r="I30" s="117"/>
      <c r="J30" s="117"/>
      <c r="K30" s="117"/>
      <c r="L30" s="315"/>
      <c r="M30" s="117"/>
      <c r="N30" s="315"/>
      <c r="O30" s="117"/>
      <c r="P30" s="117"/>
      <c r="Q30" s="117"/>
      <c r="R30" s="117"/>
      <c r="S30" s="117"/>
      <c r="T30" s="117"/>
      <c r="U30" s="117"/>
      <c r="V30" s="117"/>
      <c r="W30" s="117"/>
      <c r="X30" s="117"/>
      <c r="Y30" s="117"/>
      <c r="Z30" s="117"/>
    </row>
    <row r="31" spans="1:26" ht="16.5" customHeight="1">
      <c r="A31" s="117"/>
      <c r="B31" s="390"/>
      <c r="C31" s="117"/>
      <c r="D31" s="117"/>
      <c r="E31" s="117"/>
      <c r="F31" s="117"/>
      <c r="G31" s="117"/>
      <c r="H31" s="117"/>
      <c r="I31" s="117"/>
      <c r="J31" s="117"/>
      <c r="K31" s="117"/>
      <c r="L31" s="315"/>
      <c r="M31" s="117"/>
      <c r="N31" s="315"/>
      <c r="O31" s="117"/>
      <c r="P31" s="117"/>
      <c r="Q31" s="117"/>
      <c r="R31" s="117"/>
      <c r="S31" s="117"/>
      <c r="T31" s="117"/>
      <c r="U31" s="117"/>
      <c r="V31" s="117"/>
      <c r="W31" s="117"/>
      <c r="X31" s="117"/>
      <c r="Y31" s="117"/>
      <c r="Z31" s="117"/>
    </row>
    <row r="32" spans="1:26" ht="16.5" customHeight="1">
      <c r="A32" s="117"/>
      <c r="B32" s="390"/>
      <c r="C32" s="117"/>
      <c r="D32" s="117"/>
      <c r="E32" s="117"/>
      <c r="F32" s="117"/>
      <c r="G32" s="117"/>
      <c r="H32" s="117"/>
      <c r="I32" s="117"/>
      <c r="J32" s="117"/>
      <c r="K32" s="117"/>
      <c r="L32" s="315"/>
      <c r="M32" s="117"/>
      <c r="N32" s="315"/>
      <c r="O32" s="117"/>
      <c r="P32" s="117"/>
      <c r="Q32" s="117"/>
      <c r="R32" s="117"/>
      <c r="S32" s="117"/>
      <c r="T32" s="117"/>
      <c r="U32" s="117"/>
      <c r="V32" s="117"/>
      <c r="W32" s="117"/>
      <c r="X32" s="117"/>
      <c r="Y32" s="117"/>
      <c r="Z32" s="117"/>
    </row>
    <row r="33" spans="1:26" ht="16.5" customHeight="1">
      <c r="A33" s="117"/>
      <c r="B33" s="390"/>
      <c r="C33" s="117"/>
      <c r="D33" s="117"/>
      <c r="E33" s="117"/>
      <c r="F33" s="117"/>
      <c r="G33" s="117"/>
      <c r="H33" s="117"/>
      <c r="I33" s="117"/>
      <c r="J33" s="117"/>
      <c r="K33" s="117"/>
      <c r="L33" s="315"/>
      <c r="M33" s="117"/>
      <c r="N33" s="315"/>
      <c r="O33" s="117"/>
      <c r="P33" s="117"/>
      <c r="Q33" s="117"/>
      <c r="R33" s="117"/>
      <c r="S33" s="117"/>
      <c r="T33" s="117"/>
      <c r="U33" s="117"/>
      <c r="V33" s="117"/>
      <c r="W33" s="117"/>
      <c r="X33" s="117"/>
      <c r="Y33" s="117"/>
      <c r="Z33" s="117"/>
    </row>
    <row r="34" spans="1:26" ht="16.5" customHeight="1">
      <c r="A34" s="117"/>
      <c r="B34" s="390"/>
      <c r="C34" s="117"/>
      <c r="D34" s="117"/>
      <c r="E34" s="117"/>
      <c r="F34" s="117"/>
      <c r="G34" s="117"/>
      <c r="H34" s="117"/>
      <c r="I34" s="117"/>
      <c r="J34" s="117"/>
      <c r="K34" s="117"/>
      <c r="L34" s="315"/>
      <c r="M34" s="117"/>
      <c r="N34" s="315"/>
      <c r="O34" s="117"/>
      <c r="P34" s="117"/>
      <c r="Q34" s="117"/>
      <c r="R34" s="117"/>
      <c r="S34" s="117"/>
      <c r="T34" s="117"/>
      <c r="U34" s="117"/>
      <c r="V34" s="117"/>
      <c r="W34" s="117"/>
      <c r="X34" s="117"/>
      <c r="Y34" s="117"/>
      <c r="Z34" s="117"/>
    </row>
    <row r="35" spans="1:26" ht="16.5" customHeight="1">
      <c r="A35" s="117"/>
      <c r="B35" s="390"/>
      <c r="C35" s="117"/>
      <c r="D35" s="117"/>
      <c r="E35" s="117"/>
      <c r="F35" s="117"/>
      <c r="G35" s="117"/>
      <c r="H35" s="117"/>
      <c r="I35" s="117"/>
      <c r="J35" s="117"/>
      <c r="K35" s="117"/>
      <c r="L35" s="315"/>
      <c r="M35" s="117"/>
      <c r="N35" s="315"/>
      <c r="O35" s="117"/>
      <c r="P35" s="117"/>
      <c r="Q35" s="117"/>
      <c r="R35" s="117"/>
      <c r="S35" s="117"/>
      <c r="T35" s="117"/>
      <c r="U35" s="117"/>
      <c r="V35" s="117"/>
      <c r="W35" s="117"/>
      <c r="X35" s="117"/>
      <c r="Y35" s="117"/>
      <c r="Z35" s="117"/>
    </row>
    <row r="36" spans="1:26" ht="16.5" customHeight="1">
      <c r="A36" s="117"/>
      <c r="B36" s="390"/>
      <c r="C36" s="117"/>
      <c r="D36" s="117"/>
      <c r="E36" s="117"/>
      <c r="F36" s="117"/>
      <c r="G36" s="117"/>
      <c r="H36" s="117"/>
      <c r="I36" s="117"/>
      <c r="J36" s="117"/>
      <c r="K36" s="117"/>
      <c r="L36" s="315"/>
      <c r="M36" s="117"/>
      <c r="N36" s="315"/>
      <c r="O36" s="117"/>
      <c r="P36" s="117"/>
      <c r="Q36" s="117"/>
      <c r="R36" s="117"/>
      <c r="S36" s="117"/>
      <c r="T36" s="117"/>
      <c r="U36" s="117"/>
      <c r="V36" s="117"/>
      <c r="W36" s="117"/>
      <c r="X36" s="117"/>
      <c r="Y36" s="117"/>
      <c r="Z36" s="117"/>
    </row>
    <row r="37" spans="1:26" ht="16.5" customHeight="1">
      <c r="A37" s="117"/>
      <c r="B37" s="390"/>
      <c r="C37" s="117"/>
      <c r="D37" s="117"/>
      <c r="E37" s="117"/>
      <c r="F37" s="117"/>
      <c r="G37" s="117"/>
      <c r="H37" s="117"/>
      <c r="I37" s="117"/>
      <c r="J37" s="117"/>
      <c r="K37" s="117"/>
      <c r="L37" s="315"/>
      <c r="M37" s="117"/>
      <c r="N37" s="315"/>
      <c r="O37" s="117"/>
      <c r="P37" s="117"/>
      <c r="Q37" s="117"/>
      <c r="R37" s="117"/>
      <c r="S37" s="117"/>
      <c r="T37" s="117"/>
      <c r="U37" s="117"/>
      <c r="V37" s="117"/>
      <c r="W37" s="117"/>
      <c r="X37" s="117"/>
      <c r="Y37" s="117"/>
      <c r="Z37" s="117"/>
    </row>
    <row r="38" spans="1:26" ht="16.5" customHeight="1">
      <c r="A38" s="117"/>
      <c r="B38" s="390"/>
      <c r="C38" s="117"/>
      <c r="D38" s="117"/>
      <c r="E38" s="117"/>
      <c r="F38" s="117"/>
      <c r="G38" s="117"/>
      <c r="H38" s="117"/>
      <c r="I38" s="117"/>
      <c r="J38" s="117"/>
      <c r="K38" s="117"/>
      <c r="L38" s="315"/>
      <c r="M38" s="117"/>
      <c r="N38" s="315"/>
      <c r="O38" s="117"/>
      <c r="P38" s="117"/>
      <c r="Q38" s="117"/>
      <c r="R38" s="117"/>
      <c r="S38" s="117"/>
      <c r="T38" s="117"/>
      <c r="U38" s="117"/>
      <c r="V38" s="117"/>
      <c r="W38" s="117"/>
      <c r="X38" s="117"/>
      <c r="Y38" s="117"/>
      <c r="Z38" s="117"/>
    </row>
    <row r="39" spans="1:26" ht="16.5" customHeight="1">
      <c r="A39" s="117"/>
      <c r="B39" s="390"/>
      <c r="C39" s="117"/>
      <c r="D39" s="117"/>
      <c r="E39" s="117"/>
      <c r="F39" s="117"/>
      <c r="G39" s="117"/>
      <c r="H39" s="117"/>
      <c r="I39" s="117"/>
      <c r="J39" s="117"/>
      <c r="K39" s="117"/>
      <c r="L39" s="315"/>
      <c r="M39" s="117"/>
      <c r="N39" s="315"/>
      <c r="O39" s="117"/>
      <c r="P39" s="117"/>
      <c r="Q39" s="117"/>
      <c r="R39" s="117"/>
      <c r="S39" s="117"/>
      <c r="T39" s="117"/>
      <c r="U39" s="117"/>
      <c r="V39" s="117"/>
      <c r="W39" s="117"/>
      <c r="X39" s="117"/>
      <c r="Y39" s="117"/>
      <c r="Z39" s="117"/>
    </row>
    <row r="40" spans="1:26" ht="16.5" customHeight="1">
      <c r="A40" s="117"/>
      <c r="B40" s="390"/>
      <c r="C40" s="117"/>
      <c r="D40" s="117"/>
      <c r="E40" s="117"/>
      <c r="F40" s="117"/>
      <c r="G40" s="117"/>
      <c r="H40" s="117"/>
      <c r="I40" s="117"/>
      <c r="J40" s="117"/>
      <c r="K40" s="117"/>
      <c r="L40" s="315"/>
      <c r="M40" s="117"/>
      <c r="N40" s="315"/>
      <c r="O40" s="117"/>
      <c r="P40" s="117"/>
      <c r="Q40" s="117"/>
      <c r="R40" s="117"/>
      <c r="S40" s="117"/>
      <c r="T40" s="117"/>
      <c r="U40" s="117"/>
      <c r="V40" s="117"/>
      <c r="W40" s="117"/>
      <c r="X40" s="117"/>
      <c r="Y40" s="117"/>
      <c r="Z40" s="117"/>
    </row>
    <row r="41" spans="1:26" ht="16.5" customHeight="1">
      <c r="A41" s="117"/>
      <c r="B41" s="390"/>
      <c r="C41" s="117"/>
      <c r="D41" s="117"/>
      <c r="E41" s="117"/>
      <c r="F41" s="117"/>
      <c r="G41" s="117"/>
      <c r="H41" s="117"/>
      <c r="I41" s="117"/>
      <c r="J41" s="117"/>
      <c r="K41" s="117"/>
      <c r="L41" s="315"/>
      <c r="M41" s="117"/>
      <c r="N41" s="315"/>
      <c r="O41" s="117"/>
      <c r="P41" s="117"/>
      <c r="Q41" s="117"/>
      <c r="R41" s="117"/>
      <c r="S41" s="117"/>
      <c r="T41" s="117"/>
      <c r="U41" s="117"/>
      <c r="V41" s="117"/>
      <c r="W41" s="117"/>
      <c r="X41" s="117"/>
      <c r="Y41" s="117"/>
      <c r="Z41" s="117"/>
    </row>
    <row r="42" spans="1:26" ht="16.5" customHeight="1">
      <c r="A42" s="117"/>
      <c r="B42" s="390"/>
      <c r="C42" s="117"/>
      <c r="D42" s="117"/>
      <c r="E42" s="117"/>
      <c r="F42" s="117"/>
      <c r="G42" s="117"/>
      <c r="H42" s="117"/>
      <c r="I42" s="117"/>
      <c r="J42" s="117"/>
      <c r="K42" s="117"/>
      <c r="L42" s="315"/>
      <c r="M42" s="117"/>
      <c r="N42" s="315"/>
      <c r="O42" s="117"/>
      <c r="P42" s="117"/>
      <c r="Q42" s="117"/>
      <c r="R42" s="117"/>
      <c r="S42" s="117"/>
      <c r="T42" s="117"/>
      <c r="U42" s="117"/>
      <c r="V42" s="117"/>
      <c r="W42" s="117"/>
      <c r="X42" s="117"/>
      <c r="Y42" s="117"/>
      <c r="Z42" s="117"/>
    </row>
    <row r="43" spans="1:26" ht="16.5" customHeight="1">
      <c r="A43" s="117"/>
      <c r="B43" s="390"/>
      <c r="C43" s="117"/>
      <c r="D43" s="117"/>
      <c r="E43" s="117"/>
      <c r="F43" s="117"/>
      <c r="G43" s="117"/>
      <c r="H43" s="117"/>
      <c r="I43" s="117"/>
      <c r="J43" s="117"/>
      <c r="K43" s="117"/>
      <c r="L43" s="315"/>
      <c r="M43" s="117"/>
      <c r="N43" s="315"/>
      <c r="O43" s="117"/>
      <c r="P43" s="117"/>
      <c r="Q43" s="117"/>
      <c r="R43" s="117"/>
      <c r="S43" s="117"/>
      <c r="T43" s="117"/>
      <c r="U43" s="117"/>
      <c r="V43" s="117"/>
      <c r="W43" s="117"/>
      <c r="X43" s="117"/>
      <c r="Y43" s="117"/>
      <c r="Z43" s="117"/>
    </row>
    <row r="44" spans="1:26" ht="16.5" customHeight="1">
      <c r="A44" s="117"/>
      <c r="B44" s="390"/>
      <c r="C44" s="117"/>
      <c r="D44" s="117"/>
      <c r="E44" s="117"/>
      <c r="F44" s="117"/>
      <c r="G44" s="117"/>
      <c r="H44" s="117"/>
      <c r="I44" s="117"/>
      <c r="J44" s="117"/>
      <c r="K44" s="117"/>
      <c r="L44" s="315"/>
      <c r="M44" s="117"/>
      <c r="N44" s="315"/>
      <c r="O44" s="117"/>
      <c r="P44" s="117"/>
      <c r="Q44" s="117"/>
      <c r="R44" s="117"/>
      <c r="S44" s="117"/>
      <c r="T44" s="117"/>
      <c r="U44" s="117"/>
      <c r="V44" s="117"/>
      <c r="W44" s="117"/>
      <c r="X44" s="117"/>
      <c r="Y44" s="117"/>
      <c r="Z44" s="117"/>
    </row>
    <row r="45" spans="1:26" ht="16.5" customHeight="1">
      <c r="A45" s="117"/>
      <c r="B45" s="390"/>
      <c r="C45" s="117"/>
      <c r="D45" s="117"/>
      <c r="E45" s="117"/>
      <c r="F45" s="117"/>
      <c r="G45" s="117"/>
      <c r="H45" s="117"/>
      <c r="I45" s="117"/>
      <c r="J45" s="117"/>
      <c r="K45" s="117"/>
      <c r="L45" s="315"/>
      <c r="M45" s="117"/>
      <c r="N45" s="315"/>
      <c r="O45" s="117"/>
      <c r="P45" s="117"/>
      <c r="Q45" s="117"/>
      <c r="R45" s="117"/>
      <c r="S45" s="117"/>
      <c r="T45" s="117"/>
      <c r="U45" s="117"/>
      <c r="V45" s="117"/>
      <c r="W45" s="117"/>
      <c r="X45" s="117"/>
      <c r="Y45" s="117"/>
      <c r="Z45" s="117"/>
    </row>
    <row r="46" spans="1:26" ht="16.5" customHeight="1">
      <c r="A46" s="117"/>
      <c r="B46" s="390"/>
      <c r="C46" s="117"/>
      <c r="D46" s="117"/>
      <c r="E46" s="117"/>
      <c r="F46" s="117"/>
      <c r="G46" s="117"/>
      <c r="H46" s="117"/>
      <c r="I46" s="117"/>
      <c r="J46" s="117"/>
      <c r="K46" s="117"/>
      <c r="L46" s="315"/>
      <c r="M46" s="117"/>
      <c r="N46" s="315"/>
      <c r="O46" s="117"/>
      <c r="P46" s="117"/>
      <c r="Q46" s="117"/>
      <c r="R46" s="117"/>
      <c r="S46" s="117"/>
      <c r="T46" s="117"/>
      <c r="U46" s="117"/>
      <c r="V46" s="117"/>
      <c r="W46" s="117"/>
      <c r="X46" s="117"/>
      <c r="Y46" s="117"/>
      <c r="Z46" s="117"/>
    </row>
    <row r="47" spans="1:26" ht="16.5" customHeight="1">
      <c r="A47" s="117"/>
      <c r="B47" s="390"/>
      <c r="C47" s="117"/>
      <c r="D47" s="117"/>
      <c r="E47" s="117"/>
      <c r="F47" s="117"/>
      <c r="G47" s="117"/>
      <c r="H47" s="117"/>
      <c r="I47" s="117"/>
      <c r="J47" s="117"/>
      <c r="K47" s="117"/>
      <c r="L47" s="315"/>
      <c r="M47" s="117"/>
      <c r="N47" s="315"/>
      <c r="O47" s="117"/>
      <c r="P47" s="117"/>
      <c r="Q47" s="117"/>
      <c r="R47" s="117"/>
      <c r="S47" s="117"/>
      <c r="T47" s="117"/>
      <c r="U47" s="117"/>
      <c r="V47" s="117"/>
      <c r="W47" s="117"/>
      <c r="X47" s="117"/>
      <c r="Y47" s="117"/>
      <c r="Z47" s="117"/>
    </row>
    <row r="48" spans="1:26" ht="16.5" customHeight="1">
      <c r="A48" s="117"/>
      <c r="B48" s="390"/>
      <c r="C48" s="117"/>
      <c r="D48" s="117"/>
      <c r="E48" s="117"/>
      <c r="F48" s="117"/>
      <c r="G48" s="117"/>
      <c r="H48" s="117"/>
      <c r="I48" s="117"/>
      <c r="J48" s="117"/>
      <c r="K48" s="117"/>
      <c r="L48" s="315"/>
      <c r="M48" s="117"/>
      <c r="N48" s="315"/>
      <c r="O48" s="117"/>
      <c r="P48" s="117"/>
      <c r="Q48" s="117"/>
      <c r="R48" s="117"/>
      <c r="S48" s="117"/>
      <c r="T48" s="117"/>
      <c r="U48" s="117"/>
      <c r="V48" s="117"/>
      <c r="W48" s="117"/>
      <c r="X48" s="117"/>
      <c r="Y48" s="117"/>
      <c r="Z48" s="117"/>
    </row>
    <row r="49" spans="1:26" ht="16.5" customHeight="1">
      <c r="A49" s="117"/>
      <c r="B49" s="390"/>
      <c r="C49" s="117"/>
      <c r="D49" s="117"/>
      <c r="E49" s="117"/>
      <c r="F49" s="117"/>
      <c r="G49" s="117"/>
      <c r="H49" s="117"/>
      <c r="I49" s="117"/>
      <c r="J49" s="117"/>
      <c r="K49" s="117"/>
      <c r="L49" s="315"/>
      <c r="M49" s="117"/>
      <c r="N49" s="315"/>
      <c r="O49" s="117"/>
      <c r="P49" s="117"/>
      <c r="Q49" s="117"/>
      <c r="R49" s="117"/>
      <c r="S49" s="117"/>
      <c r="T49" s="117"/>
      <c r="U49" s="117"/>
      <c r="V49" s="117"/>
      <c r="W49" s="117"/>
      <c r="X49" s="117"/>
      <c r="Y49" s="117"/>
      <c r="Z49" s="117"/>
    </row>
    <row r="50" spans="1:26" ht="16.5" customHeight="1">
      <c r="A50" s="117"/>
      <c r="B50" s="390"/>
      <c r="C50" s="117"/>
      <c r="D50" s="117"/>
      <c r="E50" s="117"/>
      <c r="F50" s="117"/>
      <c r="G50" s="117"/>
      <c r="H50" s="117"/>
      <c r="I50" s="117"/>
      <c r="J50" s="117"/>
      <c r="K50" s="117"/>
      <c r="L50" s="315"/>
      <c r="M50" s="117"/>
      <c r="N50" s="315"/>
      <c r="O50" s="117"/>
      <c r="P50" s="117"/>
      <c r="Q50" s="117"/>
      <c r="R50" s="117"/>
      <c r="S50" s="117"/>
      <c r="T50" s="117"/>
      <c r="U50" s="117"/>
      <c r="V50" s="117"/>
      <c r="W50" s="117"/>
      <c r="X50" s="117"/>
      <c r="Y50" s="117"/>
      <c r="Z50" s="117"/>
    </row>
    <row r="51" spans="1:26" ht="16.5" customHeight="1">
      <c r="A51" s="117"/>
      <c r="B51" s="390"/>
      <c r="C51" s="117"/>
      <c r="D51" s="117"/>
      <c r="E51" s="117"/>
      <c r="F51" s="117"/>
      <c r="G51" s="117"/>
      <c r="H51" s="117"/>
      <c r="I51" s="117"/>
      <c r="J51" s="117"/>
      <c r="K51" s="117"/>
      <c r="L51" s="315"/>
      <c r="M51" s="117"/>
      <c r="N51" s="315"/>
      <c r="O51" s="117"/>
      <c r="P51" s="117"/>
      <c r="Q51" s="117"/>
      <c r="R51" s="117"/>
      <c r="S51" s="117"/>
      <c r="T51" s="117"/>
      <c r="U51" s="117"/>
      <c r="V51" s="117"/>
      <c r="W51" s="117"/>
      <c r="X51" s="117"/>
      <c r="Y51" s="117"/>
      <c r="Z51" s="117"/>
    </row>
    <row r="52" spans="1:26" ht="16.5" customHeight="1">
      <c r="A52" s="117"/>
      <c r="B52" s="390"/>
      <c r="C52" s="117"/>
      <c r="D52" s="117"/>
      <c r="E52" s="117"/>
      <c r="F52" s="117"/>
      <c r="G52" s="117"/>
      <c r="H52" s="117"/>
      <c r="I52" s="117"/>
      <c r="J52" s="117"/>
      <c r="K52" s="117"/>
      <c r="L52" s="315"/>
      <c r="M52" s="117"/>
      <c r="N52" s="315"/>
      <c r="O52" s="117"/>
      <c r="P52" s="117"/>
      <c r="Q52" s="117"/>
      <c r="R52" s="117"/>
      <c r="S52" s="117"/>
      <c r="T52" s="117"/>
      <c r="U52" s="117"/>
      <c r="V52" s="117"/>
      <c r="W52" s="117"/>
      <c r="X52" s="117"/>
      <c r="Y52" s="117"/>
      <c r="Z52" s="117"/>
    </row>
    <row r="53" spans="1:26" ht="16.5" customHeight="1">
      <c r="A53" s="117"/>
      <c r="B53" s="390"/>
      <c r="C53" s="117"/>
      <c r="D53" s="117"/>
      <c r="E53" s="117"/>
      <c r="F53" s="117"/>
      <c r="G53" s="117"/>
      <c r="H53" s="117"/>
      <c r="I53" s="117"/>
      <c r="J53" s="117"/>
      <c r="K53" s="117"/>
      <c r="L53" s="315"/>
      <c r="M53" s="117"/>
      <c r="N53" s="315"/>
      <c r="O53" s="117"/>
      <c r="P53" s="117"/>
      <c r="Q53" s="117"/>
      <c r="R53" s="117"/>
      <c r="S53" s="117"/>
      <c r="T53" s="117"/>
      <c r="U53" s="117"/>
      <c r="V53" s="117"/>
      <c r="W53" s="117"/>
      <c r="X53" s="117"/>
      <c r="Y53" s="117"/>
      <c r="Z53" s="117"/>
    </row>
    <row r="54" spans="1:26" ht="16.5" customHeight="1">
      <c r="A54" s="117"/>
      <c r="B54" s="390"/>
      <c r="C54" s="117"/>
      <c r="D54" s="117"/>
      <c r="E54" s="117"/>
      <c r="F54" s="117"/>
      <c r="G54" s="117"/>
      <c r="H54" s="117"/>
      <c r="I54" s="117"/>
      <c r="J54" s="117"/>
      <c r="K54" s="117"/>
      <c r="L54" s="315"/>
      <c r="M54" s="117"/>
      <c r="N54" s="315"/>
      <c r="O54" s="117"/>
      <c r="P54" s="117"/>
      <c r="Q54" s="117"/>
      <c r="R54" s="117"/>
      <c r="S54" s="117"/>
      <c r="T54" s="117"/>
      <c r="U54" s="117"/>
      <c r="V54" s="117"/>
      <c r="W54" s="117"/>
      <c r="X54" s="117"/>
      <c r="Y54" s="117"/>
      <c r="Z54" s="117"/>
    </row>
    <row r="55" spans="1:26" ht="16.5" customHeight="1">
      <c r="A55" s="117"/>
      <c r="B55" s="390"/>
      <c r="C55" s="117"/>
      <c r="D55" s="117"/>
      <c r="E55" s="117"/>
      <c r="F55" s="117"/>
      <c r="G55" s="117"/>
      <c r="H55" s="117"/>
      <c r="I55" s="117"/>
      <c r="J55" s="117"/>
      <c r="K55" s="117"/>
      <c r="L55" s="315"/>
      <c r="M55" s="117"/>
      <c r="N55" s="315"/>
      <c r="O55" s="117"/>
      <c r="P55" s="117"/>
      <c r="Q55" s="117"/>
      <c r="R55" s="117"/>
      <c r="S55" s="117"/>
      <c r="T55" s="117"/>
      <c r="U55" s="117"/>
      <c r="V55" s="117"/>
      <c r="W55" s="117"/>
      <c r="X55" s="117"/>
      <c r="Y55" s="117"/>
      <c r="Z55" s="117"/>
    </row>
    <row r="56" spans="1:26" ht="16.5" customHeight="1">
      <c r="A56" s="117"/>
      <c r="B56" s="390"/>
      <c r="C56" s="117"/>
      <c r="D56" s="117"/>
      <c r="E56" s="117"/>
      <c r="F56" s="117"/>
      <c r="G56" s="117"/>
      <c r="H56" s="117"/>
      <c r="I56" s="117"/>
      <c r="J56" s="117"/>
      <c r="K56" s="117"/>
      <c r="L56" s="315"/>
      <c r="M56" s="117"/>
      <c r="N56" s="315"/>
      <c r="O56" s="117"/>
      <c r="P56" s="117"/>
      <c r="Q56" s="117"/>
      <c r="R56" s="117"/>
      <c r="S56" s="117"/>
      <c r="T56" s="117"/>
      <c r="U56" s="117"/>
      <c r="V56" s="117"/>
      <c r="W56" s="117"/>
      <c r="X56" s="117"/>
      <c r="Y56" s="117"/>
      <c r="Z56" s="117"/>
    </row>
    <row r="57" spans="1:26" ht="16.5" customHeight="1">
      <c r="A57" s="117"/>
      <c r="B57" s="390"/>
      <c r="C57" s="117"/>
      <c r="D57" s="117"/>
      <c r="E57" s="117"/>
      <c r="F57" s="117"/>
      <c r="G57" s="117"/>
      <c r="H57" s="117"/>
      <c r="I57" s="117"/>
      <c r="J57" s="117"/>
      <c r="K57" s="117"/>
      <c r="L57" s="315"/>
      <c r="M57" s="117"/>
      <c r="N57" s="315"/>
      <c r="O57" s="117"/>
      <c r="P57" s="117"/>
      <c r="Q57" s="117"/>
      <c r="R57" s="117"/>
      <c r="S57" s="117"/>
      <c r="T57" s="117"/>
      <c r="U57" s="117"/>
      <c r="V57" s="117"/>
      <c r="W57" s="117"/>
      <c r="X57" s="117"/>
      <c r="Y57" s="117"/>
      <c r="Z57" s="117"/>
    </row>
    <row r="58" spans="1:26" ht="16.5" customHeight="1">
      <c r="A58" s="117"/>
      <c r="B58" s="390"/>
      <c r="C58" s="117"/>
      <c r="D58" s="117"/>
      <c r="E58" s="117"/>
      <c r="F58" s="117"/>
      <c r="G58" s="117"/>
      <c r="H58" s="117"/>
      <c r="I58" s="117"/>
      <c r="J58" s="117"/>
      <c r="K58" s="117"/>
      <c r="L58" s="315"/>
      <c r="M58" s="117"/>
      <c r="N58" s="315"/>
      <c r="O58" s="117"/>
      <c r="P58" s="117"/>
      <c r="Q58" s="117"/>
      <c r="R58" s="117"/>
      <c r="S58" s="117"/>
      <c r="T58" s="117"/>
      <c r="U58" s="117"/>
      <c r="V58" s="117"/>
      <c r="W58" s="117"/>
      <c r="X58" s="117"/>
      <c r="Y58" s="117"/>
      <c r="Z58" s="117"/>
    </row>
    <row r="59" spans="1:26" ht="16.5" customHeight="1">
      <c r="A59" s="117"/>
      <c r="B59" s="390"/>
      <c r="C59" s="117"/>
      <c r="D59" s="117"/>
      <c r="E59" s="117"/>
      <c r="F59" s="117"/>
      <c r="G59" s="117"/>
      <c r="H59" s="117"/>
      <c r="I59" s="117"/>
      <c r="J59" s="117"/>
      <c r="K59" s="117"/>
      <c r="L59" s="315"/>
      <c r="M59" s="117"/>
      <c r="N59" s="315"/>
      <c r="O59" s="117"/>
      <c r="P59" s="117"/>
      <c r="Q59" s="117"/>
      <c r="R59" s="117"/>
      <c r="S59" s="117"/>
      <c r="T59" s="117"/>
      <c r="U59" s="117"/>
      <c r="V59" s="117"/>
      <c r="W59" s="117"/>
      <c r="X59" s="117"/>
      <c r="Y59" s="117"/>
      <c r="Z59" s="117"/>
    </row>
    <row r="60" spans="1:26" ht="16.5" customHeight="1">
      <c r="A60" s="117"/>
      <c r="B60" s="390"/>
      <c r="C60" s="117"/>
      <c r="D60" s="117"/>
      <c r="E60" s="117"/>
      <c r="F60" s="117"/>
      <c r="G60" s="117"/>
      <c r="H60" s="117"/>
      <c r="I60" s="117"/>
      <c r="J60" s="117"/>
      <c r="K60" s="117"/>
      <c r="L60" s="315"/>
      <c r="M60" s="117"/>
      <c r="N60" s="315"/>
      <c r="O60" s="117"/>
      <c r="P60" s="117"/>
      <c r="Q60" s="117"/>
      <c r="R60" s="117"/>
      <c r="S60" s="117"/>
      <c r="T60" s="117"/>
      <c r="U60" s="117"/>
      <c r="V60" s="117"/>
      <c r="W60" s="117"/>
      <c r="X60" s="117"/>
      <c r="Y60" s="117"/>
      <c r="Z60" s="117"/>
    </row>
    <row r="61" spans="1:26" ht="16.5" customHeight="1">
      <c r="A61" s="117"/>
      <c r="B61" s="390"/>
      <c r="C61" s="117"/>
      <c r="D61" s="117"/>
      <c r="E61" s="117"/>
      <c r="F61" s="117"/>
      <c r="G61" s="117"/>
      <c r="H61" s="117"/>
      <c r="I61" s="117"/>
      <c r="J61" s="117"/>
      <c r="K61" s="117"/>
      <c r="L61" s="315"/>
      <c r="M61" s="117"/>
      <c r="N61" s="315"/>
      <c r="O61" s="117"/>
      <c r="P61" s="117"/>
      <c r="Q61" s="117"/>
      <c r="R61" s="117"/>
      <c r="S61" s="117"/>
      <c r="T61" s="117"/>
      <c r="U61" s="117"/>
      <c r="V61" s="117"/>
      <c r="W61" s="117"/>
      <c r="X61" s="117"/>
      <c r="Y61" s="117"/>
      <c r="Z61" s="117"/>
    </row>
    <row r="62" spans="1:26" ht="16.5" customHeight="1">
      <c r="A62" s="117"/>
      <c r="B62" s="390"/>
      <c r="C62" s="117"/>
      <c r="D62" s="117"/>
      <c r="E62" s="117"/>
      <c r="F62" s="117"/>
      <c r="G62" s="117"/>
      <c r="H62" s="117"/>
      <c r="I62" s="117"/>
      <c r="J62" s="117"/>
      <c r="K62" s="117"/>
      <c r="L62" s="315"/>
      <c r="M62" s="117"/>
      <c r="N62" s="315"/>
      <c r="O62" s="117"/>
      <c r="P62" s="117"/>
      <c r="Q62" s="117"/>
      <c r="R62" s="117"/>
      <c r="S62" s="117"/>
      <c r="T62" s="117"/>
      <c r="U62" s="117"/>
      <c r="V62" s="117"/>
      <c r="W62" s="117"/>
      <c r="X62" s="117"/>
      <c r="Y62" s="117"/>
      <c r="Z62" s="117"/>
    </row>
    <row r="63" spans="1:26" ht="16.5" customHeight="1">
      <c r="A63" s="117"/>
      <c r="B63" s="390"/>
      <c r="C63" s="117"/>
      <c r="D63" s="117"/>
      <c r="E63" s="117"/>
      <c r="F63" s="117"/>
      <c r="G63" s="117"/>
      <c r="H63" s="117"/>
      <c r="I63" s="117"/>
      <c r="J63" s="117"/>
      <c r="K63" s="117"/>
      <c r="L63" s="315"/>
      <c r="M63" s="117"/>
      <c r="N63" s="315"/>
      <c r="O63" s="117"/>
      <c r="P63" s="117"/>
      <c r="Q63" s="117"/>
      <c r="R63" s="117"/>
      <c r="S63" s="117"/>
      <c r="T63" s="117"/>
      <c r="U63" s="117"/>
      <c r="V63" s="117"/>
      <c r="W63" s="117"/>
      <c r="X63" s="117"/>
      <c r="Y63" s="117"/>
      <c r="Z63" s="117"/>
    </row>
    <row r="64" spans="1:26" ht="16.5" customHeight="1">
      <c r="A64" s="117"/>
      <c r="B64" s="390"/>
      <c r="C64" s="117"/>
      <c r="D64" s="117"/>
      <c r="E64" s="117"/>
      <c r="F64" s="117"/>
      <c r="G64" s="117"/>
      <c r="H64" s="117"/>
      <c r="I64" s="117"/>
      <c r="J64" s="117"/>
      <c r="K64" s="117"/>
      <c r="L64" s="315"/>
      <c r="M64" s="117"/>
      <c r="N64" s="315"/>
      <c r="O64" s="117"/>
      <c r="P64" s="117"/>
      <c r="Q64" s="117"/>
      <c r="R64" s="117"/>
      <c r="S64" s="117"/>
      <c r="T64" s="117"/>
      <c r="U64" s="117"/>
      <c r="V64" s="117"/>
      <c r="W64" s="117"/>
      <c r="X64" s="117"/>
      <c r="Y64" s="117"/>
      <c r="Z64" s="117"/>
    </row>
    <row r="65" spans="1:26" ht="16.5" customHeight="1">
      <c r="A65" s="117"/>
      <c r="B65" s="390"/>
      <c r="C65" s="117"/>
      <c r="D65" s="117"/>
      <c r="E65" s="117"/>
      <c r="F65" s="117"/>
      <c r="G65" s="117"/>
      <c r="H65" s="117"/>
      <c r="I65" s="117"/>
      <c r="J65" s="117"/>
      <c r="K65" s="117"/>
      <c r="L65" s="315"/>
      <c r="M65" s="117"/>
      <c r="N65" s="315"/>
      <c r="O65" s="117"/>
      <c r="P65" s="117"/>
      <c r="Q65" s="117"/>
      <c r="R65" s="117"/>
      <c r="S65" s="117"/>
      <c r="T65" s="117"/>
      <c r="U65" s="117"/>
      <c r="V65" s="117"/>
      <c r="W65" s="117"/>
      <c r="X65" s="117"/>
      <c r="Y65" s="117"/>
      <c r="Z65" s="117"/>
    </row>
    <row r="66" spans="1:26" ht="16.5" customHeight="1">
      <c r="A66" s="117"/>
      <c r="B66" s="390"/>
      <c r="C66" s="117"/>
      <c r="D66" s="117"/>
      <c r="E66" s="117"/>
      <c r="F66" s="117"/>
      <c r="G66" s="117"/>
      <c r="H66" s="117"/>
      <c r="I66" s="117"/>
      <c r="J66" s="117"/>
      <c r="K66" s="117"/>
      <c r="L66" s="315"/>
      <c r="M66" s="117"/>
      <c r="N66" s="315"/>
      <c r="O66" s="117"/>
      <c r="P66" s="117"/>
      <c r="Q66" s="117"/>
      <c r="R66" s="117"/>
      <c r="S66" s="117"/>
      <c r="T66" s="117"/>
      <c r="U66" s="117"/>
      <c r="V66" s="117"/>
      <c r="W66" s="117"/>
      <c r="X66" s="117"/>
      <c r="Y66" s="117"/>
      <c r="Z66" s="117"/>
    </row>
    <row r="67" spans="1:26" ht="16.5" customHeight="1">
      <c r="A67" s="117"/>
      <c r="B67" s="390"/>
      <c r="C67" s="117"/>
      <c r="D67" s="117"/>
      <c r="E67" s="117"/>
      <c r="F67" s="117"/>
      <c r="G67" s="117"/>
      <c r="H67" s="117"/>
      <c r="I67" s="117"/>
      <c r="J67" s="117"/>
      <c r="K67" s="117"/>
      <c r="L67" s="315"/>
      <c r="M67" s="117"/>
      <c r="N67" s="315"/>
      <c r="O67" s="117"/>
      <c r="P67" s="117"/>
      <c r="Q67" s="117"/>
      <c r="R67" s="117"/>
      <c r="S67" s="117"/>
      <c r="T67" s="117"/>
      <c r="U67" s="117"/>
      <c r="V67" s="117"/>
      <c r="W67" s="117"/>
      <c r="X67" s="117"/>
      <c r="Y67" s="117"/>
      <c r="Z67" s="117"/>
    </row>
    <row r="68" spans="1:26" ht="16.5" customHeight="1">
      <c r="A68" s="117"/>
      <c r="B68" s="390"/>
      <c r="C68" s="117"/>
      <c r="D68" s="117"/>
      <c r="E68" s="117"/>
      <c r="F68" s="117"/>
      <c r="G68" s="117"/>
      <c r="H68" s="117"/>
      <c r="I68" s="117"/>
      <c r="J68" s="117"/>
      <c r="K68" s="117"/>
      <c r="L68" s="315"/>
      <c r="M68" s="117"/>
      <c r="N68" s="315"/>
      <c r="O68" s="117"/>
      <c r="P68" s="117"/>
      <c r="Q68" s="117"/>
      <c r="R68" s="117"/>
      <c r="S68" s="117"/>
      <c r="T68" s="117"/>
      <c r="U68" s="117"/>
      <c r="V68" s="117"/>
      <c r="W68" s="117"/>
      <c r="X68" s="117"/>
      <c r="Y68" s="117"/>
      <c r="Z68" s="117"/>
    </row>
    <row r="69" spans="1:26" ht="16.5" customHeight="1">
      <c r="A69" s="117"/>
      <c r="B69" s="390"/>
      <c r="C69" s="117"/>
      <c r="D69" s="117"/>
      <c r="E69" s="117"/>
      <c r="F69" s="117"/>
      <c r="G69" s="117"/>
      <c r="H69" s="117"/>
      <c r="I69" s="117"/>
      <c r="J69" s="117"/>
      <c r="K69" s="117"/>
      <c r="L69" s="315"/>
      <c r="M69" s="117"/>
      <c r="N69" s="315"/>
      <c r="O69" s="117"/>
      <c r="P69" s="117"/>
      <c r="Q69" s="117"/>
      <c r="R69" s="117"/>
      <c r="S69" s="117"/>
      <c r="T69" s="117"/>
      <c r="U69" s="117"/>
      <c r="V69" s="117"/>
      <c r="W69" s="117"/>
      <c r="X69" s="117"/>
      <c r="Y69" s="117"/>
      <c r="Z69" s="117"/>
    </row>
    <row r="70" spans="1:26" ht="16.5" customHeight="1">
      <c r="A70" s="117"/>
      <c r="B70" s="390"/>
      <c r="C70" s="117"/>
      <c r="D70" s="117"/>
      <c r="E70" s="117"/>
      <c r="F70" s="117"/>
      <c r="G70" s="117"/>
      <c r="H70" s="117"/>
      <c r="I70" s="117"/>
      <c r="J70" s="117"/>
      <c r="K70" s="117"/>
      <c r="L70" s="315"/>
      <c r="M70" s="117"/>
      <c r="N70" s="315"/>
      <c r="O70" s="117"/>
      <c r="P70" s="117"/>
      <c r="Q70" s="117"/>
      <c r="R70" s="117"/>
      <c r="S70" s="117"/>
      <c r="T70" s="117"/>
      <c r="U70" s="117"/>
      <c r="V70" s="117"/>
      <c r="W70" s="117"/>
      <c r="X70" s="117"/>
      <c r="Y70" s="117"/>
      <c r="Z70" s="117"/>
    </row>
    <row r="71" spans="1:26" ht="16.5" customHeight="1">
      <c r="A71" s="117"/>
      <c r="B71" s="390"/>
      <c r="C71" s="117"/>
      <c r="D71" s="117"/>
      <c r="E71" s="117"/>
      <c r="F71" s="117"/>
      <c r="G71" s="117"/>
      <c r="H71" s="117"/>
      <c r="I71" s="117"/>
      <c r="J71" s="117"/>
      <c r="K71" s="117"/>
      <c r="L71" s="315"/>
      <c r="M71" s="117"/>
      <c r="N71" s="315"/>
      <c r="O71" s="117"/>
      <c r="P71" s="117"/>
      <c r="Q71" s="117"/>
      <c r="R71" s="117"/>
      <c r="S71" s="117"/>
      <c r="T71" s="117"/>
      <c r="U71" s="117"/>
      <c r="V71" s="117"/>
      <c r="W71" s="117"/>
      <c r="X71" s="117"/>
      <c r="Y71" s="117"/>
      <c r="Z71" s="117"/>
    </row>
    <row r="72" spans="1:26" ht="16.5" customHeight="1">
      <c r="A72" s="117"/>
      <c r="B72" s="390"/>
      <c r="C72" s="117"/>
      <c r="D72" s="117"/>
      <c r="E72" s="117"/>
      <c r="F72" s="117"/>
      <c r="G72" s="117"/>
      <c r="H72" s="117"/>
      <c r="I72" s="117"/>
      <c r="J72" s="117"/>
      <c r="K72" s="117"/>
      <c r="L72" s="315"/>
      <c r="M72" s="117"/>
      <c r="N72" s="315"/>
      <c r="O72" s="117"/>
      <c r="P72" s="117"/>
      <c r="Q72" s="117"/>
      <c r="R72" s="117"/>
      <c r="S72" s="117"/>
      <c r="T72" s="117"/>
      <c r="U72" s="117"/>
      <c r="V72" s="117"/>
      <c r="W72" s="117"/>
      <c r="X72" s="117"/>
      <c r="Y72" s="117"/>
      <c r="Z72" s="117"/>
    </row>
    <row r="73" spans="1:26" ht="16.5" customHeight="1">
      <c r="A73" s="117"/>
      <c r="B73" s="390"/>
      <c r="C73" s="117"/>
      <c r="D73" s="117"/>
      <c r="E73" s="117"/>
      <c r="F73" s="117"/>
      <c r="G73" s="117"/>
      <c r="H73" s="117"/>
      <c r="I73" s="117"/>
      <c r="J73" s="117"/>
      <c r="K73" s="117"/>
      <c r="L73" s="315"/>
      <c r="M73" s="117"/>
      <c r="N73" s="315"/>
      <c r="O73" s="117"/>
      <c r="P73" s="117"/>
      <c r="Q73" s="117"/>
      <c r="R73" s="117"/>
      <c r="S73" s="117"/>
      <c r="T73" s="117"/>
      <c r="U73" s="117"/>
      <c r="V73" s="117"/>
      <c r="W73" s="117"/>
      <c r="X73" s="117"/>
      <c r="Y73" s="117"/>
      <c r="Z73" s="117"/>
    </row>
    <row r="74" spans="1:26" ht="16.5" customHeight="1">
      <c r="A74" s="117"/>
      <c r="B74" s="390"/>
      <c r="C74" s="117"/>
      <c r="D74" s="117"/>
      <c r="E74" s="117"/>
      <c r="F74" s="117"/>
      <c r="G74" s="117"/>
      <c r="H74" s="117"/>
      <c r="I74" s="117"/>
      <c r="J74" s="117"/>
      <c r="K74" s="117"/>
      <c r="L74" s="315"/>
      <c r="M74" s="117"/>
      <c r="N74" s="315"/>
      <c r="O74" s="117"/>
      <c r="P74" s="117"/>
      <c r="Q74" s="117"/>
      <c r="R74" s="117"/>
      <c r="S74" s="117"/>
      <c r="T74" s="117"/>
      <c r="U74" s="117"/>
      <c r="V74" s="117"/>
      <c r="W74" s="117"/>
      <c r="X74" s="117"/>
      <c r="Y74" s="117"/>
      <c r="Z74" s="117"/>
    </row>
    <row r="75" spans="1:26" ht="16.5" customHeight="1">
      <c r="A75" s="117"/>
      <c r="B75" s="390"/>
      <c r="C75" s="117"/>
      <c r="D75" s="117"/>
      <c r="E75" s="117"/>
      <c r="F75" s="117"/>
      <c r="G75" s="117"/>
      <c r="H75" s="117"/>
      <c r="I75" s="117"/>
      <c r="J75" s="117"/>
      <c r="K75" s="117"/>
      <c r="L75" s="315"/>
      <c r="M75" s="117"/>
      <c r="N75" s="315"/>
      <c r="O75" s="117"/>
      <c r="P75" s="117"/>
      <c r="Q75" s="117"/>
      <c r="R75" s="117"/>
      <c r="S75" s="117"/>
      <c r="T75" s="117"/>
      <c r="U75" s="117"/>
      <c r="V75" s="117"/>
      <c r="W75" s="117"/>
      <c r="X75" s="117"/>
      <c r="Y75" s="117"/>
      <c r="Z75" s="117"/>
    </row>
    <row r="76" spans="1:26" ht="16.5" customHeight="1">
      <c r="A76" s="117"/>
      <c r="B76" s="390"/>
      <c r="C76" s="117"/>
      <c r="D76" s="117"/>
      <c r="E76" s="117"/>
      <c r="F76" s="117"/>
      <c r="G76" s="117"/>
      <c r="H76" s="117"/>
      <c r="I76" s="117"/>
      <c r="J76" s="117"/>
      <c r="K76" s="117"/>
      <c r="L76" s="315"/>
      <c r="M76" s="117"/>
      <c r="N76" s="315"/>
      <c r="O76" s="117"/>
      <c r="P76" s="117"/>
      <c r="Q76" s="117"/>
      <c r="R76" s="117"/>
      <c r="S76" s="117"/>
      <c r="T76" s="117"/>
      <c r="U76" s="117"/>
      <c r="V76" s="117"/>
      <c r="W76" s="117"/>
      <c r="X76" s="117"/>
      <c r="Y76" s="117"/>
      <c r="Z76" s="117"/>
    </row>
    <row r="77" spans="1:26" ht="16.5" customHeight="1">
      <c r="A77" s="117"/>
      <c r="B77" s="390"/>
      <c r="C77" s="117"/>
      <c r="D77" s="117"/>
      <c r="E77" s="117"/>
      <c r="F77" s="117"/>
      <c r="G77" s="117"/>
      <c r="H77" s="117"/>
      <c r="I77" s="117"/>
      <c r="J77" s="117"/>
      <c r="K77" s="117"/>
      <c r="L77" s="315"/>
      <c r="M77" s="117"/>
      <c r="N77" s="315"/>
      <c r="O77" s="117"/>
      <c r="P77" s="117"/>
      <c r="Q77" s="117"/>
      <c r="R77" s="117"/>
      <c r="S77" s="117"/>
      <c r="T77" s="117"/>
      <c r="U77" s="117"/>
      <c r="V77" s="117"/>
      <c r="W77" s="117"/>
      <c r="X77" s="117"/>
      <c r="Y77" s="117"/>
      <c r="Z77" s="117"/>
    </row>
    <row r="78" spans="1:26" ht="16.5" customHeight="1">
      <c r="A78" s="117"/>
      <c r="B78" s="390"/>
      <c r="C78" s="117"/>
      <c r="D78" s="117"/>
      <c r="E78" s="117"/>
      <c r="F78" s="117"/>
      <c r="G78" s="117"/>
      <c r="H78" s="117"/>
      <c r="I78" s="117"/>
      <c r="J78" s="117"/>
      <c r="K78" s="117"/>
      <c r="L78" s="315"/>
      <c r="M78" s="117"/>
      <c r="N78" s="315"/>
      <c r="O78" s="117"/>
      <c r="P78" s="117"/>
      <c r="Q78" s="117"/>
      <c r="R78" s="117"/>
      <c r="S78" s="117"/>
      <c r="T78" s="117"/>
      <c r="U78" s="117"/>
      <c r="V78" s="117"/>
      <c r="W78" s="117"/>
      <c r="X78" s="117"/>
      <c r="Y78" s="117"/>
      <c r="Z78" s="117"/>
    </row>
    <row r="79" spans="1:26" ht="16.5" customHeight="1">
      <c r="A79" s="117"/>
      <c r="B79" s="390"/>
      <c r="C79" s="117"/>
      <c r="D79" s="117"/>
      <c r="E79" s="117"/>
      <c r="F79" s="117"/>
      <c r="G79" s="117"/>
      <c r="H79" s="117"/>
      <c r="I79" s="117"/>
      <c r="J79" s="117"/>
      <c r="K79" s="117"/>
      <c r="L79" s="315"/>
      <c r="M79" s="117"/>
      <c r="N79" s="315"/>
      <c r="O79" s="117"/>
      <c r="P79" s="117"/>
      <c r="Q79" s="117"/>
      <c r="R79" s="117"/>
      <c r="S79" s="117"/>
      <c r="T79" s="117"/>
      <c r="U79" s="117"/>
      <c r="V79" s="117"/>
      <c r="W79" s="117"/>
      <c r="X79" s="117"/>
      <c r="Y79" s="117"/>
      <c r="Z79" s="117"/>
    </row>
    <row r="80" spans="1:26" ht="16.5" customHeight="1">
      <c r="A80" s="117"/>
      <c r="B80" s="390"/>
      <c r="C80" s="117"/>
      <c r="D80" s="117"/>
      <c r="E80" s="117"/>
      <c r="F80" s="117"/>
      <c r="G80" s="117"/>
      <c r="H80" s="117"/>
      <c r="I80" s="117"/>
      <c r="J80" s="117"/>
      <c r="K80" s="117"/>
      <c r="L80" s="315"/>
      <c r="M80" s="117"/>
      <c r="N80" s="315"/>
      <c r="O80" s="117"/>
      <c r="P80" s="117"/>
      <c r="Q80" s="117"/>
      <c r="R80" s="117"/>
      <c r="S80" s="117"/>
      <c r="T80" s="117"/>
      <c r="U80" s="117"/>
      <c r="V80" s="117"/>
      <c r="W80" s="117"/>
      <c r="X80" s="117"/>
      <c r="Y80" s="117"/>
      <c r="Z80" s="117"/>
    </row>
    <row r="81" spans="1:26" ht="16.5" customHeight="1">
      <c r="A81" s="117"/>
      <c r="B81" s="390"/>
      <c r="C81" s="117"/>
      <c r="D81" s="117"/>
      <c r="E81" s="117"/>
      <c r="F81" s="117"/>
      <c r="G81" s="117"/>
      <c r="H81" s="117"/>
      <c r="I81" s="117"/>
      <c r="J81" s="117"/>
      <c r="K81" s="117"/>
      <c r="L81" s="315"/>
      <c r="M81" s="117"/>
      <c r="N81" s="315"/>
      <c r="O81" s="117"/>
      <c r="P81" s="117"/>
      <c r="Q81" s="117"/>
      <c r="R81" s="117"/>
      <c r="S81" s="117"/>
      <c r="T81" s="117"/>
      <c r="U81" s="117"/>
      <c r="V81" s="117"/>
      <c r="W81" s="117"/>
      <c r="X81" s="117"/>
      <c r="Y81" s="117"/>
      <c r="Z81" s="117"/>
    </row>
    <row r="82" spans="1:26" ht="16.5" customHeight="1">
      <c r="A82" s="117"/>
      <c r="B82" s="390"/>
      <c r="C82" s="117"/>
      <c r="D82" s="117"/>
      <c r="E82" s="117"/>
      <c r="F82" s="117"/>
      <c r="G82" s="117"/>
      <c r="H82" s="117"/>
      <c r="I82" s="117"/>
      <c r="J82" s="117"/>
      <c r="K82" s="117"/>
      <c r="L82" s="315"/>
      <c r="M82" s="117"/>
      <c r="N82" s="315"/>
      <c r="O82" s="117"/>
      <c r="P82" s="117"/>
      <c r="Q82" s="117"/>
      <c r="R82" s="117"/>
      <c r="S82" s="117"/>
      <c r="T82" s="117"/>
      <c r="U82" s="117"/>
      <c r="V82" s="117"/>
      <c r="W82" s="117"/>
      <c r="X82" s="117"/>
      <c r="Y82" s="117"/>
      <c r="Z82" s="117"/>
    </row>
    <row r="83" spans="1:26" ht="16.5" customHeight="1">
      <c r="A83" s="117"/>
      <c r="B83" s="390"/>
      <c r="C83" s="117"/>
      <c r="D83" s="117"/>
      <c r="E83" s="117"/>
      <c r="F83" s="117"/>
      <c r="G83" s="117"/>
      <c r="H83" s="117"/>
      <c r="I83" s="117"/>
      <c r="J83" s="117"/>
      <c r="K83" s="117"/>
      <c r="L83" s="315"/>
      <c r="M83" s="117"/>
      <c r="N83" s="315"/>
      <c r="O83" s="117"/>
      <c r="P83" s="117"/>
      <c r="Q83" s="117"/>
      <c r="R83" s="117"/>
      <c r="S83" s="117"/>
      <c r="T83" s="117"/>
      <c r="U83" s="117"/>
      <c r="V83" s="117"/>
      <c r="W83" s="117"/>
      <c r="X83" s="117"/>
      <c r="Y83" s="117"/>
      <c r="Z83" s="117"/>
    </row>
    <row r="84" spans="1:26" ht="16.5" customHeight="1">
      <c r="A84" s="117"/>
      <c r="B84" s="390"/>
      <c r="C84" s="117"/>
      <c r="D84" s="117"/>
      <c r="E84" s="117"/>
      <c r="F84" s="117"/>
      <c r="G84" s="117"/>
      <c r="H84" s="117"/>
      <c r="I84" s="117"/>
      <c r="J84" s="117"/>
      <c r="K84" s="117"/>
      <c r="L84" s="315"/>
      <c r="M84" s="117"/>
      <c r="N84" s="315"/>
      <c r="O84" s="117"/>
      <c r="P84" s="117"/>
      <c r="Q84" s="117"/>
      <c r="R84" s="117"/>
      <c r="S84" s="117"/>
      <c r="T84" s="117"/>
      <c r="U84" s="117"/>
      <c r="V84" s="117"/>
      <c r="W84" s="117"/>
      <c r="X84" s="117"/>
      <c r="Y84" s="117"/>
      <c r="Z84" s="117"/>
    </row>
    <row r="85" spans="1:26" ht="16.5" customHeight="1">
      <c r="A85" s="117"/>
      <c r="B85" s="390"/>
      <c r="C85" s="117"/>
      <c r="D85" s="117"/>
      <c r="E85" s="117"/>
      <c r="F85" s="117"/>
      <c r="G85" s="117"/>
      <c r="H85" s="117"/>
      <c r="I85" s="117"/>
      <c r="J85" s="117"/>
      <c r="K85" s="117"/>
      <c r="L85" s="315"/>
      <c r="M85" s="117"/>
      <c r="N85" s="315"/>
      <c r="O85" s="117"/>
      <c r="P85" s="117"/>
      <c r="Q85" s="117"/>
      <c r="R85" s="117"/>
      <c r="S85" s="117"/>
      <c r="T85" s="117"/>
      <c r="U85" s="117"/>
      <c r="V85" s="117"/>
      <c r="W85" s="117"/>
      <c r="X85" s="117"/>
      <c r="Y85" s="117"/>
      <c r="Z85" s="117"/>
    </row>
    <row r="86" spans="1:26" ht="16.5" customHeight="1">
      <c r="A86" s="117"/>
      <c r="B86" s="390"/>
      <c r="C86" s="117"/>
      <c r="D86" s="117"/>
      <c r="E86" s="117"/>
      <c r="F86" s="117"/>
      <c r="G86" s="117"/>
      <c r="H86" s="117"/>
      <c r="I86" s="117"/>
      <c r="J86" s="117"/>
      <c r="K86" s="117"/>
      <c r="L86" s="315"/>
      <c r="M86" s="117"/>
      <c r="N86" s="315"/>
      <c r="O86" s="117"/>
      <c r="P86" s="117"/>
      <c r="Q86" s="117"/>
      <c r="R86" s="117"/>
      <c r="S86" s="117"/>
      <c r="T86" s="117"/>
      <c r="U86" s="117"/>
      <c r="V86" s="117"/>
      <c r="W86" s="117"/>
      <c r="X86" s="117"/>
      <c r="Y86" s="117"/>
      <c r="Z86" s="117"/>
    </row>
    <row r="87" spans="1:26" ht="16.5" customHeight="1">
      <c r="A87" s="117"/>
      <c r="B87" s="390"/>
      <c r="C87" s="117"/>
      <c r="D87" s="117"/>
      <c r="E87" s="117"/>
      <c r="F87" s="117"/>
      <c r="G87" s="117"/>
      <c r="H87" s="117"/>
      <c r="I87" s="117"/>
      <c r="J87" s="117"/>
      <c r="K87" s="117"/>
      <c r="L87" s="315"/>
      <c r="M87" s="117"/>
      <c r="N87" s="315"/>
      <c r="O87" s="117"/>
      <c r="P87" s="117"/>
      <c r="Q87" s="117"/>
      <c r="R87" s="117"/>
      <c r="S87" s="117"/>
      <c r="T87" s="117"/>
      <c r="U87" s="117"/>
      <c r="V87" s="117"/>
      <c r="W87" s="117"/>
      <c r="X87" s="117"/>
      <c r="Y87" s="117"/>
      <c r="Z87" s="117"/>
    </row>
    <row r="88" spans="1:26" ht="16.5" customHeight="1">
      <c r="A88" s="117"/>
      <c r="B88" s="390"/>
      <c r="C88" s="117"/>
      <c r="D88" s="117"/>
      <c r="E88" s="117"/>
      <c r="F88" s="117"/>
      <c r="G88" s="117"/>
      <c r="H88" s="117"/>
      <c r="I88" s="117"/>
      <c r="J88" s="117"/>
      <c r="K88" s="117"/>
      <c r="L88" s="315"/>
      <c r="M88" s="117"/>
      <c r="N88" s="315"/>
      <c r="O88" s="117"/>
      <c r="P88" s="117"/>
      <c r="Q88" s="117"/>
      <c r="R88" s="117"/>
      <c r="S88" s="117"/>
      <c r="T88" s="117"/>
      <c r="U88" s="117"/>
      <c r="V88" s="117"/>
      <c r="W88" s="117"/>
      <c r="X88" s="117"/>
      <c r="Y88" s="117"/>
      <c r="Z88" s="117"/>
    </row>
    <row r="89" spans="1:26" ht="16.5" customHeight="1">
      <c r="A89" s="117"/>
      <c r="B89" s="390"/>
      <c r="C89" s="117"/>
      <c r="D89" s="117"/>
      <c r="E89" s="117"/>
      <c r="F89" s="117"/>
      <c r="G89" s="117"/>
      <c r="H89" s="117"/>
      <c r="I89" s="117"/>
      <c r="J89" s="117"/>
      <c r="K89" s="117"/>
      <c r="L89" s="315"/>
      <c r="M89" s="117"/>
      <c r="N89" s="315"/>
      <c r="O89" s="117"/>
      <c r="P89" s="117"/>
      <c r="Q89" s="117"/>
      <c r="R89" s="117"/>
      <c r="S89" s="117"/>
      <c r="T89" s="117"/>
      <c r="U89" s="117"/>
      <c r="V89" s="117"/>
      <c r="W89" s="117"/>
      <c r="X89" s="117"/>
      <c r="Y89" s="117"/>
      <c r="Z89" s="117"/>
    </row>
    <row r="90" spans="1:26" ht="16.5" customHeight="1">
      <c r="A90" s="117"/>
      <c r="B90" s="390"/>
      <c r="C90" s="117"/>
      <c r="D90" s="117"/>
      <c r="E90" s="117"/>
      <c r="F90" s="117"/>
      <c r="G90" s="117"/>
      <c r="H90" s="117"/>
      <c r="I90" s="117"/>
      <c r="J90" s="117"/>
      <c r="K90" s="117"/>
      <c r="L90" s="315"/>
      <c r="M90" s="117"/>
      <c r="N90" s="315"/>
      <c r="O90" s="117"/>
      <c r="P90" s="117"/>
      <c r="Q90" s="117"/>
      <c r="R90" s="117"/>
      <c r="S90" s="117"/>
      <c r="T90" s="117"/>
      <c r="U90" s="117"/>
      <c r="V90" s="117"/>
      <c r="W90" s="117"/>
      <c r="X90" s="117"/>
      <c r="Y90" s="117"/>
      <c r="Z90" s="117"/>
    </row>
    <row r="91" spans="1:26" ht="16.5" customHeight="1">
      <c r="A91" s="117"/>
      <c r="B91" s="390"/>
      <c r="C91" s="117"/>
      <c r="D91" s="117"/>
      <c r="E91" s="117"/>
      <c r="F91" s="117"/>
      <c r="G91" s="117"/>
      <c r="H91" s="117"/>
      <c r="I91" s="117"/>
      <c r="J91" s="117"/>
      <c r="K91" s="117"/>
      <c r="L91" s="315"/>
      <c r="M91" s="117"/>
      <c r="N91" s="315"/>
      <c r="O91" s="117"/>
      <c r="P91" s="117"/>
      <c r="Q91" s="117"/>
      <c r="R91" s="117"/>
      <c r="S91" s="117"/>
      <c r="T91" s="117"/>
      <c r="U91" s="117"/>
      <c r="V91" s="117"/>
      <c r="W91" s="117"/>
      <c r="X91" s="117"/>
      <c r="Y91" s="117"/>
      <c r="Z91" s="117"/>
    </row>
    <row r="92" spans="1:26" ht="16.5" customHeight="1">
      <c r="A92" s="117"/>
      <c r="B92" s="390"/>
      <c r="C92" s="117"/>
      <c r="D92" s="117"/>
      <c r="E92" s="117"/>
      <c r="F92" s="117"/>
      <c r="G92" s="117"/>
      <c r="H92" s="117"/>
      <c r="I92" s="117"/>
      <c r="J92" s="117"/>
      <c r="K92" s="117"/>
      <c r="L92" s="315"/>
      <c r="M92" s="117"/>
      <c r="N92" s="315"/>
      <c r="O92" s="117"/>
      <c r="P92" s="117"/>
      <c r="Q92" s="117"/>
      <c r="R92" s="117"/>
      <c r="S92" s="117"/>
      <c r="T92" s="117"/>
      <c r="U92" s="117"/>
      <c r="V92" s="117"/>
      <c r="W92" s="117"/>
      <c r="X92" s="117"/>
      <c r="Y92" s="117"/>
      <c r="Z92" s="117"/>
    </row>
    <row r="93" spans="1:26" ht="16.5" customHeight="1">
      <c r="A93" s="117"/>
      <c r="B93" s="390"/>
      <c r="C93" s="117"/>
      <c r="D93" s="117"/>
      <c r="E93" s="117"/>
      <c r="F93" s="117"/>
      <c r="G93" s="117"/>
      <c r="H93" s="117"/>
      <c r="I93" s="117"/>
      <c r="J93" s="117"/>
      <c r="K93" s="117"/>
      <c r="L93" s="315"/>
      <c r="M93" s="117"/>
      <c r="N93" s="315"/>
      <c r="O93" s="117"/>
      <c r="P93" s="117"/>
      <c r="Q93" s="117"/>
      <c r="R93" s="117"/>
      <c r="S93" s="117"/>
      <c r="T93" s="117"/>
      <c r="U93" s="117"/>
      <c r="V93" s="117"/>
      <c r="W93" s="117"/>
      <c r="X93" s="117"/>
      <c r="Y93" s="117"/>
      <c r="Z93" s="117"/>
    </row>
    <row r="94" spans="1:26" ht="16.5" customHeight="1">
      <c r="A94" s="117"/>
      <c r="B94" s="390"/>
      <c r="C94" s="117"/>
      <c r="D94" s="117"/>
      <c r="E94" s="117"/>
      <c r="F94" s="117"/>
      <c r="G94" s="117"/>
      <c r="H94" s="117"/>
      <c r="I94" s="117"/>
      <c r="J94" s="117"/>
      <c r="K94" s="117"/>
      <c r="L94" s="315"/>
      <c r="M94" s="117"/>
      <c r="N94" s="315"/>
      <c r="O94" s="117"/>
      <c r="P94" s="117"/>
      <c r="Q94" s="117"/>
      <c r="R94" s="117"/>
      <c r="S94" s="117"/>
      <c r="T94" s="117"/>
      <c r="U94" s="117"/>
      <c r="V94" s="117"/>
      <c r="W94" s="117"/>
      <c r="X94" s="117"/>
      <c r="Y94" s="117"/>
      <c r="Z94" s="117"/>
    </row>
    <row r="95" spans="1:26" ht="16.5" customHeight="1">
      <c r="A95" s="117"/>
      <c r="B95" s="390"/>
      <c r="C95" s="117"/>
      <c r="D95" s="117"/>
      <c r="E95" s="117"/>
      <c r="F95" s="117"/>
      <c r="G95" s="117"/>
      <c r="H95" s="117"/>
      <c r="I95" s="117"/>
      <c r="J95" s="117"/>
      <c r="K95" s="117"/>
      <c r="L95" s="315"/>
      <c r="M95" s="117"/>
      <c r="N95" s="315"/>
      <c r="O95" s="117"/>
      <c r="P95" s="117"/>
      <c r="Q95" s="117"/>
      <c r="R95" s="117"/>
      <c r="S95" s="117"/>
      <c r="T95" s="117"/>
      <c r="U95" s="117"/>
      <c r="V95" s="117"/>
      <c r="W95" s="117"/>
      <c r="X95" s="117"/>
      <c r="Y95" s="117"/>
      <c r="Z95" s="117"/>
    </row>
    <row r="96" spans="1:26" ht="16.5" customHeight="1">
      <c r="A96" s="117"/>
      <c r="B96" s="390"/>
      <c r="C96" s="117"/>
      <c r="D96" s="117"/>
      <c r="E96" s="117"/>
      <c r="F96" s="117"/>
      <c r="G96" s="117"/>
      <c r="H96" s="117"/>
      <c r="I96" s="117"/>
      <c r="J96" s="117"/>
      <c r="K96" s="117"/>
      <c r="L96" s="315"/>
      <c r="M96" s="117"/>
      <c r="N96" s="315"/>
      <c r="O96" s="117"/>
      <c r="P96" s="117"/>
      <c r="Q96" s="117"/>
      <c r="R96" s="117"/>
      <c r="S96" s="117"/>
      <c r="T96" s="117"/>
      <c r="U96" s="117"/>
      <c r="V96" s="117"/>
      <c r="W96" s="117"/>
      <c r="X96" s="117"/>
      <c r="Y96" s="117"/>
      <c r="Z96" s="117"/>
    </row>
    <row r="97" spans="1:26" ht="16.5" customHeight="1">
      <c r="A97" s="117"/>
      <c r="B97" s="390"/>
      <c r="C97" s="117"/>
      <c r="D97" s="117"/>
      <c r="E97" s="117"/>
      <c r="F97" s="117"/>
      <c r="G97" s="117"/>
      <c r="H97" s="117"/>
      <c r="I97" s="117"/>
      <c r="J97" s="117"/>
      <c r="K97" s="117"/>
      <c r="L97" s="315"/>
      <c r="M97" s="117"/>
      <c r="N97" s="315"/>
      <c r="O97" s="117"/>
      <c r="P97" s="117"/>
      <c r="Q97" s="117"/>
      <c r="R97" s="117"/>
      <c r="S97" s="117"/>
      <c r="T97" s="117"/>
      <c r="U97" s="117"/>
      <c r="V97" s="117"/>
      <c r="W97" s="117"/>
      <c r="X97" s="117"/>
      <c r="Y97" s="117"/>
      <c r="Z97" s="117"/>
    </row>
    <row r="98" spans="1:26" ht="16.5" customHeight="1">
      <c r="A98" s="117"/>
      <c r="B98" s="390"/>
      <c r="C98" s="117"/>
      <c r="D98" s="117"/>
      <c r="E98" s="117"/>
      <c r="F98" s="117"/>
      <c r="G98" s="117"/>
      <c r="H98" s="117"/>
      <c r="I98" s="117"/>
      <c r="J98" s="117"/>
      <c r="K98" s="117"/>
      <c r="L98" s="315"/>
      <c r="M98" s="117"/>
      <c r="N98" s="315"/>
      <c r="O98" s="117"/>
      <c r="P98" s="117"/>
      <c r="Q98" s="117"/>
      <c r="R98" s="117"/>
      <c r="S98" s="117"/>
      <c r="T98" s="117"/>
      <c r="U98" s="117"/>
      <c r="V98" s="117"/>
      <c r="W98" s="117"/>
      <c r="X98" s="117"/>
      <c r="Y98" s="117"/>
      <c r="Z98" s="117"/>
    </row>
    <row r="99" spans="1:26" ht="16.5" customHeight="1">
      <c r="A99" s="117"/>
      <c r="B99" s="390"/>
      <c r="C99" s="117"/>
      <c r="D99" s="117"/>
      <c r="E99" s="117"/>
      <c r="F99" s="117"/>
      <c r="G99" s="117"/>
      <c r="H99" s="117"/>
      <c r="I99" s="117"/>
      <c r="J99" s="117"/>
      <c r="K99" s="117"/>
      <c r="L99" s="315"/>
      <c r="M99" s="117"/>
      <c r="N99" s="315"/>
      <c r="O99" s="117"/>
      <c r="P99" s="117"/>
      <c r="Q99" s="117"/>
      <c r="R99" s="117"/>
      <c r="S99" s="117"/>
      <c r="T99" s="117"/>
      <c r="U99" s="117"/>
      <c r="V99" s="117"/>
      <c r="W99" s="117"/>
      <c r="X99" s="117"/>
      <c r="Y99" s="117"/>
      <c r="Z99" s="117"/>
    </row>
    <row r="100" spans="1:26" ht="16.5" customHeight="1">
      <c r="A100" s="117"/>
      <c r="B100" s="390"/>
      <c r="C100" s="117"/>
      <c r="D100" s="117"/>
      <c r="E100" s="117"/>
      <c r="F100" s="117"/>
      <c r="G100" s="117"/>
      <c r="H100" s="117"/>
      <c r="I100" s="117"/>
      <c r="J100" s="117"/>
      <c r="K100" s="117"/>
      <c r="L100" s="315"/>
      <c r="M100" s="117"/>
      <c r="N100" s="315"/>
      <c r="O100" s="117"/>
      <c r="P100" s="117"/>
      <c r="Q100" s="117"/>
      <c r="R100" s="117"/>
      <c r="S100" s="117"/>
      <c r="T100" s="117"/>
      <c r="U100" s="117"/>
      <c r="V100" s="117"/>
      <c r="W100" s="117"/>
      <c r="X100" s="117"/>
      <c r="Y100" s="117"/>
      <c r="Z100" s="117"/>
    </row>
    <row r="101" spans="1:26" ht="16.5" customHeight="1">
      <c r="A101" s="117"/>
      <c r="B101" s="390"/>
      <c r="C101" s="117"/>
      <c r="D101" s="117"/>
      <c r="E101" s="117"/>
      <c r="F101" s="117"/>
      <c r="G101" s="117"/>
      <c r="H101" s="117"/>
      <c r="I101" s="117"/>
      <c r="J101" s="117"/>
      <c r="K101" s="117"/>
      <c r="L101" s="315"/>
      <c r="M101" s="117"/>
      <c r="N101" s="315"/>
      <c r="O101" s="117"/>
      <c r="P101" s="117"/>
      <c r="Q101" s="117"/>
      <c r="R101" s="117"/>
      <c r="S101" s="117"/>
      <c r="T101" s="117"/>
      <c r="U101" s="117"/>
      <c r="V101" s="117"/>
      <c r="W101" s="117"/>
      <c r="X101" s="117"/>
      <c r="Y101" s="117"/>
      <c r="Z101" s="117"/>
    </row>
    <row r="102" spans="1:26" ht="16.5" customHeight="1">
      <c r="A102" s="117"/>
      <c r="B102" s="390"/>
      <c r="C102" s="117"/>
      <c r="D102" s="117"/>
      <c r="E102" s="117"/>
      <c r="F102" s="117"/>
      <c r="G102" s="117"/>
      <c r="H102" s="117"/>
      <c r="I102" s="117"/>
      <c r="J102" s="117"/>
      <c r="K102" s="117"/>
      <c r="L102" s="315"/>
      <c r="M102" s="117"/>
      <c r="N102" s="315"/>
      <c r="O102" s="117"/>
      <c r="P102" s="117"/>
      <c r="Q102" s="117"/>
      <c r="R102" s="117"/>
      <c r="S102" s="117"/>
      <c r="T102" s="117"/>
      <c r="U102" s="117"/>
      <c r="V102" s="117"/>
      <c r="W102" s="117"/>
      <c r="X102" s="117"/>
      <c r="Y102" s="117"/>
      <c r="Z102" s="117"/>
    </row>
    <row r="103" spans="1:26" ht="16.5" customHeight="1">
      <c r="A103" s="117"/>
      <c r="B103" s="390"/>
      <c r="C103" s="117"/>
      <c r="D103" s="117"/>
      <c r="E103" s="117"/>
      <c r="F103" s="117"/>
      <c r="G103" s="117"/>
      <c r="H103" s="117"/>
      <c r="I103" s="117"/>
      <c r="J103" s="117"/>
      <c r="K103" s="117"/>
      <c r="L103" s="315"/>
      <c r="M103" s="117"/>
      <c r="N103" s="315"/>
      <c r="O103" s="117"/>
      <c r="P103" s="117"/>
      <c r="Q103" s="117"/>
      <c r="R103" s="117"/>
      <c r="S103" s="117"/>
      <c r="T103" s="117"/>
      <c r="U103" s="117"/>
      <c r="V103" s="117"/>
      <c r="W103" s="117"/>
      <c r="X103" s="117"/>
      <c r="Y103" s="117"/>
      <c r="Z103" s="117"/>
    </row>
    <row r="104" spans="1:26" ht="16.5" customHeight="1">
      <c r="A104" s="117"/>
      <c r="B104" s="390"/>
      <c r="C104" s="117"/>
      <c r="D104" s="117"/>
      <c r="E104" s="117"/>
      <c r="F104" s="117"/>
      <c r="G104" s="117"/>
      <c r="H104" s="117"/>
      <c r="I104" s="117"/>
      <c r="J104" s="117"/>
      <c r="K104" s="117"/>
      <c r="L104" s="315"/>
      <c r="M104" s="117"/>
      <c r="N104" s="315"/>
      <c r="O104" s="117"/>
      <c r="P104" s="117"/>
      <c r="Q104" s="117"/>
      <c r="R104" s="117"/>
      <c r="S104" s="117"/>
      <c r="T104" s="117"/>
      <c r="U104" s="117"/>
      <c r="V104" s="117"/>
      <c r="W104" s="117"/>
      <c r="X104" s="117"/>
      <c r="Y104" s="117"/>
      <c r="Z104" s="117"/>
    </row>
    <row r="105" spans="1:26" ht="16.5" customHeight="1">
      <c r="A105" s="117"/>
      <c r="B105" s="390"/>
      <c r="C105" s="117"/>
      <c r="D105" s="117"/>
      <c r="E105" s="117"/>
      <c r="F105" s="117"/>
      <c r="G105" s="117"/>
      <c r="H105" s="117"/>
      <c r="I105" s="117"/>
      <c r="J105" s="117"/>
      <c r="K105" s="117"/>
      <c r="L105" s="315"/>
      <c r="M105" s="117"/>
      <c r="N105" s="315"/>
      <c r="O105" s="117"/>
      <c r="P105" s="117"/>
      <c r="Q105" s="117"/>
      <c r="R105" s="117"/>
      <c r="S105" s="117"/>
      <c r="T105" s="117"/>
      <c r="U105" s="117"/>
      <c r="V105" s="117"/>
      <c r="W105" s="117"/>
      <c r="X105" s="117"/>
      <c r="Y105" s="117"/>
      <c r="Z105" s="117"/>
    </row>
    <row r="106" spans="1:26" ht="16.5" customHeight="1">
      <c r="A106" s="117"/>
      <c r="B106" s="390"/>
      <c r="C106" s="117"/>
      <c r="D106" s="117"/>
      <c r="E106" s="117"/>
      <c r="F106" s="117"/>
      <c r="G106" s="117"/>
      <c r="H106" s="117"/>
      <c r="I106" s="117"/>
      <c r="J106" s="117"/>
      <c r="K106" s="117"/>
      <c r="L106" s="315"/>
      <c r="M106" s="117"/>
      <c r="N106" s="315"/>
      <c r="O106" s="117"/>
      <c r="P106" s="117"/>
      <c r="Q106" s="117"/>
      <c r="R106" s="117"/>
      <c r="S106" s="117"/>
      <c r="T106" s="117"/>
      <c r="U106" s="117"/>
      <c r="V106" s="117"/>
      <c r="W106" s="117"/>
      <c r="X106" s="117"/>
      <c r="Y106" s="117"/>
      <c r="Z106" s="117"/>
    </row>
    <row r="107" spans="1:26" ht="16.5" customHeight="1">
      <c r="A107" s="117"/>
      <c r="B107" s="390"/>
      <c r="C107" s="117"/>
      <c r="D107" s="117"/>
      <c r="E107" s="117"/>
      <c r="F107" s="117"/>
      <c r="G107" s="117"/>
      <c r="H107" s="117"/>
      <c r="I107" s="117"/>
      <c r="J107" s="117"/>
      <c r="K107" s="117"/>
      <c r="L107" s="315"/>
      <c r="M107" s="117"/>
      <c r="N107" s="315"/>
      <c r="O107" s="117"/>
      <c r="P107" s="117"/>
      <c r="Q107" s="117"/>
      <c r="R107" s="117"/>
      <c r="S107" s="117"/>
      <c r="T107" s="117"/>
      <c r="U107" s="117"/>
      <c r="V107" s="117"/>
      <c r="W107" s="117"/>
      <c r="X107" s="117"/>
      <c r="Y107" s="117"/>
      <c r="Z107" s="117"/>
    </row>
    <row r="108" spans="1:26" ht="16.5" customHeight="1">
      <c r="A108" s="117"/>
      <c r="B108" s="390"/>
      <c r="C108" s="117"/>
      <c r="D108" s="117"/>
      <c r="E108" s="117"/>
      <c r="F108" s="117"/>
      <c r="G108" s="117"/>
      <c r="H108" s="117"/>
      <c r="I108" s="117"/>
      <c r="J108" s="117"/>
      <c r="K108" s="117"/>
      <c r="L108" s="315"/>
      <c r="M108" s="117"/>
      <c r="N108" s="315"/>
      <c r="O108" s="117"/>
      <c r="P108" s="117"/>
      <c r="Q108" s="117"/>
      <c r="R108" s="117"/>
      <c r="S108" s="117"/>
      <c r="T108" s="117"/>
      <c r="U108" s="117"/>
      <c r="V108" s="117"/>
      <c r="W108" s="117"/>
      <c r="X108" s="117"/>
      <c r="Y108" s="117"/>
      <c r="Z108" s="117"/>
    </row>
    <row r="109" spans="1:26" ht="16.5" customHeight="1">
      <c r="A109" s="117"/>
      <c r="B109" s="390"/>
      <c r="C109" s="117"/>
      <c r="D109" s="117"/>
      <c r="E109" s="117"/>
      <c r="F109" s="117"/>
      <c r="G109" s="117"/>
      <c r="H109" s="117"/>
      <c r="I109" s="117"/>
      <c r="J109" s="117"/>
      <c r="K109" s="117"/>
      <c r="L109" s="315"/>
      <c r="M109" s="117"/>
      <c r="N109" s="315"/>
      <c r="O109" s="117"/>
      <c r="P109" s="117"/>
      <c r="Q109" s="117"/>
      <c r="R109" s="117"/>
      <c r="S109" s="117"/>
      <c r="T109" s="117"/>
      <c r="U109" s="117"/>
      <c r="V109" s="117"/>
      <c r="W109" s="117"/>
      <c r="X109" s="117"/>
      <c r="Y109" s="117"/>
      <c r="Z109" s="117"/>
    </row>
    <row r="110" spans="1:26" ht="16.5" customHeight="1">
      <c r="A110" s="117"/>
      <c r="B110" s="390"/>
      <c r="C110" s="117"/>
      <c r="D110" s="117"/>
      <c r="E110" s="117"/>
      <c r="F110" s="117"/>
      <c r="G110" s="117"/>
      <c r="H110" s="117"/>
      <c r="I110" s="117"/>
      <c r="J110" s="117"/>
      <c r="K110" s="117"/>
      <c r="L110" s="315"/>
      <c r="M110" s="117"/>
      <c r="N110" s="315"/>
      <c r="O110" s="117"/>
      <c r="P110" s="117"/>
      <c r="Q110" s="117"/>
      <c r="R110" s="117"/>
      <c r="S110" s="117"/>
      <c r="T110" s="117"/>
      <c r="U110" s="117"/>
      <c r="V110" s="117"/>
      <c r="W110" s="117"/>
      <c r="X110" s="117"/>
      <c r="Y110" s="117"/>
      <c r="Z110" s="117"/>
    </row>
    <row r="111" spans="1:26" ht="16.5" customHeight="1">
      <c r="A111" s="117"/>
      <c r="B111" s="390"/>
      <c r="C111" s="117"/>
      <c r="D111" s="117"/>
      <c r="E111" s="117"/>
      <c r="F111" s="117"/>
      <c r="G111" s="117"/>
      <c r="H111" s="117"/>
      <c r="I111" s="117"/>
      <c r="J111" s="117"/>
      <c r="K111" s="117"/>
      <c r="L111" s="315"/>
      <c r="M111" s="117"/>
      <c r="N111" s="315"/>
      <c r="O111" s="117"/>
      <c r="P111" s="117"/>
      <c r="Q111" s="117"/>
      <c r="R111" s="117"/>
      <c r="S111" s="117"/>
      <c r="T111" s="117"/>
      <c r="U111" s="117"/>
      <c r="V111" s="117"/>
      <c r="W111" s="117"/>
      <c r="X111" s="117"/>
      <c r="Y111" s="117"/>
      <c r="Z111" s="117"/>
    </row>
    <row r="112" spans="1:26" ht="16.5" customHeight="1">
      <c r="A112" s="117"/>
      <c r="B112" s="390"/>
      <c r="C112" s="117"/>
      <c r="D112" s="117"/>
      <c r="E112" s="117"/>
      <c r="F112" s="117"/>
      <c r="G112" s="117"/>
      <c r="H112" s="117"/>
      <c r="I112" s="117"/>
      <c r="J112" s="117"/>
      <c r="K112" s="117"/>
      <c r="L112" s="315"/>
      <c r="M112" s="117"/>
      <c r="N112" s="315"/>
      <c r="O112" s="117"/>
      <c r="P112" s="117"/>
      <c r="Q112" s="117"/>
      <c r="R112" s="117"/>
      <c r="S112" s="117"/>
      <c r="T112" s="117"/>
      <c r="U112" s="117"/>
      <c r="V112" s="117"/>
      <c r="W112" s="117"/>
      <c r="X112" s="117"/>
      <c r="Y112" s="117"/>
      <c r="Z112" s="117"/>
    </row>
    <row r="113" spans="1:26" ht="16.5" customHeight="1">
      <c r="A113" s="117"/>
      <c r="B113" s="390"/>
      <c r="C113" s="117"/>
      <c r="D113" s="117"/>
      <c r="E113" s="117"/>
      <c r="F113" s="117"/>
      <c r="G113" s="117"/>
      <c r="H113" s="117"/>
      <c r="I113" s="117"/>
      <c r="J113" s="117"/>
      <c r="K113" s="117"/>
      <c r="L113" s="315"/>
      <c r="M113" s="117"/>
      <c r="N113" s="315"/>
      <c r="O113" s="117"/>
      <c r="P113" s="117"/>
      <c r="Q113" s="117"/>
      <c r="R113" s="117"/>
      <c r="S113" s="117"/>
      <c r="T113" s="117"/>
      <c r="U113" s="117"/>
      <c r="V113" s="117"/>
      <c r="W113" s="117"/>
      <c r="X113" s="117"/>
      <c r="Y113" s="117"/>
      <c r="Z113" s="117"/>
    </row>
    <row r="114" spans="1:26" ht="16.5" customHeight="1">
      <c r="A114" s="117"/>
      <c r="B114" s="390"/>
      <c r="C114" s="117"/>
      <c r="D114" s="117"/>
      <c r="E114" s="117"/>
      <c r="F114" s="117"/>
      <c r="G114" s="117"/>
      <c r="H114" s="117"/>
      <c r="I114" s="117"/>
      <c r="J114" s="117"/>
      <c r="K114" s="117"/>
      <c r="L114" s="315"/>
      <c r="M114" s="117"/>
      <c r="N114" s="315"/>
      <c r="O114" s="117"/>
      <c r="P114" s="117"/>
      <c r="Q114" s="117"/>
      <c r="R114" s="117"/>
      <c r="S114" s="117"/>
      <c r="T114" s="117"/>
      <c r="U114" s="117"/>
      <c r="V114" s="117"/>
      <c r="W114" s="117"/>
      <c r="X114" s="117"/>
      <c r="Y114" s="117"/>
      <c r="Z114" s="117"/>
    </row>
    <row r="115" spans="1:26" ht="16.5" customHeight="1">
      <c r="A115" s="117"/>
      <c r="B115" s="390"/>
      <c r="C115" s="117"/>
      <c r="D115" s="117"/>
      <c r="E115" s="117"/>
      <c r="F115" s="117"/>
      <c r="G115" s="117"/>
      <c r="H115" s="117"/>
      <c r="I115" s="117"/>
      <c r="J115" s="117"/>
      <c r="K115" s="117"/>
      <c r="L115" s="315"/>
      <c r="M115" s="117"/>
      <c r="N115" s="315"/>
      <c r="O115" s="117"/>
      <c r="P115" s="117"/>
      <c r="Q115" s="117"/>
      <c r="R115" s="117"/>
      <c r="S115" s="117"/>
      <c r="T115" s="117"/>
      <c r="U115" s="117"/>
      <c r="V115" s="117"/>
      <c r="W115" s="117"/>
      <c r="X115" s="117"/>
      <c r="Y115" s="117"/>
      <c r="Z115" s="117"/>
    </row>
    <row r="116" spans="1:26" ht="16.5" customHeight="1">
      <c r="A116" s="117"/>
      <c r="B116" s="390"/>
      <c r="C116" s="117"/>
      <c r="D116" s="117"/>
      <c r="E116" s="117"/>
      <c r="F116" s="117"/>
      <c r="G116" s="117"/>
      <c r="H116" s="117"/>
      <c r="I116" s="117"/>
      <c r="J116" s="117"/>
      <c r="K116" s="117"/>
      <c r="L116" s="315"/>
      <c r="M116" s="117"/>
      <c r="N116" s="315"/>
      <c r="O116" s="117"/>
      <c r="P116" s="117"/>
      <c r="Q116" s="117"/>
      <c r="R116" s="117"/>
      <c r="S116" s="117"/>
      <c r="T116" s="117"/>
      <c r="U116" s="117"/>
      <c r="V116" s="117"/>
      <c r="W116" s="117"/>
      <c r="X116" s="117"/>
      <c r="Y116" s="117"/>
      <c r="Z116" s="117"/>
    </row>
    <row r="117" spans="1:26" ht="16.5" customHeight="1">
      <c r="A117" s="117"/>
      <c r="B117" s="390"/>
      <c r="C117" s="117"/>
      <c r="D117" s="117"/>
      <c r="E117" s="117"/>
      <c r="F117" s="117"/>
      <c r="G117" s="117"/>
      <c r="H117" s="117"/>
      <c r="I117" s="117"/>
      <c r="J117" s="117"/>
      <c r="K117" s="117"/>
      <c r="L117" s="315"/>
      <c r="M117" s="117"/>
      <c r="N117" s="315"/>
      <c r="O117" s="117"/>
      <c r="P117" s="117"/>
      <c r="Q117" s="117"/>
      <c r="R117" s="117"/>
      <c r="S117" s="117"/>
      <c r="T117" s="117"/>
      <c r="U117" s="117"/>
      <c r="V117" s="117"/>
      <c r="W117" s="117"/>
      <c r="X117" s="117"/>
      <c r="Y117" s="117"/>
      <c r="Z117" s="117"/>
    </row>
    <row r="118" spans="1:26" ht="16.5" customHeight="1">
      <c r="A118" s="117"/>
      <c r="B118" s="390"/>
      <c r="C118" s="117"/>
      <c r="D118" s="117"/>
      <c r="E118" s="117"/>
      <c r="F118" s="117"/>
      <c r="G118" s="117"/>
      <c r="H118" s="117"/>
      <c r="I118" s="117"/>
      <c r="J118" s="117"/>
      <c r="K118" s="117"/>
      <c r="L118" s="315"/>
      <c r="M118" s="117"/>
      <c r="N118" s="315"/>
      <c r="O118" s="117"/>
      <c r="P118" s="117"/>
      <c r="Q118" s="117"/>
      <c r="R118" s="117"/>
      <c r="S118" s="117"/>
      <c r="T118" s="117"/>
      <c r="U118" s="117"/>
      <c r="V118" s="117"/>
      <c r="W118" s="117"/>
      <c r="X118" s="117"/>
      <c r="Y118" s="117"/>
      <c r="Z118" s="117"/>
    </row>
    <row r="119" spans="1:26" ht="16.5" customHeight="1">
      <c r="A119" s="117"/>
      <c r="B119" s="390"/>
      <c r="C119" s="117"/>
      <c r="D119" s="117"/>
      <c r="E119" s="117"/>
      <c r="F119" s="117"/>
      <c r="G119" s="117"/>
      <c r="H119" s="117"/>
      <c r="I119" s="117"/>
      <c r="J119" s="117"/>
      <c r="K119" s="117"/>
      <c r="L119" s="315"/>
      <c r="M119" s="117"/>
      <c r="N119" s="315"/>
      <c r="O119" s="117"/>
      <c r="P119" s="117"/>
      <c r="Q119" s="117"/>
      <c r="R119" s="117"/>
      <c r="S119" s="117"/>
      <c r="T119" s="117"/>
      <c r="U119" s="117"/>
      <c r="V119" s="117"/>
      <c r="W119" s="117"/>
      <c r="X119" s="117"/>
      <c r="Y119" s="117"/>
      <c r="Z119" s="117"/>
    </row>
    <row r="120" spans="1:26" ht="16.5" customHeight="1">
      <c r="A120" s="117"/>
      <c r="B120" s="390"/>
      <c r="C120" s="117"/>
      <c r="D120" s="117"/>
      <c r="E120" s="117"/>
      <c r="F120" s="117"/>
      <c r="G120" s="117"/>
      <c r="H120" s="117"/>
      <c r="I120" s="117"/>
      <c r="J120" s="117"/>
      <c r="K120" s="117"/>
      <c r="L120" s="315"/>
      <c r="M120" s="117"/>
      <c r="N120" s="315"/>
      <c r="O120" s="117"/>
      <c r="P120" s="117"/>
      <c r="Q120" s="117"/>
      <c r="R120" s="117"/>
      <c r="S120" s="117"/>
      <c r="T120" s="117"/>
      <c r="U120" s="117"/>
      <c r="V120" s="117"/>
      <c r="W120" s="117"/>
      <c r="X120" s="117"/>
      <c r="Y120" s="117"/>
      <c r="Z120" s="117"/>
    </row>
    <row r="121" spans="1:26" ht="16.5" customHeight="1">
      <c r="A121" s="117"/>
      <c r="B121" s="390"/>
      <c r="C121" s="117"/>
      <c r="D121" s="117"/>
      <c r="E121" s="117"/>
      <c r="F121" s="117"/>
      <c r="G121" s="117"/>
      <c r="H121" s="117"/>
      <c r="I121" s="117"/>
      <c r="J121" s="117"/>
      <c r="K121" s="117"/>
      <c r="L121" s="315"/>
      <c r="M121" s="117"/>
      <c r="N121" s="315"/>
      <c r="O121" s="117"/>
      <c r="P121" s="117"/>
      <c r="Q121" s="117"/>
      <c r="R121" s="117"/>
      <c r="S121" s="117"/>
      <c r="T121" s="117"/>
      <c r="U121" s="117"/>
      <c r="V121" s="117"/>
      <c r="W121" s="117"/>
      <c r="X121" s="117"/>
      <c r="Y121" s="117"/>
      <c r="Z121" s="117"/>
    </row>
    <row r="122" spans="1:26" ht="16.5" customHeight="1">
      <c r="A122" s="117"/>
      <c r="B122" s="390"/>
      <c r="C122" s="117"/>
      <c r="D122" s="117"/>
      <c r="E122" s="117"/>
      <c r="F122" s="117"/>
      <c r="G122" s="117"/>
      <c r="H122" s="117"/>
      <c r="I122" s="117"/>
      <c r="J122" s="117"/>
      <c r="K122" s="117"/>
      <c r="L122" s="315"/>
      <c r="M122" s="117"/>
      <c r="N122" s="315"/>
      <c r="O122" s="117"/>
      <c r="P122" s="117"/>
      <c r="Q122" s="117"/>
      <c r="R122" s="117"/>
      <c r="S122" s="117"/>
      <c r="T122" s="117"/>
      <c r="U122" s="117"/>
      <c r="V122" s="117"/>
      <c r="W122" s="117"/>
      <c r="X122" s="117"/>
      <c r="Y122" s="117"/>
      <c r="Z122" s="117"/>
    </row>
    <row r="123" spans="1:26" ht="16.5" customHeight="1">
      <c r="A123" s="117"/>
      <c r="B123" s="390"/>
      <c r="C123" s="117"/>
      <c r="D123" s="117"/>
      <c r="E123" s="117"/>
      <c r="F123" s="117"/>
      <c r="G123" s="117"/>
      <c r="H123" s="117"/>
      <c r="I123" s="117"/>
      <c r="J123" s="117"/>
      <c r="K123" s="117"/>
      <c r="L123" s="315"/>
      <c r="M123" s="117"/>
      <c r="N123" s="315"/>
      <c r="O123" s="117"/>
      <c r="P123" s="117"/>
      <c r="Q123" s="117"/>
      <c r="R123" s="117"/>
      <c r="S123" s="117"/>
      <c r="T123" s="117"/>
      <c r="U123" s="117"/>
      <c r="V123" s="117"/>
      <c r="W123" s="117"/>
      <c r="X123" s="117"/>
      <c r="Y123" s="117"/>
      <c r="Z123" s="117"/>
    </row>
    <row r="124" spans="1:26" ht="16.5" customHeight="1">
      <c r="A124" s="117"/>
      <c r="B124" s="390"/>
      <c r="C124" s="117"/>
      <c r="D124" s="117"/>
      <c r="E124" s="117"/>
      <c r="F124" s="117"/>
      <c r="G124" s="117"/>
      <c r="H124" s="117"/>
      <c r="I124" s="117"/>
      <c r="J124" s="117"/>
      <c r="K124" s="117"/>
      <c r="L124" s="315"/>
      <c r="M124" s="117"/>
      <c r="N124" s="315"/>
      <c r="O124" s="117"/>
      <c r="P124" s="117"/>
      <c r="Q124" s="117"/>
      <c r="R124" s="117"/>
      <c r="S124" s="117"/>
      <c r="T124" s="117"/>
      <c r="U124" s="117"/>
      <c r="V124" s="117"/>
      <c r="W124" s="117"/>
      <c r="X124" s="117"/>
      <c r="Y124" s="117"/>
      <c r="Z124" s="117"/>
    </row>
    <row r="125" spans="1:26" ht="16.5" customHeight="1">
      <c r="A125" s="117"/>
      <c r="B125" s="390"/>
      <c r="C125" s="117"/>
      <c r="D125" s="117"/>
      <c r="E125" s="117"/>
      <c r="F125" s="117"/>
      <c r="G125" s="117"/>
      <c r="H125" s="117"/>
      <c r="I125" s="117"/>
      <c r="J125" s="117"/>
      <c r="K125" s="117"/>
      <c r="L125" s="315"/>
      <c r="M125" s="117"/>
      <c r="N125" s="315"/>
      <c r="O125" s="117"/>
      <c r="P125" s="117"/>
      <c r="Q125" s="117"/>
      <c r="R125" s="117"/>
      <c r="S125" s="117"/>
      <c r="T125" s="117"/>
      <c r="U125" s="117"/>
      <c r="V125" s="117"/>
      <c r="W125" s="117"/>
      <c r="X125" s="117"/>
      <c r="Y125" s="117"/>
      <c r="Z125" s="117"/>
    </row>
    <row r="126" spans="1:26" ht="16.5" customHeight="1">
      <c r="A126" s="117"/>
      <c r="B126" s="390"/>
      <c r="C126" s="117"/>
      <c r="D126" s="117"/>
      <c r="E126" s="117"/>
      <c r="F126" s="117"/>
      <c r="G126" s="117"/>
      <c r="H126" s="117"/>
      <c r="I126" s="117"/>
      <c r="J126" s="117"/>
      <c r="K126" s="117"/>
      <c r="L126" s="315"/>
      <c r="M126" s="117"/>
      <c r="N126" s="315"/>
      <c r="O126" s="117"/>
      <c r="P126" s="117"/>
      <c r="Q126" s="117"/>
      <c r="R126" s="117"/>
      <c r="S126" s="117"/>
      <c r="T126" s="117"/>
      <c r="U126" s="117"/>
      <c r="V126" s="117"/>
      <c r="W126" s="117"/>
      <c r="X126" s="117"/>
      <c r="Y126" s="117"/>
      <c r="Z126" s="117"/>
    </row>
    <row r="127" spans="1:26" ht="16.5" customHeight="1">
      <c r="A127" s="117"/>
      <c r="B127" s="390"/>
      <c r="C127" s="117"/>
      <c r="D127" s="117"/>
      <c r="E127" s="117"/>
      <c r="F127" s="117"/>
      <c r="G127" s="117"/>
      <c r="H127" s="117"/>
      <c r="I127" s="117"/>
      <c r="J127" s="117"/>
      <c r="K127" s="117"/>
      <c r="L127" s="315"/>
      <c r="M127" s="117"/>
      <c r="N127" s="315"/>
      <c r="O127" s="117"/>
      <c r="P127" s="117"/>
      <c r="Q127" s="117"/>
      <c r="R127" s="117"/>
      <c r="S127" s="117"/>
      <c r="T127" s="117"/>
      <c r="U127" s="117"/>
      <c r="V127" s="117"/>
      <c r="W127" s="117"/>
      <c r="X127" s="117"/>
      <c r="Y127" s="117"/>
      <c r="Z127" s="117"/>
    </row>
    <row r="128" spans="1:26" ht="16.5" customHeight="1">
      <c r="A128" s="117"/>
      <c r="B128" s="390"/>
      <c r="C128" s="117"/>
      <c r="D128" s="117"/>
      <c r="E128" s="117"/>
      <c r="F128" s="117"/>
      <c r="G128" s="117"/>
      <c r="H128" s="117"/>
      <c r="I128" s="117"/>
      <c r="J128" s="117"/>
      <c r="K128" s="117"/>
      <c r="L128" s="315"/>
      <c r="M128" s="117"/>
      <c r="N128" s="315"/>
      <c r="O128" s="117"/>
      <c r="P128" s="117"/>
      <c r="Q128" s="117"/>
      <c r="R128" s="117"/>
      <c r="S128" s="117"/>
      <c r="T128" s="117"/>
      <c r="U128" s="117"/>
      <c r="V128" s="117"/>
      <c r="W128" s="117"/>
      <c r="X128" s="117"/>
      <c r="Y128" s="117"/>
      <c r="Z128" s="117"/>
    </row>
    <row r="129" spans="1:26" ht="16.5" customHeight="1">
      <c r="A129" s="117"/>
      <c r="B129" s="390"/>
      <c r="C129" s="117"/>
      <c r="D129" s="117"/>
      <c r="E129" s="117"/>
      <c r="F129" s="117"/>
      <c r="G129" s="117"/>
      <c r="H129" s="117"/>
      <c r="I129" s="117"/>
      <c r="J129" s="117"/>
      <c r="K129" s="117"/>
      <c r="L129" s="315"/>
      <c r="M129" s="117"/>
      <c r="N129" s="315"/>
      <c r="O129" s="117"/>
      <c r="P129" s="117"/>
      <c r="Q129" s="117"/>
      <c r="R129" s="117"/>
      <c r="S129" s="117"/>
      <c r="T129" s="117"/>
      <c r="U129" s="117"/>
      <c r="V129" s="117"/>
      <c r="W129" s="117"/>
      <c r="X129" s="117"/>
      <c r="Y129" s="117"/>
      <c r="Z129" s="117"/>
    </row>
    <row r="130" spans="1:26" ht="16.5" customHeight="1">
      <c r="A130" s="117"/>
      <c r="B130" s="390"/>
      <c r="C130" s="117"/>
      <c r="D130" s="117"/>
      <c r="E130" s="117"/>
      <c r="F130" s="117"/>
      <c r="G130" s="117"/>
      <c r="H130" s="117"/>
      <c r="I130" s="117"/>
      <c r="J130" s="117"/>
      <c r="K130" s="117"/>
      <c r="L130" s="315"/>
      <c r="M130" s="117"/>
      <c r="N130" s="315"/>
      <c r="O130" s="117"/>
      <c r="P130" s="117"/>
      <c r="Q130" s="117"/>
      <c r="R130" s="117"/>
      <c r="S130" s="117"/>
      <c r="T130" s="117"/>
      <c r="U130" s="117"/>
      <c r="V130" s="117"/>
      <c r="W130" s="117"/>
      <c r="X130" s="117"/>
      <c r="Y130" s="117"/>
      <c r="Z130" s="117"/>
    </row>
    <row r="131" spans="1:26" ht="16.5" customHeight="1">
      <c r="A131" s="117"/>
      <c r="B131" s="390"/>
      <c r="C131" s="117"/>
      <c r="D131" s="117"/>
      <c r="E131" s="117"/>
      <c r="F131" s="117"/>
      <c r="G131" s="117"/>
      <c r="H131" s="117"/>
      <c r="I131" s="117"/>
      <c r="J131" s="117"/>
      <c r="K131" s="117"/>
      <c r="L131" s="315"/>
      <c r="M131" s="117"/>
      <c r="N131" s="315"/>
      <c r="O131" s="117"/>
      <c r="P131" s="117"/>
      <c r="Q131" s="117"/>
      <c r="R131" s="117"/>
      <c r="S131" s="117"/>
      <c r="T131" s="117"/>
      <c r="U131" s="117"/>
      <c r="V131" s="117"/>
      <c r="W131" s="117"/>
      <c r="X131" s="117"/>
      <c r="Y131" s="117"/>
      <c r="Z131" s="117"/>
    </row>
    <row r="132" spans="1:26" ht="16.5" customHeight="1">
      <c r="A132" s="117"/>
      <c r="B132" s="390"/>
      <c r="C132" s="117"/>
      <c r="D132" s="117"/>
      <c r="E132" s="117"/>
      <c r="F132" s="117"/>
      <c r="G132" s="117"/>
      <c r="H132" s="117"/>
      <c r="I132" s="117"/>
      <c r="J132" s="117"/>
      <c r="K132" s="117"/>
      <c r="L132" s="315"/>
      <c r="M132" s="117"/>
      <c r="N132" s="315"/>
      <c r="O132" s="117"/>
      <c r="P132" s="117"/>
      <c r="Q132" s="117"/>
      <c r="R132" s="117"/>
      <c r="S132" s="117"/>
      <c r="T132" s="117"/>
      <c r="U132" s="117"/>
      <c r="V132" s="117"/>
      <c r="W132" s="117"/>
      <c r="X132" s="117"/>
      <c r="Y132" s="117"/>
      <c r="Z132" s="117"/>
    </row>
    <row r="133" spans="1:26" ht="16.5" customHeight="1">
      <c r="A133" s="117"/>
      <c r="B133" s="390"/>
      <c r="C133" s="117"/>
      <c r="D133" s="117"/>
      <c r="E133" s="117"/>
      <c r="F133" s="117"/>
      <c r="G133" s="117"/>
      <c r="H133" s="117"/>
      <c r="I133" s="117"/>
      <c r="J133" s="117"/>
      <c r="K133" s="117"/>
      <c r="L133" s="315"/>
      <c r="M133" s="117"/>
      <c r="N133" s="315"/>
      <c r="O133" s="117"/>
      <c r="P133" s="117"/>
      <c r="Q133" s="117"/>
      <c r="R133" s="117"/>
      <c r="S133" s="117"/>
      <c r="T133" s="117"/>
      <c r="U133" s="117"/>
      <c r="V133" s="117"/>
      <c r="W133" s="117"/>
      <c r="X133" s="117"/>
      <c r="Y133" s="117"/>
      <c r="Z133" s="117"/>
    </row>
    <row r="134" spans="1:26" ht="16.5" customHeight="1">
      <c r="A134" s="117"/>
      <c r="B134" s="390"/>
      <c r="C134" s="117"/>
      <c r="D134" s="117"/>
      <c r="E134" s="117"/>
      <c r="F134" s="117"/>
      <c r="G134" s="117"/>
      <c r="H134" s="117"/>
      <c r="I134" s="117"/>
      <c r="J134" s="117"/>
      <c r="K134" s="117"/>
      <c r="L134" s="315"/>
      <c r="M134" s="117"/>
      <c r="N134" s="315"/>
      <c r="O134" s="117"/>
      <c r="P134" s="117"/>
      <c r="Q134" s="117"/>
      <c r="R134" s="117"/>
      <c r="S134" s="117"/>
      <c r="T134" s="117"/>
      <c r="U134" s="117"/>
      <c r="V134" s="117"/>
      <c r="W134" s="117"/>
      <c r="X134" s="117"/>
      <c r="Y134" s="117"/>
      <c r="Z134" s="117"/>
    </row>
    <row r="135" spans="1:26" ht="16.5" customHeight="1">
      <c r="A135" s="117"/>
      <c r="B135" s="390"/>
      <c r="C135" s="117"/>
      <c r="D135" s="117"/>
      <c r="E135" s="117"/>
      <c r="F135" s="117"/>
      <c r="G135" s="117"/>
      <c r="H135" s="117"/>
      <c r="I135" s="117"/>
      <c r="J135" s="117"/>
      <c r="K135" s="117"/>
      <c r="L135" s="315"/>
      <c r="M135" s="117"/>
      <c r="N135" s="315"/>
      <c r="O135" s="117"/>
      <c r="P135" s="117"/>
      <c r="Q135" s="117"/>
      <c r="R135" s="117"/>
      <c r="S135" s="117"/>
      <c r="T135" s="117"/>
      <c r="U135" s="117"/>
      <c r="V135" s="117"/>
      <c r="W135" s="117"/>
      <c r="X135" s="117"/>
      <c r="Y135" s="117"/>
      <c r="Z135" s="117"/>
    </row>
    <row r="136" spans="1:26" ht="16.5" customHeight="1">
      <c r="A136" s="117"/>
      <c r="B136" s="390"/>
      <c r="C136" s="117"/>
      <c r="D136" s="117"/>
      <c r="E136" s="117"/>
      <c r="F136" s="117"/>
      <c r="G136" s="117"/>
      <c r="H136" s="117"/>
      <c r="I136" s="117"/>
      <c r="J136" s="117"/>
      <c r="K136" s="117"/>
      <c r="L136" s="315"/>
      <c r="M136" s="117"/>
      <c r="N136" s="315"/>
      <c r="O136" s="117"/>
      <c r="P136" s="117"/>
      <c r="Q136" s="117"/>
      <c r="R136" s="117"/>
      <c r="S136" s="117"/>
      <c r="T136" s="117"/>
      <c r="U136" s="117"/>
      <c r="V136" s="117"/>
      <c r="W136" s="117"/>
      <c r="X136" s="117"/>
      <c r="Y136" s="117"/>
      <c r="Z136" s="117"/>
    </row>
    <row r="137" spans="1:26" ht="16.5" customHeight="1">
      <c r="A137" s="117"/>
      <c r="B137" s="390"/>
      <c r="C137" s="117"/>
      <c r="D137" s="117"/>
      <c r="E137" s="117"/>
      <c r="F137" s="117"/>
      <c r="G137" s="117"/>
      <c r="H137" s="117"/>
      <c r="I137" s="117"/>
      <c r="J137" s="117"/>
      <c r="K137" s="117"/>
      <c r="L137" s="315"/>
      <c r="M137" s="117"/>
      <c r="N137" s="315"/>
      <c r="O137" s="117"/>
      <c r="P137" s="117"/>
      <c r="Q137" s="117"/>
      <c r="R137" s="117"/>
      <c r="S137" s="117"/>
      <c r="T137" s="117"/>
      <c r="U137" s="117"/>
      <c r="V137" s="117"/>
      <c r="W137" s="117"/>
      <c r="X137" s="117"/>
      <c r="Y137" s="117"/>
      <c r="Z137" s="117"/>
    </row>
    <row r="138" spans="1:26" ht="16.5" customHeight="1">
      <c r="A138" s="117"/>
      <c r="B138" s="390"/>
      <c r="C138" s="117"/>
      <c r="D138" s="117"/>
      <c r="E138" s="117"/>
      <c r="F138" s="117"/>
      <c r="G138" s="117"/>
      <c r="H138" s="117"/>
      <c r="I138" s="117"/>
      <c r="J138" s="117"/>
      <c r="K138" s="117"/>
      <c r="L138" s="315"/>
      <c r="M138" s="117"/>
      <c r="N138" s="315"/>
      <c r="O138" s="117"/>
      <c r="P138" s="117"/>
      <c r="Q138" s="117"/>
      <c r="R138" s="117"/>
      <c r="S138" s="117"/>
      <c r="T138" s="117"/>
      <c r="U138" s="117"/>
      <c r="V138" s="117"/>
      <c r="W138" s="117"/>
      <c r="X138" s="117"/>
      <c r="Y138" s="117"/>
      <c r="Z138" s="117"/>
    </row>
    <row r="139" spans="1:26" ht="16.5" customHeight="1">
      <c r="A139" s="117"/>
      <c r="B139" s="390"/>
      <c r="C139" s="117"/>
      <c r="D139" s="117"/>
      <c r="E139" s="117"/>
      <c r="F139" s="117"/>
      <c r="G139" s="117"/>
      <c r="H139" s="117"/>
      <c r="I139" s="117"/>
      <c r="J139" s="117"/>
      <c r="K139" s="117"/>
      <c r="L139" s="315"/>
      <c r="M139" s="117"/>
      <c r="N139" s="315"/>
      <c r="O139" s="117"/>
      <c r="P139" s="117"/>
      <c r="Q139" s="117"/>
      <c r="R139" s="117"/>
      <c r="S139" s="117"/>
      <c r="T139" s="117"/>
      <c r="U139" s="117"/>
      <c r="V139" s="117"/>
      <c r="W139" s="117"/>
      <c r="X139" s="117"/>
      <c r="Y139" s="117"/>
      <c r="Z139" s="117"/>
    </row>
    <row r="140" spans="1:26" ht="16.5" customHeight="1">
      <c r="A140" s="117"/>
      <c r="B140" s="390"/>
      <c r="C140" s="117"/>
      <c r="D140" s="117"/>
      <c r="E140" s="117"/>
      <c r="F140" s="117"/>
      <c r="G140" s="117"/>
      <c r="H140" s="117"/>
      <c r="I140" s="117"/>
      <c r="J140" s="117"/>
      <c r="K140" s="117"/>
      <c r="L140" s="315"/>
      <c r="M140" s="117"/>
      <c r="N140" s="315"/>
      <c r="O140" s="117"/>
      <c r="P140" s="117"/>
      <c r="Q140" s="117"/>
      <c r="R140" s="117"/>
      <c r="S140" s="117"/>
      <c r="T140" s="117"/>
      <c r="U140" s="117"/>
      <c r="V140" s="117"/>
      <c r="W140" s="117"/>
      <c r="X140" s="117"/>
      <c r="Y140" s="117"/>
      <c r="Z140" s="117"/>
    </row>
    <row r="141" spans="1:26" ht="16.5" customHeight="1">
      <c r="A141" s="117"/>
      <c r="B141" s="390"/>
      <c r="C141" s="117"/>
      <c r="D141" s="117"/>
      <c r="E141" s="117"/>
      <c r="F141" s="117"/>
      <c r="G141" s="117"/>
      <c r="H141" s="117"/>
      <c r="I141" s="117"/>
      <c r="J141" s="117"/>
      <c r="K141" s="117"/>
      <c r="L141" s="315"/>
      <c r="M141" s="117"/>
      <c r="N141" s="315"/>
      <c r="O141" s="117"/>
      <c r="P141" s="117"/>
      <c r="Q141" s="117"/>
      <c r="R141" s="117"/>
      <c r="S141" s="117"/>
      <c r="T141" s="117"/>
      <c r="U141" s="117"/>
      <c r="V141" s="117"/>
      <c r="W141" s="117"/>
      <c r="X141" s="117"/>
      <c r="Y141" s="117"/>
      <c r="Z141" s="117"/>
    </row>
    <row r="142" spans="1:26" ht="16.5" customHeight="1">
      <c r="A142" s="117"/>
      <c r="B142" s="390"/>
      <c r="C142" s="117"/>
      <c r="D142" s="117"/>
      <c r="E142" s="117"/>
      <c r="F142" s="117"/>
      <c r="G142" s="117"/>
      <c r="H142" s="117"/>
      <c r="I142" s="117"/>
      <c r="J142" s="117"/>
      <c r="K142" s="117"/>
      <c r="L142" s="315"/>
      <c r="M142" s="117"/>
      <c r="N142" s="315"/>
      <c r="O142" s="117"/>
      <c r="P142" s="117"/>
      <c r="Q142" s="117"/>
      <c r="R142" s="117"/>
      <c r="S142" s="117"/>
      <c r="T142" s="117"/>
      <c r="U142" s="117"/>
      <c r="V142" s="117"/>
      <c r="W142" s="117"/>
      <c r="X142" s="117"/>
      <c r="Y142" s="117"/>
      <c r="Z142" s="117"/>
    </row>
    <row r="143" spans="1:26" ht="16.5" customHeight="1">
      <c r="A143" s="117"/>
      <c r="B143" s="390"/>
      <c r="C143" s="117"/>
      <c r="D143" s="117"/>
      <c r="E143" s="117"/>
      <c r="F143" s="117"/>
      <c r="G143" s="117"/>
      <c r="H143" s="117"/>
      <c r="I143" s="117"/>
      <c r="J143" s="117"/>
      <c r="K143" s="117"/>
      <c r="L143" s="315"/>
      <c r="M143" s="117"/>
      <c r="N143" s="315"/>
      <c r="O143" s="117"/>
      <c r="P143" s="117"/>
      <c r="Q143" s="117"/>
      <c r="R143" s="117"/>
      <c r="S143" s="117"/>
      <c r="T143" s="117"/>
      <c r="U143" s="117"/>
      <c r="V143" s="117"/>
      <c r="W143" s="117"/>
      <c r="X143" s="117"/>
      <c r="Y143" s="117"/>
      <c r="Z143" s="117"/>
    </row>
    <row r="144" spans="1:26" ht="16.5" customHeight="1">
      <c r="A144" s="117"/>
      <c r="B144" s="390"/>
      <c r="C144" s="117"/>
      <c r="D144" s="117"/>
      <c r="E144" s="117"/>
      <c r="F144" s="117"/>
      <c r="G144" s="117"/>
      <c r="H144" s="117"/>
      <c r="I144" s="117"/>
      <c r="J144" s="117"/>
      <c r="K144" s="117"/>
      <c r="L144" s="315"/>
      <c r="M144" s="117"/>
      <c r="N144" s="315"/>
      <c r="O144" s="117"/>
      <c r="P144" s="117"/>
      <c r="Q144" s="117"/>
      <c r="R144" s="117"/>
      <c r="S144" s="117"/>
      <c r="T144" s="117"/>
      <c r="U144" s="117"/>
      <c r="V144" s="117"/>
      <c r="W144" s="117"/>
      <c r="X144" s="117"/>
      <c r="Y144" s="117"/>
      <c r="Z144" s="117"/>
    </row>
    <row r="145" spans="1:26" ht="16.5" customHeight="1">
      <c r="A145" s="117"/>
      <c r="B145" s="390"/>
      <c r="C145" s="117"/>
      <c r="D145" s="117"/>
      <c r="E145" s="117"/>
      <c r="F145" s="117"/>
      <c r="G145" s="117"/>
      <c r="H145" s="117"/>
      <c r="I145" s="117"/>
      <c r="J145" s="117"/>
      <c r="K145" s="117"/>
      <c r="L145" s="315"/>
      <c r="M145" s="117"/>
      <c r="N145" s="315"/>
      <c r="O145" s="117"/>
      <c r="P145" s="117"/>
      <c r="Q145" s="117"/>
      <c r="R145" s="117"/>
      <c r="S145" s="117"/>
      <c r="T145" s="117"/>
      <c r="U145" s="117"/>
      <c r="V145" s="117"/>
      <c r="W145" s="117"/>
      <c r="X145" s="117"/>
      <c r="Y145" s="117"/>
      <c r="Z145" s="117"/>
    </row>
    <row r="146" spans="1:26" ht="16.5" customHeight="1">
      <c r="A146" s="117"/>
      <c r="B146" s="390"/>
      <c r="C146" s="117"/>
      <c r="D146" s="117"/>
      <c r="E146" s="117"/>
      <c r="F146" s="117"/>
      <c r="G146" s="117"/>
      <c r="H146" s="117"/>
      <c r="I146" s="117"/>
      <c r="J146" s="117"/>
      <c r="K146" s="117"/>
      <c r="L146" s="315"/>
      <c r="M146" s="117"/>
      <c r="N146" s="315"/>
      <c r="O146" s="117"/>
      <c r="P146" s="117"/>
      <c r="Q146" s="117"/>
      <c r="R146" s="117"/>
      <c r="S146" s="117"/>
      <c r="T146" s="117"/>
      <c r="U146" s="117"/>
      <c r="V146" s="117"/>
      <c r="W146" s="117"/>
      <c r="X146" s="117"/>
      <c r="Y146" s="117"/>
      <c r="Z146" s="117"/>
    </row>
    <row r="147" spans="1:26" ht="16.5" customHeight="1">
      <c r="A147" s="117"/>
      <c r="B147" s="390"/>
      <c r="C147" s="117"/>
      <c r="D147" s="117"/>
      <c r="E147" s="117"/>
      <c r="F147" s="117"/>
      <c r="G147" s="117"/>
      <c r="H147" s="117"/>
      <c r="I147" s="117"/>
      <c r="J147" s="117"/>
      <c r="K147" s="117"/>
      <c r="L147" s="315"/>
      <c r="M147" s="117"/>
      <c r="N147" s="315"/>
      <c r="O147" s="117"/>
      <c r="P147" s="117"/>
      <c r="Q147" s="117"/>
      <c r="R147" s="117"/>
      <c r="S147" s="117"/>
      <c r="T147" s="117"/>
      <c r="U147" s="117"/>
      <c r="V147" s="117"/>
      <c r="W147" s="117"/>
      <c r="X147" s="117"/>
      <c r="Y147" s="117"/>
      <c r="Z147" s="117"/>
    </row>
    <row r="148" spans="1:26" ht="16.5" customHeight="1">
      <c r="A148" s="117"/>
      <c r="B148" s="390"/>
      <c r="C148" s="117"/>
      <c r="D148" s="117"/>
      <c r="E148" s="117"/>
      <c r="F148" s="117"/>
      <c r="G148" s="117"/>
      <c r="H148" s="117"/>
      <c r="I148" s="117"/>
      <c r="J148" s="117"/>
      <c r="K148" s="117"/>
      <c r="L148" s="315"/>
      <c r="M148" s="117"/>
      <c r="N148" s="315"/>
      <c r="O148" s="117"/>
      <c r="P148" s="117"/>
      <c r="Q148" s="117"/>
      <c r="R148" s="117"/>
      <c r="S148" s="117"/>
      <c r="T148" s="117"/>
      <c r="U148" s="117"/>
      <c r="V148" s="117"/>
      <c r="W148" s="117"/>
      <c r="X148" s="117"/>
      <c r="Y148" s="117"/>
      <c r="Z148" s="117"/>
    </row>
    <row r="149" spans="1:26" ht="16.5" customHeight="1">
      <c r="A149" s="117"/>
      <c r="B149" s="390"/>
      <c r="C149" s="117"/>
      <c r="D149" s="117"/>
      <c r="E149" s="117"/>
      <c r="F149" s="117"/>
      <c r="G149" s="117"/>
      <c r="H149" s="117"/>
      <c r="I149" s="117"/>
      <c r="J149" s="117"/>
      <c r="K149" s="117"/>
      <c r="L149" s="315"/>
      <c r="M149" s="117"/>
      <c r="N149" s="315"/>
      <c r="O149" s="117"/>
      <c r="P149" s="117"/>
      <c r="Q149" s="117"/>
      <c r="R149" s="117"/>
      <c r="S149" s="117"/>
      <c r="T149" s="117"/>
      <c r="U149" s="117"/>
      <c r="V149" s="117"/>
      <c r="W149" s="117"/>
      <c r="X149" s="117"/>
      <c r="Y149" s="117"/>
      <c r="Z149" s="117"/>
    </row>
    <row r="150" spans="1:26" ht="16.5" customHeight="1">
      <c r="A150" s="117"/>
      <c r="B150" s="390"/>
      <c r="C150" s="117"/>
      <c r="D150" s="117"/>
      <c r="E150" s="117"/>
      <c r="F150" s="117"/>
      <c r="G150" s="117"/>
      <c r="H150" s="117"/>
      <c r="I150" s="117"/>
      <c r="J150" s="117"/>
      <c r="K150" s="117"/>
      <c r="L150" s="315"/>
      <c r="M150" s="117"/>
      <c r="N150" s="315"/>
      <c r="O150" s="117"/>
      <c r="P150" s="117"/>
      <c r="Q150" s="117"/>
      <c r="R150" s="117"/>
      <c r="S150" s="117"/>
      <c r="T150" s="117"/>
      <c r="U150" s="117"/>
      <c r="V150" s="117"/>
      <c r="W150" s="117"/>
      <c r="X150" s="117"/>
      <c r="Y150" s="117"/>
      <c r="Z150" s="117"/>
    </row>
    <row r="151" spans="1:26" ht="16.5" customHeight="1">
      <c r="A151" s="117"/>
      <c r="B151" s="390"/>
      <c r="C151" s="117"/>
      <c r="D151" s="117"/>
      <c r="E151" s="117"/>
      <c r="F151" s="117"/>
      <c r="G151" s="117"/>
      <c r="H151" s="117"/>
      <c r="I151" s="117"/>
      <c r="J151" s="117"/>
      <c r="K151" s="117"/>
      <c r="L151" s="315"/>
      <c r="M151" s="117"/>
      <c r="N151" s="315"/>
      <c r="O151" s="117"/>
      <c r="P151" s="117"/>
      <c r="Q151" s="117"/>
      <c r="R151" s="117"/>
      <c r="S151" s="117"/>
      <c r="T151" s="117"/>
      <c r="U151" s="117"/>
      <c r="V151" s="117"/>
      <c r="W151" s="117"/>
      <c r="X151" s="117"/>
      <c r="Y151" s="117"/>
      <c r="Z151" s="117"/>
    </row>
    <row r="152" spans="1:26" ht="16.5" customHeight="1">
      <c r="A152" s="117"/>
      <c r="B152" s="390"/>
      <c r="C152" s="117"/>
      <c r="D152" s="117"/>
      <c r="E152" s="117"/>
      <c r="F152" s="117"/>
      <c r="G152" s="117"/>
      <c r="H152" s="117"/>
      <c r="I152" s="117"/>
      <c r="J152" s="117"/>
      <c r="K152" s="117"/>
      <c r="L152" s="315"/>
      <c r="M152" s="117"/>
      <c r="N152" s="315"/>
      <c r="O152" s="117"/>
      <c r="P152" s="117"/>
      <c r="Q152" s="117"/>
      <c r="R152" s="117"/>
      <c r="S152" s="117"/>
      <c r="T152" s="117"/>
      <c r="U152" s="117"/>
      <c r="V152" s="117"/>
      <c r="W152" s="117"/>
      <c r="X152" s="117"/>
      <c r="Y152" s="117"/>
      <c r="Z152" s="117"/>
    </row>
    <row r="153" spans="1:26" ht="16.5" customHeight="1">
      <c r="A153" s="117"/>
      <c r="B153" s="390"/>
      <c r="C153" s="117"/>
      <c r="D153" s="117"/>
      <c r="E153" s="117"/>
      <c r="F153" s="117"/>
      <c r="G153" s="117"/>
      <c r="H153" s="117"/>
      <c r="I153" s="117"/>
      <c r="J153" s="117"/>
      <c r="K153" s="117"/>
      <c r="L153" s="315"/>
      <c r="M153" s="117"/>
      <c r="N153" s="315"/>
      <c r="O153" s="117"/>
      <c r="P153" s="117"/>
      <c r="Q153" s="117"/>
      <c r="R153" s="117"/>
      <c r="S153" s="117"/>
      <c r="T153" s="117"/>
      <c r="U153" s="117"/>
      <c r="V153" s="117"/>
      <c r="W153" s="117"/>
      <c r="X153" s="117"/>
      <c r="Y153" s="117"/>
      <c r="Z153" s="117"/>
    </row>
    <row r="154" spans="1:26" ht="16.5" customHeight="1">
      <c r="A154" s="117"/>
      <c r="B154" s="390"/>
      <c r="C154" s="117"/>
      <c r="D154" s="117"/>
      <c r="E154" s="117"/>
      <c r="F154" s="117"/>
      <c r="G154" s="117"/>
      <c r="H154" s="117"/>
      <c r="I154" s="117"/>
      <c r="J154" s="117"/>
      <c r="K154" s="117"/>
      <c r="L154" s="315"/>
      <c r="M154" s="117"/>
      <c r="N154" s="315"/>
      <c r="O154" s="117"/>
      <c r="P154" s="117"/>
      <c r="Q154" s="117"/>
      <c r="R154" s="117"/>
      <c r="S154" s="117"/>
      <c r="T154" s="117"/>
      <c r="U154" s="117"/>
      <c r="V154" s="117"/>
      <c r="W154" s="117"/>
      <c r="X154" s="117"/>
      <c r="Y154" s="117"/>
      <c r="Z154" s="117"/>
    </row>
    <row r="155" spans="1:26" ht="16.5" customHeight="1">
      <c r="A155" s="117"/>
      <c r="B155" s="390"/>
      <c r="C155" s="117"/>
      <c r="D155" s="117"/>
      <c r="E155" s="117"/>
      <c r="F155" s="117"/>
      <c r="G155" s="117"/>
      <c r="H155" s="117"/>
      <c r="I155" s="117"/>
      <c r="J155" s="117"/>
      <c r="K155" s="117"/>
      <c r="L155" s="315"/>
      <c r="M155" s="117"/>
      <c r="N155" s="315"/>
      <c r="O155" s="117"/>
      <c r="P155" s="117"/>
      <c r="Q155" s="117"/>
      <c r="R155" s="117"/>
      <c r="S155" s="117"/>
      <c r="T155" s="117"/>
      <c r="U155" s="117"/>
      <c r="V155" s="117"/>
      <c r="W155" s="117"/>
      <c r="X155" s="117"/>
      <c r="Y155" s="117"/>
      <c r="Z155" s="117"/>
    </row>
    <row r="156" spans="1:26" ht="16.5" customHeight="1">
      <c r="A156" s="117"/>
      <c r="B156" s="390"/>
      <c r="C156" s="117"/>
      <c r="D156" s="117"/>
      <c r="E156" s="117"/>
      <c r="F156" s="117"/>
      <c r="G156" s="117"/>
      <c r="H156" s="117"/>
      <c r="I156" s="117"/>
      <c r="J156" s="117"/>
      <c r="K156" s="117"/>
      <c r="L156" s="315"/>
      <c r="M156" s="117"/>
      <c r="N156" s="315"/>
      <c r="O156" s="117"/>
      <c r="P156" s="117"/>
      <c r="Q156" s="117"/>
      <c r="R156" s="117"/>
      <c r="S156" s="117"/>
      <c r="T156" s="117"/>
      <c r="U156" s="117"/>
      <c r="V156" s="117"/>
      <c r="W156" s="117"/>
      <c r="X156" s="117"/>
      <c r="Y156" s="117"/>
      <c r="Z156" s="117"/>
    </row>
    <row r="157" spans="1:26" ht="16.5" customHeight="1">
      <c r="A157" s="117"/>
      <c r="B157" s="390"/>
      <c r="C157" s="117"/>
      <c r="D157" s="117"/>
      <c r="E157" s="117"/>
      <c r="F157" s="117"/>
      <c r="G157" s="117"/>
      <c r="H157" s="117"/>
      <c r="I157" s="117"/>
      <c r="J157" s="117"/>
      <c r="K157" s="117"/>
      <c r="L157" s="315"/>
      <c r="M157" s="117"/>
      <c r="N157" s="315"/>
      <c r="O157" s="117"/>
      <c r="P157" s="117"/>
      <c r="Q157" s="117"/>
      <c r="R157" s="117"/>
      <c r="S157" s="117"/>
      <c r="T157" s="117"/>
      <c r="U157" s="117"/>
      <c r="V157" s="117"/>
      <c r="W157" s="117"/>
      <c r="X157" s="117"/>
      <c r="Y157" s="117"/>
      <c r="Z157" s="117"/>
    </row>
    <row r="158" spans="1:26" ht="16.5" customHeight="1">
      <c r="A158" s="117"/>
      <c r="B158" s="390"/>
      <c r="C158" s="117"/>
      <c r="D158" s="117"/>
      <c r="E158" s="117"/>
      <c r="F158" s="117"/>
      <c r="G158" s="117"/>
      <c r="H158" s="117"/>
      <c r="I158" s="117"/>
      <c r="J158" s="117"/>
      <c r="K158" s="117"/>
      <c r="L158" s="315"/>
      <c r="M158" s="117"/>
      <c r="N158" s="315"/>
      <c r="O158" s="117"/>
      <c r="P158" s="117"/>
      <c r="Q158" s="117"/>
      <c r="R158" s="117"/>
      <c r="S158" s="117"/>
      <c r="T158" s="117"/>
      <c r="U158" s="117"/>
      <c r="V158" s="117"/>
      <c r="W158" s="117"/>
      <c r="X158" s="117"/>
      <c r="Y158" s="117"/>
      <c r="Z158" s="117"/>
    </row>
    <row r="159" spans="1:26" ht="16.5" customHeight="1">
      <c r="A159" s="117"/>
      <c r="B159" s="390"/>
      <c r="C159" s="117"/>
      <c r="D159" s="117"/>
      <c r="E159" s="117"/>
      <c r="F159" s="117"/>
      <c r="G159" s="117"/>
      <c r="H159" s="117"/>
      <c r="I159" s="117"/>
      <c r="J159" s="117"/>
      <c r="K159" s="117"/>
      <c r="L159" s="315"/>
      <c r="M159" s="117"/>
      <c r="N159" s="315"/>
      <c r="O159" s="117"/>
      <c r="P159" s="117"/>
      <c r="Q159" s="117"/>
      <c r="R159" s="117"/>
      <c r="S159" s="117"/>
      <c r="T159" s="117"/>
      <c r="U159" s="117"/>
      <c r="V159" s="117"/>
      <c r="W159" s="117"/>
      <c r="X159" s="117"/>
      <c r="Y159" s="117"/>
      <c r="Z159" s="117"/>
    </row>
    <row r="160" spans="1:26" ht="16.5" customHeight="1">
      <c r="A160" s="117"/>
      <c r="B160" s="390"/>
      <c r="C160" s="117"/>
      <c r="D160" s="117"/>
      <c r="E160" s="117"/>
      <c r="F160" s="117"/>
      <c r="G160" s="117"/>
      <c r="H160" s="117"/>
      <c r="I160" s="117"/>
      <c r="J160" s="117"/>
      <c r="K160" s="117"/>
      <c r="L160" s="315"/>
      <c r="M160" s="117"/>
      <c r="N160" s="315"/>
      <c r="O160" s="117"/>
      <c r="P160" s="117"/>
      <c r="Q160" s="117"/>
      <c r="R160" s="117"/>
      <c r="S160" s="117"/>
      <c r="T160" s="117"/>
      <c r="U160" s="117"/>
      <c r="V160" s="117"/>
      <c r="W160" s="117"/>
      <c r="X160" s="117"/>
      <c r="Y160" s="117"/>
      <c r="Z160" s="117"/>
    </row>
    <row r="161" spans="1:26" ht="16.5" customHeight="1">
      <c r="A161" s="117"/>
      <c r="B161" s="390"/>
      <c r="C161" s="117"/>
      <c r="D161" s="117"/>
      <c r="E161" s="117"/>
      <c r="F161" s="117"/>
      <c r="G161" s="117"/>
      <c r="H161" s="117"/>
      <c r="I161" s="117"/>
      <c r="J161" s="117"/>
      <c r="K161" s="117"/>
      <c r="L161" s="315"/>
      <c r="M161" s="117"/>
      <c r="N161" s="315"/>
      <c r="O161" s="117"/>
      <c r="P161" s="117"/>
      <c r="Q161" s="117"/>
      <c r="R161" s="117"/>
      <c r="S161" s="117"/>
      <c r="T161" s="117"/>
      <c r="U161" s="117"/>
      <c r="V161" s="117"/>
      <c r="W161" s="117"/>
      <c r="X161" s="117"/>
      <c r="Y161" s="117"/>
      <c r="Z161" s="117"/>
    </row>
    <row r="162" spans="1:26" ht="16.5" customHeight="1">
      <c r="A162" s="117"/>
      <c r="B162" s="390"/>
      <c r="C162" s="117"/>
      <c r="D162" s="117"/>
      <c r="E162" s="117"/>
      <c r="F162" s="117"/>
      <c r="G162" s="117"/>
      <c r="H162" s="117"/>
      <c r="I162" s="117"/>
      <c r="J162" s="117"/>
      <c r="K162" s="117"/>
      <c r="L162" s="315"/>
      <c r="M162" s="117"/>
      <c r="N162" s="315"/>
      <c r="O162" s="117"/>
      <c r="P162" s="117"/>
      <c r="Q162" s="117"/>
      <c r="R162" s="117"/>
      <c r="S162" s="117"/>
      <c r="T162" s="117"/>
      <c r="U162" s="117"/>
      <c r="V162" s="117"/>
      <c r="W162" s="117"/>
      <c r="X162" s="117"/>
      <c r="Y162" s="117"/>
      <c r="Z162" s="117"/>
    </row>
    <row r="163" spans="1:26" ht="16.5" customHeight="1">
      <c r="A163" s="117"/>
      <c r="B163" s="390"/>
      <c r="C163" s="117"/>
      <c r="D163" s="117"/>
      <c r="E163" s="117"/>
      <c r="F163" s="117"/>
      <c r="G163" s="117"/>
      <c r="H163" s="117"/>
      <c r="I163" s="117"/>
      <c r="J163" s="117"/>
      <c r="K163" s="117"/>
      <c r="L163" s="315"/>
      <c r="M163" s="117"/>
      <c r="N163" s="315"/>
      <c r="O163" s="117"/>
      <c r="P163" s="117"/>
      <c r="Q163" s="117"/>
      <c r="R163" s="117"/>
      <c r="S163" s="117"/>
      <c r="T163" s="117"/>
      <c r="U163" s="117"/>
      <c r="V163" s="117"/>
      <c r="W163" s="117"/>
      <c r="X163" s="117"/>
      <c r="Y163" s="117"/>
      <c r="Z163" s="117"/>
    </row>
    <row r="164" spans="1:26" ht="16.5" customHeight="1">
      <c r="A164" s="117"/>
      <c r="B164" s="390"/>
      <c r="C164" s="117"/>
      <c r="D164" s="117"/>
      <c r="E164" s="117"/>
      <c r="F164" s="117"/>
      <c r="G164" s="117"/>
      <c r="H164" s="117"/>
      <c r="I164" s="117"/>
      <c r="J164" s="117"/>
      <c r="K164" s="117"/>
      <c r="L164" s="315"/>
      <c r="M164" s="117"/>
      <c r="N164" s="315"/>
      <c r="O164" s="117"/>
      <c r="P164" s="117"/>
      <c r="Q164" s="117"/>
      <c r="R164" s="117"/>
      <c r="S164" s="117"/>
      <c r="T164" s="117"/>
      <c r="U164" s="117"/>
      <c r="V164" s="117"/>
      <c r="W164" s="117"/>
      <c r="X164" s="117"/>
      <c r="Y164" s="117"/>
      <c r="Z164" s="117"/>
    </row>
    <row r="165" spans="1:26" ht="16.5" customHeight="1">
      <c r="A165" s="117"/>
      <c r="B165" s="390"/>
      <c r="C165" s="117"/>
      <c r="D165" s="117"/>
      <c r="E165" s="117"/>
      <c r="F165" s="117"/>
      <c r="G165" s="117"/>
      <c r="H165" s="117"/>
      <c r="I165" s="117"/>
      <c r="J165" s="117"/>
      <c r="K165" s="117"/>
      <c r="L165" s="315"/>
      <c r="M165" s="117"/>
      <c r="N165" s="315"/>
      <c r="O165" s="117"/>
      <c r="P165" s="117"/>
      <c r="Q165" s="117"/>
      <c r="R165" s="117"/>
      <c r="S165" s="117"/>
      <c r="T165" s="117"/>
      <c r="U165" s="117"/>
      <c r="V165" s="117"/>
      <c r="W165" s="117"/>
      <c r="X165" s="117"/>
      <c r="Y165" s="117"/>
      <c r="Z165" s="117"/>
    </row>
    <row r="166" spans="1:26" ht="16.5" customHeight="1">
      <c r="A166" s="117"/>
      <c r="B166" s="390"/>
      <c r="C166" s="117"/>
      <c r="D166" s="117"/>
      <c r="E166" s="117"/>
      <c r="F166" s="117"/>
      <c r="G166" s="117"/>
      <c r="H166" s="117"/>
      <c r="I166" s="117"/>
      <c r="J166" s="117"/>
      <c r="K166" s="117"/>
      <c r="L166" s="315"/>
      <c r="M166" s="117"/>
      <c r="N166" s="315"/>
      <c r="O166" s="117"/>
      <c r="P166" s="117"/>
      <c r="Q166" s="117"/>
      <c r="R166" s="117"/>
      <c r="S166" s="117"/>
      <c r="T166" s="117"/>
      <c r="U166" s="117"/>
      <c r="V166" s="117"/>
      <c r="W166" s="117"/>
      <c r="X166" s="117"/>
      <c r="Y166" s="117"/>
      <c r="Z166" s="117"/>
    </row>
    <row r="167" spans="1:26" ht="16.5" customHeight="1">
      <c r="A167" s="117"/>
      <c r="B167" s="390"/>
      <c r="C167" s="117"/>
      <c r="D167" s="117"/>
      <c r="E167" s="117"/>
      <c r="F167" s="117"/>
      <c r="G167" s="117"/>
      <c r="H167" s="117"/>
      <c r="I167" s="117"/>
      <c r="J167" s="117"/>
      <c r="K167" s="117"/>
      <c r="L167" s="315"/>
      <c r="M167" s="117"/>
      <c r="N167" s="315"/>
      <c r="O167" s="117"/>
      <c r="P167" s="117"/>
      <c r="Q167" s="117"/>
      <c r="R167" s="117"/>
      <c r="S167" s="117"/>
      <c r="T167" s="117"/>
      <c r="U167" s="117"/>
      <c r="V167" s="117"/>
      <c r="W167" s="117"/>
      <c r="X167" s="117"/>
      <c r="Y167" s="117"/>
      <c r="Z167" s="117"/>
    </row>
    <row r="168" spans="1:26" ht="16.5" customHeight="1">
      <c r="A168" s="117"/>
      <c r="B168" s="390"/>
      <c r="C168" s="117"/>
      <c r="D168" s="117"/>
      <c r="E168" s="117"/>
      <c r="F168" s="117"/>
      <c r="G168" s="117"/>
      <c r="H168" s="117"/>
      <c r="I168" s="117"/>
      <c r="J168" s="117"/>
      <c r="K168" s="117"/>
      <c r="L168" s="315"/>
      <c r="M168" s="117"/>
      <c r="N168" s="315"/>
      <c r="O168" s="117"/>
      <c r="P168" s="117"/>
      <c r="Q168" s="117"/>
      <c r="R168" s="117"/>
      <c r="S168" s="117"/>
      <c r="T168" s="117"/>
      <c r="U168" s="117"/>
      <c r="V168" s="117"/>
      <c r="W168" s="117"/>
      <c r="X168" s="117"/>
      <c r="Y168" s="117"/>
      <c r="Z168" s="117"/>
    </row>
    <row r="169" spans="1:26" ht="16.5" customHeight="1">
      <c r="A169" s="117"/>
      <c r="B169" s="390"/>
      <c r="C169" s="117"/>
      <c r="D169" s="117"/>
      <c r="E169" s="117"/>
      <c r="F169" s="117"/>
      <c r="G169" s="117"/>
      <c r="H169" s="117"/>
      <c r="I169" s="117"/>
      <c r="J169" s="117"/>
      <c r="K169" s="117"/>
      <c r="L169" s="315"/>
      <c r="M169" s="117"/>
      <c r="N169" s="315"/>
      <c r="O169" s="117"/>
      <c r="P169" s="117"/>
      <c r="Q169" s="117"/>
      <c r="R169" s="117"/>
      <c r="S169" s="117"/>
      <c r="T169" s="117"/>
      <c r="U169" s="117"/>
      <c r="V169" s="117"/>
      <c r="W169" s="117"/>
      <c r="X169" s="117"/>
      <c r="Y169" s="117"/>
      <c r="Z169" s="117"/>
    </row>
    <row r="170" spans="1:26" ht="16.5" customHeight="1">
      <c r="A170" s="117"/>
      <c r="B170" s="390"/>
      <c r="C170" s="117"/>
      <c r="D170" s="117"/>
      <c r="E170" s="117"/>
      <c r="F170" s="117"/>
      <c r="G170" s="117"/>
      <c r="H170" s="117"/>
      <c r="I170" s="117"/>
      <c r="J170" s="117"/>
      <c r="K170" s="117"/>
      <c r="L170" s="315"/>
      <c r="M170" s="117"/>
      <c r="N170" s="315"/>
      <c r="O170" s="117"/>
      <c r="P170" s="117"/>
      <c r="Q170" s="117"/>
      <c r="R170" s="117"/>
      <c r="S170" s="117"/>
      <c r="T170" s="117"/>
      <c r="U170" s="117"/>
      <c r="V170" s="117"/>
      <c r="W170" s="117"/>
      <c r="X170" s="117"/>
      <c r="Y170" s="117"/>
      <c r="Z170" s="117"/>
    </row>
    <row r="171" spans="1:26" ht="16.5" customHeight="1">
      <c r="A171" s="117"/>
      <c r="B171" s="390"/>
      <c r="C171" s="117"/>
      <c r="D171" s="117"/>
      <c r="E171" s="117"/>
      <c r="F171" s="117"/>
      <c r="G171" s="117"/>
      <c r="H171" s="117"/>
      <c r="I171" s="117"/>
      <c r="J171" s="117"/>
      <c r="K171" s="117"/>
      <c r="L171" s="315"/>
      <c r="M171" s="117"/>
      <c r="N171" s="315"/>
      <c r="O171" s="117"/>
      <c r="P171" s="117"/>
      <c r="Q171" s="117"/>
      <c r="R171" s="117"/>
      <c r="S171" s="117"/>
      <c r="T171" s="117"/>
      <c r="U171" s="117"/>
      <c r="V171" s="117"/>
      <c r="W171" s="117"/>
      <c r="X171" s="117"/>
      <c r="Y171" s="117"/>
      <c r="Z171" s="117"/>
    </row>
    <row r="172" spans="1:26" ht="16.5" customHeight="1">
      <c r="A172" s="117"/>
      <c r="B172" s="390"/>
      <c r="C172" s="117"/>
      <c r="D172" s="117"/>
      <c r="E172" s="117"/>
      <c r="F172" s="117"/>
      <c r="G172" s="117"/>
      <c r="H172" s="117"/>
      <c r="I172" s="117"/>
      <c r="J172" s="117"/>
      <c r="K172" s="117"/>
      <c r="L172" s="315"/>
      <c r="M172" s="117"/>
      <c r="N172" s="315"/>
      <c r="O172" s="117"/>
      <c r="P172" s="117"/>
      <c r="Q172" s="117"/>
      <c r="R172" s="117"/>
      <c r="S172" s="117"/>
      <c r="T172" s="117"/>
      <c r="U172" s="117"/>
      <c r="V172" s="117"/>
      <c r="W172" s="117"/>
      <c r="X172" s="117"/>
      <c r="Y172" s="117"/>
      <c r="Z172" s="117"/>
    </row>
    <row r="173" spans="1:26" ht="16.5" customHeight="1">
      <c r="A173" s="117"/>
      <c r="B173" s="390"/>
      <c r="C173" s="117"/>
      <c r="D173" s="117"/>
      <c r="E173" s="117"/>
      <c r="F173" s="117"/>
      <c r="G173" s="117"/>
      <c r="H173" s="117"/>
      <c r="I173" s="117"/>
      <c r="J173" s="117"/>
      <c r="K173" s="117"/>
      <c r="L173" s="315"/>
      <c r="M173" s="117"/>
      <c r="N173" s="315"/>
      <c r="O173" s="117"/>
      <c r="P173" s="117"/>
      <c r="Q173" s="117"/>
      <c r="R173" s="117"/>
      <c r="S173" s="117"/>
      <c r="T173" s="117"/>
      <c r="U173" s="117"/>
      <c r="V173" s="117"/>
      <c r="W173" s="117"/>
      <c r="X173" s="117"/>
      <c r="Y173" s="117"/>
      <c r="Z173" s="117"/>
    </row>
    <row r="174" spans="1:26" ht="16.5" customHeight="1">
      <c r="A174" s="117"/>
      <c r="B174" s="390"/>
      <c r="C174" s="117"/>
      <c r="D174" s="117"/>
      <c r="E174" s="117"/>
      <c r="F174" s="117"/>
      <c r="G174" s="117"/>
      <c r="H174" s="117"/>
      <c r="I174" s="117"/>
      <c r="J174" s="117"/>
      <c r="K174" s="117"/>
      <c r="L174" s="315"/>
      <c r="M174" s="117"/>
      <c r="N174" s="315"/>
      <c r="O174" s="117"/>
      <c r="P174" s="117"/>
      <c r="Q174" s="117"/>
      <c r="R174" s="117"/>
      <c r="S174" s="117"/>
      <c r="T174" s="117"/>
      <c r="U174" s="117"/>
      <c r="V174" s="117"/>
      <c r="W174" s="117"/>
      <c r="X174" s="117"/>
      <c r="Y174" s="117"/>
      <c r="Z174" s="117"/>
    </row>
    <row r="175" spans="1:26" ht="16.5" customHeight="1">
      <c r="A175" s="117"/>
      <c r="B175" s="390"/>
      <c r="C175" s="117"/>
      <c r="D175" s="117"/>
      <c r="E175" s="117"/>
      <c r="F175" s="117"/>
      <c r="G175" s="117"/>
      <c r="H175" s="117"/>
      <c r="I175" s="117"/>
      <c r="J175" s="117"/>
      <c r="K175" s="117"/>
      <c r="L175" s="315"/>
      <c r="M175" s="117"/>
      <c r="N175" s="315"/>
      <c r="O175" s="117"/>
      <c r="P175" s="117"/>
      <c r="Q175" s="117"/>
      <c r="R175" s="117"/>
      <c r="S175" s="117"/>
      <c r="T175" s="117"/>
      <c r="U175" s="117"/>
      <c r="V175" s="117"/>
      <c r="W175" s="117"/>
      <c r="X175" s="117"/>
      <c r="Y175" s="117"/>
      <c r="Z175" s="117"/>
    </row>
    <row r="176" spans="1:26" ht="16.5" customHeight="1">
      <c r="A176" s="117"/>
      <c r="B176" s="390"/>
      <c r="C176" s="117"/>
      <c r="D176" s="117"/>
      <c r="E176" s="117"/>
      <c r="F176" s="117"/>
      <c r="G176" s="117"/>
      <c r="H176" s="117"/>
      <c r="I176" s="117"/>
      <c r="J176" s="117"/>
      <c r="K176" s="117"/>
      <c r="L176" s="315"/>
      <c r="M176" s="117"/>
      <c r="N176" s="315"/>
      <c r="O176" s="117"/>
      <c r="P176" s="117"/>
      <c r="Q176" s="117"/>
      <c r="R176" s="117"/>
      <c r="S176" s="117"/>
      <c r="T176" s="117"/>
      <c r="U176" s="117"/>
      <c r="V176" s="117"/>
      <c r="W176" s="117"/>
      <c r="X176" s="117"/>
      <c r="Y176" s="117"/>
      <c r="Z176" s="117"/>
    </row>
    <row r="177" spans="1:26" ht="16.5" customHeight="1">
      <c r="A177" s="117"/>
      <c r="B177" s="390"/>
      <c r="C177" s="117"/>
      <c r="D177" s="117"/>
      <c r="E177" s="117"/>
      <c r="F177" s="117"/>
      <c r="G177" s="117"/>
      <c r="H177" s="117"/>
      <c r="I177" s="117"/>
      <c r="J177" s="117"/>
      <c r="K177" s="117"/>
      <c r="L177" s="315"/>
      <c r="M177" s="117"/>
      <c r="N177" s="315"/>
      <c r="O177" s="117"/>
      <c r="P177" s="117"/>
      <c r="Q177" s="117"/>
      <c r="R177" s="117"/>
      <c r="S177" s="117"/>
      <c r="T177" s="117"/>
      <c r="U177" s="117"/>
      <c r="V177" s="117"/>
      <c r="W177" s="117"/>
      <c r="X177" s="117"/>
      <c r="Y177" s="117"/>
      <c r="Z177" s="117"/>
    </row>
    <row r="178" spans="1:26" ht="16.5" customHeight="1">
      <c r="A178" s="117"/>
      <c r="B178" s="390"/>
      <c r="C178" s="117"/>
      <c r="D178" s="117"/>
      <c r="E178" s="117"/>
      <c r="F178" s="117"/>
      <c r="G178" s="117"/>
      <c r="H178" s="117"/>
      <c r="I178" s="117"/>
      <c r="J178" s="117"/>
      <c r="K178" s="117"/>
      <c r="L178" s="315"/>
      <c r="M178" s="117"/>
      <c r="N178" s="315"/>
      <c r="O178" s="117"/>
      <c r="P178" s="117"/>
      <c r="Q178" s="117"/>
      <c r="R178" s="117"/>
      <c r="S178" s="117"/>
      <c r="T178" s="117"/>
      <c r="U178" s="117"/>
      <c r="V178" s="117"/>
      <c r="W178" s="117"/>
      <c r="X178" s="117"/>
      <c r="Y178" s="117"/>
      <c r="Z178" s="117"/>
    </row>
    <row r="179" spans="1:26" ht="16.5" customHeight="1">
      <c r="A179" s="117"/>
      <c r="B179" s="390"/>
      <c r="C179" s="117"/>
      <c r="D179" s="117"/>
      <c r="E179" s="117"/>
      <c r="F179" s="117"/>
      <c r="G179" s="117"/>
      <c r="H179" s="117"/>
      <c r="I179" s="117"/>
      <c r="J179" s="117"/>
      <c r="K179" s="117"/>
      <c r="L179" s="315"/>
      <c r="M179" s="117"/>
      <c r="N179" s="315"/>
      <c r="O179" s="117"/>
      <c r="P179" s="117"/>
      <c r="Q179" s="117"/>
      <c r="R179" s="117"/>
      <c r="S179" s="117"/>
      <c r="T179" s="117"/>
      <c r="U179" s="117"/>
      <c r="V179" s="117"/>
      <c r="W179" s="117"/>
      <c r="X179" s="117"/>
      <c r="Y179" s="117"/>
      <c r="Z179" s="117"/>
    </row>
    <row r="180" spans="1:26" ht="16.5" customHeight="1">
      <c r="A180" s="117"/>
      <c r="B180" s="390"/>
      <c r="C180" s="117"/>
      <c r="D180" s="117"/>
      <c r="E180" s="117"/>
      <c r="F180" s="117"/>
      <c r="G180" s="117"/>
      <c r="H180" s="117"/>
      <c r="I180" s="117"/>
      <c r="J180" s="117"/>
      <c r="K180" s="117"/>
      <c r="L180" s="315"/>
      <c r="M180" s="117"/>
      <c r="N180" s="315"/>
      <c r="O180" s="117"/>
      <c r="P180" s="117"/>
      <c r="Q180" s="117"/>
      <c r="R180" s="117"/>
      <c r="S180" s="117"/>
      <c r="T180" s="117"/>
      <c r="U180" s="117"/>
      <c r="V180" s="117"/>
      <c r="W180" s="117"/>
      <c r="X180" s="117"/>
      <c r="Y180" s="117"/>
      <c r="Z180" s="117"/>
    </row>
    <row r="181" spans="1:26" ht="16.5" customHeight="1">
      <c r="A181" s="117"/>
      <c r="B181" s="390"/>
      <c r="C181" s="117"/>
      <c r="D181" s="117"/>
      <c r="E181" s="117"/>
      <c r="F181" s="117"/>
      <c r="G181" s="117"/>
      <c r="H181" s="117"/>
      <c r="I181" s="117"/>
      <c r="J181" s="117"/>
      <c r="K181" s="117"/>
      <c r="L181" s="315"/>
      <c r="M181" s="117"/>
      <c r="N181" s="315"/>
      <c r="O181" s="117"/>
      <c r="P181" s="117"/>
      <c r="Q181" s="117"/>
      <c r="R181" s="117"/>
      <c r="S181" s="117"/>
      <c r="T181" s="117"/>
      <c r="U181" s="117"/>
      <c r="V181" s="117"/>
      <c r="W181" s="117"/>
      <c r="X181" s="117"/>
      <c r="Y181" s="117"/>
      <c r="Z181" s="117"/>
    </row>
    <row r="182" spans="1:26" ht="16.5" customHeight="1">
      <c r="A182" s="117"/>
      <c r="B182" s="390"/>
      <c r="C182" s="117"/>
      <c r="D182" s="117"/>
      <c r="E182" s="117"/>
      <c r="F182" s="117"/>
      <c r="G182" s="117"/>
      <c r="H182" s="117"/>
      <c r="I182" s="117"/>
      <c r="J182" s="117"/>
      <c r="K182" s="117"/>
      <c r="L182" s="315"/>
      <c r="M182" s="117"/>
      <c r="N182" s="315"/>
      <c r="O182" s="117"/>
      <c r="P182" s="117"/>
      <c r="Q182" s="117"/>
      <c r="R182" s="117"/>
      <c r="S182" s="117"/>
      <c r="T182" s="117"/>
      <c r="U182" s="117"/>
      <c r="V182" s="117"/>
      <c r="W182" s="117"/>
      <c r="X182" s="117"/>
      <c r="Y182" s="117"/>
      <c r="Z182" s="117"/>
    </row>
    <row r="183" spans="1:26" ht="16.5" customHeight="1">
      <c r="A183" s="117"/>
      <c r="B183" s="390"/>
      <c r="C183" s="117"/>
      <c r="D183" s="117"/>
      <c r="E183" s="117"/>
      <c r="F183" s="117"/>
      <c r="G183" s="117"/>
      <c r="H183" s="117"/>
      <c r="I183" s="117"/>
      <c r="J183" s="117"/>
      <c r="K183" s="117"/>
      <c r="L183" s="315"/>
      <c r="M183" s="117"/>
      <c r="N183" s="315"/>
      <c r="O183" s="117"/>
      <c r="P183" s="117"/>
      <c r="Q183" s="117"/>
      <c r="R183" s="117"/>
      <c r="S183" s="117"/>
      <c r="T183" s="117"/>
      <c r="U183" s="117"/>
      <c r="V183" s="117"/>
      <c r="W183" s="117"/>
      <c r="X183" s="117"/>
      <c r="Y183" s="117"/>
      <c r="Z183" s="117"/>
    </row>
    <row r="184" spans="1:26" ht="16.5" customHeight="1">
      <c r="A184" s="117"/>
      <c r="B184" s="390"/>
      <c r="C184" s="117"/>
      <c r="D184" s="117"/>
      <c r="E184" s="117"/>
      <c r="F184" s="117"/>
      <c r="G184" s="117"/>
      <c r="H184" s="117"/>
      <c r="I184" s="117"/>
      <c r="J184" s="117"/>
      <c r="K184" s="117"/>
      <c r="L184" s="315"/>
      <c r="M184" s="117"/>
      <c r="N184" s="315"/>
      <c r="O184" s="117"/>
      <c r="P184" s="117"/>
      <c r="Q184" s="117"/>
      <c r="R184" s="117"/>
      <c r="S184" s="117"/>
      <c r="T184" s="117"/>
      <c r="U184" s="117"/>
      <c r="V184" s="117"/>
      <c r="W184" s="117"/>
      <c r="X184" s="117"/>
      <c r="Y184" s="117"/>
      <c r="Z184" s="117"/>
    </row>
    <row r="185" spans="1:26" ht="16.5" customHeight="1">
      <c r="A185" s="117"/>
      <c r="B185" s="390"/>
      <c r="C185" s="117"/>
      <c r="D185" s="117"/>
      <c r="E185" s="117"/>
      <c r="F185" s="117"/>
      <c r="G185" s="117"/>
      <c r="H185" s="117"/>
      <c r="I185" s="117"/>
      <c r="J185" s="117"/>
      <c r="K185" s="117"/>
      <c r="L185" s="315"/>
      <c r="M185" s="117"/>
      <c r="N185" s="315"/>
      <c r="O185" s="117"/>
      <c r="P185" s="117"/>
      <c r="Q185" s="117"/>
      <c r="R185" s="117"/>
      <c r="S185" s="117"/>
      <c r="T185" s="117"/>
      <c r="U185" s="117"/>
      <c r="V185" s="117"/>
      <c r="W185" s="117"/>
      <c r="X185" s="117"/>
      <c r="Y185" s="117"/>
      <c r="Z185" s="117"/>
    </row>
    <row r="186" spans="1:26" ht="16.5" customHeight="1">
      <c r="A186" s="117"/>
      <c r="B186" s="390"/>
      <c r="C186" s="117"/>
      <c r="D186" s="117"/>
      <c r="E186" s="117"/>
      <c r="F186" s="117"/>
      <c r="G186" s="117"/>
      <c r="H186" s="117"/>
      <c r="I186" s="117"/>
      <c r="J186" s="117"/>
      <c r="K186" s="117"/>
      <c r="L186" s="315"/>
      <c r="M186" s="117"/>
      <c r="N186" s="315"/>
      <c r="O186" s="117"/>
      <c r="P186" s="117"/>
      <c r="Q186" s="117"/>
      <c r="R186" s="117"/>
      <c r="S186" s="117"/>
      <c r="T186" s="117"/>
      <c r="U186" s="117"/>
      <c r="V186" s="117"/>
      <c r="W186" s="117"/>
      <c r="X186" s="117"/>
      <c r="Y186" s="117"/>
      <c r="Z186" s="117"/>
    </row>
    <row r="187" spans="1:26" ht="16.5" customHeight="1">
      <c r="A187" s="117"/>
      <c r="B187" s="390"/>
      <c r="C187" s="117"/>
      <c r="D187" s="117"/>
      <c r="E187" s="117"/>
      <c r="F187" s="117"/>
      <c r="G187" s="117"/>
      <c r="H187" s="117"/>
      <c r="I187" s="117"/>
      <c r="J187" s="117"/>
      <c r="K187" s="117"/>
      <c r="L187" s="315"/>
      <c r="M187" s="117"/>
      <c r="N187" s="315"/>
      <c r="O187" s="117"/>
      <c r="P187" s="117"/>
      <c r="Q187" s="117"/>
      <c r="R187" s="117"/>
      <c r="S187" s="117"/>
      <c r="T187" s="117"/>
      <c r="U187" s="117"/>
      <c r="V187" s="117"/>
      <c r="W187" s="117"/>
      <c r="X187" s="117"/>
      <c r="Y187" s="117"/>
      <c r="Z187" s="117"/>
    </row>
    <row r="188" spans="1:26" ht="16.5" customHeight="1">
      <c r="A188" s="117"/>
      <c r="B188" s="390"/>
      <c r="C188" s="117"/>
      <c r="D188" s="117"/>
      <c r="E188" s="117"/>
      <c r="F188" s="117"/>
      <c r="G188" s="117"/>
      <c r="H188" s="117"/>
      <c r="I188" s="117"/>
      <c r="J188" s="117"/>
      <c r="K188" s="117"/>
      <c r="L188" s="315"/>
      <c r="M188" s="117"/>
      <c r="N188" s="315"/>
      <c r="O188" s="117"/>
      <c r="P188" s="117"/>
      <c r="Q188" s="117"/>
      <c r="R188" s="117"/>
      <c r="S188" s="117"/>
      <c r="T188" s="117"/>
      <c r="U188" s="117"/>
      <c r="V188" s="117"/>
      <c r="W188" s="117"/>
      <c r="X188" s="117"/>
      <c r="Y188" s="117"/>
      <c r="Z188" s="117"/>
    </row>
    <row r="189" spans="1:26" ht="16.5" customHeight="1">
      <c r="A189" s="117"/>
      <c r="B189" s="390"/>
      <c r="C189" s="117"/>
      <c r="D189" s="117"/>
      <c r="E189" s="117"/>
      <c r="F189" s="117"/>
      <c r="G189" s="117"/>
      <c r="H189" s="117"/>
      <c r="I189" s="117"/>
      <c r="J189" s="117"/>
      <c r="K189" s="117"/>
      <c r="L189" s="315"/>
      <c r="M189" s="117"/>
      <c r="N189" s="315"/>
      <c r="O189" s="117"/>
      <c r="P189" s="117"/>
      <c r="Q189" s="117"/>
      <c r="R189" s="117"/>
      <c r="S189" s="117"/>
      <c r="T189" s="117"/>
      <c r="U189" s="117"/>
      <c r="V189" s="117"/>
      <c r="W189" s="117"/>
      <c r="X189" s="117"/>
      <c r="Y189" s="117"/>
      <c r="Z189" s="117"/>
    </row>
    <row r="190" spans="1:26" ht="16.5" customHeight="1">
      <c r="A190" s="117"/>
      <c r="B190" s="390"/>
      <c r="C190" s="117"/>
      <c r="D190" s="117"/>
      <c r="E190" s="117"/>
      <c r="F190" s="117"/>
      <c r="G190" s="117"/>
      <c r="H190" s="117"/>
      <c r="I190" s="117"/>
      <c r="J190" s="117"/>
      <c r="K190" s="117"/>
      <c r="L190" s="315"/>
      <c r="M190" s="117"/>
      <c r="N190" s="315"/>
      <c r="O190" s="117"/>
      <c r="P190" s="117"/>
      <c r="Q190" s="117"/>
      <c r="R190" s="117"/>
      <c r="S190" s="117"/>
      <c r="T190" s="117"/>
      <c r="U190" s="117"/>
      <c r="V190" s="117"/>
      <c r="W190" s="117"/>
      <c r="X190" s="117"/>
      <c r="Y190" s="117"/>
      <c r="Z190" s="117"/>
    </row>
    <row r="191" spans="1:26" ht="16.5" customHeight="1">
      <c r="A191" s="117"/>
      <c r="B191" s="390"/>
      <c r="C191" s="117"/>
      <c r="D191" s="117"/>
      <c r="E191" s="117"/>
      <c r="F191" s="117"/>
      <c r="G191" s="117"/>
      <c r="H191" s="117"/>
      <c r="I191" s="117"/>
      <c r="J191" s="117"/>
      <c r="K191" s="117"/>
      <c r="L191" s="315"/>
      <c r="M191" s="117"/>
      <c r="N191" s="315"/>
      <c r="O191" s="117"/>
      <c r="P191" s="117"/>
      <c r="Q191" s="117"/>
      <c r="R191" s="117"/>
      <c r="S191" s="117"/>
      <c r="T191" s="117"/>
      <c r="U191" s="117"/>
      <c r="V191" s="117"/>
      <c r="W191" s="117"/>
      <c r="X191" s="117"/>
      <c r="Y191" s="117"/>
      <c r="Z191" s="117"/>
    </row>
    <row r="192" spans="1:26" ht="16.5" customHeight="1">
      <c r="A192" s="117"/>
      <c r="B192" s="390"/>
      <c r="C192" s="117"/>
      <c r="D192" s="117"/>
      <c r="E192" s="117"/>
      <c r="F192" s="117"/>
      <c r="G192" s="117"/>
      <c r="H192" s="117"/>
      <c r="I192" s="117"/>
      <c r="J192" s="117"/>
      <c r="K192" s="117"/>
      <c r="L192" s="315"/>
      <c r="M192" s="117"/>
      <c r="N192" s="315"/>
      <c r="O192" s="117"/>
      <c r="P192" s="117"/>
      <c r="Q192" s="117"/>
      <c r="R192" s="117"/>
      <c r="S192" s="117"/>
      <c r="T192" s="117"/>
      <c r="U192" s="117"/>
      <c r="V192" s="117"/>
      <c r="W192" s="117"/>
      <c r="X192" s="117"/>
      <c r="Y192" s="117"/>
      <c r="Z192" s="117"/>
    </row>
    <row r="193" spans="1:26" ht="16.5" customHeight="1">
      <c r="A193" s="117"/>
      <c r="B193" s="390"/>
      <c r="C193" s="117"/>
      <c r="D193" s="117"/>
      <c r="E193" s="117"/>
      <c r="F193" s="117"/>
      <c r="G193" s="117"/>
      <c r="H193" s="117"/>
      <c r="I193" s="117"/>
      <c r="J193" s="117"/>
      <c r="K193" s="117"/>
      <c r="L193" s="315"/>
      <c r="M193" s="117"/>
      <c r="N193" s="315"/>
      <c r="O193" s="117"/>
      <c r="P193" s="117"/>
      <c r="Q193" s="117"/>
      <c r="R193" s="117"/>
      <c r="S193" s="117"/>
      <c r="T193" s="117"/>
      <c r="U193" s="117"/>
      <c r="V193" s="117"/>
      <c r="W193" s="117"/>
      <c r="X193" s="117"/>
      <c r="Y193" s="117"/>
      <c r="Z193" s="117"/>
    </row>
    <row r="194" spans="1:26" ht="16.5" customHeight="1">
      <c r="A194" s="117"/>
      <c r="B194" s="390"/>
      <c r="C194" s="117"/>
      <c r="D194" s="117"/>
      <c r="E194" s="117"/>
      <c r="F194" s="117"/>
      <c r="G194" s="117"/>
      <c r="H194" s="117"/>
      <c r="I194" s="117"/>
      <c r="J194" s="117"/>
      <c r="K194" s="117"/>
      <c r="L194" s="315"/>
      <c r="M194" s="117"/>
      <c r="N194" s="315"/>
      <c r="O194" s="117"/>
      <c r="P194" s="117"/>
      <c r="Q194" s="117"/>
      <c r="R194" s="117"/>
      <c r="S194" s="117"/>
      <c r="T194" s="117"/>
      <c r="U194" s="117"/>
      <c r="V194" s="117"/>
      <c r="W194" s="117"/>
      <c r="X194" s="117"/>
      <c r="Y194" s="117"/>
      <c r="Z194" s="117"/>
    </row>
    <row r="195" spans="1:26" ht="16.5" customHeight="1">
      <c r="A195" s="117"/>
      <c r="B195" s="390"/>
      <c r="C195" s="117"/>
      <c r="D195" s="117"/>
      <c r="E195" s="117"/>
      <c r="F195" s="117"/>
      <c r="G195" s="117"/>
      <c r="H195" s="117"/>
      <c r="I195" s="117"/>
      <c r="J195" s="117"/>
      <c r="K195" s="117"/>
      <c r="L195" s="315"/>
      <c r="M195" s="117"/>
      <c r="N195" s="315"/>
      <c r="O195" s="117"/>
      <c r="P195" s="117"/>
      <c r="Q195" s="117"/>
      <c r="R195" s="117"/>
      <c r="S195" s="117"/>
      <c r="T195" s="117"/>
      <c r="U195" s="117"/>
      <c r="V195" s="117"/>
      <c r="W195" s="117"/>
      <c r="X195" s="117"/>
      <c r="Y195" s="117"/>
      <c r="Z195" s="117"/>
    </row>
    <row r="196" spans="1:26" ht="16.5" customHeight="1">
      <c r="A196" s="117"/>
      <c r="B196" s="390"/>
      <c r="C196" s="117"/>
      <c r="D196" s="117"/>
      <c r="E196" s="117"/>
      <c r="F196" s="117"/>
      <c r="G196" s="117"/>
      <c r="H196" s="117"/>
      <c r="I196" s="117"/>
      <c r="J196" s="117"/>
      <c r="K196" s="117"/>
      <c r="L196" s="315"/>
      <c r="M196" s="117"/>
      <c r="N196" s="315"/>
      <c r="O196" s="117"/>
      <c r="P196" s="117"/>
      <c r="Q196" s="117"/>
      <c r="R196" s="117"/>
      <c r="S196" s="117"/>
      <c r="T196" s="117"/>
      <c r="U196" s="117"/>
      <c r="V196" s="117"/>
      <c r="W196" s="117"/>
      <c r="X196" s="117"/>
      <c r="Y196" s="117"/>
      <c r="Z196" s="117"/>
    </row>
    <row r="197" spans="1:26" ht="16.5" customHeight="1">
      <c r="A197" s="117"/>
      <c r="B197" s="390"/>
      <c r="C197" s="117"/>
      <c r="D197" s="117"/>
      <c r="E197" s="117"/>
      <c r="F197" s="117"/>
      <c r="G197" s="117"/>
      <c r="H197" s="117"/>
      <c r="I197" s="117"/>
      <c r="J197" s="117"/>
      <c r="K197" s="117"/>
      <c r="L197" s="315"/>
      <c r="M197" s="117"/>
      <c r="N197" s="315"/>
      <c r="O197" s="117"/>
      <c r="P197" s="117"/>
      <c r="Q197" s="117"/>
      <c r="R197" s="117"/>
      <c r="S197" s="117"/>
      <c r="T197" s="117"/>
      <c r="U197" s="117"/>
      <c r="V197" s="117"/>
      <c r="W197" s="117"/>
      <c r="X197" s="117"/>
      <c r="Y197" s="117"/>
      <c r="Z197" s="117"/>
    </row>
    <row r="198" spans="1:26" ht="16.5" customHeight="1">
      <c r="A198" s="117"/>
      <c r="B198" s="390"/>
      <c r="C198" s="117"/>
      <c r="D198" s="117"/>
      <c r="E198" s="117"/>
      <c r="F198" s="117"/>
      <c r="G198" s="117"/>
      <c r="H198" s="117"/>
      <c r="I198" s="117"/>
      <c r="J198" s="117"/>
      <c r="K198" s="117"/>
      <c r="L198" s="315"/>
      <c r="M198" s="117"/>
      <c r="N198" s="315"/>
      <c r="O198" s="117"/>
      <c r="P198" s="117"/>
      <c r="Q198" s="117"/>
      <c r="R198" s="117"/>
      <c r="S198" s="117"/>
      <c r="T198" s="117"/>
      <c r="U198" s="117"/>
      <c r="V198" s="117"/>
      <c r="W198" s="117"/>
      <c r="X198" s="117"/>
      <c r="Y198" s="117"/>
      <c r="Z198" s="117"/>
    </row>
    <row r="199" spans="1:26" ht="16.5" customHeight="1">
      <c r="A199" s="117"/>
      <c r="B199" s="390"/>
      <c r="C199" s="117"/>
      <c r="D199" s="117"/>
      <c r="E199" s="117"/>
      <c r="F199" s="117"/>
      <c r="G199" s="117"/>
      <c r="H199" s="117"/>
      <c r="I199" s="117"/>
      <c r="J199" s="117"/>
      <c r="K199" s="117"/>
      <c r="L199" s="315"/>
      <c r="M199" s="117"/>
      <c r="N199" s="315"/>
      <c r="O199" s="117"/>
      <c r="P199" s="117"/>
      <c r="Q199" s="117"/>
      <c r="R199" s="117"/>
      <c r="S199" s="117"/>
      <c r="T199" s="117"/>
      <c r="U199" s="117"/>
      <c r="V199" s="117"/>
      <c r="W199" s="117"/>
      <c r="X199" s="117"/>
      <c r="Y199" s="117"/>
      <c r="Z199" s="117"/>
    </row>
    <row r="200" spans="1:26" ht="16.5" customHeight="1">
      <c r="A200" s="117"/>
      <c r="B200" s="390"/>
      <c r="C200" s="117"/>
      <c r="D200" s="117"/>
      <c r="E200" s="117"/>
      <c r="F200" s="117"/>
      <c r="G200" s="117"/>
      <c r="H200" s="117"/>
      <c r="I200" s="117"/>
      <c r="J200" s="117"/>
      <c r="K200" s="117"/>
      <c r="L200" s="315"/>
      <c r="M200" s="117"/>
      <c r="N200" s="315"/>
      <c r="O200" s="117"/>
      <c r="P200" s="117"/>
      <c r="Q200" s="117"/>
      <c r="R200" s="117"/>
      <c r="S200" s="117"/>
      <c r="T200" s="117"/>
      <c r="U200" s="117"/>
      <c r="V200" s="117"/>
      <c r="W200" s="117"/>
      <c r="X200" s="117"/>
      <c r="Y200" s="117"/>
      <c r="Z200" s="117"/>
    </row>
    <row r="201" spans="1:26" ht="16.5" customHeight="1">
      <c r="A201" s="117"/>
      <c r="B201" s="390"/>
      <c r="C201" s="117"/>
      <c r="D201" s="117"/>
      <c r="E201" s="117"/>
      <c r="F201" s="117"/>
      <c r="G201" s="117"/>
      <c r="H201" s="117"/>
      <c r="I201" s="117"/>
      <c r="J201" s="117"/>
      <c r="K201" s="117"/>
      <c r="L201" s="315"/>
      <c r="M201" s="117"/>
      <c r="N201" s="315"/>
      <c r="O201" s="117"/>
      <c r="P201" s="117"/>
      <c r="Q201" s="117"/>
      <c r="R201" s="117"/>
      <c r="S201" s="117"/>
      <c r="T201" s="117"/>
      <c r="U201" s="117"/>
      <c r="V201" s="117"/>
      <c r="W201" s="117"/>
      <c r="X201" s="117"/>
      <c r="Y201" s="117"/>
      <c r="Z201" s="117"/>
    </row>
    <row r="202" spans="1:26" ht="16.5" customHeight="1">
      <c r="A202" s="117"/>
      <c r="B202" s="390"/>
      <c r="C202" s="117"/>
      <c r="D202" s="117"/>
      <c r="E202" s="117"/>
      <c r="F202" s="117"/>
      <c r="G202" s="117"/>
      <c r="H202" s="117"/>
      <c r="I202" s="117"/>
      <c r="J202" s="117"/>
      <c r="K202" s="117"/>
      <c r="L202" s="315"/>
      <c r="M202" s="117"/>
      <c r="N202" s="315"/>
      <c r="O202" s="117"/>
      <c r="P202" s="117"/>
      <c r="Q202" s="117"/>
      <c r="R202" s="117"/>
      <c r="S202" s="117"/>
      <c r="T202" s="117"/>
      <c r="U202" s="117"/>
      <c r="V202" s="117"/>
      <c r="W202" s="117"/>
      <c r="X202" s="117"/>
      <c r="Y202" s="117"/>
      <c r="Z202" s="117"/>
    </row>
    <row r="203" spans="1:26" ht="16.5" customHeight="1">
      <c r="A203" s="117"/>
      <c r="B203" s="390"/>
      <c r="C203" s="117"/>
      <c r="D203" s="117"/>
      <c r="E203" s="117"/>
      <c r="F203" s="117"/>
      <c r="G203" s="117"/>
      <c r="H203" s="117"/>
      <c r="I203" s="117"/>
      <c r="J203" s="117"/>
      <c r="K203" s="117"/>
      <c r="L203" s="315"/>
      <c r="M203" s="117"/>
      <c r="N203" s="315"/>
      <c r="O203" s="117"/>
      <c r="P203" s="117"/>
      <c r="Q203" s="117"/>
      <c r="R203" s="117"/>
      <c r="S203" s="117"/>
      <c r="T203" s="117"/>
      <c r="U203" s="117"/>
      <c r="V203" s="117"/>
      <c r="W203" s="117"/>
      <c r="X203" s="117"/>
      <c r="Y203" s="117"/>
      <c r="Z203" s="117"/>
    </row>
    <row r="204" spans="1:26" ht="16.5" customHeight="1">
      <c r="A204" s="117"/>
      <c r="B204" s="390"/>
      <c r="C204" s="117"/>
      <c r="D204" s="117"/>
      <c r="E204" s="117"/>
      <c r="F204" s="117"/>
      <c r="G204" s="117"/>
      <c r="H204" s="117"/>
      <c r="I204" s="117"/>
      <c r="J204" s="117"/>
      <c r="K204" s="117"/>
      <c r="L204" s="315"/>
      <c r="M204" s="117"/>
      <c r="N204" s="315"/>
      <c r="O204" s="117"/>
      <c r="P204" s="117"/>
      <c r="Q204" s="117"/>
      <c r="R204" s="117"/>
      <c r="S204" s="117"/>
      <c r="T204" s="117"/>
      <c r="U204" s="117"/>
      <c r="V204" s="117"/>
      <c r="W204" s="117"/>
      <c r="X204" s="117"/>
      <c r="Y204" s="117"/>
      <c r="Z204" s="117"/>
    </row>
    <row r="205" spans="1:26" ht="16.5" customHeight="1">
      <c r="A205" s="117"/>
      <c r="B205" s="390"/>
      <c r="C205" s="117"/>
      <c r="D205" s="117"/>
      <c r="E205" s="117"/>
      <c r="F205" s="117"/>
      <c r="G205" s="117"/>
      <c r="H205" s="117"/>
      <c r="I205" s="117"/>
      <c r="J205" s="117"/>
      <c r="K205" s="117"/>
      <c r="L205" s="315"/>
      <c r="M205" s="117"/>
      <c r="N205" s="315"/>
      <c r="O205" s="117"/>
      <c r="P205" s="117"/>
      <c r="Q205" s="117"/>
      <c r="R205" s="117"/>
      <c r="S205" s="117"/>
      <c r="T205" s="117"/>
      <c r="U205" s="117"/>
      <c r="V205" s="117"/>
      <c r="W205" s="117"/>
      <c r="X205" s="117"/>
      <c r="Y205" s="117"/>
      <c r="Z205" s="117"/>
    </row>
    <row r="206" spans="1:26" ht="16.5" customHeight="1">
      <c r="A206" s="117"/>
      <c r="B206" s="390"/>
      <c r="C206" s="117"/>
      <c r="D206" s="117"/>
      <c r="E206" s="117"/>
      <c r="F206" s="117"/>
      <c r="G206" s="117"/>
      <c r="H206" s="117"/>
      <c r="I206" s="117"/>
      <c r="J206" s="117"/>
      <c r="K206" s="117"/>
      <c r="L206" s="315"/>
      <c r="M206" s="117"/>
      <c r="N206" s="315"/>
      <c r="O206" s="117"/>
      <c r="P206" s="117"/>
      <c r="Q206" s="117"/>
      <c r="R206" s="117"/>
      <c r="S206" s="117"/>
      <c r="T206" s="117"/>
      <c r="U206" s="117"/>
      <c r="V206" s="117"/>
      <c r="W206" s="117"/>
      <c r="X206" s="117"/>
      <c r="Y206" s="117"/>
      <c r="Z206" s="117"/>
    </row>
    <row r="207" spans="1:26" ht="16.5" customHeight="1">
      <c r="A207" s="117"/>
      <c r="B207" s="390"/>
      <c r="C207" s="117"/>
      <c r="D207" s="117"/>
      <c r="E207" s="117"/>
      <c r="F207" s="117"/>
      <c r="G207" s="117"/>
      <c r="H207" s="117"/>
      <c r="I207" s="117"/>
      <c r="J207" s="117"/>
      <c r="K207" s="117"/>
      <c r="L207" s="315"/>
      <c r="M207" s="117"/>
      <c r="N207" s="315"/>
      <c r="O207" s="117"/>
      <c r="P207" s="117"/>
      <c r="Q207" s="117"/>
      <c r="R207" s="117"/>
      <c r="S207" s="117"/>
      <c r="T207" s="117"/>
      <c r="U207" s="117"/>
      <c r="V207" s="117"/>
      <c r="W207" s="117"/>
      <c r="X207" s="117"/>
      <c r="Y207" s="117"/>
      <c r="Z207" s="117"/>
    </row>
    <row r="208" spans="1:26" ht="16.5" customHeight="1">
      <c r="A208" s="117"/>
      <c r="B208" s="390"/>
      <c r="C208" s="117"/>
      <c r="D208" s="117"/>
      <c r="E208" s="117"/>
      <c r="F208" s="117"/>
      <c r="G208" s="117"/>
      <c r="H208" s="117"/>
      <c r="I208" s="117"/>
      <c r="J208" s="117"/>
      <c r="K208" s="117"/>
      <c r="L208" s="315"/>
      <c r="M208" s="117"/>
      <c r="N208" s="315"/>
      <c r="O208" s="117"/>
      <c r="P208" s="117"/>
      <c r="Q208" s="117"/>
      <c r="R208" s="117"/>
      <c r="S208" s="117"/>
      <c r="T208" s="117"/>
      <c r="U208" s="117"/>
      <c r="V208" s="117"/>
      <c r="W208" s="117"/>
      <c r="X208" s="117"/>
      <c r="Y208" s="117"/>
      <c r="Z208" s="117"/>
    </row>
    <row r="209" spans="1:26" ht="16.5" customHeight="1">
      <c r="A209" s="117"/>
      <c r="B209" s="390"/>
      <c r="C209" s="117"/>
      <c r="D209" s="117"/>
      <c r="E209" s="117"/>
      <c r="F209" s="117"/>
      <c r="G209" s="117"/>
      <c r="H209" s="117"/>
      <c r="I209" s="117"/>
      <c r="J209" s="117"/>
      <c r="K209" s="117"/>
      <c r="L209" s="315"/>
      <c r="M209" s="117"/>
      <c r="N209" s="315"/>
      <c r="O209" s="117"/>
      <c r="P209" s="117"/>
      <c r="Q209" s="117"/>
      <c r="R209" s="117"/>
      <c r="S209" s="117"/>
      <c r="T209" s="117"/>
      <c r="U209" s="117"/>
      <c r="V209" s="117"/>
      <c r="W209" s="117"/>
      <c r="X209" s="117"/>
      <c r="Y209" s="117"/>
      <c r="Z209" s="117"/>
    </row>
    <row r="210" spans="1:26" ht="16.5" customHeight="1">
      <c r="A210" s="117"/>
      <c r="B210" s="390"/>
      <c r="C210" s="117"/>
      <c r="D210" s="117"/>
      <c r="E210" s="117"/>
      <c r="F210" s="117"/>
      <c r="G210" s="117"/>
      <c r="H210" s="117"/>
      <c r="I210" s="117"/>
      <c r="J210" s="117"/>
      <c r="K210" s="117"/>
      <c r="L210" s="315"/>
      <c r="M210" s="117"/>
      <c r="N210" s="315"/>
      <c r="O210" s="117"/>
      <c r="P210" s="117"/>
      <c r="Q210" s="117"/>
      <c r="R210" s="117"/>
      <c r="S210" s="117"/>
      <c r="T210" s="117"/>
      <c r="U210" s="117"/>
      <c r="V210" s="117"/>
      <c r="W210" s="117"/>
      <c r="X210" s="117"/>
      <c r="Y210" s="117"/>
      <c r="Z210" s="117"/>
    </row>
    <row r="211" spans="1:26" ht="16.5" customHeight="1">
      <c r="A211" s="117"/>
      <c r="B211" s="390"/>
      <c r="C211" s="117"/>
      <c r="D211" s="117"/>
      <c r="E211" s="117"/>
      <c r="F211" s="117"/>
      <c r="G211" s="117"/>
      <c r="H211" s="117"/>
      <c r="I211" s="117"/>
      <c r="J211" s="117"/>
      <c r="K211" s="117"/>
      <c r="L211" s="315"/>
      <c r="M211" s="117"/>
      <c r="N211" s="315"/>
      <c r="O211" s="117"/>
      <c r="P211" s="117"/>
      <c r="Q211" s="117"/>
      <c r="R211" s="117"/>
      <c r="S211" s="117"/>
      <c r="T211" s="117"/>
      <c r="U211" s="117"/>
      <c r="V211" s="117"/>
      <c r="W211" s="117"/>
      <c r="X211" s="117"/>
      <c r="Y211" s="117"/>
      <c r="Z211" s="117"/>
    </row>
    <row r="212" spans="1:26" ht="16.5" customHeight="1">
      <c r="A212" s="117"/>
      <c r="B212" s="390"/>
      <c r="C212" s="117"/>
      <c r="D212" s="117"/>
      <c r="E212" s="117"/>
      <c r="F212" s="117"/>
      <c r="G212" s="117"/>
      <c r="H212" s="117"/>
      <c r="I212" s="117"/>
      <c r="J212" s="117"/>
      <c r="K212" s="117"/>
      <c r="L212" s="315"/>
      <c r="M212" s="117"/>
      <c r="N212" s="315"/>
      <c r="O212" s="117"/>
      <c r="P212" s="117"/>
      <c r="Q212" s="117"/>
      <c r="R212" s="117"/>
      <c r="S212" s="117"/>
      <c r="T212" s="117"/>
      <c r="U212" s="117"/>
      <c r="V212" s="117"/>
      <c r="W212" s="117"/>
      <c r="X212" s="117"/>
      <c r="Y212" s="117"/>
      <c r="Z212" s="117"/>
    </row>
    <row r="213" spans="1:26" ht="16.5" customHeight="1">
      <c r="A213" s="117"/>
      <c r="B213" s="390"/>
      <c r="C213" s="117"/>
      <c r="D213" s="117"/>
      <c r="E213" s="117"/>
      <c r="F213" s="117"/>
      <c r="G213" s="117"/>
      <c r="H213" s="117"/>
      <c r="I213" s="117"/>
      <c r="J213" s="117"/>
      <c r="K213" s="117"/>
      <c r="L213" s="315"/>
      <c r="M213" s="117"/>
      <c r="N213" s="315"/>
      <c r="O213" s="117"/>
      <c r="P213" s="117"/>
      <c r="Q213" s="117"/>
      <c r="R213" s="117"/>
      <c r="S213" s="117"/>
      <c r="T213" s="117"/>
      <c r="U213" s="117"/>
      <c r="V213" s="117"/>
      <c r="W213" s="117"/>
      <c r="X213" s="117"/>
      <c r="Y213" s="117"/>
      <c r="Z213" s="117"/>
    </row>
    <row r="214" spans="1:26" ht="16.5" customHeight="1">
      <c r="A214" s="117"/>
      <c r="B214" s="390"/>
      <c r="C214" s="117"/>
      <c r="D214" s="117"/>
      <c r="E214" s="117"/>
      <c r="F214" s="117"/>
      <c r="G214" s="117"/>
      <c r="H214" s="117"/>
      <c r="I214" s="117"/>
      <c r="J214" s="117"/>
      <c r="K214" s="117"/>
      <c r="L214" s="315"/>
      <c r="M214" s="117"/>
      <c r="N214" s="315"/>
      <c r="O214" s="117"/>
      <c r="P214" s="117"/>
      <c r="Q214" s="117"/>
      <c r="R214" s="117"/>
      <c r="S214" s="117"/>
      <c r="T214" s="117"/>
      <c r="U214" s="117"/>
      <c r="V214" s="117"/>
      <c r="W214" s="117"/>
      <c r="X214" s="117"/>
      <c r="Y214" s="117"/>
      <c r="Z214" s="117"/>
    </row>
    <row r="215" spans="1:26" ht="16.5" customHeight="1">
      <c r="A215" s="117"/>
      <c r="B215" s="390"/>
      <c r="C215" s="117"/>
      <c r="D215" s="117"/>
      <c r="E215" s="117"/>
      <c r="F215" s="117"/>
      <c r="G215" s="117"/>
      <c r="H215" s="117"/>
      <c r="I215" s="117"/>
      <c r="J215" s="117"/>
      <c r="K215" s="117"/>
      <c r="L215" s="315"/>
      <c r="M215" s="117"/>
      <c r="N215" s="315"/>
      <c r="O215" s="117"/>
      <c r="P215" s="117"/>
      <c r="Q215" s="117"/>
      <c r="R215" s="117"/>
      <c r="S215" s="117"/>
      <c r="T215" s="117"/>
      <c r="U215" s="117"/>
      <c r="V215" s="117"/>
      <c r="W215" s="117"/>
      <c r="X215" s="117"/>
      <c r="Y215" s="117"/>
      <c r="Z215" s="117"/>
    </row>
    <row r="216" spans="1:26" ht="16.5" customHeight="1">
      <c r="A216" s="117"/>
      <c r="B216" s="390"/>
      <c r="C216" s="117"/>
      <c r="D216" s="117"/>
      <c r="E216" s="117"/>
      <c r="F216" s="117"/>
      <c r="G216" s="117"/>
      <c r="H216" s="117"/>
      <c r="I216" s="117"/>
      <c r="J216" s="117"/>
      <c r="K216" s="117"/>
      <c r="L216" s="315"/>
      <c r="M216" s="117"/>
      <c r="N216" s="315"/>
      <c r="O216" s="117"/>
      <c r="P216" s="117"/>
      <c r="Q216" s="117"/>
      <c r="R216" s="117"/>
      <c r="S216" s="117"/>
      <c r="T216" s="117"/>
      <c r="U216" s="117"/>
      <c r="V216" s="117"/>
      <c r="W216" s="117"/>
      <c r="X216" s="117"/>
      <c r="Y216" s="117"/>
      <c r="Z216" s="117"/>
    </row>
    <row r="217" spans="1:26" ht="16.5" customHeight="1">
      <c r="A217" s="117"/>
      <c r="B217" s="390"/>
      <c r="C217" s="117"/>
      <c r="D217" s="117"/>
      <c r="E217" s="117"/>
      <c r="F217" s="117"/>
      <c r="G217" s="117"/>
      <c r="H217" s="117"/>
      <c r="I217" s="117"/>
      <c r="J217" s="117"/>
      <c r="K217" s="117"/>
      <c r="L217" s="315"/>
      <c r="M217" s="117"/>
      <c r="N217" s="315"/>
      <c r="O217" s="117"/>
      <c r="P217" s="117"/>
      <c r="Q217" s="117"/>
      <c r="R217" s="117"/>
      <c r="S217" s="117"/>
      <c r="T217" s="117"/>
      <c r="U217" s="117"/>
      <c r="V217" s="117"/>
      <c r="W217" s="117"/>
      <c r="X217" s="117"/>
      <c r="Y217" s="117"/>
      <c r="Z217" s="117"/>
    </row>
    <row r="218" spans="1:26" ht="16.5" customHeight="1">
      <c r="A218" s="117"/>
      <c r="B218" s="390"/>
      <c r="C218" s="117"/>
      <c r="D218" s="117"/>
      <c r="E218" s="117"/>
      <c r="F218" s="117"/>
      <c r="G218" s="117"/>
      <c r="H218" s="117"/>
      <c r="I218" s="117"/>
      <c r="J218" s="117"/>
      <c r="K218" s="117"/>
      <c r="L218" s="315"/>
      <c r="M218" s="117"/>
      <c r="N218" s="315"/>
      <c r="O218" s="117"/>
      <c r="P218" s="117"/>
      <c r="Q218" s="117"/>
      <c r="R218" s="117"/>
      <c r="S218" s="117"/>
      <c r="T218" s="117"/>
      <c r="U218" s="117"/>
      <c r="V218" s="117"/>
      <c r="W218" s="117"/>
      <c r="X218" s="117"/>
      <c r="Y218" s="117"/>
      <c r="Z218" s="117"/>
    </row>
    <row r="219" spans="1:26" ht="16.5" customHeight="1">
      <c r="A219" s="117"/>
      <c r="B219" s="390"/>
      <c r="C219" s="117"/>
      <c r="D219" s="117"/>
      <c r="E219" s="117"/>
      <c r="F219" s="117"/>
      <c r="G219" s="117"/>
      <c r="H219" s="117"/>
      <c r="I219" s="117"/>
      <c r="J219" s="117"/>
      <c r="K219" s="117"/>
      <c r="L219" s="315"/>
      <c r="M219" s="117"/>
      <c r="N219" s="315"/>
      <c r="O219" s="117"/>
      <c r="P219" s="117"/>
      <c r="Q219" s="117"/>
      <c r="R219" s="117"/>
      <c r="S219" s="117"/>
      <c r="T219" s="117"/>
      <c r="U219" s="117"/>
      <c r="V219" s="117"/>
      <c r="W219" s="117"/>
      <c r="X219" s="117"/>
      <c r="Y219" s="117"/>
      <c r="Z219" s="117"/>
    </row>
    <row r="220" spans="1:26" ht="16.5" customHeight="1">
      <c r="A220" s="117"/>
      <c r="B220" s="390"/>
      <c r="C220" s="117"/>
      <c r="D220" s="117"/>
      <c r="E220" s="117"/>
      <c r="F220" s="117"/>
      <c r="G220" s="117"/>
      <c r="H220" s="117"/>
      <c r="I220" s="117"/>
      <c r="J220" s="117"/>
      <c r="K220" s="117"/>
      <c r="L220" s="315"/>
      <c r="M220" s="117"/>
      <c r="N220" s="315"/>
      <c r="O220" s="117"/>
      <c r="P220" s="117"/>
      <c r="Q220" s="117"/>
      <c r="R220" s="117"/>
      <c r="S220" s="117"/>
      <c r="T220" s="117"/>
      <c r="U220" s="117"/>
      <c r="V220" s="117"/>
      <c r="W220" s="117"/>
      <c r="X220" s="117"/>
      <c r="Y220" s="117"/>
      <c r="Z220" s="117"/>
    </row>
    <row r="221" spans="1:26" ht="16.5" customHeight="1">
      <c r="A221" s="117"/>
      <c r="B221" s="390"/>
      <c r="C221" s="117"/>
      <c r="D221" s="117"/>
      <c r="E221" s="117"/>
      <c r="F221" s="117"/>
      <c r="G221" s="117"/>
      <c r="H221" s="117"/>
      <c r="I221" s="117"/>
      <c r="J221" s="117"/>
      <c r="K221" s="117"/>
      <c r="L221" s="315"/>
      <c r="M221" s="117"/>
      <c r="N221" s="315"/>
      <c r="O221" s="117"/>
      <c r="P221" s="117"/>
      <c r="Q221" s="117"/>
      <c r="R221" s="117"/>
      <c r="S221" s="117"/>
      <c r="T221" s="117"/>
      <c r="U221" s="117"/>
      <c r="V221" s="117"/>
      <c r="W221" s="117"/>
      <c r="X221" s="117"/>
      <c r="Y221" s="117"/>
      <c r="Z221" s="117"/>
    </row>
    <row r="222" spans="1:26" ht="16.5" customHeight="1">
      <c r="A222" s="117"/>
      <c r="B222" s="390"/>
      <c r="C222" s="117"/>
      <c r="D222" s="117"/>
      <c r="E222" s="117"/>
      <c r="F222" s="117"/>
      <c r="G222" s="117"/>
      <c r="H222" s="117"/>
      <c r="I222" s="117"/>
      <c r="J222" s="117"/>
      <c r="K222" s="117"/>
      <c r="L222" s="315"/>
      <c r="M222" s="117"/>
      <c r="N222" s="315"/>
      <c r="O222" s="117"/>
      <c r="P222" s="117"/>
      <c r="Q222" s="117"/>
      <c r="R222" s="117"/>
      <c r="S222" s="117"/>
      <c r="T222" s="117"/>
      <c r="U222" s="117"/>
      <c r="V222" s="117"/>
      <c r="W222" s="117"/>
      <c r="X222" s="117"/>
      <c r="Y222" s="117"/>
      <c r="Z222" s="117"/>
    </row>
    <row r="223" spans="1:26" ht="16.5" customHeight="1">
      <c r="A223" s="117"/>
      <c r="B223" s="390"/>
      <c r="C223" s="117"/>
      <c r="D223" s="117"/>
      <c r="E223" s="117"/>
      <c r="F223" s="117"/>
      <c r="G223" s="117"/>
      <c r="H223" s="117"/>
      <c r="I223" s="117"/>
      <c r="J223" s="117"/>
      <c r="K223" s="117"/>
      <c r="L223" s="315"/>
      <c r="M223" s="117"/>
      <c r="N223" s="315"/>
      <c r="O223" s="117"/>
      <c r="P223" s="117"/>
      <c r="Q223" s="117"/>
      <c r="R223" s="117"/>
      <c r="S223" s="117"/>
      <c r="T223" s="117"/>
      <c r="U223" s="117"/>
      <c r="V223" s="117"/>
      <c r="W223" s="117"/>
      <c r="X223" s="117"/>
      <c r="Y223" s="117"/>
      <c r="Z223" s="117"/>
    </row>
    <row r="224" spans="1:26" ht="16.5" customHeight="1">
      <c r="A224" s="117"/>
      <c r="B224" s="390"/>
      <c r="C224" s="117"/>
      <c r="D224" s="117"/>
      <c r="E224" s="117"/>
      <c r="F224" s="117"/>
      <c r="G224" s="117"/>
      <c r="H224" s="117"/>
      <c r="I224" s="117"/>
      <c r="J224" s="117"/>
      <c r="K224" s="117"/>
      <c r="L224" s="315"/>
      <c r="M224" s="117"/>
      <c r="N224" s="315"/>
      <c r="O224" s="117"/>
      <c r="P224" s="117"/>
      <c r="Q224" s="117"/>
      <c r="R224" s="117"/>
      <c r="S224" s="117"/>
      <c r="T224" s="117"/>
      <c r="U224" s="117"/>
      <c r="V224" s="117"/>
      <c r="W224" s="117"/>
      <c r="X224" s="117"/>
      <c r="Y224" s="117"/>
      <c r="Z224" s="117"/>
    </row>
    <row r="225" spans="1:26" ht="16.5" customHeight="1">
      <c r="A225" s="117"/>
      <c r="B225" s="390"/>
      <c r="C225" s="117"/>
      <c r="D225" s="117"/>
      <c r="E225" s="117"/>
      <c r="F225" s="117"/>
      <c r="G225" s="117"/>
      <c r="H225" s="117"/>
      <c r="I225" s="117"/>
      <c r="J225" s="117"/>
      <c r="K225" s="117"/>
      <c r="L225" s="315"/>
      <c r="M225" s="117"/>
      <c r="N225" s="315"/>
      <c r="O225" s="117"/>
      <c r="P225" s="117"/>
      <c r="Q225" s="117"/>
      <c r="R225" s="117"/>
      <c r="S225" s="117"/>
      <c r="T225" s="117"/>
      <c r="U225" s="117"/>
      <c r="V225" s="117"/>
      <c r="W225" s="117"/>
      <c r="X225" s="117"/>
      <c r="Y225" s="117"/>
      <c r="Z225" s="117"/>
    </row>
    <row r="226" spans="1:26" ht="16.5" customHeight="1">
      <c r="A226" s="117"/>
      <c r="B226" s="390"/>
      <c r="C226" s="117"/>
      <c r="D226" s="117"/>
      <c r="E226" s="117"/>
      <c r="F226" s="117"/>
      <c r="G226" s="117"/>
      <c r="H226" s="117"/>
      <c r="I226" s="117"/>
      <c r="J226" s="117"/>
      <c r="K226" s="117"/>
      <c r="L226" s="315"/>
      <c r="M226" s="117"/>
      <c r="N226" s="315"/>
      <c r="O226" s="117"/>
      <c r="P226" s="117"/>
      <c r="Q226" s="117"/>
      <c r="R226" s="117"/>
      <c r="S226" s="117"/>
      <c r="T226" s="117"/>
      <c r="U226" s="117"/>
      <c r="V226" s="117"/>
      <c r="W226" s="117"/>
      <c r="X226" s="117"/>
      <c r="Y226" s="117"/>
      <c r="Z226" s="117"/>
    </row>
    <row r="227" spans="1:26" ht="16.5" customHeight="1">
      <c r="A227" s="117"/>
      <c r="B227" s="390"/>
      <c r="C227" s="117"/>
      <c r="D227" s="117"/>
      <c r="E227" s="117"/>
      <c r="F227" s="117"/>
      <c r="G227" s="117"/>
      <c r="H227" s="117"/>
      <c r="I227" s="117"/>
      <c r="J227" s="117"/>
      <c r="K227" s="117"/>
      <c r="L227" s="315"/>
      <c r="M227" s="117"/>
      <c r="N227" s="315"/>
      <c r="O227" s="117"/>
      <c r="P227" s="117"/>
      <c r="Q227" s="117"/>
      <c r="R227" s="117"/>
      <c r="S227" s="117"/>
      <c r="T227" s="117"/>
      <c r="U227" s="117"/>
      <c r="V227" s="117"/>
      <c r="W227" s="117"/>
      <c r="X227" s="117"/>
      <c r="Y227" s="117"/>
      <c r="Z227" s="117"/>
    </row>
    <row r="228" spans="1:26" ht="16.5" customHeight="1">
      <c r="A228" s="117"/>
      <c r="B228" s="390"/>
      <c r="C228" s="117"/>
      <c r="D228" s="117"/>
      <c r="E228" s="117"/>
      <c r="F228" s="117"/>
      <c r="G228" s="117"/>
      <c r="H228" s="117"/>
      <c r="I228" s="117"/>
      <c r="J228" s="117"/>
      <c r="K228" s="117"/>
      <c r="L228" s="315"/>
      <c r="M228" s="117"/>
      <c r="N228" s="315"/>
      <c r="O228" s="117"/>
      <c r="P228" s="117"/>
      <c r="Q228" s="117"/>
      <c r="R228" s="117"/>
      <c r="S228" s="117"/>
      <c r="T228" s="117"/>
      <c r="U228" s="117"/>
      <c r="V228" s="117"/>
      <c r="W228" s="117"/>
      <c r="X228" s="117"/>
      <c r="Y228" s="117"/>
      <c r="Z228" s="117"/>
    </row>
    <row r="229" spans="1:26" ht="16.5" customHeight="1">
      <c r="A229" s="117"/>
      <c r="B229" s="390"/>
      <c r="C229" s="117"/>
      <c r="D229" s="117"/>
      <c r="E229" s="117"/>
      <c r="F229" s="117"/>
      <c r="G229" s="117"/>
      <c r="H229" s="117"/>
      <c r="I229" s="117"/>
      <c r="J229" s="117"/>
      <c r="K229" s="117"/>
      <c r="L229" s="315"/>
      <c r="M229" s="117"/>
      <c r="N229" s="315"/>
      <c r="O229" s="117"/>
      <c r="P229" s="117"/>
      <c r="Q229" s="117"/>
      <c r="R229" s="117"/>
      <c r="S229" s="117"/>
      <c r="T229" s="117"/>
      <c r="U229" s="117"/>
      <c r="V229" s="117"/>
      <c r="W229" s="117"/>
      <c r="X229" s="117"/>
      <c r="Y229" s="117"/>
      <c r="Z229" s="117"/>
    </row>
    <row r="230" spans="1:26" ht="16.5" customHeight="1">
      <c r="A230" s="117"/>
      <c r="B230" s="390"/>
      <c r="C230" s="117"/>
      <c r="D230" s="117"/>
      <c r="E230" s="117"/>
      <c r="F230" s="117"/>
      <c r="G230" s="117"/>
      <c r="H230" s="117"/>
      <c r="I230" s="117"/>
      <c r="J230" s="117"/>
      <c r="K230" s="117"/>
      <c r="L230" s="315"/>
      <c r="M230" s="117"/>
      <c r="N230" s="315"/>
      <c r="O230" s="117"/>
      <c r="P230" s="117"/>
      <c r="Q230" s="117"/>
      <c r="R230" s="117"/>
      <c r="S230" s="117"/>
      <c r="T230" s="117"/>
      <c r="U230" s="117"/>
      <c r="V230" s="117"/>
      <c r="W230" s="117"/>
      <c r="X230" s="117"/>
      <c r="Y230" s="117"/>
      <c r="Z230" s="117"/>
    </row>
    <row r="231" spans="1:26" ht="16.5" customHeight="1">
      <c r="A231" s="117"/>
      <c r="B231" s="390"/>
      <c r="C231" s="117"/>
      <c r="D231" s="117"/>
      <c r="E231" s="117"/>
      <c r="F231" s="117"/>
      <c r="G231" s="117"/>
      <c r="H231" s="117"/>
      <c r="I231" s="117"/>
      <c r="J231" s="117"/>
      <c r="K231" s="117"/>
      <c r="L231" s="315"/>
      <c r="M231" s="117"/>
      <c r="N231" s="315"/>
      <c r="O231" s="117"/>
      <c r="P231" s="117"/>
      <c r="Q231" s="117"/>
      <c r="R231" s="117"/>
      <c r="S231" s="117"/>
      <c r="T231" s="117"/>
      <c r="U231" s="117"/>
      <c r="V231" s="117"/>
      <c r="W231" s="117"/>
      <c r="X231" s="117"/>
      <c r="Y231" s="117"/>
      <c r="Z231" s="117"/>
    </row>
    <row r="232" spans="1:26" ht="16.5" customHeight="1">
      <c r="A232" s="117"/>
      <c r="B232" s="390"/>
      <c r="C232" s="117"/>
      <c r="D232" s="117"/>
      <c r="E232" s="117"/>
      <c r="F232" s="117"/>
      <c r="G232" s="117"/>
      <c r="H232" s="117"/>
      <c r="I232" s="117"/>
      <c r="J232" s="117"/>
      <c r="K232" s="117"/>
      <c r="L232" s="315"/>
      <c r="M232" s="117"/>
      <c r="N232" s="315"/>
      <c r="O232" s="117"/>
      <c r="P232" s="117"/>
      <c r="Q232" s="117"/>
      <c r="R232" s="117"/>
      <c r="S232" s="117"/>
      <c r="T232" s="117"/>
      <c r="U232" s="117"/>
      <c r="V232" s="117"/>
      <c r="W232" s="117"/>
      <c r="X232" s="117"/>
      <c r="Y232" s="117"/>
      <c r="Z232" s="117"/>
    </row>
    <row r="233" spans="1:26" ht="16.5" customHeight="1">
      <c r="A233" s="117"/>
      <c r="B233" s="390"/>
      <c r="C233" s="117"/>
      <c r="D233" s="117"/>
      <c r="E233" s="117"/>
      <c r="F233" s="117"/>
      <c r="G233" s="117"/>
      <c r="H233" s="117"/>
      <c r="I233" s="117"/>
      <c r="J233" s="117"/>
      <c r="K233" s="117"/>
      <c r="L233" s="315"/>
      <c r="M233" s="117"/>
      <c r="N233" s="315"/>
      <c r="O233" s="117"/>
      <c r="P233" s="117"/>
      <c r="Q233" s="117"/>
      <c r="R233" s="117"/>
      <c r="S233" s="117"/>
      <c r="T233" s="117"/>
      <c r="U233" s="117"/>
      <c r="V233" s="117"/>
      <c r="W233" s="117"/>
      <c r="X233" s="117"/>
      <c r="Y233" s="117"/>
      <c r="Z233" s="117"/>
    </row>
    <row r="234" spans="1:26" ht="16.5" customHeight="1">
      <c r="A234" s="117"/>
      <c r="B234" s="390"/>
      <c r="C234" s="117"/>
      <c r="D234" s="117"/>
      <c r="E234" s="117"/>
      <c r="F234" s="117"/>
      <c r="G234" s="117"/>
      <c r="H234" s="117"/>
      <c r="I234" s="117"/>
      <c r="J234" s="117"/>
      <c r="K234" s="117"/>
      <c r="L234" s="315"/>
      <c r="M234" s="117"/>
      <c r="N234" s="315"/>
      <c r="O234" s="117"/>
      <c r="P234" s="117"/>
      <c r="Q234" s="117"/>
      <c r="R234" s="117"/>
      <c r="S234" s="117"/>
      <c r="T234" s="117"/>
      <c r="U234" s="117"/>
      <c r="V234" s="117"/>
      <c r="W234" s="117"/>
      <c r="X234" s="117"/>
      <c r="Y234" s="117"/>
      <c r="Z234" s="117"/>
    </row>
    <row r="235" spans="1:26" ht="16.5" customHeight="1">
      <c r="A235" s="117"/>
      <c r="B235" s="390"/>
      <c r="C235" s="117"/>
      <c r="D235" s="117"/>
      <c r="E235" s="117"/>
      <c r="F235" s="117"/>
      <c r="G235" s="117"/>
      <c r="H235" s="117"/>
      <c r="I235" s="117"/>
      <c r="J235" s="117"/>
      <c r="K235" s="117"/>
      <c r="L235" s="315"/>
      <c r="M235" s="117"/>
      <c r="N235" s="315"/>
      <c r="O235" s="117"/>
      <c r="P235" s="117"/>
      <c r="Q235" s="117"/>
      <c r="R235" s="117"/>
      <c r="S235" s="117"/>
      <c r="T235" s="117"/>
      <c r="U235" s="117"/>
      <c r="V235" s="117"/>
      <c r="W235" s="117"/>
      <c r="X235" s="117"/>
      <c r="Y235" s="117"/>
      <c r="Z235" s="117"/>
    </row>
    <row r="236" spans="1:26" ht="16.5" customHeight="1">
      <c r="A236" s="117"/>
      <c r="B236" s="390"/>
      <c r="C236" s="117"/>
      <c r="D236" s="117"/>
      <c r="E236" s="117"/>
      <c r="F236" s="117"/>
      <c r="G236" s="117"/>
      <c r="H236" s="117"/>
      <c r="I236" s="117"/>
      <c r="J236" s="117"/>
      <c r="K236" s="117"/>
      <c r="L236" s="315"/>
      <c r="M236" s="117"/>
      <c r="N236" s="315"/>
      <c r="O236" s="117"/>
      <c r="P236" s="117"/>
      <c r="Q236" s="117"/>
      <c r="R236" s="117"/>
      <c r="S236" s="117"/>
      <c r="T236" s="117"/>
      <c r="U236" s="117"/>
      <c r="V236" s="117"/>
      <c r="W236" s="117"/>
      <c r="X236" s="117"/>
      <c r="Y236" s="117"/>
      <c r="Z236" s="117"/>
    </row>
    <row r="237" spans="1:26" ht="16.5" customHeight="1">
      <c r="A237" s="117"/>
      <c r="B237" s="390"/>
      <c r="C237" s="117"/>
      <c r="D237" s="117"/>
      <c r="E237" s="117"/>
      <c r="F237" s="117"/>
      <c r="G237" s="117"/>
      <c r="H237" s="117"/>
      <c r="I237" s="117"/>
      <c r="J237" s="117"/>
      <c r="K237" s="117"/>
      <c r="L237" s="315"/>
      <c r="M237" s="117"/>
      <c r="N237" s="315"/>
      <c r="O237" s="117"/>
      <c r="P237" s="117"/>
      <c r="Q237" s="117"/>
      <c r="R237" s="117"/>
      <c r="S237" s="117"/>
      <c r="T237" s="117"/>
      <c r="U237" s="117"/>
      <c r="V237" s="117"/>
      <c r="W237" s="117"/>
      <c r="X237" s="117"/>
      <c r="Y237" s="117"/>
      <c r="Z237" s="117"/>
    </row>
    <row r="238" spans="1:26" ht="16.5" customHeight="1">
      <c r="A238" s="117"/>
      <c r="B238" s="390"/>
      <c r="C238" s="117"/>
      <c r="D238" s="117"/>
      <c r="E238" s="117"/>
      <c r="F238" s="117"/>
      <c r="G238" s="117"/>
      <c r="H238" s="117"/>
      <c r="I238" s="117"/>
      <c r="J238" s="117"/>
      <c r="K238" s="117"/>
      <c r="L238" s="315"/>
      <c r="M238" s="117"/>
      <c r="N238" s="315"/>
      <c r="O238" s="117"/>
      <c r="P238" s="117"/>
      <c r="Q238" s="117"/>
      <c r="R238" s="117"/>
      <c r="S238" s="117"/>
      <c r="T238" s="117"/>
      <c r="U238" s="117"/>
      <c r="V238" s="117"/>
      <c r="W238" s="117"/>
      <c r="X238" s="117"/>
      <c r="Y238" s="117"/>
      <c r="Z238" s="117"/>
    </row>
    <row r="239" spans="1:26" ht="16.5" customHeight="1">
      <c r="A239" s="117"/>
      <c r="B239" s="390"/>
      <c r="C239" s="117"/>
      <c r="D239" s="117"/>
      <c r="E239" s="117"/>
      <c r="F239" s="117"/>
      <c r="G239" s="117"/>
      <c r="H239" s="117"/>
      <c r="I239" s="117"/>
      <c r="J239" s="117"/>
      <c r="K239" s="117"/>
      <c r="L239" s="315"/>
      <c r="M239" s="117"/>
      <c r="N239" s="315"/>
      <c r="O239" s="117"/>
      <c r="P239" s="117"/>
      <c r="Q239" s="117"/>
      <c r="R239" s="117"/>
      <c r="S239" s="117"/>
      <c r="T239" s="117"/>
      <c r="U239" s="117"/>
      <c r="V239" s="117"/>
      <c r="W239" s="117"/>
      <c r="X239" s="117"/>
      <c r="Y239" s="117"/>
      <c r="Z239" s="117"/>
    </row>
    <row r="240" spans="1:26" ht="16.5" customHeight="1">
      <c r="A240" s="117"/>
      <c r="B240" s="390"/>
      <c r="C240" s="117"/>
      <c r="D240" s="117"/>
      <c r="E240" s="117"/>
      <c r="F240" s="117"/>
      <c r="G240" s="117"/>
      <c r="H240" s="117"/>
      <c r="I240" s="117"/>
      <c r="J240" s="117"/>
      <c r="K240" s="117"/>
      <c r="L240" s="315"/>
      <c r="M240" s="117"/>
      <c r="N240" s="315"/>
      <c r="O240" s="117"/>
      <c r="P240" s="117"/>
      <c r="Q240" s="117"/>
      <c r="R240" s="117"/>
      <c r="S240" s="117"/>
      <c r="T240" s="117"/>
      <c r="U240" s="117"/>
      <c r="V240" s="117"/>
      <c r="W240" s="117"/>
      <c r="X240" s="117"/>
      <c r="Y240" s="117"/>
      <c r="Z240" s="117"/>
    </row>
    <row r="241" spans="1:26" ht="16.5" customHeight="1">
      <c r="A241" s="117"/>
      <c r="B241" s="390"/>
      <c r="C241" s="117"/>
      <c r="D241" s="117"/>
      <c r="E241" s="117"/>
      <c r="F241" s="117"/>
      <c r="G241" s="117"/>
      <c r="H241" s="117"/>
      <c r="I241" s="117"/>
      <c r="J241" s="117"/>
      <c r="K241" s="117"/>
      <c r="L241" s="315"/>
      <c r="M241" s="117"/>
      <c r="N241" s="315"/>
      <c r="O241" s="117"/>
      <c r="P241" s="117"/>
      <c r="Q241" s="117"/>
      <c r="R241" s="117"/>
      <c r="S241" s="117"/>
      <c r="T241" s="117"/>
      <c r="U241" s="117"/>
      <c r="V241" s="117"/>
      <c r="W241" s="117"/>
      <c r="X241" s="117"/>
      <c r="Y241" s="117"/>
      <c r="Z241" s="117"/>
    </row>
    <row r="242" spans="1:26" ht="16.5" customHeight="1">
      <c r="A242" s="117"/>
      <c r="B242" s="390"/>
      <c r="C242" s="117"/>
      <c r="D242" s="117"/>
      <c r="E242" s="117"/>
      <c r="F242" s="117"/>
      <c r="G242" s="117"/>
      <c r="H242" s="117"/>
      <c r="I242" s="117"/>
      <c r="J242" s="117"/>
      <c r="K242" s="117"/>
      <c r="L242" s="315"/>
      <c r="M242" s="117"/>
      <c r="N242" s="315"/>
      <c r="O242" s="117"/>
      <c r="P242" s="117"/>
      <c r="Q242" s="117"/>
      <c r="R242" s="117"/>
      <c r="S242" s="117"/>
      <c r="T242" s="117"/>
      <c r="U242" s="117"/>
      <c r="V242" s="117"/>
      <c r="W242" s="117"/>
      <c r="X242" s="117"/>
      <c r="Y242" s="117"/>
      <c r="Z242" s="117"/>
    </row>
    <row r="243" spans="1:26" ht="16.5" customHeight="1">
      <c r="A243" s="117"/>
      <c r="B243" s="390"/>
      <c r="C243" s="117"/>
      <c r="D243" s="117"/>
      <c r="E243" s="117"/>
      <c r="F243" s="117"/>
      <c r="G243" s="117"/>
      <c r="H243" s="117"/>
      <c r="I243" s="117"/>
      <c r="J243" s="117"/>
      <c r="K243" s="117"/>
      <c r="L243" s="315"/>
      <c r="M243" s="117"/>
      <c r="N243" s="315"/>
      <c r="O243" s="117"/>
      <c r="P243" s="117"/>
      <c r="Q243" s="117"/>
      <c r="R243" s="117"/>
      <c r="S243" s="117"/>
      <c r="T243" s="117"/>
      <c r="U243" s="117"/>
      <c r="V243" s="117"/>
      <c r="W243" s="117"/>
      <c r="X243" s="117"/>
      <c r="Y243" s="117"/>
      <c r="Z243" s="117"/>
    </row>
    <row r="244" spans="1:26" ht="16.5" customHeight="1">
      <c r="A244" s="117"/>
      <c r="B244" s="390"/>
      <c r="C244" s="117"/>
      <c r="D244" s="117"/>
      <c r="E244" s="117"/>
      <c r="F244" s="117"/>
      <c r="G244" s="117"/>
      <c r="H244" s="117"/>
      <c r="I244" s="117"/>
      <c r="J244" s="117"/>
      <c r="K244" s="117"/>
      <c r="L244" s="315"/>
      <c r="M244" s="117"/>
      <c r="N244" s="315"/>
      <c r="O244" s="117"/>
      <c r="P244" s="117"/>
      <c r="Q244" s="117"/>
      <c r="R244" s="117"/>
      <c r="S244" s="117"/>
      <c r="T244" s="117"/>
      <c r="U244" s="117"/>
      <c r="V244" s="117"/>
      <c r="W244" s="117"/>
      <c r="X244" s="117"/>
      <c r="Y244" s="117"/>
      <c r="Z244" s="117"/>
    </row>
    <row r="245" spans="1:26" ht="16.5" customHeight="1">
      <c r="A245" s="117"/>
      <c r="B245" s="390"/>
      <c r="C245" s="117"/>
      <c r="D245" s="117"/>
      <c r="E245" s="117"/>
      <c r="F245" s="117"/>
      <c r="G245" s="117"/>
      <c r="H245" s="117"/>
      <c r="I245" s="117"/>
      <c r="J245" s="117"/>
      <c r="K245" s="117"/>
      <c r="L245" s="315"/>
      <c r="M245" s="117"/>
      <c r="N245" s="315"/>
      <c r="O245" s="117"/>
      <c r="P245" s="117"/>
      <c r="Q245" s="117"/>
      <c r="R245" s="117"/>
      <c r="S245" s="117"/>
      <c r="T245" s="117"/>
      <c r="U245" s="117"/>
      <c r="V245" s="117"/>
      <c r="W245" s="117"/>
      <c r="X245" s="117"/>
      <c r="Y245" s="117"/>
      <c r="Z245" s="117"/>
    </row>
    <row r="246" spans="1:26" ht="16.5" customHeight="1">
      <c r="A246" s="117"/>
      <c r="B246" s="390"/>
      <c r="C246" s="117"/>
      <c r="D246" s="117"/>
      <c r="E246" s="117"/>
      <c r="F246" s="117"/>
      <c r="G246" s="117"/>
      <c r="H246" s="117"/>
      <c r="I246" s="117"/>
      <c r="J246" s="117"/>
      <c r="K246" s="117"/>
      <c r="L246" s="315"/>
      <c r="M246" s="117"/>
      <c r="N246" s="315"/>
      <c r="O246" s="117"/>
      <c r="P246" s="117"/>
      <c r="Q246" s="117"/>
      <c r="R246" s="117"/>
      <c r="S246" s="117"/>
      <c r="T246" s="117"/>
      <c r="U246" s="117"/>
      <c r="V246" s="117"/>
      <c r="W246" s="117"/>
      <c r="X246" s="117"/>
      <c r="Y246" s="117"/>
      <c r="Z246" s="117"/>
    </row>
    <row r="247" spans="1:26" ht="16.5" customHeight="1">
      <c r="A247" s="117"/>
      <c r="B247" s="390"/>
      <c r="C247" s="117"/>
      <c r="D247" s="117"/>
      <c r="E247" s="117"/>
      <c r="F247" s="117"/>
      <c r="G247" s="117"/>
      <c r="H247" s="117"/>
      <c r="I247" s="117"/>
      <c r="J247" s="117"/>
      <c r="K247" s="117"/>
      <c r="L247" s="315"/>
      <c r="M247" s="117"/>
      <c r="N247" s="315"/>
      <c r="O247" s="117"/>
      <c r="P247" s="117"/>
      <c r="Q247" s="117"/>
      <c r="R247" s="117"/>
      <c r="S247" s="117"/>
      <c r="T247" s="117"/>
      <c r="U247" s="117"/>
      <c r="V247" s="117"/>
      <c r="W247" s="117"/>
      <c r="X247" s="117"/>
      <c r="Y247" s="117"/>
      <c r="Z247" s="117"/>
    </row>
    <row r="248" spans="1:26" ht="16.5" customHeight="1">
      <c r="A248" s="117"/>
      <c r="B248" s="390"/>
      <c r="C248" s="117"/>
      <c r="D248" s="117"/>
      <c r="E248" s="117"/>
      <c r="F248" s="117"/>
      <c r="G248" s="117"/>
      <c r="H248" s="117"/>
      <c r="I248" s="117"/>
      <c r="J248" s="117"/>
      <c r="K248" s="117"/>
      <c r="L248" s="315"/>
      <c r="M248" s="117"/>
      <c r="N248" s="315"/>
      <c r="O248" s="117"/>
      <c r="P248" s="117"/>
      <c r="Q248" s="117"/>
      <c r="R248" s="117"/>
      <c r="S248" s="117"/>
      <c r="T248" s="117"/>
      <c r="U248" s="117"/>
      <c r="V248" s="117"/>
      <c r="W248" s="117"/>
      <c r="X248" s="117"/>
      <c r="Y248" s="117"/>
      <c r="Z248" s="117"/>
    </row>
    <row r="249" spans="1:26" ht="16.5" customHeight="1">
      <c r="A249" s="117"/>
      <c r="B249" s="390"/>
      <c r="C249" s="117"/>
      <c r="D249" s="117"/>
      <c r="E249" s="117"/>
      <c r="F249" s="117"/>
      <c r="G249" s="117"/>
      <c r="H249" s="117"/>
      <c r="I249" s="117"/>
      <c r="J249" s="117"/>
      <c r="K249" s="117"/>
      <c r="L249" s="315"/>
      <c r="M249" s="117"/>
      <c r="N249" s="315"/>
      <c r="O249" s="117"/>
      <c r="P249" s="117"/>
      <c r="Q249" s="117"/>
      <c r="R249" s="117"/>
      <c r="S249" s="117"/>
      <c r="T249" s="117"/>
      <c r="U249" s="117"/>
      <c r="V249" s="117"/>
      <c r="W249" s="117"/>
      <c r="X249" s="117"/>
      <c r="Y249" s="117"/>
      <c r="Z249" s="117"/>
    </row>
    <row r="250" spans="1:26" ht="16.5" customHeight="1">
      <c r="A250" s="117"/>
      <c r="B250" s="390"/>
      <c r="C250" s="117"/>
      <c r="D250" s="117"/>
      <c r="E250" s="117"/>
      <c r="F250" s="117"/>
      <c r="G250" s="117"/>
      <c r="H250" s="117"/>
      <c r="I250" s="117"/>
      <c r="J250" s="117"/>
      <c r="K250" s="117"/>
      <c r="L250" s="315"/>
      <c r="M250" s="117"/>
      <c r="N250" s="315"/>
      <c r="O250" s="117"/>
      <c r="P250" s="117"/>
      <c r="Q250" s="117"/>
      <c r="R250" s="117"/>
      <c r="S250" s="117"/>
      <c r="T250" s="117"/>
      <c r="U250" s="117"/>
      <c r="V250" s="117"/>
      <c r="W250" s="117"/>
      <c r="X250" s="117"/>
      <c r="Y250" s="117"/>
      <c r="Z250" s="117"/>
    </row>
    <row r="251" spans="1:26" ht="16.5" customHeight="1">
      <c r="A251" s="117"/>
      <c r="B251" s="390"/>
      <c r="C251" s="117"/>
      <c r="D251" s="117"/>
      <c r="E251" s="117"/>
      <c r="F251" s="117"/>
      <c r="G251" s="117"/>
      <c r="H251" s="117"/>
      <c r="I251" s="117"/>
      <c r="J251" s="117"/>
      <c r="K251" s="117"/>
      <c r="L251" s="315"/>
      <c r="M251" s="117"/>
      <c r="N251" s="315"/>
      <c r="O251" s="117"/>
      <c r="P251" s="117"/>
      <c r="Q251" s="117"/>
      <c r="R251" s="117"/>
      <c r="S251" s="117"/>
      <c r="T251" s="117"/>
      <c r="U251" s="117"/>
      <c r="V251" s="117"/>
      <c r="W251" s="117"/>
      <c r="X251" s="117"/>
      <c r="Y251" s="117"/>
      <c r="Z251" s="117"/>
    </row>
    <row r="252" spans="1:26" ht="16.5" customHeight="1">
      <c r="A252" s="117"/>
      <c r="B252" s="390"/>
      <c r="C252" s="117"/>
      <c r="D252" s="117"/>
      <c r="E252" s="117"/>
      <c r="F252" s="117"/>
      <c r="G252" s="117"/>
      <c r="H252" s="117"/>
      <c r="I252" s="117"/>
      <c r="J252" s="117"/>
      <c r="K252" s="117"/>
      <c r="L252" s="315"/>
      <c r="M252" s="117"/>
      <c r="N252" s="315"/>
      <c r="O252" s="117"/>
      <c r="P252" s="117"/>
      <c r="Q252" s="117"/>
      <c r="R252" s="117"/>
      <c r="S252" s="117"/>
      <c r="T252" s="117"/>
      <c r="U252" s="117"/>
      <c r="V252" s="117"/>
      <c r="W252" s="117"/>
      <c r="X252" s="117"/>
      <c r="Y252" s="117"/>
      <c r="Z252" s="117"/>
    </row>
    <row r="253" spans="1:26" ht="16.5" customHeight="1">
      <c r="A253" s="117"/>
      <c r="B253" s="390"/>
      <c r="C253" s="117"/>
      <c r="D253" s="117"/>
      <c r="E253" s="117"/>
      <c r="F253" s="117"/>
      <c r="G253" s="117"/>
      <c r="H253" s="117"/>
      <c r="I253" s="117"/>
      <c r="J253" s="117"/>
      <c r="K253" s="117"/>
      <c r="L253" s="315"/>
      <c r="M253" s="117"/>
      <c r="N253" s="315"/>
      <c r="O253" s="117"/>
      <c r="P253" s="117"/>
      <c r="Q253" s="117"/>
      <c r="R253" s="117"/>
      <c r="S253" s="117"/>
      <c r="T253" s="117"/>
      <c r="U253" s="117"/>
      <c r="V253" s="117"/>
      <c r="W253" s="117"/>
      <c r="X253" s="117"/>
      <c r="Y253" s="117"/>
      <c r="Z253" s="117"/>
    </row>
    <row r="254" spans="1:26" ht="16.5" customHeight="1">
      <c r="A254" s="117"/>
      <c r="B254" s="390"/>
      <c r="C254" s="117"/>
      <c r="D254" s="117"/>
      <c r="E254" s="117"/>
      <c r="F254" s="117"/>
      <c r="G254" s="117"/>
      <c r="H254" s="117"/>
      <c r="I254" s="117"/>
      <c r="J254" s="117"/>
      <c r="K254" s="117"/>
      <c r="L254" s="315"/>
      <c r="M254" s="117"/>
      <c r="N254" s="315"/>
      <c r="O254" s="117"/>
      <c r="P254" s="117"/>
      <c r="Q254" s="117"/>
      <c r="R254" s="117"/>
      <c r="S254" s="117"/>
      <c r="T254" s="117"/>
      <c r="U254" s="117"/>
      <c r="V254" s="117"/>
      <c r="W254" s="117"/>
      <c r="X254" s="117"/>
      <c r="Y254" s="117"/>
      <c r="Z254" s="117"/>
    </row>
    <row r="255" spans="1:26" ht="16.5" customHeight="1">
      <c r="A255" s="117"/>
      <c r="B255" s="390"/>
      <c r="C255" s="117"/>
      <c r="D255" s="117"/>
      <c r="E255" s="117"/>
      <c r="F255" s="117"/>
      <c r="G255" s="117"/>
      <c r="H255" s="117"/>
      <c r="I255" s="117"/>
      <c r="J255" s="117"/>
      <c r="K255" s="117"/>
      <c r="L255" s="315"/>
      <c r="M255" s="117"/>
      <c r="N255" s="315"/>
      <c r="O255" s="117"/>
      <c r="P255" s="117"/>
      <c r="Q255" s="117"/>
      <c r="R255" s="117"/>
      <c r="S255" s="117"/>
      <c r="T255" s="117"/>
      <c r="U255" s="117"/>
      <c r="V255" s="117"/>
      <c r="W255" s="117"/>
      <c r="X255" s="117"/>
      <c r="Y255" s="117"/>
      <c r="Z255" s="117"/>
    </row>
    <row r="256" spans="1:26" ht="16.5" customHeight="1">
      <c r="A256" s="117"/>
      <c r="B256" s="390"/>
      <c r="C256" s="117"/>
      <c r="D256" s="117"/>
      <c r="E256" s="117"/>
      <c r="F256" s="117"/>
      <c r="G256" s="117"/>
      <c r="H256" s="117"/>
      <c r="I256" s="117"/>
      <c r="J256" s="117"/>
      <c r="K256" s="117"/>
      <c r="L256" s="315"/>
      <c r="M256" s="117"/>
      <c r="N256" s="315"/>
      <c r="O256" s="117"/>
      <c r="P256" s="117"/>
      <c r="Q256" s="117"/>
      <c r="R256" s="117"/>
      <c r="S256" s="117"/>
      <c r="T256" s="117"/>
      <c r="U256" s="117"/>
      <c r="V256" s="117"/>
      <c r="W256" s="117"/>
      <c r="X256" s="117"/>
      <c r="Y256" s="117"/>
      <c r="Z256" s="117"/>
    </row>
    <row r="257" spans="1:26" ht="16.5" customHeight="1">
      <c r="A257" s="117"/>
      <c r="B257" s="390"/>
      <c r="C257" s="117"/>
      <c r="D257" s="117"/>
      <c r="E257" s="117"/>
      <c r="F257" s="117"/>
      <c r="G257" s="117"/>
      <c r="H257" s="117"/>
      <c r="I257" s="117"/>
      <c r="J257" s="117"/>
      <c r="K257" s="117"/>
      <c r="L257" s="315"/>
      <c r="M257" s="117"/>
      <c r="N257" s="315"/>
      <c r="O257" s="117"/>
      <c r="P257" s="117"/>
      <c r="Q257" s="117"/>
      <c r="R257" s="117"/>
      <c r="S257" s="117"/>
      <c r="T257" s="117"/>
      <c r="U257" s="117"/>
      <c r="V257" s="117"/>
      <c r="W257" s="117"/>
      <c r="X257" s="117"/>
      <c r="Y257" s="117"/>
      <c r="Z257" s="117"/>
    </row>
    <row r="258" spans="1:26" ht="16.5" customHeight="1">
      <c r="A258" s="117"/>
      <c r="B258" s="390"/>
      <c r="C258" s="117"/>
      <c r="D258" s="117"/>
      <c r="E258" s="117"/>
      <c r="F258" s="117"/>
      <c r="G258" s="117"/>
      <c r="H258" s="117"/>
      <c r="I258" s="117"/>
      <c r="J258" s="117"/>
      <c r="K258" s="117"/>
      <c r="L258" s="315"/>
      <c r="M258" s="117"/>
      <c r="N258" s="315"/>
      <c r="O258" s="117"/>
      <c r="P258" s="117"/>
      <c r="Q258" s="117"/>
      <c r="R258" s="117"/>
      <c r="S258" s="117"/>
      <c r="T258" s="117"/>
      <c r="U258" s="117"/>
      <c r="V258" s="117"/>
      <c r="W258" s="117"/>
      <c r="X258" s="117"/>
      <c r="Y258" s="117"/>
      <c r="Z258" s="117"/>
    </row>
    <row r="259" spans="1:26" ht="16.5" customHeight="1">
      <c r="A259" s="117"/>
      <c r="B259" s="390"/>
      <c r="C259" s="117"/>
      <c r="D259" s="117"/>
      <c r="E259" s="117"/>
      <c r="F259" s="117"/>
      <c r="G259" s="117"/>
      <c r="H259" s="117"/>
      <c r="I259" s="117"/>
      <c r="J259" s="117"/>
      <c r="K259" s="117"/>
      <c r="L259" s="315"/>
      <c r="M259" s="117"/>
      <c r="N259" s="315"/>
      <c r="O259" s="117"/>
      <c r="P259" s="117"/>
      <c r="Q259" s="117"/>
      <c r="R259" s="117"/>
      <c r="S259" s="117"/>
      <c r="T259" s="117"/>
      <c r="U259" s="117"/>
      <c r="V259" s="117"/>
      <c r="W259" s="117"/>
      <c r="X259" s="117"/>
      <c r="Y259" s="117"/>
      <c r="Z259" s="117"/>
    </row>
    <row r="260" spans="1:26" ht="16.5" customHeight="1">
      <c r="A260" s="117"/>
      <c r="B260" s="390"/>
      <c r="C260" s="117"/>
      <c r="D260" s="117"/>
      <c r="E260" s="117"/>
      <c r="F260" s="117"/>
      <c r="G260" s="117"/>
      <c r="H260" s="117"/>
      <c r="I260" s="117"/>
      <c r="J260" s="117"/>
      <c r="K260" s="117"/>
      <c r="L260" s="315"/>
      <c r="M260" s="117"/>
      <c r="N260" s="315"/>
      <c r="O260" s="117"/>
      <c r="P260" s="117"/>
      <c r="Q260" s="117"/>
      <c r="R260" s="117"/>
      <c r="S260" s="117"/>
      <c r="T260" s="117"/>
      <c r="U260" s="117"/>
      <c r="V260" s="117"/>
      <c r="W260" s="117"/>
      <c r="X260" s="117"/>
      <c r="Y260" s="117"/>
      <c r="Z260" s="117"/>
    </row>
    <row r="261" spans="1:26" ht="16.5" customHeight="1">
      <c r="A261" s="117"/>
      <c r="B261" s="390"/>
      <c r="C261" s="117"/>
      <c r="D261" s="117"/>
      <c r="E261" s="117"/>
      <c r="F261" s="117"/>
      <c r="G261" s="117"/>
      <c r="H261" s="117"/>
      <c r="I261" s="117"/>
      <c r="J261" s="117"/>
      <c r="K261" s="117"/>
      <c r="L261" s="315"/>
      <c r="M261" s="117"/>
      <c r="N261" s="315"/>
      <c r="O261" s="117"/>
      <c r="P261" s="117"/>
      <c r="Q261" s="117"/>
      <c r="R261" s="117"/>
      <c r="S261" s="117"/>
      <c r="T261" s="117"/>
      <c r="U261" s="117"/>
      <c r="V261" s="117"/>
      <c r="W261" s="117"/>
      <c r="X261" s="117"/>
      <c r="Y261" s="117"/>
      <c r="Z261" s="117"/>
    </row>
    <row r="262" spans="1:26" ht="16.5" customHeight="1">
      <c r="A262" s="117"/>
      <c r="B262" s="390"/>
      <c r="C262" s="117"/>
      <c r="D262" s="117"/>
      <c r="E262" s="117"/>
      <c r="F262" s="117"/>
      <c r="G262" s="117"/>
      <c r="H262" s="117"/>
      <c r="I262" s="117"/>
      <c r="J262" s="117"/>
      <c r="K262" s="117"/>
      <c r="L262" s="315"/>
      <c r="M262" s="117"/>
      <c r="N262" s="315"/>
      <c r="O262" s="117"/>
      <c r="P262" s="117"/>
      <c r="Q262" s="117"/>
      <c r="R262" s="117"/>
      <c r="S262" s="117"/>
      <c r="T262" s="117"/>
      <c r="U262" s="117"/>
      <c r="V262" s="117"/>
      <c r="W262" s="117"/>
      <c r="X262" s="117"/>
      <c r="Y262" s="117"/>
      <c r="Z262" s="117"/>
    </row>
    <row r="263" spans="1:26" ht="16.5" customHeight="1">
      <c r="A263" s="117"/>
      <c r="B263" s="390"/>
      <c r="C263" s="117"/>
      <c r="D263" s="117"/>
      <c r="E263" s="117"/>
      <c r="F263" s="117"/>
      <c r="G263" s="117"/>
      <c r="H263" s="117"/>
      <c r="I263" s="117"/>
      <c r="J263" s="117"/>
      <c r="K263" s="117"/>
      <c r="L263" s="315"/>
      <c r="M263" s="117"/>
      <c r="N263" s="315"/>
      <c r="O263" s="117"/>
      <c r="P263" s="117"/>
      <c r="Q263" s="117"/>
      <c r="R263" s="117"/>
      <c r="S263" s="117"/>
      <c r="T263" s="117"/>
      <c r="U263" s="117"/>
      <c r="V263" s="117"/>
      <c r="W263" s="117"/>
      <c r="X263" s="117"/>
      <c r="Y263" s="117"/>
      <c r="Z263" s="117"/>
    </row>
    <row r="264" spans="1:26" ht="16.5" customHeight="1">
      <c r="A264" s="117"/>
      <c r="B264" s="390"/>
      <c r="C264" s="117"/>
      <c r="D264" s="117"/>
      <c r="E264" s="117"/>
      <c r="F264" s="117"/>
      <c r="G264" s="117"/>
      <c r="H264" s="117"/>
      <c r="I264" s="117"/>
      <c r="J264" s="117"/>
      <c r="K264" s="117"/>
      <c r="L264" s="315"/>
      <c r="M264" s="117"/>
      <c r="N264" s="315"/>
      <c r="O264" s="117"/>
      <c r="P264" s="117"/>
      <c r="Q264" s="117"/>
      <c r="R264" s="117"/>
      <c r="S264" s="117"/>
      <c r="T264" s="117"/>
      <c r="U264" s="117"/>
      <c r="V264" s="117"/>
      <c r="W264" s="117"/>
      <c r="X264" s="117"/>
      <c r="Y264" s="117"/>
      <c r="Z264" s="117"/>
    </row>
    <row r="265" spans="1:26" ht="16.5" customHeight="1">
      <c r="A265" s="117"/>
      <c r="B265" s="390"/>
      <c r="C265" s="117"/>
      <c r="D265" s="117"/>
      <c r="E265" s="117"/>
      <c r="F265" s="117"/>
      <c r="G265" s="117"/>
      <c r="H265" s="117"/>
      <c r="I265" s="117"/>
      <c r="J265" s="117"/>
      <c r="K265" s="117"/>
      <c r="L265" s="315"/>
      <c r="M265" s="117"/>
      <c r="N265" s="315"/>
      <c r="O265" s="117"/>
      <c r="P265" s="117"/>
      <c r="Q265" s="117"/>
      <c r="R265" s="117"/>
      <c r="S265" s="117"/>
      <c r="T265" s="117"/>
      <c r="U265" s="117"/>
      <c r="V265" s="117"/>
      <c r="W265" s="117"/>
      <c r="X265" s="117"/>
      <c r="Y265" s="117"/>
      <c r="Z265" s="117"/>
    </row>
    <row r="266" spans="1:26" ht="16.5" customHeight="1">
      <c r="A266" s="117"/>
      <c r="B266" s="390"/>
      <c r="C266" s="117"/>
      <c r="D266" s="117"/>
      <c r="E266" s="117"/>
      <c r="F266" s="117"/>
      <c r="G266" s="117"/>
      <c r="H266" s="117"/>
      <c r="I266" s="117"/>
      <c r="J266" s="117"/>
      <c r="K266" s="117"/>
      <c r="L266" s="315"/>
      <c r="M266" s="117"/>
      <c r="N266" s="315"/>
      <c r="O266" s="117"/>
      <c r="P266" s="117"/>
      <c r="Q266" s="117"/>
      <c r="R266" s="117"/>
      <c r="S266" s="117"/>
      <c r="T266" s="117"/>
      <c r="U266" s="117"/>
      <c r="V266" s="117"/>
      <c r="W266" s="117"/>
      <c r="X266" s="117"/>
      <c r="Y266" s="117"/>
      <c r="Z266" s="117"/>
    </row>
    <row r="267" spans="1:26" ht="16.5" customHeight="1">
      <c r="A267" s="117"/>
      <c r="B267" s="390"/>
      <c r="C267" s="117"/>
      <c r="D267" s="117"/>
      <c r="E267" s="117"/>
      <c r="F267" s="117"/>
      <c r="G267" s="117"/>
      <c r="H267" s="117"/>
      <c r="I267" s="117"/>
      <c r="J267" s="117"/>
      <c r="K267" s="117"/>
      <c r="L267" s="315"/>
      <c r="M267" s="117"/>
      <c r="N267" s="315"/>
      <c r="O267" s="117"/>
      <c r="P267" s="117"/>
      <c r="Q267" s="117"/>
      <c r="R267" s="117"/>
      <c r="S267" s="117"/>
      <c r="T267" s="117"/>
      <c r="U267" s="117"/>
      <c r="V267" s="117"/>
      <c r="W267" s="117"/>
      <c r="X267" s="117"/>
      <c r="Y267" s="117"/>
      <c r="Z267" s="117"/>
    </row>
    <row r="268" spans="1:26" ht="16.5" customHeight="1">
      <c r="A268" s="117"/>
      <c r="B268" s="390"/>
      <c r="C268" s="117"/>
      <c r="D268" s="117"/>
      <c r="E268" s="117"/>
      <c r="F268" s="117"/>
      <c r="G268" s="117"/>
      <c r="H268" s="117"/>
      <c r="I268" s="117"/>
      <c r="J268" s="117"/>
      <c r="K268" s="117"/>
      <c r="L268" s="315"/>
      <c r="M268" s="117"/>
      <c r="N268" s="315"/>
      <c r="O268" s="117"/>
      <c r="P268" s="117"/>
      <c r="Q268" s="117"/>
      <c r="R268" s="117"/>
      <c r="S268" s="117"/>
      <c r="T268" s="117"/>
      <c r="U268" s="117"/>
      <c r="V268" s="117"/>
      <c r="W268" s="117"/>
      <c r="X268" s="117"/>
      <c r="Y268" s="117"/>
      <c r="Z268" s="117"/>
    </row>
    <row r="269" spans="1:26" ht="16.5" customHeight="1">
      <c r="A269" s="117"/>
      <c r="B269" s="390"/>
      <c r="C269" s="117"/>
      <c r="D269" s="117"/>
      <c r="E269" s="117"/>
      <c r="F269" s="117"/>
      <c r="G269" s="117"/>
      <c r="H269" s="117"/>
      <c r="I269" s="117"/>
      <c r="J269" s="117"/>
      <c r="K269" s="117"/>
      <c r="L269" s="315"/>
      <c r="M269" s="117"/>
      <c r="N269" s="315"/>
      <c r="O269" s="117"/>
      <c r="P269" s="117"/>
      <c r="Q269" s="117"/>
      <c r="R269" s="117"/>
      <c r="S269" s="117"/>
      <c r="T269" s="117"/>
      <c r="U269" s="117"/>
      <c r="V269" s="117"/>
      <c r="W269" s="117"/>
      <c r="X269" s="117"/>
      <c r="Y269" s="117"/>
      <c r="Z269" s="117"/>
    </row>
    <row r="270" spans="1:26" ht="16.5" customHeight="1">
      <c r="A270" s="117"/>
      <c r="B270" s="390"/>
      <c r="C270" s="117"/>
      <c r="D270" s="117"/>
      <c r="E270" s="117"/>
      <c r="F270" s="117"/>
      <c r="G270" s="117"/>
      <c r="H270" s="117"/>
      <c r="I270" s="117"/>
      <c r="J270" s="117"/>
      <c r="K270" s="117"/>
      <c r="L270" s="315"/>
      <c r="M270" s="117"/>
      <c r="N270" s="315"/>
      <c r="O270" s="117"/>
      <c r="P270" s="117"/>
      <c r="Q270" s="117"/>
      <c r="R270" s="117"/>
      <c r="S270" s="117"/>
      <c r="T270" s="117"/>
      <c r="U270" s="117"/>
      <c r="V270" s="117"/>
      <c r="W270" s="117"/>
      <c r="X270" s="117"/>
      <c r="Y270" s="117"/>
      <c r="Z270" s="117"/>
    </row>
    <row r="271" spans="1:26" ht="16.5" customHeight="1">
      <c r="A271" s="117"/>
      <c r="B271" s="390"/>
      <c r="C271" s="117"/>
      <c r="D271" s="117"/>
      <c r="E271" s="117"/>
      <c r="F271" s="117"/>
      <c r="G271" s="117"/>
      <c r="H271" s="117"/>
      <c r="I271" s="117"/>
      <c r="J271" s="117"/>
      <c r="K271" s="117"/>
      <c r="L271" s="315"/>
      <c r="M271" s="117"/>
      <c r="N271" s="315"/>
      <c r="O271" s="117"/>
      <c r="P271" s="117"/>
      <c r="Q271" s="117"/>
      <c r="R271" s="117"/>
      <c r="S271" s="117"/>
      <c r="T271" s="117"/>
      <c r="U271" s="117"/>
      <c r="V271" s="117"/>
      <c r="W271" s="117"/>
      <c r="X271" s="117"/>
      <c r="Y271" s="117"/>
      <c r="Z271" s="117"/>
    </row>
    <row r="272" spans="1:26" ht="16.5" customHeight="1">
      <c r="A272" s="117"/>
      <c r="B272" s="390"/>
      <c r="C272" s="117"/>
      <c r="D272" s="117"/>
      <c r="E272" s="117"/>
      <c r="F272" s="117"/>
      <c r="G272" s="117"/>
      <c r="H272" s="117"/>
      <c r="I272" s="117"/>
      <c r="J272" s="117"/>
      <c r="K272" s="117"/>
      <c r="L272" s="315"/>
      <c r="M272" s="117"/>
      <c r="N272" s="315"/>
      <c r="O272" s="117"/>
      <c r="P272" s="117"/>
      <c r="Q272" s="117"/>
      <c r="R272" s="117"/>
      <c r="S272" s="117"/>
      <c r="T272" s="117"/>
      <c r="U272" s="117"/>
      <c r="V272" s="117"/>
      <c r="W272" s="117"/>
      <c r="X272" s="117"/>
      <c r="Y272" s="117"/>
      <c r="Z272" s="117"/>
    </row>
    <row r="273" spans="1:26" ht="16.5" customHeight="1">
      <c r="A273" s="117"/>
      <c r="B273" s="390"/>
      <c r="C273" s="117"/>
      <c r="D273" s="117"/>
      <c r="E273" s="117"/>
      <c r="F273" s="117"/>
      <c r="G273" s="117"/>
      <c r="H273" s="117"/>
      <c r="I273" s="117"/>
      <c r="J273" s="117"/>
      <c r="K273" s="117"/>
      <c r="L273" s="315"/>
      <c r="M273" s="117"/>
      <c r="N273" s="315"/>
      <c r="O273" s="117"/>
      <c r="P273" s="117"/>
      <c r="Q273" s="117"/>
      <c r="R273" s="117"/>
      <c r="S273" s="117"/>
      <c r="T273" s="117"/>
      <c r="U273" s="117"/>
      <c r="V273" s="117"/>
      <c r="W273" s="117"/>
      <c r="X273" s="117"/>
      <c r="Y273" s="117"/>
      <c r="Z273" s="117"/>
    </row>
    <row r="274" spans="1:26" ht="16.5" customHeight="1">
      <c r="A274" s="117"/>
      <c r="B274" s="390"/>
      <c r="C274" s="117"/>
      <c r="D274" s="117"/>
      <c r="E274" s="117"/>
      <c r="F274" s="117"/>
      <c r="G274" s="117"/>
      <c r="H274" s="117"/>
      <c r="I274" s="117"/>
      <c r="J274" s="117"/>
      <c r="K274" s="117"/>
      <c r="L274" s="315"/>
      <c r="M274" s="117"/>
      <c r="N274" s="315"/>
      <c r="O274" s="117"/>
      <c r="P274" s="117"/>
      <c r="Q274" s="117"/>
      <c r="R274" s="117"/>
      <c r="S274" s="117"/>
      <c r="T274" s="117"/>
      <c r="U274" s="117"/>
      <c r="V274" s="117"/>
      <c r="W274" s="117"/>
      <c r="X274" s="117"/>
      <c r="Y274" s="117"/>
      <c r="Z274" s="117"/>
    </row>
    <row r="275" spans="1:26" ht="16.5" customHeight="1">
      <c r="A275" s="117"/>
      <c r="B275" s="390"/>
      <c r="C275" s="117"/>
      <c r="D275" s="117"/>
      <c r="E275" s="117"/>
      <c r="F275" s="117"/>
      <c r="G275" s="117"/>
      <c r="H275" s="117"/>
      <c r="I275" s="117"/>
      <c r="J275" s="117"/>
      <c r="K275" s="117"/>
      <c r="L275" s="315"/>
      <c r="M275" s="117"/>
      <c r="N275" s="315"/>
      <c r="O275" s="117"/>
      <c r="P275" s="117"/>
      <c r="Q275" s="117"/>
      <c r="R275" s="117"/>
      <c r="S275" s="117"/>
      <c r="T275" s="117"/>
      <c r="U275" s="117"/>
      <c r="V275" s="117"/>
      <c r="W275" s="117"/>
      <c r="X275" s="117"/>
      <c r="Y275" s="117"/>
      <c r="Z275" s="117"/>
    </row>
    <row r="276" spans="1:26" ht="16.5" customHeight="1">
      <c r="A276" s="117"/>
      <c r="B276" s="390"/>
      <c r="C276" s="117"/>
      <c r="D276" s="117"/>
      <c r="E276" s="117"/>
      <c r="F276" s="117"/>
      <c r="G276" s="117"/>
      <c r="H276" s="117"/>
      <c r="I276" s="117"/>
      <c r="J276" s="117"/>
      <c r="K276" s="117"/>
      <c r="L276" s="315"/>
      <c r="M276" s="117"/>
      <c r="N276" s="315"/>
      <c r="O276" s="117"/>
      <c r="P276" s="117"/>
      <c r="Q276" s="117"/>
      <c r="R276" s="117"/>
      <c r="S276" s="117"/>
      <c r="T276" s="117"/>
      <c r="U276" s="117"/>
      <c r="V276" s="117"/>
      <c r="W276" s="117"/>
      <c r="X276" s="117"/>
      <c r="Y276" s="117"/>
      <c r="Z276" s="117"/>
    </row>
    <row r="277" spans="1:26" ht="16.5" customHeight="1">
      <c r="A277" s="117"/>
      <c r="B277" s="390"/>
      <c r="C277" s="117"/>
      <c r="D277" s="117"/>
      <c r="E277" s="117"/>
      <c r="F277" s="117"/>
      <c r="G277" s="117"/>
      <c r="H277" s="117"/>
      <c r="I277" s="117"/>
      <c r="J277" s="117"/>
      <c r="K277" s="117"/>
      <c r="L277" s="315"/>
      <c r="M277" s="117"/>
      <c r="N277" s="315"/>
      <c r="O277" s="117"/>
      <c r="P277" s="117"/>
      <c r="Q277" s="117"/>
      <c r="R277" s="117"/>
      <c r="S277" s="117"/>
      <c r="T277" s="117"/>
      <c r="U277" s="117"/>
      <c r="V277" s="117"/>
      <c r="W277" s="117"/>
      <c r="X277" s="117"/>
      <c r="Y277" s="117"/>
      <c r="Z277" s="117"/>
    </row>
    <row r="278" spans="1:26" ht="16.5" customHeight="1">
      <c r="A278" s="117"/>
      <c r="B278" s="390"/>
      <c r="C278" s="117"/>
      <c r="D278" s="117"/>
      <c r="E278" s="117"/>
      <c r="F278" s="117"/>
      <c r="G278" s="117"/>
      <c r="H278" s="117"/>
      <c r="I278" s="117"/>
      <c r="J278" s="117"/>
      <c r="K278" s="117"/>
      <c r="L278" s="315"/>
      <c r="M278" s="117"/>
      <c r="N278" s="315"/>
      <c r="O278" s="117"/>
      <c r="P278" s="117"/>
      <c r="Q278" s="117"/>
      <c r="R278" s="117"/>
      <c r="S278" s="117"/>
      <c r="T278" s="117"/>
      <c r="U278" s="117"/>
      <c r="V278" s="117"/>
      <c r="W278" s="117"/>
      <c r="X278" s="117"/>
      <c r="Y278" s="117"/>
      <c r="Z278" s="117"/>
    </row>
    <row r="279" spans="1:26" ht="16.5" customHeight="1">
      <c r="A279" s="117"/>
      <c r="B279" s="390"/>
      <c r="C279" s="117"/>
      <c r="D279" s="117"/>
      <c r="E279" s="117"/>
      <c r="F279" s="117"/>
      <c r="G279" s="117"/>
      <c r="H279" s="117"/>
      <c r="I279" s="117"/>
      <c r="J279" s="117"/>
      <c r="K279" s="117"/>
      <c r="L279" s="315"/>
      <c r="M279" s="117"/>
      <c r="N279" s="315"/>
      <c r="O279" s="117"/>
      <c r="P279" s="117"/>
      <c r="Q279" s="117"/>
      <c r="R279" s="117"/>
      <c r="S279" s="117"/>
      <c r="T279" s="117"/>
      <c r="U279" s="117"/>
      <c r="V279" s="117"/>
      <c r="W279" s="117"/>
      <c r="X279" s="117"/>
      <c r="Y279" s="117"/>
      <c r="Z279" s="117"/>
    </row>
    <row r="280" spans="1:26" ht="16.5" customHeight="1">
      <c r="A280" s="117"/>
      <c r="B280" s="390"/>
      <c r="C280" s="117"/>
      <c r="D280" s="117"/>
      <c r="E280" s="117"/>
      <c r="F280" s="117"/>
      <c r="G280" s="117"/>
      <c r="H280" s="117"/>
      <c r="I280" s="117"/>
      <c r="J280" s="117"/>
      <c r="K280" s="117"/>
      <c r="L280" s="315"/>
      <c r="M280" s="117"/>
      <c r="N280" s="315"/>
      <c r="O280" s="117"/>
      <c r="P280" s="117"/>
      <c r="Q280" s="117"/>
      <c r="R280" s="117"/>
      <c r="S280" s="117"/>
      <c r="T280" s="117"/>
      <c r="U280" s="117"/>
      <c r="V280" s="117"/>
      <c r="W280" s="117"/>
      <c r="X280" s="117"/>
      <c r="Y280" s="117"/>
      <c r="Z280" s="117"/>
    </row>
    <row r="281" spans="1:26" ht="16.5" customHeight="1">
      <c r="A281" s="117"/>
      <c r="B281" s="390"/>
      <c r="C281" s="117"/>
      <c r="D281" s="117"/>
      <c r="E281" s="117"/>
      <c r="F281" s="117"/>
      <c r="G281" s="117"/>
      <c r="H281" s="117"/>
      <c r="I281" s="117"/>
      <c r="J281" s="117"/>
      <c r="K281" s="117"/>
      <c r="L281" s="315"/>
      <c r="M281" s="117"/>
      <c r="N281" s="315"/>
      <c r="O281" s="117"/>
      <c r="P281" s="117"/>
      <c r="Q281" s="117"/>
      <c r="R281" s="117"/>
      <c r="S281" s="117"/>
      <c r="T281" s="117"/>
      <c r="U281" s="117"/>
      <c r="V281" s="117"/>
      <c r="W281" s="117"/>
      <c r="X281" s="117"/>
      <c r="Y281" s="117"/>
      <c r="Z281" s="117"/>
    </row>
    <row r="282" spans="1:26" ht="16.5" customHeight="1">
      <c r="A282" s="117"/>
      <c r="B282" s="390"/>
      <c r="C282" s="117"/>
      <c r="D282" s="117"/>
      <c r="E282" s="117"/>
      <c r="F282" s="117"/>
      <c r="G282" s="117"/>
      <c r="H282" s="117"/>
      <c r="I282" s="117"/>
      <c r="J282" s="117"/>
      <c r="K282" s="117"/>
      <c r="L282" s="315"/>
      <c r="M282" s="117"/>
      <c r="N282" s="315"/>
      <c r="O282" s="117"/>
      <c r="P282" s="117"/>
      <c r="Q282" s="117"/>
      <c r="R282" s="117"/>
      <c r="S282" s="117"/>
      <c r="T282" s="117"/>
      <c r="U282" s="117"/>
      <c r="V282" s="117"/>
      <c r="W282" s="117"/>
      <c r="X282" s="117"/>
      <c r="Y282" s="117"/>
      <c r="Z282" s="117"/>
    </row>
    <row r="283" spans="1:26" ht="16.5" customHeight="1">
      <c r="A283" s="117"/>
      <c r="B283" s="390"/>
      <c r="C283" s="117"/>
      <c r="D283" s="117"/>
      <c r="E283" s="117"/>
      <c r="F283" s="117"/>
      <c r="G283" s="117"/>
      <c r="H283" s="117"/>
      <c r="I283" s="117"/>
      <c r="J283" s="117"/>
      <c r="K283" s="117"/>
      <c r="L283" s="315"/>
      <c r="M283" s="117"/>
      <c r="N283" s="315"/>
      <c r="O283" s="117"/>
      <c r="P283" s="117"/>
      <c r="Q283" s="117"/>
      <c r="R283" s="117"/>
      <c r="S283" s="117"/>
      <c r="T283" s="117"/>
      <c r="U283" s="117"/>
      <c r="V283" s="117"/>
      <c r="W283" s="117"/>
      <c r="X283" s="117"/>
      <c r="Y283" s="117"/>
      <c r="Z283" s="117"/>
    </row>
    <row r="284" spans="1:26" ht="16.5" customHeight="1">
      <c r="A284" s="117"/>
      <c r="B284" s="390"/>
      <c r="C284" s="117"/>
      <c r="D284" s="117"/>
      <c r="E284" s="117"/>
      <c r="F284" s="117"/>
      <c r="G284" s="117"/>
      <c r="H284" s="117"/>
      <c r="I284" s="117"/>
      <c r="J284" s="117"/>
      <c r="K284" s="117"/>
      <c r="L284" s="315"/>
      <c r="M284" s="117"/>
      <c r="N284" s="315"/>
      <c r="O284" s="117"/>
      <c r="P284" s="117"/>
      <c r="Q284" s="117"/>
      <c r="R284" s="117"/>
      <c r="S284" s="117"/>
      <c r="T284" s="117"/>
      <c r="U284" s="117"/>
      <c r="V284" s="117"/>
      <c r="W284" s="117"/>
      <c r="X284" s="117"/>
      <c r="Y284" s="117"/>
      <c r="Z284" s="117"/>
    </row>
    <row r="285" spans="1:26" ht="16.5" customHeight="1">
      <c r="A285" s="117"/>
      <c r="B285" s="390"/>
      <c r="C285" s="117"/>
      <c r="D285" s="117"/>
      <c r="E285" s="117"/>
      <c r="F285" s="117"/>
      <c r="G285" s="117"/>
      <c r="H285" s="117"/>
      <c r="I285" s="117"/>
      <c r="J285" s="117"/>
      <c r="K285" s="117"/>
      <c r="L285" s="315"/>
      <c r="M285" s="117"/>
      <c r="N285" s="315"/>
      <c r="O285" s="117"/>
      <c r="P285" s="117"/>
      <c r="Q285" s="117"/>
      <c r="R285" s="117"/>
      <c r="S285" s="117"/>
      <c r="T285" s="117"/>
      <c r="U285" s="117"/>
      <c r="V285" s="117"/>
      <c r="W285" s="117"/>
      <c r="X285" s="117"/>
      <c r="Y285" s="117"/>
      <c r="Z285" s="117"/>
    </row>
    <row r="286" spans="1:26" ht="16.5" customHeight="1">
      <c r="A286" s="117"/>
      <c r="B286" s="390"/>
      <c r="C286" s="117"/>
      <c r="D286" s="117"/>
      <c r="E286" s="117"/>
      <c r="F286" s="117"/>
      <c r="G286" s="117"/>
      <c r="H286" s="117"/>
      <c r="I286" s="117"/>
      <c r="J286" s="117"/>
      <c r="K286" s="117"/>
      <c r="L286" s="315"/>
      <c r="M286" s="117"/>
      <c r="N286" s="315"/>
      <c r="O286" s="117"/>
      <c r="P286" s="117"/>
      <c r="Q286" s="117"/>
      <c r="R286" s="117"/>
      <c r="S286" s="117"/>
      <c r="T286" s="117"/>
      <c r="U286" s="117"/>
      <c r="V286" s="117"/>
      <c r="W286" s="117"/>
      <c r="X286" s="117"/>
      <c r="Y286" s="117"/>
      <c r="Z286" s="117"/>
    </row>
    <row r="287" spans="1:26" ht="16.5" customHeight="1">
      <c r="A287" s="117"/>
      <c r="B287" s="390"/>
      <c r="C287" s="117"/>
      <c r="D287" s="117"/>
      <c r="E287" s="117"/>
      <c r="F287" s="117"/>
      <c r="G287" s="117"/>
      <c r="H287" s="117"/>
      <c r="I287" s="117"/>
      <c r="J287" s="117"/>
      <c r="K287" s="117"/>
      <c r="L287" s="315"/>
      <c r="M287" s="117"/>
      <c r="N287" s="315"/>
      <c r="O287" s="117"/>
      <c r="P287" s="117"/>
      <c r="Q287" s="117"/>
      <c r="R287" s="117"/>
      <c r="S287" s="117"/>
      <c r="T287" s="117"/>
      <c r="U287" s="117"/>
      <c r="V287" s="117"/>
      <c r="W287" s="117"/>
      <c r="X287" s="117"/>
      <c r="Y287" s="117"/>
      <c r="Z287" s="117"/>
    </row>
    <row r="288" spans="1:26" ht="16.5" customHeight="1">
      <c r="A288" s="117"/>
      <c r="B288" s="390"/>
      <c r="C288" s="117"/>
      <c r="D288" s="117"/>
      <c r="E288" s="117"/>
      <c r="F288" s="117"/>
      <c r="G288" s="117"/>
      <c r="H288" s="117"/>
      <c r="I288" s="117"/>
      <c r="J288" s="117"/>
      <c r="K288" s="117"/>
      <c r="L288" s="315"/>
      <c r="M288" s="117"/>
      <c r="N288" s="315"/>
      <c r="O288" s="117"/>
      <c r="P288" s="117"/>
      <c r="Q288" s="117"/>
      <c r="R288" s="117"/>
      <c r="S288" s="117"/>
      <c r="T288" s="117"/>
      <c r="U288" s="117"/>
      <c r="V288" s="117"/>
      <c r="W288" s="117"/>
      <c r="X288" s="117"/>
      <c r="Y288" s="117"/>
      <c r="Z288" s="117"/>
    </row>
    <row r="289" spans="1:26" ht="16.5" customHeight="1">
      <c r="A289" s="117"/>
      <c r="B289" s="390"/>
      <c r="C289" s="117"/>
      <c r="D289" s="117"/>
      <c r="E289" s="117"/>
      <c r="F289" s="117"/>
      <c r="G289" s="117"/>
      <c r="H289" s="117"/>
      <c r="I289" s="117"/>
      <c r="J289" s="117"/>
      <c r="K289" s="117"/>
      <c r="L289" s="315"/>
      <c r="M289" s="117"/>
      <c r="N289" s="315"/>
      <c r="O289" s="117"/>
      <c r="P289" s="117"/>
      <c r="Q289" s="117"/>
      <c r="R289" s="117"/>
      <c r="S289" s="117"/>
      <c r="T289" s="117"/>
      <c r="U289" s="117"/>
      <c r="V289" s="117"/>
      <c r="W289" s="117"/>
      <c r="X289" s="117"/>
      <c r="Y289" s="117"/>
      <c r="Z289" s="117"/>
    </row>
    <row r="290" spans="1:26" ht="16.5" customHeight="1">
      <c r="A290" s="117"/>
      <c r="B290" s="390"/>
      <c r="C290" s="117"/>
      <c r="D290" s="117"/>
      <c r="E290" s="117"/>
      <c r="F290" s="117"/>
      <c r="G290" s="117"/>
      <c r="H290" s="117"/>
      <c r="I290" s="117"/>
      <c r="J290" s="117"/>
      <c r="K290" s="117"/>
      <c r="L290" s="315"/>
      <c r="M290" s="117"/>
      <c r="N290" s="315"/>
      <c r="O290" s="117"/>
      <c r="P290" s="117"/>
      <c r="Q290" s="117"/>
      <c r="R290" s="117"/>
      <c r="S290" s="117"/>
      <c r="T290" s="117"/>
      <c r="U290" s="117"/>
      <c r="V290" s="117"/>
      <c r="W290" s="117"/>
      <c r="X290" s="117"/>
      <c r="Y290" s="117"/>
      <c r="Z290" s="117"/>
    </row>
    <row r="291" spans="1:26" ht="16.5" customHeight="1">
      <c r="A291" s="117"/>
      <c r="B291" s="390"/>
      <c r="C291" s="117"/>
      <c r="D291" s="117"/>
      <c r="E291" s="117"/>
      <c r="F291" s="117"/>
      <c r="G291" s="117"/>
      <c r="H291" s="117"/>
      <c r="I291" s="117"/>
      <c r="J291" s="117"/>
      <c r="K291" s="117"/>
      <c r="L291" s="315"/>
      <c r="M291" s="117"/>
      <c r="N291" s="315"/>
      <c r="O291" s="117"/>
      <c r="P291" s="117"/>
      <c r="Q291" s="117"/>
      <c r="R291" s="117"/>
      <c r="S291" s="117"/>
      <c r="T291" s="117"/>
      <c r="U291" s="117"/>
      <c r="V291" s="117"/>
      <c r="W291" s="117"/>
      <c r="X291" s="117"/>
      <c r="Y291" s="117"/>
      <c r="Z291" s="117"/>
    </row>
    <row r="292" spans="1:26" ht="16.5" customHeight="1">
      <c r="A292" s="117"/>
      <c r="B292" s="390"/>
      <c r="C292" s="117"/>
      <c r="D292" s="117"/>
      <c r="E292" s="117"/>
      <c r="F292" s="117"/>
      <c r="G292" s="117"/>
      <c r="H292" s="117"/>
      <c r="I292" s="117"/>
      <c r="J292" s="117"/>
      <c r="K292" s="117"/>
      <c r="L292" s="315"/>
      <c r="M292" s="117"/>
      <c r="N292" s="315"/>
      <c r="O292" s="117"/>
      <c r="P292" s="117"/>
      <c r="Q292" s="117"/>
      <c r="R292" s="117"/>
      <c r="S292" s="117"/>
      <c r="T292" s="117"/>
      <c r="U292" s="117"/>
      <c r="V292" s="117"/>
      <c r="W292" s="117"/>
      <c r="X292" s="117"/>
      <c r="Y292" s="117"/>
      <c r="Z292" s="117"/>
    </row>
    <row r="293" spans="1:26" ht="16.5" customHeight="1">
      <c r="A293" s="117"/>
      <c r="B293" s="390"/>
      <c r="C293" s="117"/>
      <c r="D293" s="117"/>
      <c r="E293" s="117"/>
      <c r="F293" s="117"/>
      <c r="G293" s="117"/>
      <c r="H293" s="117"/>
      <c r="I293" s="117"/>
      <c r="J293" s="117"/>
      <c r="K293" s="117"/>
      <c r="L293" s="315"/>
      <c r="M293" s="117"/>
      <c r="N293" s="315"/>
      <c r="O293" s="117"/>
      <c r="P293" s="117"/>
      <c r="Q293" s="117"/>
      <c r="R293" s="117"/>
      <c r="S293" s="117"/>
      <c r="T293" s="117"/>
      <c r="U293" s="117"/>
      <c r="V293" s="117"/>
      <c r="W293" s="117"/>
      <c r="X293" s="117"/>
      <c r="Y293" s="117"/>
      <c r="Z293" s="117"/>
    </row>
    <row r="294" spans="1:26" ht="16.5" customHeight="1">
      <c r="A294" s="117"/>
      <c r="B294" s="390"/>
      <c r="C294" s="117"/>
      <c r="D294" s="117"/>
      <c r="E294" s="117"/>
      <c r="F294" s="117"/>
      <c r="G294" s="117"/>
      <c r="H294" s="117"/>
      <c r="I294" s="117"/>
      <c r="J294" s="117"/>
      <c r="K294" s="117"/>
      <c r="L294" s="315"/>
      <c r="M294" s="117"/>
      <c r="N294" s="315"/>
      <c r="O294" s="117"/>
      <c r="P294" s="117"/>
      <c r="Q294" s="117"/>
      <c r="R294" s="117"/>
      <c r="S294" s="117"/>
      <c r="T294" s="117"/>
      <c r="U294" s="117"/>
      <c r="V294" s="117"/>
      <c r="W294" s="117"/>
      <c r="X294" s="117"/>
      <c r="Y294" s="117"/>
      <c r="Z294" s="117"/>
    </row>
    <row r="295" spans="1:26" ht="16.5" customHeight="1">
      <c r="A295" s="117"/>
      <c r="B295" s="390"/>
      <c r="C295" s="117"/>
      <c r="D295" s="117"/>
      <c r="E295" s="117"/>
      <c r="F295" s="117"/>
      <c r="G295" s="117"/>
      <c r="H295" s="117"/>
      <c r="I295" s="117"/>
      <c r="J295" s="117"/>
      <c r="K295" s="117"/>
      <c r="L295" s="315"/>
      <c r="M295" s="117"/>
      <c r="N295" s="315"/>
      <c r="O295" s="117"/>
      <c r="P295" s="117"/>
      <c r="Q295" s="117"/>
      <c r="R295" s="117"/>
      <c r="S295" s="117"/>
      <c r="T295" s="117"/>
      <c r="U295" s="117"/>
      <c r="V295" s="117"/>
      <c r="W295" s="117"/>
      <c r="X295" s="117"/>
      <c r="Y295" s="117"/>
      <c r="Z295" s="117"/>
    </row>
    <row r="296" spans="1:26" ht="16.5" customHeight="1">
      <c r="A296" s="117"/>
      <c r="B296" s="390"/>
      <c r="C296" s="117"/>
      <c r="D296" s="117"/>
      <c r="E296" s="117"/>
      <c r="F296" s="117"/>
      <c r="G296" s="117"/>
      <c r="H296" s="117"/>
      <c r="I296" s="117"/>
      <c r="J296" s="117"/>
      <c r="K296" s="117"/>
      <c r="L296" s="315"/>
      <c r="M296" s="117"/>
      <c r="N296" s="315"/>
      <c r="O296" s="117"/>
      <c r="P296" s="117"/>
      <c r="Q296" s="117"/>
      <c r="R296" s="117"/>
      <c r="S296" s="117"/>
      <c r="T296" s="117"/>
      <c r="U296" s="117"/>
      <c r="V296" s="117"/>
      <c r="W296" s="117"/>
      <c r="X296" s="117"/>
      <c r="Y296" s="117"/>
      <c r="Z296" s="117"/>
    </row>
    <row r="297" spans="1:26" ht="16.5" customHeight="1">
      <c r="A297" s="117"/>
      <c r="B297" s="390"/>
      <c r="C297" s="117"/>
      <c r="D297" s="117"/>
      <c r="E297" s="117"/>
      <c r="F297" s="117"/>
      <c r="G297" s="117"/>
      <c r="H297" s="117"/>
      <c r="I297" s="117"/>
      <c r="J297" s="117"/>
      <c r="K297" s="117"/>
      <c r="L297" s="315"/>
      <c r="M297" s="117"/>
      <c r="N297" s="315"/>
      <c r="O297" s="117"/>
      <c r="P297" s="117"/>
      <c r="Q297" s="117"/>
      <c r="R297" s="117"/>
      <c r="S297" s="117"/>
      <c r="T297" s="117"/>
      <c r="U297" s="117"/>
      <c r="V297" s="117"/>
      <c r="W297" s="117"/>
      <c r="X297" s="117"/>
      <c r="Y297" s="117"/>
      <c r="Z297" s="117"/>
    </row>
    <row r="298" spans="1:26" ht="16.5" customHeight="1">
      <c r="A298" s="117"/>
      <c r="B298" s="390"/>
      <c r="C298" s="117"/>
      <c r="D298" s="117"/>
      <c r="E298" s="117"/>
      <c r="F298" s="117"/>
      <c r="G298" s="117"/>
      <c r="H298" s="117"/>
      <c r="I298" s="117"/>
      <c r="J298" s="117"/>
      <c r="K298" s="117"/>
      <c r="L298" s="315"/>
      <c r="M298" s="117"/>
      <c r="N298" s="315"/>
      <c r="O298" s="117"/>
      <c r="P298" s="117"/>
      <c r="Q298" s="117"/>
      <c r="R298" s="117"/>
      <c r="S298" s="117"/>
      <c r="T298" s="117"/>
      <c r="U298" s="117"/>
      <c r="V298" s="117"/>
      <c r="W298" s="117"/>
      <c r="X298" s="117"/>
      <c r="Y298" s="117"/>
      <c r="Z298" s="117"/>
    </row>
    <row r="299" spans="1:26" ht="16.5" customHeight="1">
      <c r="A299" s="117"/>
      <c r="B299" s="390"/>
      <c r="C299" s="117"/>
      <c r="D299" s="117"/>
      <c r="E299" s="117"/>
      <c r="F299" s="117"/>
      <c r="G299" s="117"/>
      <c r="H299" s="117"/>
      <c r="I299" s="117"/>
      <c r="J299" s="117"/>
      <c r="K299" s="117"/>
      <c r="L299" s="315"/>
      <c r="M299" s="117"/>
      <c r="N299" s="315"/>
      <c r="O299" s="117"/>
      <c r="P299" s="117"/>
      <c r="Q299" s="117"/>
      <c r="R299" s="117"/>
      <c r="S299" s="117"/>
      <c r="T299" s="117"/>
      <c r="U299" s="117"/>
      <c r="V299" s="117"/>
      <c r="W299" s="117"/>
      <c r="X299" s="117"/>
      <c r="Y299" s="117"/>
      <c r="Z299" s="117"/>
    </row>
    <row r="300" spans="1:26" ht="16.5" customHeight="1">
      <c r="A300" s="117"/>
      <c r="B300" s="390"/>
      <c r="C300" s="117"/>
      <c r="D300" s="117"/>
      <c r="E300" s="117"/>
      <c r="F300" s="117"/>
      <c r="G300" s="117"/>
      <c r="H300" s="117"/>
      <c r="I300" s="117"/>
      <c r="J300" s="117"/>
      <c r="K300" s="117"/>
      <c r="L300" s="315"/>
      <c r="M300" s="117"/>
      <c r="N300" s="315"/>
      <c r="O300" s="117"/>
      <c r="P300" s="117"/>
      <c r="Q300" s="117"/>
      <c r="R300" s="117"/>
      <c r="S300" s="117"/>
      <c r="T300" s="117"/>
      <c r="U300" s="117"/>
      <c r="V300" s="117"/>
      <c r="W300" s="117"/>
      <c r="X300" s="117"/>
      <c r="Y300" s="117"/>
      <c r="Z300" s="117"/>
    </row>
    <row r="301" spans="1:26" ht="16.5" customHeight="1">
      <c r="A301" s="117"/>
      <c r="B301" s="390"/>
      <c r="C301" s="117"/>
      <c r="D301" s="117"/>
      <c r="E301" s="117"/>
      <c r="F301" s="117"/>
      <c r="G301" s="117"/>
      <c r="H301" s="117"/>
      <c r="I301" s="117"/>
      <c r="J301" s="117"/>
      <c r="K301" s="117"/>
      <c r="L301" s="315"/>
      <c r="M301" s="117"/>
      <c r="N301" s="315"/>
      <c r="O301" s="117"/>
      <c r="P301" s="117"/>
      <c r="Q301" s="117"/>
      <c r="R301" s="117"/>
      <c r="S301" s="117"/>
      <c r="T301" s="117"/>
      <c r="U301" s="117"/>
      <c r="V301" s="117"/>
      <c r="W301" s="117"/>
      <c r="X301" s="117"/>
      <c r="Y301" s="117"/>
      <c r="Z301" s="117"/>
    </row>
    <row r="302" spans="1:26" ht="16.5" customHeight="1">
      <c r="A302" s="117"/>
      <c r="B302" s="390"/>
      <c r="C302" s="117"/>
      <c r="D302" s="117"/>
      <c r="E302" s="117"/>
      <c r="F302" s="117"/>
      <c r="G302" s="117"/>
      <c r="H302" s="117"/>
      <c r="I302" s="117"/>
      <c r="J302" s="117"/>
      <c r="K302" s="117"/>
      <c r="L302" s="315"/>
      <c r="M302" s="117"/>
      <c r="N302" s="315"/>
      <c r="O302" s="117"/>
      <c r="P302" s="117"/>
      <c r="Q302" s="117"/>
      <c r="R302" s="117"/>
      <c r="S302" s="117"/>
      <c r="T302" s="117"/>
      <c r="U302" s="117"/>
      <c r="V302" s="117"/>
      <c r="W302" s="117"/>
      <c r="X302" s="117"/>
      <c r="Y302" s="117"/>
      <c r="Z302" s="117"/>
    </row>
    <row r="303" spans="1:26" ht="16.5" customHeight="1">
      <c r="A303" s="117"/>
      <c r="B303" s="390"/>
      <c r="C303" s="117"/>
      <c r="D303" s="117"/>
      <c r="E303" s="117"/>
      <c r="F303" s="117"/>
      <c r="G303" s="117"/>
      <c r="H303" s="117"/>
      <c r="I303" s="117"/>
      <c r="J303" s="117"/>
      <c r="K303" s="117"/>
      <c r="L303" s="315"/>
      <c r="M303" s="117"/>
      <c r="N303" s="315"/>
      <c r="O303" s="117"/>
      <c r="P303" s="117"/>
      <c r="Q303" s="117"/>
      <c r="R303" s="117"/>
      <c r="S303" s="117"/>
      <c r="T303" s="117"/>
      <c r="U303" s="117"/>
      <c r="V303" s="117"/>
      <c r="W303" s="117"/>
      <c r="X303" s="117"/>
      <c r="Y303" s="117"/>
      <c r="Z303" s="117"/>
    </row>
    <row r="304" spans="1:26" ht="16.5" customHeight="1">
      <c r="A304" s="117"/>
      <c r="B304" s="390"/>
      <c r="C304" s="117"/>
      <c r="D304" s="117"/>
      <c r="E304" s="117"/>
      <c r="F304" s="117"/>
      <c r="G304" s="117"/>
      <c r="H304" s="117"/>
      <c r="I304" s="117"/>
      <c r="J304" s="117"/>
      <c r="K304" s="117"/>
      <c r="L304" s="315"/>
      <c r="M304" s="117"/>
      <c r="N304" s="315"/>
      <c r="O304" s="117"/>
      <c r="P304" s="117"/>
      <c r="Q304" s="117"/>
      <c r="R304" s="117"/>
      <c r="S304" s="117"/>
      <c r="T304" s="117"/>
      <c r="U304" s="117"/>
      <c r="V304" s="117"/>
      <c r="W304" s="117"/>
      <c r="X304" s="117"/>
      <c r="Y304" s="117"/>
      <c r="Z304" s="117"/>
    </row>
    <row r="305" spans="1:26" ht="16.5" customHeight="1">
      <c r="A305" s="117"/>
      <c r="B305" s="390"/>
      <c r="C305" s="117"/>
      <c r="D305" s="117"/>
      <c r="E305" s="117"/>
      <c r="F305" s="117"/>
      <c r="G305" s="117"/>
      <c r="H305" s="117"/>
      <c r="I305" s="117"/>
      <c r="J305" s="117"/>
      <c r="K305" s="117"/>
      <c r="L305" s="315"/>
      <c r="M305" s="117"/>
      <c r="N305" s="315"/>
      <c r="O305" s="117"/>
      <c r="P305" s="117"/>
      <c r="Q305" s="117"/>
      <c r="R305" s="117"/>
      <c r="S305" s="117"/>
      <c r="T305" s="117"/>
      <c r="U305" s="117"/>
      <c r="V305" s="117"/>
      <c r="W305" s="117"/>
      <c r="X305" s="117"/>
      <c r="Y305" s="117"/>
      <c r="Z305" s="117"/>
    </row>
    <row r="306" spans="1:26" ht="16.5" customHeight="1">
      <c r="A306" s="117"/>
      <c r="B306" s="390"/>
      <c r="C306" s="117"/>
      <c r="D306" s="117"/>
      <c r="E306" s="117"/>
      <c r="F306" s="117"/>
      <c r="G306" s="117"/>
      <c r="H306" s="117"/>
      <c r="I306" s="117"/>
      <c r="J306" s="117"/>
      <c r="K306" s="117"/>
      <c r="L306" s="315"/>
      <c r="M306" s="117"/>
      <c r="N306" s="315"/>
      <c r="O306" s="117"/>
      <c r="P306" s="117"/>
      <c r="Q306" s="117"/>
      <c r="R306" s="117"/>
      <c r="S306" s="117"/>
      <c r="T306" s="117"/>
      <c r="U306" s="117"/>
      <c r="V306" s="117"/>
      <c r="W306" s="117"/>
      <c r="X306" s="117"/>
      <c r="Y306" s="117"/>
      <c r="Z306" s="117"/>
    </row>
    <row r="307" spans="1:26" ht="16.5" customHeight="1">
      <c r="A307" s="117"/>
      <c r="B307" s="390"/>
      <c r="C307" s="117"/>
      <c r="D307" s="117"/>
      <c r="E307" s="117"/>
      <c r="F307" s="117"/>
      <c r="G307" s="117"/>
      <c r="H307" s="117"/>
      <c r="I307" s="117"/>
      <c r="J307" s="117"/>
      <c r="K307" s="117"/>
      <c r="L307" s="315"/>
      <c r="M307" s="117"/>
      <c r="N307" s="315"/>
      <c r="O307" s="117"/>
      <c r="P307" s="117"/>
      <c r="Q307" s="117"/>
      <c r="R307" s="117"/>
      <c r="S307" s="117"/>
      <c r="T307" s="117"/>
      <c r="U307" s="117"/>
      <c r="V307" s="117"/>
      <c r="W307" s="117"/>
      <c r="X307" s="117"/>
      <c r="Y307" s="117"/>
      <c r="Z307" s="117"/>
    </row>
    <row r="308" spans="1:26" ht="16.5" customHeight="1">
      <c r="A308" s="117"/>
      <c r="B308" s="390"/>
      <c r="C308" s="117"/>
      <c r="D308" s="117"/>
      <c r="E308" s="117"/>
      <c r="F308" s="117"/>
      <c r="G308" s="117"/>
      <c r="H308" s="117"/>
      <c r="I308" s="117"/>
      <c r="J308" s="117"/>
      <c r="K308" s="117"/>
      <c r="L308" s="315"/>
      <c r="M308" s="117"/>
      <c r="N308" s="315"/>
      <c r="O308" s="117"/>
      <c r="P308" s="117"/>
      <c r="Q308" s="117"/>
      <c r="R308" s="117"/>
      <c r="S308" s="117"/>
      <c r="T308" s="117"/>
      <c r="U308" s="117"/>
      <c r="V308" s="117"/>
      <c r="W308" s="117"/>
      <c r="X308" s="117"/>
      <c r="Y308" s="117"/>
      <c r="Z308" s="117"/>
    </row>
    <row r="309" spans="1:26" ht="16.5" customHeight="1">
      <c r="A309" s="117"/>
      <c r="B309" s="390"/>
      <c r="C309" s="117"/>
      <c r="D309" s="117"/>
      <c r="E309" s="117"/>
      <c r="F309" s="117"/>
      <c r="G309" s="117"/>
      <c r="H309" s="117"/>
      <c r="I309" s="117"/>
      <c r="J309" s="117"/>
      <c r="K309" s="117"/>
      <c r="L309" s="315"/>
      <c r="M309" s="117"/>
      <c r="N309" s="315"/>
      <c r="O309" s="117"/>
      <c r="P309" s="117"/>
      <c r="Q309" s="117"/>
      <c r="R309" s="117"/>
      <c r="S309" s="117"/>
      <c r="T309" s="117"/>
      <c r="U309" s="117"/>
      <c r="V309" s="117"/>
      <c r="W309" s="117"/>
      <c r="X309" s="117"/>
      <c r="Y309" s="117"/>
      <c r="Z309" s="117"/>
    </row>
    <row r="310" spans="1:26" ht="16.5" customHeight="1">
      <c r="A310" s="117"/>
      <c r="B310" s="390"/>
      <c r="C310" s="117"/>
      <c r="D310" s="117"/>
      <c r="E310" s="117"/>
      <c r="F310" s="117"/>
      <c r="G310" s="117"/>
      <c r="H310" s="117"/>
      <c r="I310" s="117"/>
      <c r="J310" s="117"/>
      <c r="K310" s="117"/>
      <c r="L310" s="315"/>
      <c r="M310" s="117"/>
      <c r="N310" s="315"/>
      <c r="O310" s="117"/>
      <c r="P310" s="117"/>
      <c r="Q310" s="117"/>
      <c r="R310" s="117"/>
      <c r="S310" s="117"/>
      <c r="T310" s="117"/>
      <c r="U310" s="117"/>
      <c r="V310" s="117"/>
      <c r="W310" s="117"/>
      <c r="X310" s="117"/>
      <c r="Y310" s="117"/>
      <c r="Z310" s="117"/>
    </row>
    <row r="311" spans="1:26" ht="16.5" customHeight="1">
      <c r="A311" s="117"/>
      <c r="B311" s="390"/>
      <c r="C311" s="117"/>
      <c r="D311" s="117"/>
      <c r="E311" s="117"/>
      <c r="F311" s="117"/>
      <c r="G311" s="117"/>
      <c r="H311" s="117"/>
      <c r="I311" s="117"/>
      <c r="J311" s="117"/>
      <c r="K311" s="117"/>
      <c r="L311" s="315"/>
      <c r="M311" s="117"/>
      <c r="N311" s="315"/>
      <c r="O311" s="117"/>
      <c r="P311" s="117"/>
      <c r="Q311" s="117"/>
      <c r="R311" s="117"/>
      <c r="S311" s="117"/>
      <c r="T311" s="117"/>
      <c r="U311" s="117"/>
      <c r="V311" s="117"/>
      <c r="W311" s="117"/>
      <c r="X311" s="117"/>
      <c r="Y311" s="117"/>
      <c r="Z311" s="117"/>
    </row>
    <row r="312" spans="1:26" ht="16.5" customHeight="1">
      <c r="A312" s="117"/>
      <c r="B312" s="390"/>
      <c r="C312" s="117"/>
      <c r="D312" s="117"/>
      <c r="E312" s="117"/>
      <c r="F312" s="117"/>
      <c r="G312" s="117"/>
      <c r="H312" s="117"/>
      <c r="I312" s="117"/>
      <c r="J312" s="117"/>
      <c r="K312" s="117"/>
      <c r="L312" s="315"/>
      <c r="M312" s="117"/>
      <c r="N312" s="315"/>
      <c r="O312" s="117"/>
      <c r="P312" s="117"/>
      <c r="Q312" s="117"/>
      <c r="R312" s="117"/>
      <c r="S312" s="117"/>
      <c r="T312" s="117"/>
      <c r="U312" s="117"/>
      <c r="V312" s="117"/>
      <c r="W312" s="117"/>
      <c r="X312" s="117"/>
      <c r="Y312" s="117"/>
      <c r="Z312" s="117"/>
    </row>
    <row r="313" spans="1:26" ht="16.5" customHeight="1">
      <c r="A313" s="117"/>
      <c r="B313" s="390"/>
      <c r="C313" s="117"/>
      <c r="D313" s="117"/>
      <c r="E313" s="117"/>
      <c r="F313" s="117"/>
      <c r="G313" s="117"/>
      <c r="H313" s="117"/>
      <c r="I313" s="117"/>
      <c r="J313" s="117"/>
      <c r="K313" s="117"/>
      <c r="L313" s="315"/>
      <c r="M313" s="117"/>
      <c r="N313" s="315"/>
      <c r="O313" s="117"/>
      <c r="P313" s="117"/>
      <c r="Q313" s="117"/>
      <c r="R313" s="117"/>
      <c r="S313" s="117"/>
      <c r="T313" s="117"/>
      <c r="U313" s="117"/>
      <c r="V313" s="117"/>
      <c r="W313" s="117"/>
      <c r="X313" s="117"/>
      <c r="Y313" s="117"/>
      <c r="Z313" s="117"/>
    </row>
    <row r="314" spans="1:26" ht="16.5" customHeight="1">
      <c r="A314" s="117"/>
      <c r="B314" s="390"/>
      <c r="C314" s="117"/>
      <c r="D314" s="117"/>
      <c r="E314" s="117"/>
      <c r="F314" s="117"/>
      <c r="G314" s="117"/>
      <c r="H314" s="117"/>
      <c r="I314" s="117"/>
      <c r="J314" s="117"/>
      <c r="K314" s="117"/>
      <c r="L314" s="315"/>
      <c r="M314" s="117"/>
      <c r="N314" s="315"/>
      <c r="O314" s="117"/>
      <c r="P314" s="117"/>
      <c r="Q314" s="117"/>
      <c r="R314" s="117"/>
      <c r="S314" s="117"/>
      <c r="T314" s="117"/>
      <c r="U314" s="117"/>
      <c r="V314" s="117"/>
      <c r="W314" s="117"/>
      <c r="X314" s="117"/>
      <c r="Y314" s="117"/>
      <c r="Z314" s="117"/>
    </row>
    <row r="315" spans="1:26" ht="16.5" customHeight="1">
      <c r="A315" s="117"/>
      <c r="B315" s="390"/>
      <c r="C315" s="117"/>
      <c r="D315" s="117"/>
      <c r="E315" s="117"/>
      <c r="F315" s="117"/>
      <c r="G315" s="117"/>
      <c r="H315" s="117"/>
      <c r="I315" s="117"/>
      <c r="J315" s="117"/>
      <c r="K315" s="117"/>
      <c r="L315" s="315"/>
      <c r="M315" s="117"/>
      <c r="N315" s="315"/>
      <c r="O315" s="117"/>
      <c r="P315" s="117"/>
      <c r="Q315" s="117"/>
      <c r="R315" s="117"/>
      <c r="S315" s="117"/>
      <c r="T315" s="117"/>
      <c r="U315" s="117"/>
      <c r="V315" s="117"/>
      <c r="W315" s="117"/>
      <c r="X315" s="117"/>
      <c r="Y315" s="117"/>
      <c r="Z315" s="117"/>
    </row>
    <row r="316" spans="1:26" ht="16.5" customHeight="1">
      <c r="A316" s="117"/>
      <c r="B316" s="390"/>
      <c r="C316" s="117"/>
      <c r="D316" s="117"/>
      <c r="E316" s="117"/>
      <c r="F316" s="117"/>
      <c r="G316" s="117"/>
      <c r="H316" s="117"/>
      <c r="I316" s="117"/>
      <c r="J316" s="117"/>
      <c r="K316" s="117"/>
      <c r="L316" s="315"/>
      <c r="M316" s="117"/>
      <c r="N316" s="315"/>
      <c r="O316" s="117"/>
      <c r="P316" s="117"/>
      <c r="Q316" s="117"/>
      <c r="R316" s="117"/>
      <c r="S316" s="117"/>
      <c r="T316" s="117"/>
      <c r="U316" s="117"/>
      <c r="V316" s="117"/>
      <c r="W316" s="117"/>
      <c r="X316" s="117"/>
      <c r="Y316" s="117"/>
      <c r="Z316" s="117"/>
    </row>
    <row r="317" spans="1:26" ht="16.5" customHeight="1">
      <c r="A317" s="117"/>
      <c r="B317" s="390"/>
      <c r="C317" s="117"/>
      <c r="D317" s="117"/>
      <c r="E317" s="117"/>
      <c r="F317" s="117"/>
      <c r="G317" s="117"/>
      <c r="H317" s="117"/>
      <c r="I317" s="117"/>
      <c r="J317" s="117"/>
      <c r="K317" s="117"/>
      <c r="L317" s="315"/>
      <c r="M317" s="117"/>
      <c r="N317" s="315"/>
      <c r="O317" s="117"/>
      <c r="P317" s="117"/>
      <c r="Q317" s="117"/>
      <c r="R317" s="117"/>
      <c r="S317" s="117"/>
      <c r="T317" s="117"/>
      <c r="U317" s="117"/>
      <c r="V317" s="117"/>
      <c r="W317" s="117"/>
      <c r="X317" s="117"/>
      <c r="Y317" s="117"/>
      <c r="Z317" s="117"/>
    </row>
    <row r="318" spans="1:26" ht="16.5" customHeight="1">
      <c r="A318" s="117"/>
      <c r="B318" s="390"/>
      <c r="C318" s="117"/>
      <c r="D318" s="117"/>
      <c r="E318" s="117"/>
      <c r="F318" s="117"/>
      <c r="G318" s="117"/>
      <c r="H318" s="117"/>
      <c r="I318" s="117"/>
      <c r="J318" s="117"/>
      <c r="K318" s="117"/>
      <c r="L318" s="315"/>
      <c r="M318" s="117"/>
      <c r="N318" s="315"/>
      <c r="O318" s="117"/>
      <c r="P318" s="117"/>
      <c r="Q318" s="117"/>
      <c r="R318" s="117"/>
      <c r="S318" s="117"/>
      <c r="T318" s="117"/>
      <c r="U318" s="117"/>
      <c r="V318" s="117"/>
      <c r="W318" s="117"/>
      <c r="X318" s="117"/>
      <c r="Y318" s="117"/>
      <c r="Z318" s="117"/>
    </row>
    <row r="319" spans="1:26" ht="16.5" customHeight="1">
      <c r="A319" s="117"/>
      <c r="B319" s="390"/>
      <c r="C319" s="117"/>
      <c r="D319" s="117"/>
      <c r="E319" s="117"/>
      <c r="F319" s="117"/>
      <c r="G319" s="117"/>
      <c r="H319" s="117"/>
      <c r="I319" s="117"/>
      <c r="J319" s="117"/>
      <c r="K319" s="117"/>
      <c r="L319" s="315"/>
      <c r="M319" s="117"/>
      <c r="N319" s="315"/>
      <c r="O319" s="117"/>
      <c r="P319" s="117"/>
      <c r="Q319" s="117"/>
      <c r="R319" s="117"/>
      <c r="S319" s="117"/>
      <c r="T319" s="117"/>
      <c r="U319" s="117"/>
      <c r="V319" s="117"/>
      <c r="W319" s="117"/>
      <c r="X319" s="117"/>
      <c r="Y319" s="117"/>
      <c r="Z319" s="117"/>
    </row>
    <row r="320" spans="1:26" ht="16.5" customHeight="1">
      <c r="A320" s="117"/>
      <c r="B320" s="390"/>
      <c r="C320" s="117"/>
      <c r="D320" s="117"/>
      <c r="E320" s="117"/>
      <c r="F320" s="117"/>
      <c r="G320" s="117"/>
      <c r="H320" s="117"/>
      <c r="I320" s="117"/>
      <c r="J320" s="117"/>
      <c r="K320" s="117"/>
      <c r="L320" s="315"/>
      <c r="M320" s="117"/>
      <c r="N320" s="315"/>
      <c r="O320" s="117"/>
      <c r="P320" s="117"/>
      <c r="Q320" s="117"/>
      <c r="R320" s="117"/>
      <c r="S320" s="117"/>
      <c r="T320" s="117"/>
      <c r="U320" s="117"/>
      <c r="V320" s="117"/>
      <c r="W320" s="117"/>
      <c r="X320" s="117"/>
      <c r="Y320" s="117"/>
      <c r="Z320" s="117"/>
    </row>
    <row r="321" spans="1:26" ht="16.5" customHeight="1">
      <c r="A321" s="117"/>
      <c r="B321" s="390"/>
      <c r="C321" s="117"/>
      <c r="D321" s="117"/>
      <c r="E321" s="117"/>
      <c r="F321" s="117"/>
      <c r="G321" s="117"/>
      <c r="H321" s="117"/>
      <c r="I321" s="117"/>
      <c r="J321" s="117"/>
      <c r="K321" s="117"/>
      <c r="L321" s="315"/>
      <c r="M321" s="117"/>
      <c r="N321" s="315"/>
      <c r="O321" s="117"/>
      <c r="P321" s="117"/>
      <c r="Q321" s="117"/>
      <c r="R321" s="117"/>
      <c r="S321" s="117"/>
      <c r="T321" s="117"/>
      <c r="U321" s="117"/>
      <c r="V321" s="117"/>
      <c r="W321" s="117"/>
      <c r="X321" s="117"/>
      <c r="Y321" s="117"/>
      <c r="Z321" s="117"/>
    </row>
    <row r="322" spans="1:26" ht="16.5" customHeight="1">
      <c r="A322" s="117"/>
      <c r="B322" s="390"/>
      <c r="C322" s="117"/>
      <c r="D322" s="117"/>
      <c r="E322" s="117"/>
      <c r="F322" s="117"/>
      <c r="G322" s="117"/>
      <c r="H322" s="117"/>
      <c r="I322" s="117"/>
      <c r="J322" s="117"/>
      <c r="K322" s="117"/>
      <c r="L322" s="315"/>
      <c r="M322" s="117"/>
      <c r="N322" s="315"/>
      <c r="O322" s="117"/>
      <c r="P322" s="117"/>
      <c r="Q322" s="117"/>
      <c r="R322" s="117"/>
      <c r="S322" s="117"/>
      <c r="T322" s="117"/>
      <c r="U322" s="117"/>
      <c r="V322" s="117"/>
      <c r="W322" s="117"/>
      <c r="X322" s="117"/>
      <c r="Y322" s="117"/>
      <c r="Z322" s="117"/>
    </row>
    <row r="323" spans="1:26" ht="16.5" customHeight="1">
      <c r="A323" s="117"/>
      <c r="B323" s="390"/>
      <c r="C323" s="117"/>
      <c r="D323" s="117"/>
      <c r="E323" s="117"/>
      <c r="F323" s="117"/>
      <c r="G323" s="117"/>
      <c r="H323" s="117"/>
      <c r="I323" s="117"/>
      <c r="J323" s="117"/>
      <c r="K323" s="117"/>
      <c r="L323" s="315"/>
      <c r="M323" s="117"/>
      <c r="N323" s="315"/>
      <c r="O323" s="117"/>
      <c r="P323" s="117"/>
      <c r="Q323" s="117"/>
      <c r="R323" s="117"/>
      <c r="S323" s="117"/>
      <c r="T323" s="117"/>
      <c r="U323" s="117"/>
      <c r="V323" s="117"/>
      <c r="W323" s="117"/>
      <c r="X323" s="117"/>
      <c r="Y323" s="117"/>
      <c r="Z323" s="117"/>
    </row>
    <row r="324" spans="1:26" ht="16.5" customHeight="1">
      <c r="A324" s="117"/>
      <c r="B324" s="390"/>
      <c r="C324" s="117"/>
      <c r="D324" s="117"/>
      <c r="E324" s="117"/>
      <c r="F324" s="117"/>
      <c r="G324" s="117"/>
      <c r="H324" s="117"/>
      <c r="I324" s="117"/>
      <c r="J324" s="117"/>
      <c r="K324" s="117"/>
      <c r="L324" s="315"/>
      <c r="M324" s="117"/>
      <c r="N324" s="315"/>
      <c r="O324" s="117"/>
      <c r="P324" s="117"/>
      <c r="Q324" s="117"/>
      <c r="R324" s="117"/>
      <c r="S324" s="117"/>
      <c r="T324" s="117"/>
      <c r="U324" s="117"/>
      <c r="V324" s="117"/>
      <c r="W324" s="117"/>
      <c r="X324" s="117"/>
      <c r="Y324" s="117"/>
      <c r="Z324" s="117"/>
    </row>
    <row r="325" spans="1:26" ht="16.5" customHeight="1">
      <c r="A325" s="117"/>
      <c r="B325" s="390"/>
      <c r="C325" s="117"/>
      <c r="D325" s="117"/>
      <c r="E325" s="117"/>
      <c r="F325" s="117"/>
      <c r="G325" s="117"/>
      <c r="H325" s="117"/>
      <c r="I325" s="117"/>
      <c r="J325" s="117"/>
      <c r="K325" s="117"/>
      <c r="L325" s="315"/>
      <c r="M325" s="117"/>
      <c r="N325" s="315"/>
      <c r="O325" s="117"/>
      <c r="P325" s="117"/>
      <c r="Q325" s="117"/>
      <c r="R325" s="117"/>
      <c r="S325" s="117"/>
      <c r="T325" s="117"/>
      <c r="U325" s="117"/>
      <c r="V325" s="117"/>
      <c r="W325" s="117"/>
      <c r="X325" s="117"/>
      <c r="Y325" s="117"/>
      <c r="Z325" s="117"/>
    </row>
    <row r="326" spans="1:26" ht="16.5" customHeight="1">
      <c r="A326" s="117"/>
      <c r="B326" s="390"/>
      <c r="C326" s="117"/>
      <c r="D326" s="117"/>
      <c r="E326" s="117"/>
      <c r="F326" s="117"/>
      <c r="G326" s="117"/>
      <c r="H326" s="117"/>
      <c r="I326" s="117"/>
      <c r="J326" s="117"/>
      <c r="K326" s="117"/>
      <c r="L326" s="315"/>
      <c r="M326" s="117"/>
      <c r="N326" s="315"/>
      <c r="O326" s="117"/>
      <c r="P326" s="117"/>
      <c r="Q326" s="117"/>
      <c r="R326" s="117"/>
      <c r="S326" s="117"/>
      <c r="T326" s="117"/>
      <c r="U326" s="117"/>
      <c r="V326" s="117"/>
      <c r="W326" s="117"/>
      <c r="X326" s="117"/>
      <c r="Y326" s="117"/>
      <c r="Z326" s="117"/>
    </row>
    <row r="327" spans="1:26" ht="16.5" customHeight="1">
      <c r="A327" s="117"/>
      <c r="B327" s="390"/>
      <c r="C327" s="117"/>
      <c r="D327" s="117"/>
      <c r="E327" s="117"/>
      <c r="F327" s="117"/>
      <c r="G327" s="117"/>
      <c r="H327" s="117"/>
      <c r="I327" s="117"/>
      <c r="J327" s="117"/>
      <c r="K327" s="117"/>
      <c r="L327" s="315"/>
      <c r="M327" s="117"/>
      <c r="N327" s="315"/>
      <c r="O327" s="117"/>
      <c r="P327" s="117"/>
      <c r="Q327" s="117"/>
      <c r="R327" s="117"/>
      <c r="S327" s="117"/>
      <c r="T327" s="117"/>
      <c r="U327" s="117"/>
      <c r="V327" s="117"/>
      <c r="W327" s="117"/>
      <c r="X327" s="117"/>
      <c r="Y327" s="117"/>
      <c r="Z327" s="117"/>
    </row>
    <row r="328" spans="1:26" ht="16.5" customHeight="1">
      <c r="A328" s="117"/>
      <c r="B328" s="390"/>
      <c r="C328" s="117"/>
      <c r="D328" s="117"/>
      <c r="E328" s="117"/>
      <c r="F328" s="117"/>
      <c r="G328" s="117"/>
      <c r="H328" s="117"/>
      <c r="I328" s="117"/>
      <c r="J328" s="117"/>
      <c r="K328" s="117"/>
      <c r="L328" s="315"/>
      <c r="M328" s="117"/>
      <c r="N328" s="315"/>
      <c r="O328" s="117"/>
      <c r="P328" s="117"/>
      <c r="Q328" s="117"/>
      <c r="R328" s="117"/>
      <c r="S328" s="117"/>
      <c r="T328" s="117"/>
      <c r="U328" s="117"/>
      <c r="V328" s="117"/>
      <c r="W328" s="117"/>
      <c r="X328" s="117"/>
      <c r="Y328" s="117"/>
      <c r="Z328" s="117"/>
    </row>
    <row r="329" spans="1:26" ht="16.5" customHeight="1">
      <c r="A329" s="117"/>
      <c r="B329" s="390"/>
      <c r="C329" s="117"/>
      <c r="D329" s="117"/>
      <c r="E329" s="117"/>
      <c r="F329" s="117"/>
      <c r="G329" s="117"/>
      <c r="H329" s="117"/>
      <c r="I329" s="117"/>
      <c r="J329" s="117"/>
      <c r="K329" s="117"/>
      <c r="L329" s="315"/>
      <c r="M329" s="117"/>
      <c r="N329" s="315"/>
      <c r="O329" s="117"/>
      <c r="P329" s="117"/>
      <c r="Q329" s="117"/>
      <c r="R329" s="117"/>
      <c r="S329" s="117"/>
      <c r="T329" s="117"/>
      <c r="U329" s="117"/>
      <c r="V329" s="117"/>
      <c r="W329" s="117"/>
      <c r="X329" s="117"/>
      <c r="Y329" s="117"/>
      <c r="Z329" s="117"/>
    </row>
    <row r="330" spans="1:26" ht="16.5" customHeight="1">
      <c r="A330" s="117"/>
      <c r="B330" s="390"/>
      <c r="C330" s="117"/>
      <c r="D330" s="117"/>
      <c r="E330" s="117"/>
      <c r="F330" s="117"/>
      <c r="G330" s="117"/>
      <c r="H330" s="117"/>
      <c r="I330" s="117"/>
      <c r="J330" s="117"/>
      <c r="K330" s="117"/>
      <c r="L330" s="315"/>
      <c r="M330" s="117"/>
      <c r="N330" s="315"/>
      <c r="O330" s="117"/>
      <c r="P330" s="117"/>
      <c r="Q330" s="117"/>
      <c r="R330" s="117"/>
      <c r="S330" s="117"/>
      <c r="T330" s="117"/>
      <c r="U330" s="117"/>
      <c r="V330" s="117"/>
      <c r="W330" s="117"/>
      <c r="X330" s="117"/>
      <c r="Y330" s="117"/>
      <c r="Z330" s="117"/>
    </row>
    <row r="331" spans="1:26" ht="16.5" customHeight="1">
      <c r="A331" s="117"/>
      <c r="B331" s="390"/>
      <c r="C331" s="117"/>
      <c r="D331" s="117"/>
      <c r="E331" s="117"/>
      <c r="F331" s="117"/>
      <c r="G331" s="117"/>
      <c r="H331" s="117"/>
      <c r="I331" s="117"/>
      <c r="J331" s="117"/>
      <c r="K331" s="117"/>
      <c r="L331" s="315"/>
      <c r="M331" s="117"/>
      <c r="N331" s="315"/>
      <c r="O331" s="117"/>
      <c r="P331" s="117"/>
      <c r="Q331" s="117"/>
      <c r="R331" s="117"/>
      <c r="S331" s="117"/>
      <c r="T331" s="117"/>
      <c r="U331" s="117"/>
      <c r="V331" s="117"/>
      <c r="W331" s="117"/>
      <c r="X331" s="117"/>
      <c r="Y331" s="117"/>
      <c r="Z331" s="117"/>
    </row>
    <row r="332" spans="1:26" ht="16.5" customHeight="1">
      <c r="A332" s="117"/>
      <c r="B332" s="390"/>
      <c r="C332" s="117"/>
      <c r="D332" s="117"/>
      <c r="E332" s="117"/>
      <c r="F332" s="117"/>
      <c r="G332" s="117"/>
      <c r="H332" s="117"/>
      <c r="I332" s="117"/>
      <c r="J332" s="117"/>
      <c r="K332" s="117"/>
      <c r="L332" s="315"/>
      <c r="M332" s="117"/>
      <c r="N332" s="315"/>
      <c r="O332" s="117"/>
      <c r="P332" s="117"/>
      <c r="Q332" s="117"/>
      <c r="R332" s="117"/>
      <c r="S332" s="117"/>
      <c r="T332" s="117"/>
      <c r="U332" s="117"/>
      <c r="V332" s="117"/>
      <c r="W332" s="117"/>
      <c r="X332" s="117"/>
      <c r="Y332" s="117"/>
      <c r="Z332" s="117"/>
    </row>
    <row r="333" spans="1:26" ht="16.5" customHeight="1">
      <c r="A333" s="117"/>
      <c r="B333" s="390"/>
      <c r="C333" s="117"/>
      <c r="D333" s="117"/>
      <c r="E333" s="117"/>
      <c r="F333" s="117"/>
      <c r="G333" s="117"/>
      <c r="H333" s="117"/>
      <c r="I333" s="117"/>
      <c r="J333" s="117"/>
      <c r="K333" s="117"/>
      <c r="L333" s="315"/>
      <c r="M333" s="117"/>
      <c r="N333" s="315"/>
      <c r="O333" s="117"/>
      <c r="P333" s="117"/>
      <c r="Q333" s="117"/>
      <c r="R333" s="117"/>
      <c r="S333" s="117"/>
      <c r="T333" s="117"/>
      <c r="U333" s="117"/>
      <c r="V333" s="117"/>
      <c r="W333" s="117"/>
      <c r="X333" s="117"/>
      <c r="Y333" s="117"/>
      <c r="Z333" s="117"/>
    </row>
    <row r="334" spans="1:26" ht="16.5" customHeight="1">
      <c r="A334" s="117"/>
      <c r="B334" s="390"/>
      <c r="C334" s="117"/>
      <c r="D334" s="117"/>
      <c r="E334" s="117"/>
      <c r="F334" s="117"/>
      <c r="G334" s="117"/>
      <c r="H334" s="117"/>
      <c r="I334" s="117"/>
      <c r="J334" s="117"/>
      <c r="K334" s="117"/>
      <c r="L334" s="315"/>
      <c r="M334" s="117"/>
      <c r="N334" s="315"/>
      <c r="O334" s="117"/>
      <c r="P334" s="117"/>
      <c r="Q334" s="117"/>
      <c r="R334" s="117"/>
      <c r="S334" s="117"/>
      <c r="T334" s="117"/>
      <c r="U334" s="117"/>
      <c r="V334" s="117"/>
      <c r="W334" s="117"/>
      <c r="X334" s="117"/>
      <c r="Y334" s="117"/>
      <c r="Z334" s="117"/>
    </row>
    <row r="335" spans="1:26" ht="16.5" customHeight="1">
      <c r="A335" s="117"/>
      <c r="B335" s="390"/>
      <c r="C335" s="117"/>
      <c r="D335" s="117"/>
      <c r="E335" s="117"/>
      <c r="F335" s="117"/>
      <c r="G335" s="117"/>
      <c r="H335" s="117"/>
      <c r="I335" s="117"/>
      <c r="J335" s="117"/>
      <c r="K335" s="117"/>
      <c r="L335" s="315"/>
      <c r="M335" s="117"/>
      <c r="N335" s="315"/>
      <c r="O335" s="117"/>
      <c r="P335" s="117"/>
      <c r="Q335" s="117"/>
      <c r="R335" s="117"/>
      <c r="S335" s="117"/>
      <c r="T335" s="117"/>
      <c r="U335" s="117"/>
      <c r="V335" s="117"/>
      <c r="W335" s="117"/>
      <c r="X335" s="117"/>
      <c r="Y335" s="117"/>
      <c r="Z335" s="117"/>
    </row>
    <row r="336" spans="1:26" ht="16.5" customHeight="1">
      <c r="A336" s="117"/>
      <c r="B336" s="390"/>
      <c r="C336" s="117"/>
      <c r="D336" s="117"/>
      <c r="E336" s="117"/>
      <c r="F336" s="117"/>
      <c r="G336" s="117"/>
      <c r="H336" s="117"/>
      <c r="I336" s="117"/>
      <c r="J336" s="117"/>
      <c r="K336" s="117"/>
      <c r="L336" s="315"/>
      <c r="M336" s="117"/>
      <c r="N336" s="315"/>
      <c r="O336" s="117"/>
      <c r="P336" s="117"/>
      <c r="Q336" s="117"/>
      <c r="R336" s="117"/>
      <c r="S336" s="117"/>
      <c r="T336" s="117"/>
      <c r="U336" s="117"/>
      <c r="V336" s="117"/>
      <c r="W336" s="117"/>
      <c r="X336" s="117"/>
      <c r="Y336" s="117"/>
      <c r="Z336" s="117"/>
    </row>
    <row r="337" spans="1:26" ht="16.5" customHeight="1">
      <c r="A337" s="117"/>
      <c r="B337" s="390"/>
      <c r="C337" s="117"/>
      <c r="D337" s="117"/>
      <c r="E337" s="117"/>
      <c r="F337" s="117"/>
      <c r="G337" s="117"/>
      <c r="H337" s="117"/>
      <c r="I337" s="117"/>
      <c r="J337" s="117"/>
      <c r="K337" s="117"/>
      <c r="L337" s="315"/>
      <c r="M337" s="117"/>
      <c r="N337" s="315"/>
      <c r="O337" s="117"/>
      <c r="P337" s="117"/>
      <c r="Q337" s="117"/>
      <c r="R337" s="117"/>
      <c r="S337" s="117"/>
      <c r="T337" s="117"/>
      <c r="U337" s="117"/>
      <c r="V337" s="117"/>
      <c r="W337" s="117"/>
      <c r="X337" s="117"/>
      <c r="Y337" s="117"/>
      <c r="Z337" s="117"/>
    </row>
    <row r="338" spans="1:26" ht="16.5" customHeight="1">
      <c r="A338" s="117"/>
      <c r="B338" s="390"/>
      <c r="C338" s="117"/>
      <c r="D338" s="117"/>
      <c r="E338" s="117"/>
      <c r="F338" s="117"/>
      <c r="G338" s="117"/>
      <c r="H338" s="117"/>
      <c r="I338" s="117"/>
      <c r="J338" s="117"/>
      <c r="K338" s="117"/>
      <c r="L338" s="315"/>
      <c r="M338" s="117"/>
      <c r="N338" s="315"/>
      <c r="O338" s="117"/>
      <c r="P338" s="117"/>
      <c r="Q338" s="117"/>
      <c r="R338" s="117"/>
      <c r="S338" s="117"/>
      <c r="T338" s="117"/>
      <c r="U338" s="117"/>
      <c r="V338" s="117"/>
      <c r="W338" s="117"/>
      <c r="X338" s="117"/>
      <c r="Y338" s="117"/>
      <c r="Z338" s="117"/>
    </row>
    <row r="339" spans="1:26" ht="16.5" customHeight="1">
      <c r="A339" s="117"/>
      <c r="B339" s="390"/>
      <c r="C339" s="117"/>
      <c r="D339" s="117"/>
      <c r="E339" s="117"/>
      <c r="F339" s="117"/>
      <c r="G339" s="117"/>
      <c r="H339" s="117"/>
      <c r="I339" s="117"/>
      <c r="J339" s="117"/>
      <c r="K339" s="117"/>
      <c r="L339" s="315"/>
      <c r="M339" s="117"/>
      <c r="N339" s="315"/>
      <c r="O339" s="117"/>
      <c r="P339" s="117"/>
      <c r="Q339" s="117"/>
      <c r="R339" s="117"/>
      <c r="S339" s="117"/>
      <c r="T339" s="117"/>
      <c r="U339" s="117"/>
      <c r="V339" s="117"/>
      <c r="W339" s="117"/>
      <c r="X339" s="117"/>
      <c r="Y339" s="117"/>
      <c r="Z339" s="117"/>
    </row>
    <row r="340" spans="1:26" ht="16.5" customHeight="1">
      <c r="A340" s="117"/>
      <c r="B340" s="390"/>
      <c r="C340" s="117"/>
      <c r="D340" s="117"/>
      <c r="E340" s="117"/>
      <c r="F340" s="117"/>
      <c r="G340" s="117"/>
      <c r="H340" s="117"/>
      <c r="I340" s="117"/>
      <c r="J340" s="117"/>
      <c r="K340" s="117"/>
      <c r="L340" s="315"/>
      <c r="M340" s="117"/>
      <c r="N340" s="315"/>
      <c r="O340" s="117"/>
      <c r="P340" s="117"/>
      <c r="Q340" s="117"/>
      <c r="R340" s="117"/>
      <c r="S340" s="117"/>
      <c r="T340" s="117"/>
      <c r="U340" s="117"/>
      <c r="V340" s="117"/>
      <c r="W340" s="117"/>
      <c r="X340" s="117"/>
      <c r="Y340" s="117"/>
      <c r="Z340" s="117"/>
    </row>
    <row r="341" spans="1:26" ht="16.5" customHeight="1">
      <c r="A341" s="117"/>
      <c r="B341" s="390"/>
      <c r="C341" s="117"/>
      <c r="D341" s="117"/>
      <c r="E341" s="117"/>
      <c r="F341" s="117"/>
      <c r="G341" s="117"/>
      <c r="H341" s="117"/>
      <c r="I341" s="117"/>
      <c r="J341" s="117"/>
      <c r="K341" s="117"/>
      <c r="L341" s="315"/>
      <c r="M341" s="117"/>
      <c r="N341" s="315"/>
      <c r="O341" s="117"/>
      <c r="P341" s="117"/>
      <c r="Q341" s="117"/>
      <c r="R341" s="117"/>
      <c r="S341" s="117"/>
      <c r="T341" s="117"/>
      <c r="U341" s="117"/>
      <c r="V341" s="117"/>
      <c r="W341" s="117"/>
      <c r="X341" s="117"/>
      <c r="Y341" s="117"/>
      <c r="Z341" s="117"/>
    </row>
    <row r="342" spans="1:26" ht="16.5" customHeight="1">
      <c r="A342" s="117"/>
      <c r="B342" s="390"/>
      <c r="C342" s="117"/>
      <c r="D342" s="117"/>
      <c r="E342" s="117"/>
      <c r="F342" s="117"/>
      <c r="G342" s="117"/>
      <c r="H342" s="117"/>
      <c r="I342" s="117"/>
      <c r="J342" s="117"/>
      <c r="K342" s="117"/>
      <c r="L342" s="315"/>
      <c r="M342" s="117"/>
      <c r="N342" s="315"/>
      <c r="O342" s="117"/>
      <c r="P342" s="117"/>
      <c r="Q342" s="117"/>
      <c r="R342" s="117"/>
      <c r="S342" s="117"/>
      <c r="T342" s="117"/>
      <c r="U342" s="117"/>
      <c r="V342" s="117"/>
      <c r="W342" s="117"/>
      <c r="X342" s="117"/>
      <c r="Y342" s="117"/>
      <c r="Z342" s="117"/>
    </row>
    <row r="343" spans="1:26" ht="16.5" customHeight="1">
      <c r="A343" s="117"/>
      <c r="B343" s="390"/>
      <c r="C343" s="117"/>
      <c r="D343" s="117"/>
      <c r="E343" s="117"/>
      <c r="F343" s="117"/>
      <c r="G343" s="117"/>
      <c r="H343" s="117"/>
      <c r="I343" s="117"/>
      <c r="J343" s="117"/>
      <c r="K343" s="117"/>
      <c r="L343" s="315"/>
      <c r="M343" s="117"/>
      <c r="N343" s="315"/>
      <c r="O343" s="117"/>
      <c r="P343" s="117"/>
      <c r="Q343" s="117"/>
      <c r="R343" s="117"/>
      <c r="S343" s="117"/>
      <c r="T343" s="117"/>
      <c r="U343" s="117"/>
      <c r="V343" s="117"/>
      <c r="W343" s="117"/>
      <c r="X343" s="117"/>
      <c r="Y343" s="117"/>
      <c r="Z343" s="117"/>
    </row>
    <row r="344" spans="1:26" ht="16.5" customHeight="1">
      <c r="A344" s="117"/>
      <c r="B344" s="390"/>
      <c r="C344" s="117"/>
      <c r="D344" s="117"/>
      <c r="E344" s="117"/>
      <c r="F344" s="117"/>
      <c r="G344" s="117"/>
      <c r="H344" s="117"/>
      <c r="I344" s="117"/>
      <c r="J344" s="117"/>
      <c r="K344" s="117"/>
      <c r="L344" s="315"/>
      <c r="M344" s="117"/>
      <c r="N344" s="315"/>
      <c r="O344" s="117"/>
      <c r="P344" s="117"/>
      <c r="Q344" s="117"/>
      <c r="R344" s="117"/>
      <c r="S344" s="117"/>
      <c r="T344" s="117"/>
      <c r="U344" s="117"/>
      <c r="V344" s="117"/>
      <c r="W344" s="117"/>
      <c r="X344" s="117"/>
      <c r="Y344" s="117"/>
      <c r="Z344" s="117"/>
    </row>
    <row r="345" spans="1:26" ht="16.5" customHeight="1">
      <c r="A345" s="117"/>
      <c r="B345" s="390"/>
      <c r="C345" s="117"/>
      <c r="D345" s="117"/>
      <c r="E345" s="117"/>
      <c r="F345" s="117"/>
      <c r="G345" s="117"/>
      <c r="H345" s="117"/>
      <c r="I345" s="117"/>
      <c r="J345" s="117"/>
      <c r="K345" s="117"/>
      <c r="L345" s="315"/>
      <c r="M345" s="117"/>
      <c r="N345" s="315"/>
      <c r="O345" s="117"/>
      <c r="P345" s="117"/>
      <c r="Q345" s="117"/>
      <c r="R345" s="117"/>
      <c r="S345" s="117"/>
      <c r="T345" s="117"/>
      <c r="U345" s="117"/>
      <c r="V345" s="117"/>
      <c r="W345" s="117"/>
      <c r="X345" s="117"/>
      <c r="Y345" s="117"/>
      <c r="Z345" s="117"/>
    </row>
    <row r="346" spans="1:26" ht="16.5" customHeight="1">
      <c r="A346" s="117"/>
      <c r="B346" s="390"/>
      <c r="C346" s="117"/>
      <c r="D346" s="117"/>
      <c r="E346" s="117"/>
      <c r="F346" s="117"/>
      <c r="G346" s="117"/>
      <c r="H346" s="117"/>
      <c r="I346" s="117"/>
      <c r="J346" s="117"/>
      <c r="K346" s="117"/>
      <c r="L346" s="315"/>
      <c r="M346" s="117"/>
      <c r="N346" s="315"/>
      <c r="O346" s="117"/>
      <c r="P346" s="117"/>
      <c r="Q346" s="117"/>
      <c r="R346" s="117"/>
      <c r="S346" s="117"/>
      <c r="T346" s="117"/>
      <c r="U346" s="117"/>
      <c r="V346" s="117"/>
      <c r="W346" s="117"/>
      <c r="X346" s="117"/>
      <c r="Y346" s="117"/>
      <c r="Z346" s="117"/>
    </row>
    <row r="347" spans="1:26" ht="16.5" customHeight="1">
      <c r="A347" s="117"/>
      <c r="B347" s="390"/>
      <c r="C347" s="117"/>
      <c r="D347" s="117"/>
      <c r="E347" s="117"/>
      <c r="F347" s="117"/>
      <c r="G347" s="117"/>
      <c r="H347" s="117"/>
      <c r="I347" s="117"/>
      <c r="J347" s="117"/>
      <c r="K347" s="117"/>
      <c r="L347" s="315"/>
      <c r="M347" s="117"/>
      <c r="N347" s="315"/>
      <c r="O347" s="117"/>
      <c r="P347" s="117"/>
      <c r="Q347" s="117"/>
      <c r="R347" s="117"/>
      <c r="S347" s="117"/>
      <c r="T347" s="117"/>
      <c r="U347" s="117"/>
      <c r="V347" s="117"/>
      <c r="W347" s="117"/>
      <c r="X347" s="117"/>
      <c r="Y347" s="117"/>
      <c r="Z347" s="117"/>
    </row>
    <row r="348" spans="1:26" ht="16.5" customHeight="1">
      <c r="A348" s="117"/>
      <c r="B348" s="390"/>
      <c r="C348" s="117"/>
      <c r="D348" s="117"/>
      <c r="E348" s="117"/>
      <c r="F348" s="117"/>
      <c r="G348" s="117"/>
      <c r="H348" s="117"/>
      <c r="I348" s="117"/>
      <c r="J348" s="117"/>
      <c r="K348" s="117"/>
      <c r="L348" s="315"/>
      <c r="M348" s="117"/>
      <c r="N348" s="315"/>
      <c r="O348" s="117"/>
      <c r="P348" s="117"/>
      <c r="Q348" s="117"/>
      <c r="R348" s="117"/>
      <c r="S348" s="117"/>
      <c r="T348" s="117"/>
      <c r="U348" s="117"/>
      <c r="V348" s="117"/>
      <c r="W348" s="117"/>
      <c r="X348" s="117"/>
      <c r="Y348" s="117"/>
      <c r="Z348" s="117"/>
    </row>
    <row r="349" spans="1:26" ht="16.5" customHeight="1">
      <c r="A349" s="117"/>
      <c r="B349" s="390"/>
      <c r="C349" s="117"/>
      <c r="D349" s="117"/>
      <c r="E349" s="117"/>
      <c r="F349" s="117"/>
      <c r="G349" s="117"/>
      <c r="H349" s="117"/>
      <c r="I349" s="117"/>
      <c r="J349" s="117"/>
      <c r="K349" s="117"/>
      <c r="L349" s="315"/>
      <c r="M349" s="117"/>
      <c r="N349" s="315"/>
      <c r="O349" s="117"/>
      <c r="P349" s="117"/>
      <c r="Q349" s="117"/>
      <c r="R349" s="117"/>
      <c r="S349" s="117"/>
      <c r="T349" s="117"/>
      <c r="U349" s="117"/>
      <c r="V349" s="117"/>
      <c r="W349" s="117"/>
      <c r="X349" s="117"/>
      <c r="Y349" s="117"/>
      <c r="Z349" s="117"/>
    </row>
    <row r="350" spans="1:26" ht="16.5" customHeight="1">
      <c r="A350" s="117"/>
      <c r="B350" s="390"/>
      <c r="C350" s="117"/>
      <c r="D350" s="117"/>
      <c r="E350" s="117"/>
      <c r="F350" s="117"/>
      <c r="G350" s="117"/>
      <c r="H350" s="117"/>
      <c r="I350" s="117"/>
      <c r="J350" s="117"/>
      <c r="K350" s="117"/>
      <c r="L350" s="315"/>
      <c r="M350" s="117"/>
      <c r="N350" s="315"/>
      <c r="O350" s="117"/>
      <c r="P350" s="117"/>
      <c r="Q350" s="117"/>
      <c r="R350" s="117"/>
      <c r="S350" s="117"/>
      <c r="T350" s="117"/>
      <c r="U350" s="117"/>
      <c r="V350" s="117"/>
      <c r="W350" s="117"/>
      <c r="X350" s="117"/>
      <c r="Y350" s="117"/>
      <c r="Z350" s="117"/>
    </row>
    <row r="351" spans="1:26" ht="16.5" customHeight="1">
      <c r="A351" s="117"/>
      <c r="B351" s="390"/>
      <c r="C351" s="117"/>
      <c r="D351" s="117"/>
      <c r="E351" s="117"/>
      <c r="F351" s="117"/>
      <c r="G351" s="117"/>
      <c r="H351" s="117"/>
      <c r="I351" s="117"/>
      <c r="J351" s="117"/>
      <c r="K351" s="117"/>
      <c r="L351" s="315"/>
      <c r="M351" s="117"/>
      <c r="N351" s="315"/>
      <c r="O351" s="117"/>
      <c r="P351" s="117"/>
      <c r="Q351" s="117"/>
      <c r="R351" s="117"/>
      <c r="S351" s="117"/>
      <c r="T351" s="117"/>
      <c r="U351" s="117"/>
      <c r="V351" s="117"/>
      <c r="W351" s="117"/>
      <c r="X351" s="117"/>
      <c r="Y351" s="117"/>
      <c r="Z351" s="117"/>
    </row>
    <row r="352" spans="1:26" ht="16.5" customHeight="1">
      <c r="A352" s="117"/>
      <c r="B352" s="390"/>
      <c r="C352" s="117"/>
      <c r="D352" s="117"/>
      <c r="E352" s="117"/>
      <c r="F352" s="117"/>
      <c r="G352" s="117"/>
      <c r="H352" s="117"/>
      <c r="I352" s="117"/>
      <c r="J352" s="117"/>
      <c r="K352" s="117"/>
      <c r="L352" s="315"/>
      <c r="M352" s="117"/>
      <c r="N352" s="315"/>
      <c r="O352" s="117"/>
      <c r="P352" s="117"/>
      <c r="Q352" s="117"/>
      <c r="R352" s="117"/>
      <c r="S352" s="117"/>
      <c r="T352" s="117"/>
      <c r="U352" s="117"/>
      <c r="V352" s="117"/>
      <c r="W352" s="117"/>
      <c r="X352" s="117"/>
      <c r="Y352" s="117"/>
      <c r="Z352" s="117"/>
    </row>
    <row r="353" spans="1:26" ht="16.5" customHeight="1">
      <c r="A353" s="117"/>
      <c r="B353" s="390"/>
      <c r="C353" s="117"/>
      <c r="D353" s="117"/>
      <c r="E353" s="117"/>
      <c r="F353" s="117"/>
      <c r="G353" s="117"/>
      <c r="H353" s="117"/>
      <c r="I353" s="117"/>
      <c r="J353" s="117"/>
      <c r="K353" s="117"/>
      <c r="L353" s="315"/>
      <c r="M353" s="117"/>
      <c r="N353" s="315"/>
      <c r="O353" s="117"/>
      <c r="P353" s="117"/>
      <c r="Q353" s="117"/>
      <c r="R353" s="117"/>
      <c r="S353" s="117"/>
      <c r="T353" s="117"/>
      <c r="U353" s="117"/>
      <c r="V353" s="117"/>
      <c r="W353" s="117"/>
      <c r="X353" s="117"/>
      <c r="Y353" s="117"/>
      <c r="Z353" s="117"/>
    </row>
    <row r="354" spans="1:26" ht="16.5" customHeight="1">
      <c r="A354" s="117"/>
      <c r="B354" s="390"/>
      <c r="C354" s="117"/>
      <c r="D354" s="117"/>
      <c r="E354" s="117"/>
      <c r="F354" s="117"/>
      <c r="G354" s="117"/>
      <c r="H354" s="117"/>
      <c r="I354" s="117"/>
      <c r="J354" s="117"/>
      <c r="K354" s="117"/>
      <c r="L354" s="315"/>
      <c r="M354" s="117"/>
      <c r="N354" s="315"/>
      <c r="O354" s="117"/>
      <c r="P354" s="117"/>
      <c r="Q354" s="117"/>
      <c r="R354" s="117"/>
      <c r="S354" s="117"/>
      <c r="T354" s="117"/>
      <c r="U354" s="117"/>
      <c r="V354" s="117"/>
      <c r="W354" s="117"/>
      <c r="X354" s="117"/>
      <c r="Y354" s="117"/>
      <c r="Z354" s="117"/>
    </row>
    <row r="355" spans="1:26" ht="16.5" customHeight="1">
      <c r="A355" s="117"/>
      <c r="B355" s="390"/>
      <c r="C355" s="117"/>
      <c r="D355" s="117"/>
      <c r="E355" s="117"/>
      <c r="F355" s="117"/>
      <c r="G355" s="117"/>
      <c r="H355" s="117"/>
      <c r="I355" s="117"/>
      <c r="J355" s="117"/>
      <c r="K355" s="117"/>
      <c r="L355" s="315"/>
      <c r="M355" s="117"/>
      <c r="N355" s="315"/>
      <c r="O355" s="117"/>
      <c r="P355" s="117"/>
      <c r="Q355" s="117"/>
      <c r="R355" s="117"/>
      <c r="S355" s="117"/>
      <c r="T355" s="117"/>
      <c r="U355" s="117"/>
      <c r="V355" s="117"/>
      <c r="W355" s="117"/>
      <c r="X355" s="117"/>
      <c r="Y355" s="117"/>
      <c r="Z355" s="117"/>
    </row>
    <row r="356" spans="1:26" ht="16.5" customHeight="1">
      <c r="A356" s="117"/>
      <c r="B356" s="390"/>
      <c r="C356" s="117"/>
      <c r="D356" s="117"/>
      <c r="E356" s="117"/>
      <c r="F356" s="117"/>
      <c r="G356" s="117"/>
      <c r="H356" s="117"/>
      <c r="I356" s="117"/>
      <c r="J356" s="117"/>
      <c r="K356" s="117"/>
      <c r="L356" s="315"/>
      <c r="M356" s="117"/>
      <c r="N356" s="315"/>
      <c r="O356" s="117"/>
      <c r="P356" s="117"/>
      <c r="Q356" s="117"/>
      <c r="R356" s="117"/>
      <c r="S356" s="117"/>
      <c r="T356" s="117"/>
      <c r="U356" s="117"/>
      <c r="V356" s="117"/>
      <c r="W356" s="117"/>
      <c r="X356" s="117"/>
      <c r="Y356" s="117"/>
      <c r="Z356" s="117"/>
    </row>
    <row r="357" spans="1:26" ht="16.5" customHeight="1">
      <c r="A357" s="117"/>
      <c r="B357" s="390"/>
      <c r="C357" s="117"/>
      <c r="D357" s="117"/>
      <c r="E357" s="117"/>
      <c r="F357" s="117"/>
      <c r="G357" s="117"/>
      <c r="H357" s="117"/>
      <c r="I357" s="117"/>
      <c r="J357" s="117"/>
      <c r="K357" s="117"/>
      <c r="L357" s="315"/>
      <c r="M357" s="117"/>
      <c r="N357" s="315"/>
      <c r="O357" s="117"/>
      <c r="P357" s="117"/>
      <c r="Q357" s="117"/>
      <c r="R357" s="117"/>
      <c r="S357" s="117"/>
      <c r="T357" s="117"/>
      <c r="U357" s="117"/>
      <c r="V357" s="117"/>
      <c r="W357" s="117"/>
      <c r="X357" s="117"/>
      <c r="Y357" s="117"/>
      <c r="Z357" s="117"/>
    </row>
    <row r="358" spans="1:26" ht="16.5" customHeight="1">
      <c r="A358" s="117"/>
      <c r="B358" s="390"/>
      <c r="C358" s="117"/>
      <c r="D358" s="117"/>
      <c r="E358" s="117"/>
      <c r="F358" s="117"/>
      <c r="G358" s="117"/>
      <c r="H358" s="117"/>
      <c r="I358" s="117"/>
      <c r="J358" s="117"/>
      <c r="K358" s="117"/>
      <c r="L358" s="315"/>
      <c r="M358" s="117"/>
      <c r="N358" s="315"/>
      <c r="O358" s="117"/>
      <c r="P358" s="117"/>
      <c r="Q358" s="117"/>
      <c r="R358" s="117"/>
      <c r="S358" s="117"/>
      <c r="T358" s="117"/>
      <c r="U358" s="117"/>
      <c r="V358" s="117"/>
      <c r="W358" s="117"/>
      <c r="X358" s="117"/>
      <c r="Y358" s="117"/>
      <c r="Z358" s="117"/>
    </row>
    <row r="359" spans="1:26" ht="16.5" customHeight="1">
      <c r="A359" s="117"/>
      <c r="B359" s="390"/>
      <c r="C359" s="117"/>
      <c r="D359" s="117"/>
      <c r="E359" s="117"/>
      <c r="F359" s="117"/>
      <c r="G359" s="117"/>
      <c r="H359" s="117"/>
      <c r="I359" s="117"/>
      <c r="J359" s="117"/>
      <c r="K359" s="117"/>
      <c r="L359" s="315"/>
      <c r="M359" s="117"/>
      <c r="N359" s="315"/>
      <c r="O359" s="117"/>
      <c r="P359" s="117"/>
      <c r="Q359" s="117"/>
      <c r="R359" s="117"/>
      <c r="S359" s="117"/>
      <c r="T359" s="117"/>
      <c r="U359" s="117"/>
      <c r="V359" s="117"/>
      <c r="W359" s="117"/>
      <c r="X359" s="117"/>
      <c r="Y359" s="117"/>
      <c r="Z359" s="117"/>
    </row>
    <row r="360" spans="1:26" ht="16.5" customHeight="1">
      <c r="A360" s="117"/>
      <c r="B360" s="390"/>
      <c r="C360" s="117"/>
      <c r="D360" s="117"/>
      <c r="E360" s="117"/>
      <c r="F360" s="117"/>
      <c r="G360" s="117"/>
      <c r="H360" s="117"/>
      <c r="I360" s="117"/>
      <c r="J360" s="117"/>
      <c r="K360" s="117"/>
      <c r="L360" s="315"/>
      <c r="M360" s="117"/>
      <c r="N360" s="315"/>
      <c r="O360" s="117"/>
      <c r="P360" s="117"/>
      <c r="Q360" s="117"/>
      <c r="R360" s="117"/>
      <c r="S360" s="117"/>
      <c r="T360" s="117"/>
      <c r="U360" s="117"/>
      <c r="V360" s="117"/>
      <c r="W360" s="117"/>
      <c r="X360" s="117"/>
      <c r="Y360" s="117"/>
      <c r="Z360" s="117"/>
    </row>
    <row r="361" spans="1:26" ht="16.5" customHeight="1">
      <c r="A361" s="117"/>
      <c r="B361" s="390"/>
      <c r="C361" s="117"/>
      <c r="D361" s="117"/>
      <c r="E361" s="117"/>
      <c r="F361" s="117"/>
      <c r="G361" s="117"/>
      <c r="H361" s="117"/>
      <c r="I361" s="117"/>
      <c r="J361" s="117"/>
      <c r="K361" s="117"/>
      <c r="L361" s="315"/>
      <c r="M361" s="117"/>
      <c r="N361" s="315"/>
      <c r="O361" s="117"/>
      <c r="P361" s="117"/>
      <c r="Q361" s="117"/>
      <c r="R361" s="117"/>
      <c r="S361" s="117"/>
      <c r="T361" s="117"/>
      <c r="U361" s="117"/>
      <c r="V361" s="117"/>
      <c r="W361" s="117"/>
      <c r="X361" s="117"/>
      <c r="Y361" s="117"/>
      <c r="Z361" s="117"/>
    </row>
    <row r="362" spans="1:26" ht="16.5" customHeight="1">
      <c r="A362" s="117"/>
      <c r="B362" s="390"/>
      <c r="C362" s="117"/>
      <c r="D362" s="117"/>
      <c r="E362" s="117"/>
      <c r="F362" s="117"/>
      <c r="G362" s="117"/>
      <c r="H362" s="117"/>
      <c r="I362" s="117"/>
      <c r="J362" s="117"/>
      <c r="K362" s="117"/>
      <c r="L362" s="315"/>
      <c r="M362" s="117"/>
      <c r="N362" s="315"/>
      <c r="O362" s="117"/>
      <c r="P362" s="117"/>
      <c r="Q362" s="117"/>
      <c r="R362" s="117"/>
      <c r="S362" s="117"/>
      <c r="T362" s="117"/>
      <c r="U362" s="117"/>
      <c r="V362" s="117"/>
      <c r="W362" s="117"/>
      <c r="X362" s="117"/>
      <c r="Y362" s="117"/>
      <c r="Z362" s="117"/>
    </row>
    <row r="363" spans="1:26" ht="16.5" customHeight="1">
      <c r="A363" s="117"/>
      <c r="B363" s="390"/>
      <c r="C363" s="117"/>
      <c r="D363" s="117"/>
      <c r="E363" s="117"/>
      <c r="F363" s="117"/>
      <c r="G363" s="117"/>
      <c r="H363" s="117"/>
      <c r="I363" s="117"/>
      <c r="J363" s="117"/>
      <c r="K363" s="117"/>
      <c r="L363" s="315"/>
      <c r="M363" s="117"/>
      <c r="N363" s="315"/>
      <c r="O363" s="117"/>
      <c r="P363" s="117"/>
      <c r="Q363" s="117"/>
      <c r="R363" s="117"/>
      <c r="S363" s="117"/>
      <c r="T363" s="117"/>
      <c r="U363" s="117"/>
      <c r="V363" s="117"/>
      <c r="W363" s="117"/>
      <c r="X363" s="117"/>
      <c r="Y363" s="117"/>
      <c r="Z363" s="117"/>
    </row>
    <row r="364" spans="1:26" ht="16.5" customHeight="1">
      <c r="A364" s="117"/>
      <c r="B364" s="390"/>
      <c r="C364" s="117"/>
      <c r="D364" s="117"/>
      <c r="E364" s="117"/>
      <c r="F364" s="117"/>
      <c r="G364" s="117"/>
      <c r="H364" s="117"/>
      <c r="I364" s="117"/>
      <c r="J364" s="117"/>
      <c r="K364" s="117"/>
      <c r="L364" s="315"/>
      <c r="M364" s="117"/>
      <c r="N364" s="315"/>
      <c r="O364" s="117"/>
      <c r="P364" s="117"/>
      <c r="Q364" s="117"/>
      <c r="R364" s="117"/>
      <c r="S364" s="117"/>
      <c r="T364" s="117"/>
      <c r="U364" s="117"/>
      <c r="V364" s="117"/>
      <c r="W364" s="117"/>
      <c r="X364" s="117"/>
      <c r="Y364" s="117"/>
      <c r="Z364" s="117"/>
    </row>
    <row r="365" spans="1:26" ht="16.5" customHeight="1">
      <c r="A365" s="117"/>
      <c r="B365" s="390"/>
      <c r="C365" s="117"/>
      <c r="D365" s="117"/>
      <c r="E365" s="117"/>
      <c r="F365" s="117"/>
      <c r="G365" s="117"/>
      <c r="H365" s="117"/>
      <c r="I365" s="117"/>
      <c r="J365" s="117"/>
      <c r="K365" s="117"/>
      <c r="L365" s="315"/>
      <c r="M365" s="117"/>
      <c r="N365" s="315"/>
      <c r="O365" s="117"/>
      <c r="P365" s="117"/>
      <c r="Q365" s="117"/>
      <c r="R365" s="117"/>
      <c r="S365" s="117"/>
      <c r="T365" s="117"/>
      <c r="U365" s="117"/>
      <c r="V365" s="117"/>
      <c r="W365" s="117"/>
      <c r="X365" s="117"/>
      <c r="Y365" s="117"/>
      <c r="Z365" s="117"/>
    </row>
    <row r="366" spans="1:26" ht="16.5" customHeight="1">
      <c r="A366" s="117"/>
      <c r="B366" s="390"/>
      <c r="C366" s="117"/>
      <c r="D366" s="117"/>
      <c r="E366" s="117"/>
      <c r="F366" s="117"/>
      <c r="G366" s="117"/>
      <c r="H366" s="117"/>
      <c r="I366" s="117"/>
      <c r="J366" s="117"/>
      <c r="K366" s="117"/>
      <c r="L366" s="315"/>
      <c r="M366" s="117"/>
      <c r="N366" s="315"/>
      <c r="O366" s="117"/>
      <c r="P366" s="117"/>
      <c r="Q366" s="117"/>
      <c r="R366" s="117"/>
      <c r="S366" s="117"/>
      <c r="T366" s="117"/>
      <c r="U366" s="117"/>
      <c r="V366" s="117"/>
      <c r="W366" s="117"/>
      <c r="X366" s="117"/>
      <c r="Y366" s="117"/>
      <c r="Z366" s="117"/>
    </row>
    <row r="367" spans="1:26" ht="16.5" customHeight="1">
      <c r="A367" s="117"/>
      <c r="B367" s="390"/>
      <c r="C367" s="117"/>
      <c r="D367" s="117"/>
      <c r="E367" s="117"/>
      <c r="F367" s="117"/>
      <c r="G367" s="117"/>
      <c r="H367" s="117"/>
      <c r="I367" s="117"/>
      <c r="J367" s="117"/>
      <c r="K367" s="117"/>
      <c r="L367" s="315"/>
      <c r="M367" s="117"/>
      <c r="N367" s="315"/>
      <c r="O367" s="117"/>
      <c r="P367" s="117"/>
      <c r="Q367" s="117"/>
      <c r="R367" s="117"/>
      <c r="S367" s="117"/>
      <c r="T367" s="117"/>
      <c r="U367" s="117"/>
      <c r="V367" s="117"/>
      <c r="W367" s="117"/>
      <c r="X367" s="117"/>
      <c r="Y367" s="117"/>
      <c r="Z367" s="117"/>
    </row>
    <row r="368" spans="1:26" ht="16.5" customHeight="1">
      <c r="A368" s="117"/>
      <c r="B368" s="390"/>
      <c r="C368" s="117"/>
      <c r="D368" s="117"/>
      <c r="E368" s="117"/>
      <c r="F368" s="117"/>
      <c r="G368" s="117"/>
      <c r="H368" s="117"/>
      <c r="I368" s="117"/>
      <c r="J368" s="117"/>
      <c r="K368" s="117"/>
      <c r="L368" s="315"/>
      <c r="M368" s="117"/>
      <c r="N368" s="315"/>
      <c r="O368" s="117"/>
      <c r="P368" s="117"/>
      <c r="Q368" s="117"/>
      <c r="R368" s="117"/>
      <c r="S368" s="117"/>
      <c r="T368" s="117"/>
      <c r="U368" s="117"/>
      <c r="V368" s="117"/>
      <c r="W368" s="117"/>
      <c r="X368" s="117"/>
      <c r="Y368" s="117"/>
      <c r="Z368" s="117"/>
    </row>
    <row r="369" spans="1:26" ht="16.5" customHeight="1">
      <c r="A369" s="117"/>
      <c r="B369" s="390"/>
      <c r="C369" s="117"/>
      <c r="D369" s="117"/>
      <c r="E369" s="117"/>
      <c r="F369" s="117"/>
      <c r="G369" s="117"/>
      <c r="H369" s="117"/>
      <c r="I369" s="117"/>
      <c r="J369" s="117"/>
      <c r="K369" s="117"/>
      <c r="L369" s="315"/>
      <c r="M369" s="117"/>
      <c r="N369" s="315"/>
      <c r="O369" s="117"/>
      <c r="P369" s="117"/>
      <c r="Q369" s="117"/>
      <c r="R369" s="117"/>
      <c r="S369" s="117"/>
      <c r="T369" s="117"/>
      <c r="U369" s="117"/>
      <c r="V369" s="117"/>
      <c r="W369" s="117"/>
      <c r="X369" s="117"/>
      <c r="Y369" s="117"/>
      <c r="Z369" s="117"/>
    </row>
    <row r="370" spans="1:26" ht="16.5" customHeight="1">
      <c r="A370" s="117"/>
      <c r="B370" s="390"/>
      <c r="C370" s="117"/>
      <c r="D370" s="117"/>
      <c r="E370" s="117"/>
      <c r="F370" s="117"/>
      <c r="G370" s="117"/>
      <c r="H370" s="117"/>
      <c r="I370" s="117"/>
      <c r="J370" s="117"/>
      <c r="K370" s="117"/>
      <c r="L370" s="315"/>
      <c r="M370" s="117"/>
      <c r="N370" s="315"/>
      <c r="O370" s="117"/>
      <c r="P370" s="117"/>
      <c r="Q370" s="117"/>
      <c r="R370" s="117"/>
      <c r="S370" s="117"/>
      <c r="T370" s="117"/>
      <c r="U370" s="117"/>
      <c r="V370" s="117"/>
      <c r="W370" s="117"/>
      <c r="X370" s="117"/>
      <c r="Y370" s="117"/>
      <c r="Z370" s="117"/>
    </row>
    <row r="371" spans="1:26" ht="16.5" customHeight="1">
      <c r="A371" s="117"/>
      <c r="B371" s="390"/>
      <c r="C371" s="117"/>
      <c r="D371" s="117"/>
      <c r="E371" s="117"/>
      <c r="F371" s="117"/>
      <c r="G371" s="117"/>
      <c r="H371" s="117"/>
      <c r="I371" s="117"/>
      <c r="J371" s="117"/>
      <c r="K371" s="117"/>
      <c r="L371" s="315"/>
      <c r="M371" s="117"/>
      <c r="N371" s="315"/>
      <c r="O371" s="117"/>
      <c r="P371" s="117"/>
      <c r="Q371" s="117"/>
      <c r="R371" s="117"/>
      <c r="S371" s="117"/>
      <c r="T371" s="117"/>
      <c r="U371" s="117"/>
      <c r="V371" s="117"/>
      <c r="W371" s="117"/>
      <c r="X371" s="117"/>
      <c r="Y371" s="117"/>
      <c r="Z371" s="117"/>
    </row>
    <row r="372" spans="1:26" ht="16.5" customHeight="1">
      <c r="A372" s="117"/>
      <c r="B372" s="390"/>
      <c r="C372" s="117"/>
      <c r="D372" s="117"/>
      <c r="E372" s="117"/>
      <c r="F372" s="117"/>
      <c r="G372" s="117"/>
      <c r="H372" s="117"/>
      <c r="I372" s="117"/>
      <c r="J372" s="117"/>
      <c r="K372" s="117"/>
      <c r="L372" s="315"/>
      <c r="M372" s="117"/>
      <c r="N372" s="315"/>
      <c r="O372" s="117"/>
      <c r="P372" s="117"/>
      <c r="Q372" s="117"/>
      <c r="R372" s="117"/>
      <c r="S372" s="117"/>
      <c r="T372" s="117"/>
      <c r="U372" s="117"/>
      <c r="V372" s="117"/>
      <c r="W372" s="117"/>
      <c r="X372" s="117"/>
      <c r="Y372" s="117"/>
      <c r="Z372" s="117"/>
    </row>
    <row r="373" spans="1:26" ht="16.5" customHeight="1">
      <c r="A373" s="117"/>
      <c r="B373" s="390"/>
      <c r="C373" s="117"/>
      <c r="D373" s="117"/>
      <c r="E373" s="117"/>
      <c r="F373" s="117"/>
      <c r="G373" s="117"/>
      <c r="H373" s="117"/>
      <c r="I373" s="117"/>
      <c r="J373" s="117"/>
      <c r="K373" s="117"/>
      <c r="L373" s="315"/>
      <c r="M373" s="117"/>
      <c r="N373" s="315"/>
      <c r="O373" s="117"/>
      <c r="P373" s="117"/>
      <c r="Q373" s="117"/>
      <c r="R373" s="117"/>
      <c r="S373" s="117"/>
      <c r="T373" s="117"/>
      <c r="U373" s="117"/>
      <c r="V373" s="117"/>
      <c r="W373" s="117"/>
      <c r="X373" s="117"/>
      <c r="Y373" s="117"/>
      <c r="Z373" s="117"/>
    </row>
    <row r="374" spans="1:26" ht="16.5" customHeight="1">
      <c r="A374" s="117"/>
      <c r="B374" s="390"/>
      <c r="C374" s="117"/>
      <c r="D374" s="117"/>
      <c r="E374" s="117"/>
      <c r="F374" s="117"/>
      <c r="G374" s="117"/>
      <c r="H374" s="117"/>
      <c r="I374" s="117"/>
      <c r="J374" s="117"/>
      <c r="K374" s="117"/>
      <c r="L374" s="315"/>
      <c r="M374" s="117"/>
      <c r="N374" s="315"/>
      <c r="O374" s="117"/>
      <c r="P374" s="117"/>
      <c r="Q374" s="117"/>
      <c r="R374" s="117"/>
      <c r="S374" s="117"/>
      <c r="T374" s="117"/>
      <c r="U374" s="117"/>
      <c r="V374" s="117"/>
      <c r="W374" s="117"/>
      <c r="X374" s="117"/>
      <c r="Y374" s="117"/>
      <c r="Z374" s="117"/>
    </row>
    <row r="375" spans="1:26" ht="16.5" customHeight="1">
      <c r="A375" s="117"/>
      <c r="B375" s="390"/>
      <c r="C375" s="117"/>
      <c r="D375" s="117"/>
      <c r="E375" s="117"/>
      <c r="F375" s="117"/>
      <c r="G375" s="117"/>
      <c r="H375" s="117"/>
      <c r="I375" s="117"/>
      <c r="J375" s="117"/>
      <c r="K375" s="117"/>
      <c r="L375" s="315"/>
      <c r="M375" s="117"/>
      <c r="N375" s="315"/>
      <c r="O375" s="117"/>
      <c r="P375" s="117"/>
      <c r="Q375" s="117"/>
      <c r="R375" s="117"/>
      <c r="S375" s="117"/>
      <c r="T375" s="117"/>
      <c r="U375" s="117"/>
      <c r="V375" s="117"/>
      <c r="W375" s="117"/>
      <c r="X375" s="117"/>
      <c r="Y375" s="117"/>
      <c r="Z375" s="117"/>
    </row>
    <row r="376" spans="1:26" ht="16.5" customHeight="1">
      <c r="A376" s="117"/>
      <c r="B376" s="390"/>
      <c r="C376" s="117"/>
      <c r="D376" s="117"/>
      <c r="E376" s="117"/>
      <c r="F376" s="117"/>
      <c r="G376" s="117"/>
      <c r="H376" s="117"/>
      <c r="I376" s="117"/>
      <c r="J376" s="117"/>
      <c r="K376" s="117"/>
      <c r="L376" s="315"/>
      <c r="M376" s="117"/>
      <c r="N376" s="315"/>
      <c r="O376" s="117"/>
      <c r="P376" s="117"/>
      <c r="Q376" s="117"/>
      <c r="R376" s="117"/>
      <c r="S376" s="117"/>
      <c r="T376" s="117"/>
      <c r="U376" s="117"/>
      <c r="V376" s="117"/>
      <c r="W376" s="117"/>
      <c r="X376" s="117"/>
      <c r="Y376" s="117"/>
      <c r="Z376" s="117"/>
    </row>
    <row r="377" spans="1:26" ht="16.5" customHeight="1">
      <c r="A377" s="117"/>
      <c r="B377" s="390"/>
      <c r="C377" s="117"/>
      <c r="D377" s="117"/>
      <c r="E377" s="117"/>
      <c r="F377" s="117"/>
      <c r="G377" s="117"/>
      <c r="H377" s="117"/>
      <c r="I377" s="117"/>
      <c r="J377" s="117"/>
      <c r="K377" s="117"/>
      <c r="L377" s="315"/>
      <c r="M377" s="117"/>
      <c r="N377" s="315"/>
      <c r="O377" s="117"/>
      <c r="P377" s="117"/>
      <c r="Q377" s="117"/>
      <c r="R377" s="117"/>
      <c r="S377" s="117"/>
      <c r="T377" s="117"/>
      <c r="U377" s="117"/>
      <c r="V377" s="117"/>
      <c r="W377" s="117"/>
      <c r="X377" s="117"/>
      <c r="Y377" s="117"/>
      <c r="Z377" s="117"/>
    </row>
    <row r="378" spans="1:26" ht="16.5" customHeight="1">
      <c r="A378" s="117"/>
      <c r="B378" s="390"/>
      <c r="C378" s="117"/>
      <c r="D378" s="117"/>
      <c r="E378" s="117"/>
      <c r="F378" s="117"/>
      <c r="G378" s="117"/>
      <c r="H378" s="117"/>
      <c r="I378" s="117"/>
      <c r="J378" s="117"/>
      <c r="K378" s="117"/>
      <c r="L378" s="315"/>
      <c r="M378" s="117"/>
      <c r="N378" s="315"/>
      <c r="O378" s="117"/>
      <c r="P378" s="117"/>
      <c r="Q378" s="117"/>
      <c r="R378" s="117"/>
      <c r="S378" s="117"/>
      <c r="T378" s="117"/>
      <c r="U378" s="117"/>
      <c r="V378" s="117"/>
      <c r="W378" s="117"/>
      <c r="X378" s="117"/>
      <c r="Y378" s="117"/>
      <c r="Z378" s="117"/>
    </row>
    <row r="379" spans="1:26" ht="16.5" customHeight="1">
      <c r="A379" s="117"/>
      <c r="B379" s="390"/>
      <c r="C379" s="117"/>
      <c r="D379" s="117"/>
      <c r="E379" s="117"/>
      <c r="F379" s="117"/>
      <c r="G379" s="117"/>
      <c r="H379" s="117"/>
      <c r="I379" s="117"/>
      <c r="J379" s="117"/>
      <c r="K379" s="117"/>
      <c r="L379" s="315"/>
      <c r="M379" s="117"/>
      <c r="N379" s="315"/>
      <c r="O379" s="117"/>
      <c r="P379" s="117"/>
      <c r="Q379" s="117"/>
      <c r="R379" s="117"/>
      <c r="S379" s="117"/>
      <c r="T379" s="117"/>
      <c r="U379" s="117"/>
      <c r="V379" s="117"/>
      <c r="W379" s="117"/>
      <c r="X379" s="117"/>
      <c r="Y379" s="117"/>
      <c r="Z379" s="117"/>
    </row>
    <row r="380" spans="1:26" ht="16.5" customHeight="1">
      <c r="A380" s="117"/>
      <c r="B380" s="390"/>
      <c r="C380" s="117"/>
      <c r="D380" s="117"/>
      <c r="E380" s="117"/>
      <c r="F380" s="117"/>
      <c r="G380" s="117"/>
      <c r="H380" s="117"/>
      <c r="I380" s="117"/>
      <c r="J380" s="117"/>
      <c r="K380" s="117"/>
      <c r="L380" s="315"/>
      <c r="M380" s="117"/>
      <c r="N380" s="315"/>
      <c r="O380" s="117"/>
      <c r="P380" s="117"/>
      <c r="Q380" s="117"/>
      <c r="R380" s="117"/>
      <c r="S380" s="117"/>
      <c r="T380" s="117"/>
      <c r="U380" s="117"/>
      <c r="V380" s="117"/>
      <c r="W380" s="117"/>
      <c r="X380" s="117"/>
      <c r="Y380" s="117"/>
      <c r="Z380" s="117"/>
    </row>
    <row r="381" spans="1:26" ht="16.5" customHeight="1">
      <c r="A381" s="117"/>
      <c r="B381" s="390"/>
      <c r="C381" s="117"/>
      <c r="D381" s="117"/>
      <c r="E381" s="117"/>
      <c r="F381" s="117"/>
      <c r="G381" s="117"/>
      <c r="H381" s="117"/>
      <c r="I381" s="117"/>
      <c r="J381" s="117"/>
      <c r="K381" s="117"/>
      <c r="L381" s="315"/>
      <c r="M381" s="117"/>
      <c r="N381" s="315"/>
      <c r="O381" s="117"/>
      <c r="P381" s="117"/>
      <c r="Q381" s="117"/>
      <c r="R381" s="117"/>
      <c r="S381" s="117"/>
      <c r="T381" s="117"/>
      <c r="U381" s="117"/>
      <c r="V381" s="117"/>
      <c r="W381" s="117"/>
      <c r="X381" s="117"/>
      <c r="Y381" s="117"/>
      <c r="Z381" s="117"/>
    </row>
    <row r="382" spans="1:26" ht="16.5" customHeight="1">
      <c r="A382" s="117"/>
      <c r="B382" s="390"/>
      <c r="C382" s="117"/>
      <c r="D382" s="117"/>
      <c r="E382" s="117"/>
      <c r="F382" s="117"/>
      <c r="G382" s="117"/>
      <c r="H382" s="117"/>
      <c r="I382" s="117"/>
      <c r="J382" s="117"/>
      <c r="K382" s="117"/>
      <c r="L382" s="315"/>
      <c r="M382" s="117"/>
      <c r="N382" s="315"/>
      <c r="O382" s="117"/>
      <c r="P382" s="117"/>
      <c r="Q382" s="117"/>
      <c r="R382" s="117"/>
      <c r="S382" s="117"/>
      <c r="T382" s="117"/>
      <c r="U382" s="117"/>
      <c r="V382" s="117"/>
      <c r="W382" s="117"/>
      <c r="X382" s="117"/>
      <c r="Y382" s="117"/>
      <c r="Z382" s="117"/>
    </row>
    <row r="383" spans="1:26" ht="16.5" customHeight="1">
      <c r="A383" s="117"/>
      <c r="B383" s="390"/>
      <c r="C383" s="117"/>
      <c r="D383" s="117"/>
      <c r="E383" s="117"/>
      <c r="F383" s="117"/>
      <c r="G383" s="117"/>
      <c r="H383" s="117"/>
      <c r="I383" s="117"/>
      <c r="J383" s="117"/>
      <c r="K383" s="117"/>
      <c r="L383" s="315"/>
      <c r="M383" s="117"/>
      <c r="N383" s="315"/>
      <c r="O383" s="117"/>
      <c r="P383" s="117"/>
      <c r="Q383" s="117"/>
      <c r="R383" s="117"/>
      <c r="S383" s="117"/>
      <c r="T383" s="117"/>
      <c r="U383" s="117"/>
      <c r="V383" s="117"/>
      <c r="W383" s="117"/>
      <c r="X383" s="117"/>
      <c r="Y383" s="117"/>
      <c r="Z383" s="117"/>
    </row>
    <row r="384" spans="1:26" ht="16.5" customHeight="1">
      <c r="A384" s="117"/>
      <c r="B384" s="390"/>
      <c r="C384" s="117"/>
      <c r="D384" s="117"/>
      <c r="E384" s="117"/>
      <c r="F384" s="117"/>
      <c r="G384" s="117"/>
      <c r="H384" s="117"/>
      <c r="I384" s="117"/>
      <c r="J384" s="117"/>
      <c r="K384" s="117"/>
      <c r="L384" s="315"/>
      <c r="M384" s="117"/>
      <c r="N384" s="315"/>
      <c r="O384" s="117"/>
      <c r="P384" s="117"/>
      <c r="Q384" s="117"/>
      <c r="R384" s="117"/>
      <c r="S384" s="117"/>
      <c r="T384" s="117"/>
      <c r="U384" s="117"/>
      <c r="V384" s="117"/>
      <c r="W384" s="117"/>
      <c r="X384" s="117"/>
      <c r="Y384" s="117"/>
      <c r="Z384" s="117"/>
    </row>
    <row r="385" spans="1:26" ht="16.5" customHeight="1">
      <c r="A385" s="117"/>
      <c r="B385" s="390"/>
      <c r="C385" s="117"/>
      <c r="D385" s="117"/>
      <c r="E385" s="117"/>
      <c r="F385" s="117"/>
      <c r="G385" s="117"/>
      <c r="H385" s="117"/>
      <c r="I385" s="117"/>
      <c r="J385" s="117"/>
      <c r="K385" s="117"/>
      <c r="L385" s="315"/>
      <c r="M385" s="117"/>
      <c r="N385" s="315"/>
      <c r="O385" s="117"/>
      <c r="P385" s="117"/>
      <c r="Q385" s="117"/>
      <c r="R385" s="117"/>
      <c r="S385" s="117"/>
      <c r="T385" s="117"/>
      <c r="U385" s="117"/>
      <c r="V385" s="117"/>
      <c r="W385" s="117"/>
      <c r="X385" s="117"/>
      <c r="Y385" s="117"/>
      <c r="Z385" s="117"/>
    </row>
    <row r="386" spans="1:26" ht="16.5" customHeight="1">
      <c r="A386" s="117"/>
      <c r="B386" s="390"/>
      <c r="C386" s="117"/>
      <c r="D386" s="117"/>
      <c r="E386" s="117"/>
      <c r="F386" s="117"/>
      <c r="G386" s="117"/>
      <c r="H386" s="117"/>
      <c r="I386" s="117"/>
      <c r="J386" s="117"/>
      <c r="K386" s="117"/>
      <c r="L386" s="315"/>
      <c r="M386" s="117"/>
      <c r="N386" s="315"/>
      <c r="O386" s="117"/>
      <c r="P386" s="117"/>
      <c r="Q386" s="117"/>
      <c r="R386" s="117"/>
      <c r="S386" s="117"/>
      <c r="T386" s="117"/>
      <c r="U386" s="117"/>
      <c r="V386" s="117"/>
      <c r="W386" s="117"/>
      <c r="X386" s="117"/>
      <c r="Y386" s="117"/>
      <c r="Z386" s="117"/>
    </row>
    <row r="387" spans="1:26" ht="16.5" customHeight="1">
      <c r="A387" s="117"/>
      <c r="B387" s="390"/>
      <c r="C387" s="117"/>
      <c r="D387" s="117"/>
      <c r="E387" s="117"/>
      <c r="F387" s="117"/>
      <c r="G387" s="117"/>
      <c r="H387" s="117"/>
      <c r="I387" s="117"/>
      <c r="J387" s="117"/>
      <c r="K387" s="117"/>
      <c r="L387" s="315"/>
      <c r="M387" s="117"/>
      <c r="N387" s="315"/>
      <c r="O387" s="117"/>
      <c r="P387" s="117"/>
      <c r="Q387" s="117"/>
      <c r="R387" s="117"/>
      <c r="S387" s="117"/>
      <c r="T387" s="117"/>
      <c r="U387" s="117"/>
      <c r="V387" s="117"/>
      <c r="W387" s="117"/>
      <c r="X387" s="117"/>
      <c r="Y387" s="117"/>
      <c r="Z387" s="117"/>
    </row>
    <row r="388" spans="1:26" ht="16.5" customHeight="1">
      <c r="A388" s="117"/>
      <c r="B388" s="390"/>
      <c r="C388" s="117"/>
      <c r="D388" s="117"/>
      <c r="E388" s="117"/>
      <c r="F388" s="117"/>
      <c r="G388" s="117"/>
      <c r="H388" s="117"/>
      <c r="I388" s="117"/>
      <c r="J388" s="117"/>
      <c r="K388" s="117"/>
      <c r="L388" s="315"/>
      <c r="M388" s="117"/>
      <c r="N388" s="315"/>
      <c r="O388" s="117"/>
      <c r="P388" s="117"/>
      <c r="Q388" s="117"/>
      <c r="R388" s="117"/>
      <c r="S388" s="117"/>
      <c r="T388" s="117"/>
      <c r="U388" s="117"/>
      <c r="V388" s="117"/>
      <c r="W388" s="117"/>
      <c r="X388" s="117"/>
      <c r="Y388" s="117"/>
      <c r="Z388" s="117"/>
    </row>
    <row r="389" spans="1:26" ht="16.5" customHeight="1">
      <c r="A389" s="117"/>
      <c r="B389" s="390"/>
      <c r="C389" s="117"/>
      <c r="D389" s="117"/>
      <c r="E389" s="117"/>
      <c r="F389" s="117"/>
      <c r="G389" s="117"/>
      <c r="H389" s="117"/>
      <c r="I389" s="117"/>
      <c r="J389" s="117"/>
      <c r="K389" s="117"/>
      <c r="L389" s="315"/>
      <c r="M389" s="117"/>
      <c r="N389" s="315"/>
      <c r="O389" s="117"/>
      <c r="P389" s="117"/>
      <c r="Q389" s="117"/>
      <c r="R389" s="117"/>
      <c r="S389" s="117"/>
      <c r="T389" s="117"/>
      <c r="U389" s="117"/>
      <c r="V389" s="117"/>
      <c r="W389" s="117"/>
      <c r="X389" s="117"/>
      <c r="Y389" s="117"/>
      <c r="Z389" s="117"/>
    </row>
    <row r="390" spans="1:26" ht="16.5" customHeight="1">
      <c r="A390" s="117"/>
      <c r="B390" s="390"/>
      <c r="C390" s="117"/>
      <c r="D390" s="117"/>
      <c r="E390" s="117"/>
      <c r="F390" s="117"/>
      <c r="G390" s="117"/>
      <c r="H390" s="117"/>
      <c r="I390" s="117"/>
      <c r="J390" s="117"/>
      <c r="K390" s="117"/>
      <c r="L390" s="315"/>
      <c r="M390" s="117"/>
      <c r="N390" s="315"/>
      <c r="O390" s="117"/>
      <c r="P390" s="117"/>
      <c r="Q390" s="117"/>
      <c r="R390" s="117"/>
      <c r="S390" s="117"/>
      <c r="T390" s="117"/>
      <c r="U390" s="117"/>
      <c r="V390" s="117"/>
      <c r="W390" s="117"/>
      <c r="X390" s="117"/>
      <c r="Y390" s="117"/>
      <c r="Z390" s="117"/>
    </row>
    <row r="391" spans="1:26" ht="16.5" customHeight="1">
      <c r="A391" s="117"/>
      <c r="B391" s="390"/>
      <c r="C391" s="117"/>
      <c r="D391" s="117"/>
      <c r="E391" s="117"/>
      <c r="F391" s="117"/>
      <c r="G391" s="117"/>
      <c r="H391" s="117"/>
      <c r="I391" s="117"/>
      <c r="J391" s="117"/>
      <c r="K391" s="117"/>
      <c r="L391" s="315"/>
      <c r="M391" s="117"/>
      <c r="N391" s="315"/>
      <c r="O391" s="117"/>
      <c r="P391" s="117"/>
      <c r="Q391" s="117"/>
      <c r="R391" s="117"/>
      <c r="S391" s="117"/>
      <c r="T391" s="117"/>
      <c r="U391" s="117"/>
      <c r="V391" s="117"/>
      <c r="W391" s="117"/>
      <c r="X391" s="117"/>
      <c r="Y391" s="117"/>
      <c r="Z391" s="117"/>
    </row>
    <row r="392" spans="1:26" ht="16.5" customHeight="1">
      <c r="A392" s="117"/>
      <c r="B392" s="390"/>
      <c r="C392" s="117"/>
      <c r="D392" s="117"/>
      <c r="E392" s="117"/>
      <c r="F392" s="117"/>
      <c r="G392" s="117"/>
      <c r="H392" s="117"/>
      <c r="I392" s="117"/>
      <c r="J392" s="117"/>
      <c r="K392" s="117"/>
      <c r="L392" s="315"/>
      <c r="M392" s="117"/>
      <c r="N392" s="315"/>
      <c r="O392" s="117"/>
      <c r="P392" s="117"/>
      <c r="Q392" s="117"/>
      <c r="R392" s="117"/>
      <c r="S392" s="117"/>
      <c r="T392" s="117"/>
      <c r="U392" s="117"/>
      <c r="V392" s="117"/>
      <c r="W392" s="117"/>
      <c r="X392" s="117"/>
      <c r="Y392" s="117"/>
      <c r="Z392" s="117"/>
    </row>
    <row r="393" spans="1:26" ht="16.5" customHeight="1">
      <c r="A393" s="117"/>
      <c r="B393" s="390"/>
      <c r="C393" s="117"/>
      <c r="D393" s="117"/>
      <c r="E393" s="117"/>
      <c r="F393" s="117"/>
      <c r="G393" s="117"/>
      <c r="H393" s="117"/>
      <c r="I393" s="117"/>
      <c r="J393" s="117"/>
      <c r="K393" s="117"/>
      <c r="L393" s="315"/>
      <c r="M393" s="117"/>
      <c r="N393" s="315"/>
      <c r="O393" s="117"/>
      <c r="P393" s="117"/>
      <c r="Q393" s="117"/>
      <c r="R393" s="117"/>
      <c r="S393" s="117"/>
      <c r="T393" s="117"/>
      <c r="U393" s="117"/>
      <c r="V393" s="117"/>
      <c r="W393" s="117"/>
      <c r="X393" s="117"/>
      <c r="Y393" s="117"/>
      <c r="Z393" s="117"/>
    </row>
    <row r="394" spans="1:26" ht="16.5" customHeight="1">
      <c r="A394" s="117"/>
      <c r="B394" s="390"/>
      <c r="C394" s="117"/>
      <c r="D394" s="117"/>
      <c r="E394" s="117"/>
      <c r="F394" s="117"/>
      <c r="G394" s="117"/>
      <c r="H394" s="117"/>
      <c r="I394" s="117"/>
      <c r="J394" s="117"/>
      <c r="K394" s="117"/>
      <c r="L394" s="315"/>
      <c r="M394" s="117"/>
      <c r="N394" s="315"/>
      <c r="O394" s="117"/>
      <c r="P394" s="117"/>
      <c r="Q394" s="117"/>
      <c r="R394" s="117"/>
      <c r="S394" s="117"/>
      <c r="T394" s="117"/>
      <c r="U394" s="117"/>
      <c r="V394" s="117"/>
      <c r="W394" s="117"/>
      <c r="X394" s="117"/>
      <c r="Y394" s="117"/>
      <c r="Z394" s="117"/>
    </row>
    <row r="395" spans="1:26" ht="16.5" customHeight="1">
      <c r="A395" s="117"/>
      <c r="B395" s="390"/>
      <c r="C395" s="117"/>
      <c r="D395" s="117"/>
      <c r="E395" s="117"/>
      <c r="F395" s="117"/>
      <c r="G395" s="117"/>
      <c r="H395" s="117"/>
      <c r="I395" s="117"/>
      <c r="J395" s="117"/>
      <c r="K395" s="117"/>
      <c r="L395" s="315"/>
      <c r="M395" s="117"/>
      <c r="N395" s="315"/>
      <c r="O395" s="117"/>
      <c r="P395" s="117"/>
      <c r="Q395" s="117"/>
      <c r="R395" s="117"/>
      <c r="S395" s="117"/>
      <c r="T395" s="117"/>
      <c r="U395" s="117"/>
      <c r="V395" s="117"/>
      <c r="W395" s="117"/>
      <c r="X395" s="117"/>
      <c r="Y395" s="117"/>
      <c r="Z395" s="117"/>
    </row>
    <row r="396" spans="1:26" ht="16.5" customHeight="1">
      <c r="A396" s="117"/>
      <c r="B396" s="390"/>
      <c r="C396" s="117"/>
      <c r="D396" s="117"/>
      <c r="E396" s="117"/>
      <c r="F396" s="117"/>
      <c r="G396" s="117"/>
      <c r="H396" s="117"/>
      <c r="I396" s="117"/>
      <c r="J396" s="117"/>
      <c r="K396" s="117"/>
      <c r="L396" s="315"/>
      <c r="M396" s="117"/>
      <c r="N396" s="315"/>
      <c r="O396" s="117"/>
      <c r="P396" s="117"/>
      <c r="Q396" s="117"/>
      <c r="R396" s="117"/>
      <c r="S396" s="117"/>
      <c r="T396" s="117"/>
      <c r="U396" s="117"/>
      <c r="V396" s="117"/>
      <c r="W396" s="117"/>
      <c r="X396" s="117"/>
      <c r="Y396" s="117"/>
      <c r="Z396" s="117"/>
    </row>
    <row r="397" spans="1:26" ht="16.5" customHeight="1">
      <c r="A397" s="117"/>
      <c r="B397" s="390"/>
      <c r="C397" s="117"/>
      <c r="D397" s="117"/>
      <c r="E397" s="117"/>
      <c r="F397" s="117"/>
      <c r="G397" s="117"/>
      <c r="H397" s="117"/>
      <c r="I397" s="117"/>
      <c r="J397" s="117"/>
      <c r="K397" s="117"/>
      <c r="L397" s="315"/>
      <c r="M397" s="117"/>
      <c r="N397" s="315"/>
      <c r="O397" s="117"/>
      <c r="P397" s="117"/>
      <c r="Q397" s="117"/>
      <c r="R397" s="117"/>
      <c r="S397" s="117"/>
      <c r="T397" s="117"/>
      <c r="U397" s="117"/>
      <c r="V397" s="117"/>
      <c r="W397" s="117"/>
      <c r="X397" s="117"/>
      <c r="Y397" s="117"/>
      <c r="Z397" s="117"/>
    </row>
    <row r="398" spans="1:26" ht="16.5" customHeight="1">
      <c r="A398" s="117"/>
      <c r="B398" s="390"/>
      <c r="C398" s="117"/>
      <c r="D398" s="117"/>
      <c r="E398" s="117"/>
      <c r="F398" s="117"/>
      <c r="G398" s="117"/>
      <c r="H398" s="117"/>
      <c r="I398" s="117"/>
      <c r="J398" s="117"/>
      <c r="K398" s="117"/>
      <c r="L398" s="315"/>
      <c r="M398" s="117"/>
      <c r="N398" s="315"/>
      <c r="O398" s="117"/>
      <c r="P398" s="117"/>
      <c r="Q398" s="117"/>
      <c r="R398" s="117"/>
      <c r="S398" s="117"/>
      <c r="T398" s="117"/>
      <c r="U398" s="117"/>
      <c r="V398" s="117"/>
      <c r="W398" s="117"/>
      <c r="X398" s="117"/>
      <c r="Y398" s="117"/>
      <c r="Z398" s="117"/>
    </row>
    <row r="399" spans="1:26" ht="16.5" customHeight="1">
      <c r="A399" s="117"/>
      <c r="B399" s="390"/>
      <c r="C399" s="117"/>
      <c r="D399" s="117"/>
      <c r="E399" s="117"/>
      <c r="F399" s="117"/>
      <c r="G399" s="117"/>
      <c r="H399" s="117"/>
      <c r="I399" s="117"/>
      <c r="J399" s="117"/>
      <c r="K399" s="117"/>
      <c r="L399" s="315"/>
      <c r="M399" s="117"/>
      <c r="N399" s="315"/>
      <c r="O399" s="117"/>
      <c r="P399" s="117"/>
      <c r="Q399" s="117"/>
      <c r="R399" s="117"/>
      <c r="S399" s="117"/>
      <c r="T399" s="117"/>
      <c r="U399" s="117"/>
      <c r="V399" s="117"/>
      <c r="W399" s="117"/>
      <c r="X399" s="117"/>
      <c r="Y399" s="117"/>
      <c r="Z399" s="117"/>
    </row>
    <row r="400" spans="1:26" ht="16.5" customHeight="1">
      <c r="A400" s="117"/>
      <c r="B400" s="390"/>
      <c r="C400" s="117"/>
      <c r="D400" s="117"/>
      <c r="E400" s="117"/>
      <c r="F400" s="117"/>
      <c r="G400" s="117"/>
      <c r="H400" s="117"/>
      <c r="I400" s="117"/>
      <c r="J400" s="117"/>
      <c r="K400" s="117"/>
      <c r="L400" s="315"/>
      <c r="M400" s="117"/>
      <c r="N400" s="315"/>
      <c r="O400" s="117"/>
      <c r="P400" s="117"/>
      <c r="Q400" s="117"/>
      <c r="R400" s="117"/>
      <c r="S400" s="117"/>
      <c r="T400" s="117"/>
      <c r="U400" s="117"/>
      <c r="V400" s="117"/>
      <c r="W400" s="117"/>
      <c r="X400" s="117"/>
      <c r="Y400" s="117"/>
      <c r="Z400" s="117"/>
    </row>
    <row r="401" spans="1:26" ht="16.5" customHeight="1">
      <c r="A401" s="117"/>
      <c r="B401" s="390"/>
      <c r="C401" s="117"/>
      <c r="D401" s="117"/>
      <c r="E401" s="117"/>
      <c r="F401" s="117"/>
      <c r="G401" s="117"/>
      <c r="H401" s="117"/>
      <c r="I401" s="117"/>
      <c r="J401" s="117"/>
      <c r="K401" s="117"/>
      <c r="L401" s="315"/>
      <c r="M401" s="117"/>
      <c r="N401" s="315"/>
      <c r="O401" s="117"/>
      <c r="P401" s="117"/>
      <c r="Q401" s="117"/>
      <c r="R401" s="117"/>
      <c r="S401" s="117"/>
      <c r="T401" s="117"/>
      <c r="U401" s="117"/>
      <c r="V401" s="117"/>
      <c r="W401" s="117"/>
      <c r="X401" s="117"/>
      <c r="Y401" s="117"/>
      <c r="Z401" s="117"/>
    </row>
    <row r="402" spans="1:26" ht="16.5" customHeight="1">
      <c r="A402" s="117"/>
      <c r="B402" s="390"/>
      <c r="C402" s="117"/>
      <c r="D402" s="117"/>
      <c r="E402" s="117"/>
      <c r="F402" s="117"/>
      <c r="G402" s="117"/>
      <c r="H402" s="117"/>
      <c r="I402" s="117"/>
      <c r="J402" s="117"/>
      <c r="K402" s="117"/>
      <c r="L402" s="315"/>
      <c r="M402" s="117"/>
      <c r="N402" s="315"/>
      <c r="O402" s="117"/>
      <c r="P402" s="117"/>
      <c r="Q402" s="117"/>
      <c r="R402" s="117"/>
      <c r="S402" s="117"/>
      <c r="T402" s="117"/>
      <c r="U402" s="117"/>
      <c r="V402" s="117"/>
      <c r="W402" s="117"/>
      <c r="X402" s="117"/>
      <c r="Y402" s="117"/>
      <c r="Z402" s="117"/>
    </row>
    <row r="403" spans="1:26" ht="16.5" customHeight="1">
      <c r="A403" s="117"/>
      <c r="B403" s="390"/>
      <c r="C403" s="117"/>
      <c r="D403" s="117"/>
      <c r="E403" s="117"/>
      <c r="F403" s="117"/>
      <c r="G403" s="117"/>
      <c r="H403" s="117"/>
      <c r="I403" s="117"/>
      <c r="J403" s="117"/>
      <c r="K403" s="117"/>
      <c r="L403" s="315"/>
      <c r="M403" s="117"/>
      <c r="N403" s="315"/>
      <c r="O403" s="117"/>
      <c r="P403" s="117"/>
      <c r="Q403" s="117"/>
      <c r="R403" s="117"/>
      <c r="S403" s="117"/>
      <c r="T403" s="117"/>
      <c r="U403" s="117"/>
      <c r="V403" s="117"/>
      <c r="W403" s="117"/>
      <c r="X403" s="117"/>
      <c r="Y403" s="117"/>
      <c r="Z403" s="117"/>
    </row>
    <row r="404" spans="1:26" ht="16.5" customHeight="1">
      <c r="A404" s="117"/>
      <c r="B404" s="390"/>
      <c r="C404" s="117"/>
      <c r="D404" s="117"/>
      <c r="E404" s="117"/>
      <c r="F404" s="117"/>
      <c r="G404" s="117"/>
      <c r="H404" s="117"/>
      <c r="I404" s="117"/>
      <c r="J404" s="117"/>
      <c r="K404" s="117"/>
      <c r="L404" s="315"/>
      <c r="M404" s="117"/>
      <c r="N404" s="315"/>
      <c r="O404" s="117"/>
      <c r="P404" s="117"/>
      <c r="Q404" s="117"/>
      <c r="R404" s="117"/>
      <c r="S404" s="117"/>
      <c r="T404" s="117"/>
      <c r="U404" s="117"/>
      <c r="V404" s="117"/>
      <c r="W404" s="117"/>
      <c r="X404" s="117"/>
      <c r="Y404" s="117"/>
      <c r="Z404" s="117"/>
    </row>
    <row r="405" spans="1:26" ht="16.5" customHeight="1">
      <c r="A405" s="117"/>
      <c r="B405" s="390"/>
      <c r="C405" s="117"/>
      <c r="D405" s="117"/>
      <c r="E405" s="117"/>
      <c r="F405" s="117"/>
      <c r="G405" s="117"/>
      <c r="H405" s="117"/>
      <c r="I405" s="117"/>
      <c r="J405" s="117"/>
      <c r="K405" s="117"/>
      <c r="L405" s="315"/>
      <c r="M405" s="117"/>
      <c r="N405" s="315"/>
      <c r="O405" s="117"/>
      <c r="P405" s="117"/>
      <c r="Q405" s="117"/>
      <c r="R405" s="117"/>
      <c r="S405" s="117"/>
      <c r="T405" s="117"/>
      <c r="U405" s="117"/>
      <c r="V405" s="117"/>
      <c r="W405" s="117"/>
      <c r="X405" s="117"/>
      <c r="Y405" s="117"/>
      <c r="Z405" s="117"/>
    </row>
    <row r="406" spans="1:26" ht="16.5" customHeight="1">
      <c r="A406" s="117"/>
      <c r="B406" s="390"/>
      <c r="C406" s="117"/>
      <c r="D406" s="117"/>
      <c r="E406" s="117"/>
      <c r="F406" s="117"/>
      <c r="G406" s="117"/>
      <c r="H406" s="117"/>
      <c r="I406" s="117"/>
      <c r="J406" s="117"/>
      <c r="K406" s="117"/>
      <c r="L406" s="315"/>
      <c r="M406" s="117"/>
      <c r="N406" s="315"/>
      <c r="O406" s="117"/>
      <c r="P406" s="117"/>
      <c r="Q406" s="117"/>
      <c r="R406" s="117"/>
      <c r="S406" s="117"/>
      <c r="T406" s="117"/>
      <c r="U406" s="117"/>
      <c r="V406" s="117"/>
      <c r="W406" s="117"/>
      <c r="X406" s="117"/>
      <c r="Y406" s="117"/>
      <c r="Z406" s="117"/>
    </row>
    <row r="407" spans="1:26" ht="16.5" customHeight="1">
      <c r="A407" s="117"/>
      <c r="B407" s="390"/>
      <c r="C407" s="117"/>
      <c r="D407" s="117"/>
      <c r="E407" s="117"/>
      <c r="F407" s="117"/>
      <c r="G407" s="117"/>
      <c r="H407" s="117"/>
      <c r="I407" s="117"/>
      <c r="J407" s="117"/>
      <c r="K407" s="117"/>
      <c r="L407" s="315"/>
      <c r="M407" s="117"/>
      <c r="N407" s="315"/>
      <c r="O407" s="117"/>
      <c r="P407" s="117"/>
      <c r="Q407" s="117"/>
      <c r="R407" s="117"/>
      <c r="S407" s="117"/>
      <c r="T407" s="117"/>
      <c r="U407" s="117"/>
      <c r="V407" s="117"/>
      <c r="W407" s="117"/>
      <c r="X407" s="117"/>
      <c r="Y407" s="117"/>
      <c r="Z407" s="117"/>
    </row>
    <row r="408" spans="1:26" ht="16.5" customHeight="1">
      <c r="A408" s="117"/>
      <c r="B408" s="390"/>
      <c r="C408" s="117"/>
      <c r="D408" s="117"/>
      <c r="E408" s="117"/>
      <c r="F408" s="117"/>
      <c r="G408" s="117"/>
      <c r="H408" s="117"/>
      <c r="I408" s="117"/>
      <c r="J408" s="117"/>
      <c r="K408" s="117"/>
      <c r="L408" s="315"/>
      <c r="M408" s="117"/>
      <c r="N408" s="315"/>
      <c r="O408" s="117"/>
      <c r="P408" s="117"/>
      <c r="Q408" s="117"/>
      <c r="R408" s="117"/>
      <c r="S408" s="117"/>
      <c r="T408" s="117"/>
      <c r="U408" s="117"/>
      <c r="V408" s="117"/>
      <c r="W408" s="117"/>
      <c r="X408" s="117"/>
      <c r="Y408" s="117"/>
      <c r="Z408" s="117"/>
    </row>
    <row r="409" spans="1:26" ht="16.5" customHeight="1">
      <c r="A409" s="117"/>
      <c r="B409" s="390"/>
      <c r="C409" s="117"/>
      <c r="D409" s="117"/>
      <c r="E409" s="117"/>
      <c r="F409" s="117"/>
      <c r="G409" s="117"/>
      <c r="H409" s="117"/>
      <c r="I409" s="117"/>
      <c r="J409" s="117"/>
      <c r="K409" s="117"/>
      <c r="L409" s="315"/>
      <c r="M409" s="117"/>
      <c r="N409" s="315"/>
      <c r="O409" s="117"/>
      <c r="P409" s="117"/>
      <c r="Q409" s="117"/>
      <c r="R409" s="117"/>
      <c r="S409" s="117"/>
      <c r="T409" s="117"/>
      <c r="U409" s="117"/>
      <c r="V409" s="117"/>
      <c r="W409" s="117"/>
      <c r="X409" s="117"/>
      <c r="Y409" s="117"/>
      <c r="Z409" s="117"/>
    </row>
    <row r="410" spans="1:26" ht="16.5" customHeight="1">
      <c r="A410" s="117"/>
      <c r="B410" s="390"/>
      <c r="C410" s="117"/>
      <c r="D410" s="117"/>
      <c r="E410" s="117"/>
      <c r="F410" s="117"/>
      <c r="G410" s="117"/>
      <c r="H410" s="117"/>
      <c r="I410" s="117"/>
      <c r="J410" s="117"/>
      <c r="K410" s="117"/>
      <c r="L410" s="315"/>
      <c r="M410" s="117"/>
      <c r="N410" s="315"/>
      <c r="O410" s="117"/>
      <c r="P410" s="117"/>
      <c r="Q410" s="117"/>
      <c r="R410" s="117"/>
      <c r="S410" s="117"/>
      <c r="T410" s="117"/>
      <c r="U410" s="117"/>
      <c r="V410" s="117"/>
      <c r="W410" s="117"/>
      <c r="X410" s="117"/>
      <c r="Y410" s="117"/>
      <c r="Z410" s="117"/>
    </row>
    <row r="411" spans="1:26" ht="16.5" customHeight="1">
      <c r="A411" s="117"/>
      <c r="B411" s="390"/>
      <c r="C411" s="117"/>
      <c r="D411" s="117"/>
      <c r="E411" s="117"/>
      <c r="F411" s="117"/>
      <c r="G411" s="117"/>
      <c r="H411" s="117"/>
      <c r="I411" s="117"/>
      <c r="J411" s="117"/>
      <c r="K411" s="117"/>
      <c r="L411" s="315"/>
      <c r="M411" s="117"/>
      <c r="N411" s="315"/>
      <c r="O411" s="117"/>
      <c r="P411" s="117"/>
      <c r="Q411" s="117"/>
      <c r="R411" s="117"/>
      <c r="S411" s="117"/>
      <c r="T411" s="117"/>
      <c r="U411" s="117"/>
      <c r="V411" s="117"/>
      <c r="W411" s="117"/>
      <c r="X411" s="117"/>
      <c r="Y411" s="117"/>
      <c r="Z411" s="117"/>
    </row>
    <row r="412" spans="1:26" ht="16.5" customHeight="1">
      <c r="A412" s="117"/>
      <c r="B412" s="390"/>
      <c r="C412" s="117"/>
      <c r="D412" s="117"/>
      <c r="E412" s="117"/>
      <c r="F412" s="117"/>
      <c r="G412" s="117"/>
      <c r="H412" s="117"/>
      <c r="I412" s="117"/>
      <c r="J412" s="117"/>
      <c r="K412" s="117"/>
      <c r="L412" s="315"/>
      <c r="M412" s="117"/>
      <c r="N412" s="315"/>
      <c r="O412" s="117"/>
      <c r="P412" s="117"/>
      <c r="Q412" s="117"/>
      <c r="R412" s="117"/>
      <c r="S412" s="117"/>
      <c r="T412" s="117"/>
      <c r="U412" s="117"/>
      <c r="V412" s="117"/>
      <c r="W412" s="117"/>
      <c r="X412" s="117"/>
      <c r="Y412" s="117"/>
      <c r="Z412" s="117"/>
    </row>
    <row r="413" spans="1:26" ht="16.5" customHeight="1">
      <c r="A413" s="117"/>
      <c r="B413" s="390"/>
      <c r="C413" s="117"/>
      <c r="D413" s="117"/>
      <c r="E413" s="117"/>
      <c r="F413" s="117"/>
      <c r="G413" s="117"/>
      <c r="H413" s="117"/>
      <c r="I413" s="117"/>
      <c r="J413" s="117"/>
      <c r="K413" s="117"/>
      <c r="L413" s="315"/>
      <c r="M413" s="117"/>
      <c r="N413" s="315"/>
      <c r="O413" s="117"/>
      <c r="P413" s="117"/>
      <c r="Q413" s="117"/>
      <c r="R413" s="117"/>
      <c r="S413" s="117"/>
      <c r="T413" s="117"/>
      <c r="U413" s="117"/>
      <c r="V413" s="117"/>
      <c r="W413" s="117"/>
      <c r="X413" s="117"/>
      <c r="Y413" s="117"/>
      <c r="Z413" s="117"/>
    </row>
    <row r="414" spans="1:26" ht="16.5" customHeight="1">
      <c r="A414" s="117"/>
      <c r="B414" s="390"/>
      <c r="C414" s="117"/>
      <c r="D414" s="117"/>
      <c r="E414" s="117"/>
      <c r="F414" s="117"/>
      <c r="G414" s="117"/>
      <c r="H414" s="117"/>
      <c r="I414" s="117"/>
      <c r="J414" s="117"/>
      <c r="K414" s="117"/>
      <c r="L414" s="315"/>
      <c r="M414" s="117"/>
      <c r="N414" s="315"/>
      <c r="O414" s="117"/>
      <c r="P414" s="117"/>
      <c r="Q414" s="117"/>
      <c r="R414" s="117"/>
      <c r="S414" s="117"/>
      <c r="T414" s="117"/>
      <c r="U414" s="117"/>
      <c r="V414" s="117"/>
      <c r="W414" s="117"/>
      <c r="X414" s="117"/>
      <c r="Y414" s="117"/>
      <c r="Z414" s="117"/>
    </row>
    <row r="415" spans="1:26" ht="16.5" customHeight="1">
      <c r="A415" s="117"/>
      <c r="B415" s="390"/>
      <c r="C415" s="117"/>
      <c r="D415" s="117"/>
      <c r="E415" s="117"/>
      <c r="F415" s="117"/>
      <c r="G415" s="117"/>
      <c r="H415" s="117"/>
      <c r="I415" s="117"/>
      <c r="J415" s="117"/>
      <c r="K415" s="117"/>
      <c r="L415" s="315"/>
      <c r="M415" s="117"/>
      <c r="N415" s="315"/>
      <c r="O415" s="117"/>
      <c r="P415" s="117"/>
      <c r="Q415" s="117"/>
      <c r="R415" s="117"/>
      <c r="S415" s="117"/>
      <c r="T415" s="117"/>
      <c r="U415" s="117"/>
      <c r="V415" s="117"/>
      <c r="W415" s="117"/>
      <c r="X415" s="117"/>
      <c r="Y415" s="117"/>
      <c r="Z415" s="117"/>
    </row>
    <row r="416" spans="1:26" ht="16.5" customHeight="1">
      <c r="A416" s="117"/>
      <c r="B416" s="390"/>
      <c r="C416" s="117"/>
      <c r="D416" s="117"/>
      <c r="E416" s="117"/>
      <c r="F416" s="117"/>
      <c r="G416" s="117"/>
      <c r="H416" s="117"/>
      <c r="I416" s="117"/>
      <c r="J416" s="117"/>
      <c r="K416" s="117"/>
      <c r="L416" s="315"/>
      <c r="M416" s="117"/>
      <c r="N416" s="315"/>
      <c r="O416" s="117"/>
      <c r="P416" s="117"/>
      <c r="Q416" s="117"/>
      <c r="R416" s="117"/>
      <c r="S416" s="117"/>
      <c r="T416" s="117"/>
      <c r="U416" s="117"/>
      <c r="V416" s="117"/>
      <c r="W416" s="117"/>
      <c r="X416" s="117"/>
      <c r="Y416" s="117"/>
      <c r="Z416" s="117"/>
    </row>
    <row r="417" spans="1:26" ht="16.5" customHeight="1">
      <c r="A417" s="117"/>
      <c r="B417" s="390"/>
      <c r="C417" s="117"/>
      <c r="D417" s="117"/>
      <c r="E417" s="117"/>
      <c r="F417" s="117"/>
      <c r="G417" s="117"/>
      <c r="H417" s="117"/>
      <c r="I417" s="117"/>
      <c r="J417" s="117"/>
      <c r="K417" s="117"/>
      <c r="L417" s="315"/>
      <c r="M417" s="117"/>
      <c r="N417" s="315"/>
      <c r="O417" s="117"/>
      <c r="P417" s="117"/>
      <c r="Q417" s="117"/>
      <c r="R417" s="117"/>
      <c r="S417" s="117"/>
      <c r="T417" s="117"/>
      <c r="U417" s="117"/>
      <c r="V417" s="117"/>
      <c r="W417" s="117"/>
      <c r="X417" s="117"/>
      <c r="Y417" s="117"/>
      <c r="Z417" s="117"/>
    </row>
    <row r="418" spans="1:26" ht="16.5" customHeight="1">
      <c r="A418" s="117"/>
      <c r="B418" s="390"/>
      <c r="C418" s="117"/>
      <c r="D418" s="117"/>
      <c r="E418" s="117"/>
      <c r="F418" s="117"/>
      <c r="G418" s="117"/>
      <c r="H418" s="117"/>
      <c r="I418" s="117"/>
      <c r="J418" s="117"/>
      <c r="K418" s="117"/>
      <c r="L418" s="315"/>
      <c r="M418" s="117"/>
      <c r="N418" s="315"/>
      <c r="O418" s="117"/>
      <c r="P418" s="117"/>
      <c r="Q418" s="117"/>
      <c r="R418" s="117"/>
      <c r="S418" s="117"/>
      <c r="T418" s="117"/>
      <c r="U418" s="117"/>
      <c r="V418" s="117"/>
      <c r="W418" s="117"/>
      <c r="X418" s="117"/>
      <c r="Y418" s="117"/>
      <c r="Z418" s="117"/>
    </row>
    <row r="419" spans="1:26" ht="16.5" customHeight="1">
      <c r="A419" s="117"/>
      <c r="B419" s="390"/>
      <c r="C419" s="117"/>
      <c r="D419" s="117"/>
      <c r="E419" s="117"/>
      <c r="F419" s="117"/>
      <c r="G419" s="117"/>
      <c r="H419" s="117"/>
      <c r="I419" s="117"/>
      <c r="J419" s="117"/>
      <c r="K419" s="117"/>
      <c r="L419" s="315"/>
      <c r="M419" s="117"/>
      <c r="N419" s="315"/>
      <c r="O419" s="117"/>
      <c r="P419" s="117"/>
      <c r="Q419" s="117"/>
      <c r="R419" s="117"/>
      <c r="S419" s="117"/>
      <c r="T419" s="117"/>
      <c r="U419" s="117"/>
      <c r="V419" s="117"/>
      <c r="W419" s="117"/>
      <c r="X419" s="117"/>
      <c r="Y419" s="117"/>
      <c r="Z419" s="117"/>
    </row>
    <row r="420" spans="1:26" ht="16.5" customHeight="1">
      <c r="A420" s="117"/>
      <c r="B420" s="390"/>
      <c r="C420" s="117"/>
      <c r="D420" s="117"/>
      <c r="E420" s="117"/>
      <c r="F420" s="117"/>
      <c r="G420" s="117"/>
      <c r="H420" s="117"/>
      <c r="I420" s="117"/>
      <c r="J420" s="117"/>
      <c r="K420" s="117"/>
      <c r="L420" s="315"/>
      <c r="M420" s="117"/>
      <c r="N420" s="315"/>
      <c r="O420" s="117"/>
      <c r="P420" s="117"/>
      <c r="Q420" s="117"/>
      <c r="R420" s="117"/>
      <c r="S420" s="117"/>
      <c r="T420" s="117"/>
      <c r="U420" s="117"/>
      <c r="V420" s="117"/>
      <c r="W420" s="117"/>
      <c r="X420" s="117"/>
      <c r="Y420" s="117"/>
      <c r="Z420" s="117"/>
    </row>
    <row r="421" spans="1:26" ht="16.5" customHeight="1">
      <c r="A421" s="117"/>
      <c r="B421" s="390"/>
      <c r="C421" s="117"/>
      <c r="D421" s="117"/>
      <c r="E421" s="117"/>
      <c r="F421" s="117"/>
      <c r="G421" s="117"/>
      <c r="H421" s="117"/>
      <c r="I421" s="117"/>
      <c r="J421" s="117"/>
      <c r="K421" s="117"/>
      <c r="L421" s="315"/>
      <c r="M421" s="117"/>
      <c r="N421" s="315"/>
      <c r="O421" s="117"/>
      <c r="P421" s="117"/>
      <c r="Q421" s="117"/>
      <c r="R421" s="117"/>
      <c r="S421" s="117"/>
      <c r="T421" s="117"/>
      <c r="U421" s="117"/>
      <c r="V421" s="117"/>
      <c r="W421" s="117"/>
      <c r="X421" s="117"/>
      <c r="Y421" s="117"/>
      <c r="Z421" s="117"/>
    </row>
    <row r="422" spans="1:26" ht="16.5" customHeight="1">
      <c r="A422" s="117"/>
      <c r="B422" s="390"/>
      <c r="C422" s="117"/>
      <c r="D422" s="117"/>
      <c r="E422" s="117"/>
      <c r="F422" s="117"/>
      <c r="G422" s="117"/>
      <c r="H422" s="117"/>
      <c r="I422" s="117"/>
      <c r="J422" s="117"/>
      <c r="K422" s="117"/>
      <c r="L422" s="315"/>
      <c r="M422" s="117"/>
      <c r="N422" s="315"/>
      <c r="O422" s="117"/>
      <c r="P422" s="117"/>
      <c r="Q422" s="117"/>
      <c r="R422" s="117"/>
      <c r="S422" s="117"/>
      <c r="T422" s="117"/>
      <c r="U422" s="117"/>
      <c r="V422" s="117"/>
      <c r="W422" s="117"/>
      <c r="X422" s="117"/>
      <c r="Y422" s="117"/>
      <c r="Z422" s="117"/>
    </row>
    <row r="423" spans="1:26" ht="16.5" customHeight="1">
      <c r="A423" s="117"/>
      <c r="B423" s="390"/>
      <c r="C423" s="117"/>
      <c r="D423" s="117"/>
      <c r="E423" s="117"/>
      <c r="F423" s="117"/>
      <c r="G423" s="117"/>
      <c r="H423" s="117"/>
      <c r="I423" s="117"/>
      <c r="J423" s="117"/>
      <c r="K423" s="117"/>
      <c r="L423" s="315"/>
      <c r="M423" s="117"/>
      <c r="N423" s="315"/>
      <c r="O423" s="117"/>
      <c r="P423" s="117"/>
      <c r="Q423" s="117"/>
      <c r="R423" s="117"/>
      <c r="S423" s="117"/>
      <c r="T423" s="117"/>
      <c r="U423" s="117"/>
      <c r="V423" s="117"/>
      <c r="W423" s="117"/>
      <c r="X423" s="117"/>
      <c r="Y423" s="117"/>
      <c r="Z423" s="117"/>
    </row>
    <row r="424" spans="1:26" ht="16.5" customHeight="1">
      <c r="A424" s="117"/>
      <c r="B424" s="390"/>
      <c r="C424" s="117"/>
      <c r="D424" s="117"/>
      <c r="E424" s="117"/>
      <c r="F424" s="117"/>
      <c r="G424" s="117"/>
      <c r="H424" s="117"/>
      <c r="I424" s="117"/>
      <c r="J424" s="117"/>
      <c r="K424" s="117"/>
      <c r="L424" s="315"/>
      <c r="M424" s="117"/>
      <c r="N424" s="315"/>
      <c r="O424" s="117"/>
      <c r="P424" s="117"/>
      <c r="Q424" s="117"/>
      <c r="R424" s="117"/>
      <c r="S424" s="117"/>
      <c r="T424" s="117"/>
      <c r="U424" s="117"/>
      <c r="V424" s="117"/>
      <c r="W424" s="117"/>
      <c r="X424" s="117"/>
      <c r="Y424" s="117"/>
      <c r="Z424" s="117"/>
    </row>
    <row r="425" spans="1:26" ht="16.5" customHeight="1">
      <c r="A425" s="117"/>
      <c r="B425" s="390"/>
      <c r="C425" s="117"/>
      <c r="D425" s="117"/>
      <c r="E425" s="117"/>
      <c r="F425" s="117"/>
      <c r="G425" s="117"/>
      <c r="H425" s="117"/>
      <c r="I425" s="117"/>
      <c r="J425" s="117"/>
      <c r="K425" s="117"/>
      <c r="L425" s="315"/>
      <c r="M425" s="117"/>
      <c r="N425" s="315"/>
      <c r="O425" s="117"/>
      <c r="P425" s="117"/>
      <c r="Q425" s="117"/>
      <c r="R425" s="117"/>
      <c r="S425" s="117"/>
      <c r="T425" s="117"/>
      <c r="U425" s="117"/>
      <c r="V425" s="117"/>
      <c r="W425" s="117"/>
      <c r="X425" s="117"/>
      <c r="Y425" s="117"/>
      <c r="Z425" s="117"/>
    </row>
    <row r="426" spans="1:26" ht="16.5" customHeight="1">
      <c r="A426" s="117"/>
      <c r="B426" s="390"/>
      <c r="C426" s="117"/>
      <c r="D426" s="117"/>
      <c r="E426" s="117"/>
      <c r="F426" s="117"/>
      <c r="G426" s="117"/>
      <c r="H426" s="117"/>
      <c r="I426" s="117"/>
      <c r="J426" s="117"/>
      <c r="K426" s="117"/>
      <c r="L426" s="315"/>
      <c r="M426" s="117"/>
      <c r="N426" s="315"/>
      <c r="O426" s="117"/>
      <c r="P426" s="117"/>
      <c r="Q426" s="117"/>
      <c r="R426" s="117"/>
      <c r="S426" s="117"/>
      <c r="T426" s="117"/>
      <c r="U426" s="117"/>
      <c r="V426" s="117"/>
      <c r="W426" s="117"/>
      <c r="X426" s="117"/>
      <c r="Y426" s="117"/>
      <c r="Z426" s="117"/>
    </row>
    <row r="427" spans="1:26" ht="16.5" customHeight="1">
      <c r="A427" s="117"/>
      <c r="B427" s="390"/>
      <c r="C427" s="117"/>
      <c r="D427" s="117"/>
      <c r="E427" s="117"/>
      <c r="F427" s="117"/>
      <c r="G427" s="117"/>
      <c r="H427" s="117"/>
      <c r="I427" s="117"/>
      <c r="J427" s="117"/>
      <c r="K427" s="117"/>
      <c r="L427" s="315"/>
      <c r="M427" s="117"/>
      <c r="N427" s="315"/>
      <c r="O427" s="117"/>
      <c r="P427" s="117"/>
      <c r="Q427" s="117"/>
      <c r="R427" s="117"/>
      <c r="S427" s="117"/>
      <c r="T427" s="117"/>
      <c r="U427" s="117"/>
      <c r="V427" s="117"/>
      <c r="W427" s="117"/>
      <c r="X427" s="117"/>
      <c r="Y427" s="117"/>
      <c r="Z427" s="117"/>
    </row>
    <row r="428" spans="1:26" ht="16.5" customHeight="1">
      <c r="A428" s="117"/>
      <c r="B428" s="390"/>
      <c r="C428" s="117"/>
      <c r="D428" s="117"/>
      <c r="E428" s="117"/>
      <c r="F428" s="117"/>
      <c r="G428" s="117"/>
      <c r="H428" s="117"/>
      <c r="I428" s="117"/>
      <c r="J428" s="117"/>
      <c r="K428" s="117"/>
      <c r="L428" s="315"/>
      <c r="M428" s="117"/>
      <c r="N428" s="315"/>
      <c r="O428" s="117"/>
      <c r="P428" s="117"/>
      <c r="Q428" s="117"/>
      <c r="R428" s="117"/>
      <c r="S428" s="117"/>
      <c r="T428" s="117"/>
      <c r="U428" s="117"/>
      <c r="V428" s="117"/>
      <c r="W428" s="117"/>
      <c r="X428" s="117"/>
      <c r="Y428" s="117"/>
      <c r="Z428" s="117"/>
    </row>
    <row r="429" spans="1:26" ht="16.5" customHeight="1">
      <c r="A429" s="117"/>
      <c r="B429" s="390"/>
      <c r="C429" s="117"/>
      <c r="D429" s="117"/>
      <c r="E429" s="117"/>
      <c r="F429" s="117"/>
      <c r="G429" s="117"/>
      <c r="H429" s="117"/>
      <c r="I429" s="117"/>
      <c r="J429" s="117"/>
      <c r="K429" s="117"/>
      <c r="L429" s="315"/>
      <c r="M429" s="117"/>
      <c r="N429" s="315"/>
      <c r="O429" s="117"/>
      <c r="P429" s="117"/>
      <c r="Q429" s="117"/>
      <c r="R429" s="117"/>
      <c r="S429" s="117"/>
      <c r="T429" s="117"/>
      <c r="U429" s="117"/>
      <c r="V429" s="117"/>
      <c r="W429" s="117"/>
      <c r="X429" s="117"/>
      <c r="Y429" s="117"/>
      <c r="Z429" s="117"/>
    </row>
    <row r="430" spans="1:26" ht="16.5" customHeight="1">
      <c r="A430" s="117"/>
      <c r="B430" s="390"/>
      <c r="C430" s="117"/>
      <c r="D430" s="117"/>
      <c r="E430" s="117"/>
      <c r="F430" s="117"/>
      <c r="G430" s="117"/>
      <c r="H430" s="117"/>
      <c r="I430" s="117"/>
      <c r="J430" s="117"/>
      <c r="K430" s="117"/>
      <c r="L430" s="315"/>
      <c r="M430" s="117"/>
      <c r="N430" s="315"/>
      <c r="O430" s="117"/>
      <c r="P430" s="117"/>
      <c r="Q430" s="117"/>
      <c r="R430" s="117"/>
      <c r="S430" s="117"/>
      <c r="T430" s="117"/>
      <c r="U430" s="117"/>
      <c r="V430" s="117"/>
      <c r="W430" s="117"/>
      <c r="X430" s="117"/>
      <c r="Y430" s="117"/>
      <c r="Z430" s="117"/>
    </row>
    <row r="431" spans="1:26" ht="16.5" customHeight="1">
      <c r="A431" s="117"/>
      <c r="B431" s="390"/>
      <c r="C431" s="117"/>
      <c r="D431" s="117"/>
      <c r="E431" s="117"/>
      <c r="F431" s="117"/>
      <c r="G431" s="117"/>
      <c r="H431" s="117"/>
      <c r="I431" s="117"/>
      <c r="J431" s="117"/>
      <c r="K431" s="117"/>
      <c r="L431" s="315"/>
      <c r="M431" s="117"/>
      <c r="N431" s="315"/>
      <c r="O431" s="117"/>
      <c r="P431" s="117"/>
      <c r="Q431" s="117"/>
      <c r="R431" s="117"/>
      <c r="S431" s="117"/>
      <c r="T431" s="117"/>
      <c r="U431" s="117"/>
      <c r="V431" s="117"/>
      <c r="W431" s="117"/>
      <c r="X431" s="117"/>
      <c r="Y431" s="117"/>
      <c r="Z431" s="117"/>
    </row>
    <row r="432" spans="1:26" ht="16.5" customHeight="1">
      <c r="A432" s="117"/>
      <c r="B432" s="390"/>
      <c r="C432" s="117"/>
      <c r="D432" s="117"/>
      <c r="E432" s="117"/>
      <c r="F432" s="117"/>
      <c r="G432" s="117"/>
      <c r="H432" s="117"/>
      <c r="I432" s="117"/>
      <c r="J432" s="117"/>
      <c r="K432" s="117"/>
      <c r="L432" s="315"/>
      <c r="M432" s="117"/>
      <c r="N432" s="315"/>
      <c r="O432" s="117"/>
      <c r="P432" s="117"/>
      <c r="Q432" s="117"/>
      <c r="R432" s="117"/>
      <c r="S432" s="117"/>
      <c r="T432" s="117"/>
      <c r="U432" s="117"/>
      <c r="V432" s="117"/>
      <c r="W432" s="117"/>
      <c r="X432" s="117"/>
      <c r="Y432" s="117"/>
      <c r="Z432" s="117"/>
    </row>
    <row r="433" spans="1:26" ht="16.5" customHeight="1">
      <c r="A433" s="117"/>
      <c r="B433" s="390"/>
      <c r="C433" s="117"/>
      <c r="D433" s="117"/>
      <c r="E433" s="117"/>
      <c r="F433" s="117"/>
      <c r="G433" s="117"/>
      <c r="H433" s="117"/>
      <c r="I433" s="117"/>
      <c r="J433" s="117"/>
      <c r="K433" s="117"/>
      <c r="L433" s="315"/>
      <c r="M433" s="117"/>
      <c r="N433" s="315"/>
      <c r="O433" s="117"/>
      <c r="P433" s="117"/>
      <c r="Q433" s="117"/>
      <c r="R433" s="117"/>
      <c r="S433" s="117"/>
      <c r="T433" s="117"/>
      <c r="U433" s="117"/>
      <c r="V433" s="117"/>
      <c r="W433" s="117"/>
      <c r="X433" s="117"/>
      <c r="Y433" s="117"/>
      <c r="Z433" s="117"/>
    </row>
    <row r="434" spans="1:26" ht="16.5" customHeight="1">
      <c r="A434" s="117"/>
      <c r="B434" s="390"/>
      <c r="C434" s="117"/>
      <c r="D434" s="117"/>
      <c r="E434" s="117"/>
      <c r="F434" s="117"/>
      <c r="G434" s="117"/>
      <c r="H434" s="117"/>
      <c r="I434" s="117"/>
      <c r="J434" s="117"/>
      <c r="K434" s="117"/>
      <c r="L434" s="315"/>
      <c r="M434" s="117"/>
      <c r="N434" s="315"/>
      <c r="O434" s="117"/>
      <c r="P434" s="117"/>
      <c r="Q434" s="117"/>
      <c r="R434" s="117"/>
      <c r="S434" s="117"/>
      <c r="T434" s="117"/>
      <c r="U434" s="117"/>
      <c r="V434" s="117"/>
      <c r="W434" s="117"/>
      <c r="X434" s="117"/>
      <c r="Y434" s="117"/>
      <c r="Z434" s="117"/>
    </row>
    <row r="435" spans="1:26" ht="16.5" customHeight="1">
      <c r="A435" s="117"/>
      <c r="B435" s="390"/>
      <c r="C435" s="117"/>
      <c r="D435" s="117"/>
      <c r="E435" s="117"/>
      <c r="F435" s="117"/>
      <c r="G435" s="117"/>
      <c r="H435" s="117"/>
      <c r="I435" s="117"/>
      <c r="J435" s="117"/>
      <c r="K435" s="117"/>
      <c r="L435" s="315"/>
      <c r="M435" s="117"/>
      <c r="N435" s="315"/>
      <c r="O435" s="117"/>
      <c r="P435" s="117"/>
      <c r="Q435" s="117"/>
      <c r="R435" s="117"/>
      <c r="S435" s="117"/>
      <c r="T435" s="117"/>
      <c r="U435" s="117"/>
      <c r="V435" s="117"/>
      <c r="W435" s="117"/>
      <c r="X435" s="117"/>
      <c r="Y435" s="117"/>
      <c r="Z435" s="117"/>
    </row>
    <row r="436" spans="1:26" ht="16.5" customHeight="1">
      <c r="A436" s="117"/>
      <c r="B436" s="390"/>
      <c r="C436" s="117"/>
      <c r="D436" s="117"/>
      <c r="E436" s="117"/>
      <c r="F436" s="117"/>
      <c r="G436" s="117"/>
      <c r="H436" s="117"/>
      <c r="I436" s="117"/>
      <c r="J436" s="117"/>
      <c r="K436" s="117"/>
      <c r="L436" s="315"/>
      <c r="M436" s="117"/>
      <c r="N436" s="315"/>
      <c r="O436" s="117"/>
      <c r="P436" s="117"/>
      <c r="Q436" s="117"/>
      <c r="R436" s="117"/>
      <c r="S436" s="117"/>
      <c r="T436" s="117"/>
      <c r="U436" s="117"/>
      <c r="V436" s="117"/>
      <c r="W436" s="117"/>
      <c r="X436" s="117"/>
      <c r="Y436" s="117"/>
      <c r="Z436" s="117"/>
    </row>
    <row r="437" spans="1:26" ht="16.5" customHeight="1">
      <c r="A437" s="117"/>
      <c r="B437" s="390"/>
      <c r="C437" s="117"/>
      <c r="D437" s="117"/>
      <c r="E437" s="117"/>
      <c r="F437" s="117"/>
      <c r="G437" s="117"/>
      <c r="H437" s="117"/>
      <c r="I437" s="117"/>
      <c r="J437" s="117"/>
      <c r="K437" s="117"/>
      <c r="L437" s="315"/>
      <c r="M437" s="117"/>
      <c r="N437" s="315"/>
      <c r="O437" s="117"/>
      <c r="P437" s="117"/>
      <c r="Q437" s="117"/>
      <c r="R437" s="117"/>
      <c r="S437" s="117"/>
      <c r="T437" s="117"/>
      <c r="U437" s="117"/>
      <c r="V437" s="117"/>
      <c r="W437" s="117"/>
      <c r="X437" s="117"/>
      <c r="Y437" s="117"/>
      <c r="Z437" s="117"/>
    </row>
    <row r="438" spans="1:26" ht="16.5" customHeight="1">
      <c r="A438" s="117"/>
      <c r="B438" s="390"/>
      <c r="C438" s="117"/>
      <c r="D438" s="117"/>
      <c r="E438" s="117"/>
      <c r="F438" s="117"/>
      <c r="G438" s="117"/>
      <c r="H438" s="117"/>
      <c r="I438" s="117"/>
      <c r="J438" s="117"/>
      <c r="K438" s="117"/>
      <c r="L438" s="315"/>
      <c r="M438" s="117"/>
      <c r="N438" s="315"/>
      <c r="O438" s="117"/>
      <c r="P438" s="117"/>
      <c r="Q438" s="117"/>
      <c r="R438" s="117"/>
      <c r="S438" s="117"/>
      <c r="T438" s="117"/>
      <c r="U438" s="117"/>
      <c r="V438" s="117"/>
      <c r="W438" s="117"/>
      <c r="X438" s="117"/>
      <c r="Y438" s="117"/>
      <c r="Z438" s="117"/>
    </row>
    <row r="439" spans="1:26" ht="16.5" customHeight="1">
      <c r="A439" s="117"/>
      <c r="B439" s="390"/>
      <c r="C439" s="117"/>
      <c r="D439" s="117"/>
      <c r="E439" s="117"/>
      <c r="F439" s="117"/>
      <c r="G439" s="117"/>
      <c r="H439" s="117"/>
      <c r="I439" s="117"/>
      <c r="J439" s="117"/>
      <c r="K439" s="117"/>
      <c r="L439" s="315"/>
      <c r="M439" s="117"/>
      <c r="N439" s="315"/>
      <c r="O439" s="117"/>
      <c r="P439" s="117"/>
      <c r="Q439" s="117"/>
      <c r="R439" s="117"/>
      <c r="S439" s="117"/>
      <c r="T439" s="117"/>
      <c r="U439" s="117"/>
      <c r="V439" s="117"/>
      <c r="W439" s="117"/>
      <c r="X439" s="117"/>
      <c r="Y439" s="117"/>
      <c r="Z439" s="117"/>
    </row>
    <row r="440" spans="1:26" ht="16.5" customHeight="1">
      <c r="A440" s="117"/>
      <c r="B440" s="390"/>
      <c r="C440" s="117"/>
      <c r="D440" s="117"/>
      <c r="E440" s="117"/>
      <c r="F440" s="117"/>
      <c r="G440" s="117"/>
      <c r="H440" s="117"/>
      <c r="I440" s="117"/>
      <c r="J440" s="117"/>
      <c r="K440" s="117"/>
      <c r="L440" s="315"/>
      <c r="M440" s="117"/>
      <c r="N440" s="315"/>
      <c r="O440" s="117"/>
      <c r="P440" s="117"/>
      <c r="Q440" s="117"/>
      <c r="R440" s="117"/>
      <c r="S440" s="117"/>
      <c r="T440" s="117"/>
      <c r="U440" s="117"/>
      <c r="V440" s="117"/>
      <c r="W440" s="117"/>
      <c r="X440" s="117"/>
      <c r="Y440" s="117"/>
      <c r="Z440" s="117"/>
    </row>
    <row r="441" spans="1:26" ht="16.5" customHeight="1">
      <c r="A441" s="117"/>
      <c r="B441" s="390"/>
      <c r="C441" s="117"/>
      <c r="D441" s="117"/>
      <c r="E441" s="117"/>
      <c r="F441" s="117"/>
      <c r="G441" s="117"/>
      <c r="H441" s="117"/>
      <c r="I441" s="117"/>
      <c r="J441" s="117"/>
      <c r="K441" s="117"/>
      <c r="L441" s="315"/>
      <c r="M441" s="117"/>
      <c r="N441" s="315"/>
      <c r="O441" s="117"/>
      <c r="P441" s="117"/>
      <c r="Q441" s="117"/>
      <c r="R441" s="117"/>
      <c r="S441" s="117"/>
      <c r="T441" s="117"/>
      <c r="U441" s="117"/>
      <c r="V441" s="117"/>
      <c r="W441" s="117"/>
      <c r="X441" s="117"/>
      <c r="Y441" s="117"/>
      <c r="Z441" s="117"/>
    </row>
    <row r="442" spans="1:26" ht="16.5" customHeight="1">
      <c r="A442" s="117"/>
      <c r="B442" s="390"/>
      <c r="C442" s="117"/>
      <c r="D442" s="117"/>
      <c r="E442" s="117"/>
      <c r="F442" s="117"/>
      <c r="G442" s="117"/>
      <c r="H442" s="117"/>
      <c r="I442" s="117"/>
      <c r="J442" s="117"/>
      <c r="K442" s="117"/>
      <c r="L442" s="315"/>
      <c r="M442" s="117"/>
      <c r="N442" s="315"/>
      <c r="O442" s="117"/>
      <c r="P442" s="117"/>
      <c r="Q442" s="117"/>
      <c r="R442" s="117"/>
      <c r="S442" s="117"/>
      <c r="T442" s="117"/>
      <c r="U442" s="117"/>
      <c r="V442" s="117"/>
      <c r="W442" s="117"/>
      <c r="X442" s="117"/>
      <c r="Y442" s="117"/>
      <c r="Z442" s="117"/>
    </row>
    <row r="443" spans="1:26" ht="16.5" customHeight="1">
      <c r="A443" s="117"/>
      <c r="B443" s="390"/>
      <c r="C443" s="117"/>
      <c r="D443" s="117"/>
      <c r="E443" s="117"/>
      <c r="F443" s="117"/>
      <c r="G443" s="117"/>
      <c r="H443" s="117"/>
      <c r="I443" s="117"/>
      <c r="J443" s="117"/>
      <c r="K443" s="117"/>
      <c r="L443" s="315"/>
      <c r="M443" s="117"/>
      <c r="N443" s="315"/>
      <c r="O443" s="117"/>
      <c r="P443" s="117"/>
      <c r="Q443" s="117"/>
      <c r="R443" s="117"/>
      <c r="S443" s="117"/>
      <c r="T443" s="117"/>
      <c r="U443" s="117"/>
      <c r="V443" s="117"/>
      <c r="W443" s="117"/>
      <c r="X443" s="117"/>
      <c r="Y443" s="117"/>
      <c r="Z443" s="117"/>
    </row>
    <row r="444" spans="1:26" ht="16.5" customHeight="1">
      <c r="A444" s="117"/>
      <c r="B444" s="390"/>
      <c r="C444" s="117"/>
      <c r="D444" s="117"/>
      <c r="E444" s="117"/>
      <c r="F444" s="117"/>
      <c r="G444" s="117"/>
      <c r="H444" s="117"/>
      <c r="I444" s="117"/>
      <c r="J444" s="117"/>
      <c r="K444" s="117"/>
      <c r="L444" s="315"/>
      <c r="M444" s="117"/>
      <c r="N444" s="315"/>
      <c r="O444" s="117"/>
      <c r="P444" s="117"/>
      <c r="Q444" s="117"/>
      <c r="R444" s="117"/>
      <c r="S444" s="117"/>
      <c r="T444" s="117"/>
      <c r="U444" s="117"/>
      <c r="V444" s="117"/>
      <c r="W444" s="117"/>
      <c r="X444" s="117"/>
      <c r="Y444" s="117"/>
      <c r="Z444" s="117"/>
    </row>
    <row r="445" spans="1:26" ht="16.5" customHeight="1">
      <c r="A445" s="117"/>
      <c r="B445" s="390"/>
      <c r="C445" s="117"/>
      <c r="D445" s="117"/>
      <c r="E445" s="117"/>
      <c r="F445" s="117"/>
      <c r="G445" s="117"/>
      <c r="H445" s="117"/>
      <c r="I445" s="117"/>
      <c r="J445" s="117"/>
      <c r="K445" s="117"/>
      <c r="L445" s="315"/>
      <c r="M445" s="117"/>
      <c r="N445" s="315"/>
      <c r="O445" s="117"/>
      <c r="P445" s="117"/>
      <c r="Q445" s="117"/>
      <c r="R445" s="117"/>
      <c r="S445" s="117"/>
      <c r="T445" s="117"/>
      <c r="U445" s="117"/>
      <c r="V445" s="117"/>
      <c r="W445" s="117"/>
      <c r="X445" s="117"/>
      <c r="Y445" s="117"/>
      <c r="Z445" s="117"/>
    </row>
    <row r="446" spans="1:26" ht="16.5" customHeight="1">
      <c r="A446" s="117"/>
      <c r="B446" s="390"/>
      <c r="C446" s="117"/>
      <c r="D446" s="117"/>
      <c r="E446" s="117"/>
      <c r="F446" s="117"/>
      <c r="G446" s="117"/>
      <c r="H446" s="117"/>
      <c r="I446" s="117"/>
      <c r="J446" s="117"/>
      <c r="K446" s="117"/>
      <c r="L446" s="315"/>
      <c r="M446" s="117"/>
      <c r="N446" s="315"/>
      <c r="O446" s="117"/>
      <c r="P446" s="117"/>
      <c r="Q446" s="117"/>
      <c r="R446" s="117"/>
      <c r="S446" s="117"/>
      <c r="T446" s="117"/>
      <c r="U446" s="117"/>
      <c r="V446" s="117"/>
      <c r="W446" s="117"/>
      <c r="X446" s="117"/>
      <c r="Y446" s="117"/>
      <c r="Z446" s="117"/>
    </row>
    <row r="447" spans="1:26" ht="16.5" customHeight="1">
      <c r="A447" s="117"/>
      <c r="B447" s="390"/>
      <c r="C447" s="117"/>
      <c r="D447" s="117"/>
      <c r="E447" s="117"/>
      <c r="F447" s="117"/>
      <c r="G447" s="117"/>
      <c r="H447" s="117"/>
      <c r="I447" s="117"/>
      <c r="J447" s="117"/>
      <c r="K447" s="117"/>
      <c r="L447" s="315"/>
      <c r="M447" s="117"/>
      <c r="N447" s="315"/>
      <c r="O447" s="117"/>
      <c r="P447" s="117"/>
      <c r="Q447" s="117"/>
      <c r="R447" s="117"/>
      <c r="S447" s="117"/>
      <c r="T447" s="117"/>
      <c r="U447" s="117"/>
      <c r="V447" s="117"/>
      <c r="W447" s="117"/>
      <c r="X447" s="117"/>
      <c r="Y447" s="117"/>
      <c r="Z447" s="117"/>
    </row>
    <row r="448" spans="1:26" ht="16.5" customHeight="1">
      <c r="A448" s="117"/>
      <c r="B448" s="390"/>
      <c r="C448" s="117"/>
      <c r="D448" s="117"/>
      <c r="E448" s="117"/>
      <c r="F448" s="117"/>
      <c r="G448" s="117"/>
      <c r="H448" s="117"/>
      <c r="I448" s="117"/>
      <c r="J448" s="117"/>
      <c r="K448" s="117"/>
      <c r="L448" s="315"/>
      <c r="M448" s="117"/>
      <c r="N448" s="315"/>
      <c r="O448" s="117"/>
      <c r="P448" s="117"/>
      <c r="Q448" s="117"/>
      <c r="R448" s="117"/>
      <c r="S448" s="117"/>
      <c r="T448" s="117"/>
      <c r="U448" s="117"/>
      <c r="V448" s="117"/>
      <c r="W448" s="117"/>
      <c r="X448" s="117"/>
      <c r="Y448" s="117"/>
      <c r="Z448" s="117"/>
    </row>
    <row r="449" spans="1:26" ht="16.5" customHeight="1">
      <c r="A449" s="117"/>
      <c r="B449" s="390"/>
      <c r="C449" s="117"/>
      <c r="D449" s="117"/>
      <c r="E449" s="117"/>
      <c r="F449" s="117"/>
      <c r="G449" s="117"/>
      <c r="H449" s="117"/>
      <c r="I449" s="117"/>
      <c r="J449" s="117"/>
      <c r="K449" s="117"/>
      <c r="L449" s="315"/>
      <c r="M449" s="117"/>
      <c r="N449" s="315"/>
      <c r="O449" s="117"/>
      <c r="P449" s="117"/>
      <c r="Q449" s="117"/>
      <c r="R449" s="117"/>
      <c r="S449" s="117"/>
      <c r="T449" s="117"/>
      <c r="U449" s="117"/>
      <c r="V449" s="117"/>
      <c r="W449" s="117"/>
      <c r="X449" s="117"/>
      <c r="Y449" s="117"/>
      <c r="Z449" s="117"/>
    </row>
    <row r="450" spans="1:26" ht="16.5" customHeight="1">
      <c r="A450" s="117"/>
      <c r="B450" s="390"/>
      <c r="C450" s="117"/>
      <c r="D450" s="117"/>
      <c r="E450" s="117"/>
      <c r="F450" s="117"/>
      <c r="G450" s="117"/>
      <c r="H450" s="117"/>
      <c r="I450" s="117"/>
      <c r="J450" s="117"/>
      <c r="K450" s="117"/>
      <c r="L450" s="315"/>
      <c r="M450" s="117"/>
      <c r="N450" s="315"/>
      <c r="O450" s="117"/>
      <c r="P450" s="117"/>
      <c r="Q450" s="117"/>
      <c r="R450" s="117"/>
      <c r="S450" s="117"/>
      <c r="T450" s="117"/>
      <c r="U450" s="117"/>
      <c r="V450" s="117"/>
      <c r="W450" s="117"/>
      <c r="X450" s="117"/>
      <c r="Y450" s="117"/>
      <c r="Z450" s="117"/>
    </row>
    <row r="451" spans="1:26" ht="16.5" customHeight="1">
      <c r="A451" s="117"/>
      <c r="B451" s="390"/>
      <c r="C451" s="117"/>
      <c r="D451" s="117"/>
      <c r="E451" s="117"/>
      <c r="F451" s="117"/>
      <c r="G451" s="117"/>
      <c r="H451" s="117"/>
      <c r="I451" s="117"/>
      <c r="J451" s="117"/>
      <c r="K451" s="117"/>
      <c r="L451" s="315"/>
      <c r="M451" s="117"/>
      <c r="N451" s="315"/>
      <c r="O451" s="117"/>
      <c r="P451" s="117"/>
      <c r="Q451" s="117"/>
      <c r="R451" s="117"/>
      <c r="S451" s="117"/>
      <c r="T451" s="117"/>
      <c r="U451" s="117"/>
      <c r="V451" s="117"/>
      <c r="W451" s="117"/>
      <c r="X451" s="117"/>
      <c r="Y451" s="117"/>
      <c r="Z451" s="117"/>
    </row>
    <row r="452" spans="1:26" ht="16.5" customHeight="1">
      <c r="A452" s="117"/>
      <c r="B452" s="390"/>
      <c r="C452" s="117"/>
      <c r="D452" s="117"/>
      <c r="E452" s="117"/>
      <c r="F452" s="117"/>
      <c r="G452" s="117"/>
      <c r="H452" s="117"/>
      <c r="I452" s="117"/>
      <c r="J452" s="117"/>
      <c r="K452" s="117"/>
      <c r="L452" s="315"/>
      <c r="M452" s="117"/>
      <c r="N452" s="315"/>
      <c r="O452" s="117"/>
      <c r="P452" s="117"/>
      <c r="Q452" s="117"/>
      <c r="R452" s="117"/>
      <c r="S452" s="117"/>
      <c r="T452" s="117"/>
      <c r="U452" s="117"/>
      <c r="V452" s="117"/>
      <c r="W452" s="117"/>
      <c r="X452" s="117"/>
      <c r="Y452" s="117"/>
      <c r="Z452" s="117"/>
    </row>
    <row r="453" spans="1:26" ht="16.5" customHeight="1">
      <c r="A453" s="117"/>
      <c r="B453" s="390"/>
      <c r="C453" s="117"/>
      <c r="D453" s="117"/>
      <c r="E453" s="117"/>
      <c r="F453" s="117"/>
      <c r="G453" s="117"/>
      <c r="H453" s="117"/>
      <c r="I453" s="117"/>
      <c r="J453" s="117"/>
      <c r="K453" s="117"/>
      <c r="L453" s="315"/>
      <c r="M453" s="117"/>
      <c r="N453" s="315"/>
      <c r="O453" s="117"/>
      <c r="P453" s="117"/>
      <c r="Q453" s="117"/>
      <c r="R453" s="117"/>
      <c r="S453" s="117"/>
      <c r="T453" s="117"/>
      <c r="U453" s="117"/>
      <c r="V453" s="117"/>
      <c r="W453" s="117"/>
      <c r="X453" s="117"/>
      <c r="Y453" s="117"/>
      <c r="Z453" s="117"/>
    </row>
    <row r="454" spans="1:26" ht="16.5" customHeight="1">
      <c r="A454" s="117"/>
      <c r="B454" s="390"/>
      <c r="C454" s="117"/>
      <c r="D454" s="117"/>
      <c r="E454" s="117"/>
      <c r="F454" s="117"/>
      <c r="G454" s="117"/>
      <c r="H454" s="117"/>
      <c r="I454" s="117"/>
      <c r="J454" s="117"/>
      <c r="K454" s="117"/>
      <c r="L454" s="315"/>
      <c r="M454" s="117"/>
      <c r="N454" s="315"/>
      <c r="O454" s="117"/>
      <c r="P454" s="117"/>
      <c r="Q454" s="117"/>
      <c r="R454" s="117"/>
      <c r="S454" s="117"/>
      <c r="T454" s="117"/>
      <c r="U454" s="117"/>
      <c r="V454" s="117"/>
      <c r="W454" s="117"/>
      <c r="X454" s="117"/>
      <c r="Y454" s="117"/>
      <c r="Z454" s="117"/>
    </row>
    <row r="455" spans="1:26" ht="16.5" customHeight="1">
      <c r="A455" s="117"/>
      <c r="B455" s="390"/>
      <c r="C455" s="117"/>
      <c r="D455" s="117"/>
      <c r="E455" s="117"/>
      <c r="F455" s="117"/>
      <c r="G455" s="117"/>
      <c r="H455" s="117"/>
      <c r="I455" s="117"/>
      <c r="J455" s="117"/>
      <c r="K455" s="117"/>
      <c r="L455" s="315"/>
      <c r="M455" s="117"/>
      <c r="N455" s="315"/>
      <c r="O455" s="117"/>
      <c r="P455" s="117"/>
      <c r="Q455" s="117"/>
      <c r="R455" s="117"/>
      <c r="S455" s="117"/>
      <c r="T455" s="117"/>
      <c r="U455" s="117"/>
      <c r="V455" s="117"/>
      <c r="W455" s="117"/>
      <c r="X455" s="117"/>
      <c r="Y455" s="117"/>
      <c r="Z455" s="117"/>
    </row>
    <row r="456" spans="1:26" ht="16.5" customHeight="1">
      <c r="A456" s="117"/>
      <c r="B456" s="390"/>
      <c r="C456" s="117"/>
      <c r="D456" s="117"/>
      <c r="E456" s="117"/>
      <c r="F456" s="117"/>
      <c r="G456" s="117"/>
      <c r="H456" s="117"/>
      <c r="I456" s="117"/>
      <c r="J456" s="117"/>
      <c r="K456" s="117"/>
      <c r="L456" s="315"/>
      <c r="M456" s="117"/>
      <c r="N456" s="315"/>
      <c r="O456" s="117"/>
      <c r="P456" s="117"/>
      <c r="Q456" s="117"/>
      <c r="R456" s="117"/>
      <c r="S456" s="117"/>
      <c r="T456" s="117"/>
      <c r="U456" s="117"/>
      <c r="V456" s="117"/>
      <c r="W456" s="117"/>
      <c r="X456" s="117"/>
      <c r="Y456" s="117"/>
      <c r="Z456" s="117"/>
    </row>
    <row r="457" spans="1:26" ht="16.5" customHeight="1">
      <c r="A457" s="117"/>
      <c r="B457" s="390"/>
      <c r="C457" s="117"/>
      <c r="D457" s="117"/>
      <c r="E457" s="117"/>
      <c r="F457" s="117"/>
      <c r="G457" s="117"/>
      <c r="H457" s="117"/>
      <c r="I457" s="117"/>
      <c r="J457" s="117"/>
      <c r="K457" s="117"/>
      <c r="L457" s="315"/>
      <c r="M457" s="117"/>
      <c r="N457" s="315"/>
      <c r="O457" s="117"/>
      <c r="P457" s="117"/>
      <c r="Q457" s="117"/>
      <c r="R457" s="117"/>
      <c r="S457" s="117"/>
      <c r="T457" s="117"/>
      <c r="U457" s="117"/>
      <c r="V457" s="117"/>
      <c r="W457" s="117"/>
      <c r="X457" s="117"/>
      <c r="Y457" s="117"/>
      <c r="Z457" s="117"/>
    </row>
    <row r="458" spans="1:26" ht="16.5" customHeight="1">
      <c r="A458" s="117"/>
      <c r="B458" s="390"/>
      <c r="C458" s="117"/>
      <c r="D458" s="117"/>
      <c r="E458" s="117"/>
      <c r="F458" s="117"/>
      <c r="G458" s="117"/>
      <c r="H458" s="117"/>
      <c r="I458" s="117"/>
      <c r="J458" s="117"/>
      <c r="K458" s="117"/>
      <c r="L458" s="315"/>
      <c r="M458" s="117"/>
      <c r="N458" s="315"/>
      <c r="O458" s="117"/>
      <c r="P458" s="117"/>
      <c r="Q458" s="117"/>
      <c r="R458" s="117"/>
      <c r="S458" s="117"/>
      <c r="T458" s="117"/>
      <c r="U458" s="117"/>
      <c r="V458" s="117"/>
      <c r="W458" s="117"/>
      <c r="X458" s="117"/>
      <c r="Y458" s="117"/>
      <c r="Z458" s="117"/>
    </row>
    <row r="459" spans="1:26" ht="16.5" customHeight="1">
      <c r="A459" s="117"/>
      <c r="B459" s="390"/>
      <c r="C459" s="117"/>
      <c r="D459" s="117"/>
      <c r="E459" s="117"/>
      <c r="F459" s="117"/>
      <c r="G459" s="117"/>
      <c r="H459" s="117"/>
      <c r="I459" s="117"/>
      <c r="J459" s="117"/>
      <c r="K459" s="117"/>
      <c r="L459" s="315"/>
      <c r="M459" s="117"/>
      <c r="N459" s="315"/>
      <c r="O459" s="117"/>
      <c r="P459" s="117"/>
      <c r="Q459" s="117"/>
      <c r="R459" s="117"/>
      <c r="S459" s="117"/>
      <c r="T459" s="117"/>
      <c r="U459" s="117"/>
      <c r="V459" s="117"/>
      <c r="W459" s="117"/>
      <c r="X459" s="117"/>
      <c r="Y459" s="117"/>
      <c r="Z459" s="117"/>
    </row>
    <row r="460" spans="1:26" ht="16.5" customHeight="1">
      <c r="A460" s="117"/>
      <c r="B460" s="390"/>
      <c r="C460" s="117"/>
      <c r="D460" s="117"/>
      <c r="E460" s="117"/>
      <c r="F460" s="117"/>
      <c r="G460" s="117"/>
      <c r="H460" s="117"/>
      <c r="I460" s="117"/>
      <c r="J460" s="117"/>
      <c r="K460" s="117"/>
      <c r="L460" s="315"/>
      <c r="M460" s="117"/>
      <c r="N460" s="315"/>
      <c r="O460" s="117"/>
      <c r="P460" s="117"/>
      <c r="Q460" s="117"/>
      <c r="R460" s="117"/>
      <c r="S460" s="117"/>
      <c r="T460" s="117"/>
      <c r="U460" s="117"/>
      <c r="V460" s="117"/>
      <c r="W460" s="117"/>
      <c r="X460" s="117"/>
      <c r="Y460" s="117"/>
      <c r="Z460" s="117"/>
    </row>
    <row r="461" spans="1:26" ht="16.5" customHeight="1">
      <c r="A461" s="117"/>
      <c r="B461" s="390"/>
      <c r="C461" s="117"/>
      <c r="D461" s="117"/>
      <c r="E461" s="117"/>
      <c r="F461" s="117"/>
      <c r="G461" s="117"/>
      <c r="H461" s="117"/>
      <c r="I461" s="117"/>
      <c r="J461" s="117"/>
      <c r="K461" s="117"/>
      <c r="L461" s="315"/>
      <c r="M461" s="117"/>
      <c r="N461" s="315"/>
      <c r="O461" s="117"/>
      <c r="P461" s="117"/>
      <c r="Q461" s="117"/>
      <c r="R461" s="117"/>
      <c r="S461" s="117"/>
      <c r="T461" s="117"/>
      <c r="U461" s="117"/>
      <c r="V461" s="117"/>
      <c r="W461" s="117"/>
      <c r="X461" s="117"/>
      <c r="Y461" s="117"/>
      <c r="Z461" s="117"/>
    </row>
    <row r="462" spans="1:26" ht="16.5" customHeight="1">
      <c r="A462" s="117"/>
      <c r="B462" s="390"/>
      <c r="C462" s="117"/>
      <c r="D462" s="117"/>
      <c r="E462" s="117"/>
      <c r="F462" s="117"/>
      <c r="G462" s="117"/>
      <c r="H462" s="117"/>
      <c r="I462" s="117"/>
      <c r="J462" s="117"/>
      <c r="K462" s="117"/>
      <c r="L462" s="315"/>
      <c r="M462" s="117"/>
      <c r="N462" s="315"/>
      <c r="O462" s="117"/>
      <c r="P462" s="117"/>
      <c r="Q462" s="117"/>
      <c r="R462" s="117"/>
      <c r="S462" s="117"/>
      <c r="T462" s="117"/>
      <c r="U462" s="117"/>
      <c r="V462" s="117"/>
      <c r="W462" s="117"/>
      <c r="X462" s="117"/>
      <c r="Y462" s="117"/>
      <c r="Z462" s="117"/>
    </row>
    <row r="463" spans="1:26" ht="16.5" customHeight="1">
      <c r="A463" s="117"/>
      <c r="B463" s="390"/>
      <c r="C463" s="117"/>
      <c r="D463" s="117"/>
      <c r="E463" s="117"/>
      <c r="F463" s="117"/>
      <c r="G463" s="117"/>
      <c r="H463" s="117"/>
      <c r="I463" s="117"/>
      <c r="J463" s="117"/>
      <c r="K463" s="117"/>
      <c r="L463" s="315"/>
      <c r="M463" s="117"/>
      <c r="N463" s="315"/>
      <c r="O463" s="117"/>
      <c r="P463" s="117"/>
      <c r="Q463" s="117"/>
      <c r="R463" s="117"/>
      <c r="S463" s="117"/>
      <c r="T463" s="117"/>
      <c r="U463" s="117"/>
      <c r="V463" s="117"/>
      <c r="W463" s="117"/>
      <c r="X463" s="117"/>
      <c r="Y463" s="117"/>
      <c r="Z463" s="117"/>
    </row>
    <row r="464" spans="1:26" ht="16.5" customHeight="1">
      <c r="A464" s="117"/>
      <c r="B464" s="390"/>
      <c r="C464" s="117"/>
      <c r="D464" s="117"/>
      <c r="E464" s="117"/>
      <c r="F464" s="117"/>
      <c r="G464" s="117"/>
      <c r="H464" s="117"/>
      <c r="I464" s="117"/>
      <c r="J464" s="117"/>
      <c r="K464" s="117"/>
      <c r="L464" s="315"/>
      <c r="M464" s="117"/>
      <c r="N464" s="315"/>
      <c r="O464" s="117"/>
      <c r="P464" s="117"/>
      <c r="Q464" s="117"/>
      <c r="R464" s="117"/>
      <c r="S464" s="117"/>
      <c r="T464" s="117"/>
      <c r="U464" s="117"/>
      <c r="V464" s="117"/>
      <c r="W464" s="117"/>
      <c r="X464" s="117"/>
      <c r="Y464" s="117"/>
      <c r="Z464" s="117"/>
    </row>
    <row r="465" spans="1:26" ht="16.5" customHeight="1">
      <c r="A465" s="117"/>
      <c r="B465" s="390"/>
      <c r="C465" s="117"/>
      <c r="D465" s="117"/>
      <c r="E465" s="117"/>
      <c r="F465" s="117"/>
      <c r="G465" s="117"/>
      <c r="H465" s="117"/>
      <c r="I465" s="117"/>
      <c r="J465" s="117"/>
      <c r="K465" s="117"/>
      <c r="L465" s="315"/>
      <c r="M465" s="117"/>
      <c r="N465" s="315"/>
      <c r="O465" s="117"/>
      <c r="P465" s="117"/>
      <c r="Q465" s="117"/>
      <c r="R465" s="117"/>
      <c r="S465" s="117"/>
      <c r="T465" s="117"/>
      <c r="U465" s="117"/>
      <c r="V465" s="117"/>
      <c r="W465" s="117"/>
      <c r="X465" s="117"/>
      <c r="Y465" s="117"/>
      <c r="Z465" s="117"/>
    </row>
    <row r="466" spans="1:26" ht="16.5" customHeight="1">
      <c r="A466" s="117"/>
      <c r="B466" s="390"/>
      <c r="C466" s="117"/>
      <c r="D466" s="117"/>
      <c r="E466" s="117"/>
      <c r="F466" s="117"/>
      <c r="G466" s="117"/>
      <c r="H466" s="117"/>
      <c r="I466" s="117"/>
      <c r="J466" s="117"/>
      <c r="K466" s="117"/>
      <c r="L466" s="315"/>
      <c r="M466" s="117"/>
      <c r="N466" s="315"/>
      <c r="O466" s="117"/>
      <c r="P466" s="117"/>
      <c r="Q466" s="117"/>
      <c r="R466" s="117"/>
      <c r="S466" s="117"/>
      <c r="T466" s="117"/>
      <c r="U466" s="117"/>
      <c r="V466" s="117"/>
      <c r="W466" s="117"/>
      <c r="X466" s="117"/>
      <c r="Y466" s="117"/>
      <c r="Z466" s="117"/>
    </row>
    <row r="467" spans="1:26" ht="16.5" customHeight="1">
      <c r="A467" s="117"/>
      <c r="B467" s="390"/>
      <c r="C467" s="117"/>
      <c r="D467" s="117"/>
      <c r="E467" s="117"/>
      <c r="F467" s="117"/>
      <c r="G467" s="117"/>
      <c r="H467" s="117"/>
      <c r="I467" s="117"/>
      <c r="J467" s="117"/>
      <c r="K467" s="117"/>
      <c r="L467" s="315"/>
      <c r="M467" s="117"/>
      <c r="N467" s="315"/>
      <c r="O467" s="117"/>
      <c r="P467" s="117"/>
      <c r="Q467" s="117"/>
      <c r="R467" s="117"/>
      <c r="S467" s="117"/>
      <c r="T467" s="117"/>
      <c r="U467" s="117"/>
      <c r="V467" s="117"/>
      <c r="W467" s="117"/>
      <c r="X467" s="117"/>
      <c r="Y467" s="117"/>
      <c r="Z467" s="117"/>
    </row>
    <row r="468" spans="1:26" ht="16.5" customHeight="1">
      <c r="A468" s="117"/>
      <c r="B468" s="390"/>
      <c r="C468" s="117"/>
      <c r="D468" s="117"/>
      <c r="E468" s="117"/>
      <c r="F468" s="117"/>
      <c r="G468" s="117"/>
      <c r="H468" s="117"/>
      <c r="I468" s="117"/>
      <c r="J468" s="117"/>
      <c r="K468" s="117"/>
      <c r="L468" s="315"/>
      <c r="M468" s="117"/>
      <c r="N468" s="315"/>
      <c r="O468" s="117"/>
      <c r="P468" s="117"/>
      <c r="Q468" s="117"/>
      <c r="R468" s="117"/>
      <c r="S468" s="117"/>
      <c r="T468" s="117"/>
      <c r="U468" s="117"/>
      <c r="V468" s="117"/>
      <c r="W468" s="117"/>
      <c r="X468" s="117"/>
      <c r="Y468" s="117"/>
      <c r="Z468" s="117"/>
    </row>
    <row r="469" spans="1:26" ht="16.5" customHeight="1">
      <c r="A469" s="117"/>
      <c r="B469" s="390"/>
      <c r="C469" s="117"/>
      <c r="D469" s="117"/>
      <c r="E469" s="117"/>
      <c r="F469" s="117"/>
      <c r="G469" s="117"/>
      <c r="H469" s="117"/>
      <c r="I469" s="117"/>
      <c r="J469" s="117"/>
      <c r="K469" s="117"/>
      <c r="L469" s="315"/>
      <c r="M469" s="117"/>
      <c r="N469" s="315"/>
      <c r="O469" s="117"/>
      <c r="P469" s="117"/>
      <c r="Q469" s="117"/>
      <c r="R469" s="117"/>
      <c r="S469" s="117"/>
      <c r="T469" s="117"/>
      <c r="U469" s="117"/>
      <c r="V469" s="117"/>
      <c r="W469" s="117"/>
      <c r="X469" s="117"/>
      <c r="Y469" s="117"/>
      <c r="Z469" s="117"/>
    </row>
    <row r="470" spans="1:26" ht="16.5" customHeight="1">
      <c r="A470" s="117"/>
      <c r="B470" s="390"/>
      <c r="C470" s="117"/>
      <c r="D470" s="117"/>
      <c r="E470" s="117"/>
      <c r="F470" s="117"/>
      <c r="G470" s="117"/>
      <c r="H470" s="117"/>
      <c r="I470" s="117"/>
      <c r="J470" s="117"/>
      <c r="K470" s="117"/>
      <c r="L470" s="315"/>
      <c r="M470" s="117"/>
      <c r="N470" s="315"/>
      <c r="O470" s="117"/>
      <c r="P470" s="117"/>
      <c r="Q470" s="117"/>
      <c r="R470" s="117"/>
      <c r="S470" s="117"/>
      <c r="T470" s="117"/>
      <c r="U470" s="117"/>
      <c r="V470" s="117"/>
      <c r="W470" s="117"/>
      <c r="X470" s="117"/>
      <c r="Y470" s="117"/>
      <c r="Z470" s="117"/>
    </row>
    <row r="471" spans="1:26" ht="16.5" customHeight="1">
      <c r="A471" s="117"/>
      <c r="B471" s="390"/>
      <c r="C471" s="117"/>
      <c r="D471" s="117"/>
      <c r="E471" s="117"/>
      <c r="F471" s="117"/>
      <c r="G471" s="117"/>
      <c r="H471" s="117"/>
      <c r="I471" s="117"/>
      <c r="J471" s="117"/>
      <c r="K471" s="117"/>
      <c r="L471" s="315"/>
      <c r="M471" s="117"/>
      <c r="N471" s="315"/>
      <c r="O471" s="117"/>
      <c r="P471" s="117"/>
      <c r="Q471" s="117"/>
      <c r="R471" s="117"/>
      <c r="S471" s="117"/>
      <c r="T471" s="117"/>
      <c r="U471" s="117"/>
      <c r="V471" s="117"/>
      <c r="W471" s="117"/>
      <c r="X471" s="117"/>
      <c r="Y471" s="117"/>
      <c r="Z471" s="117"/>
    </row>
    <row r="472" spans="1:26" ht="16.5" customHeight="1">
      <c r="A472" s="117"/>
      <c r="B472" s="390"/>
      <c r="C472" s="117"/>
      <c r="D472" s="117"/>
      <c r="E472" s="117"/>
      <c r="F472" s="117"/>
      <c r="G472" s="117"/>
      <c r="H472" s="117"/>
      <c r="I472" s="117"/>
      <c r="J472" s="117"/>
      <c r="K472" s="117"/>
      <c r="L472" s="315"/>
      <c r="M472" s="117"/>
      <c r="N472" s="315"/>
      <c r="O472" s="117"/>
      <c r="P472" s="117"/>
      <c r="Q472" s="117"/>
      <c r="R472" s="117"/>
      <c r="S472" s="117"/>
      <c r="T472" s="117"/>
      <c r="U472" s="117"/>
      <c r="V472" s="117"/>
      <c r="W472" s="117"/>
      <c r="X472" s="117"/>
      <c r="Y472" s="117"/>
      <c r="Z472" s="117"/>
    </row>
    <row r="473" spans="1:26" ht="16.5" customHeight="1">
      <c r="A473" s="117"/>
      <c r="B473" s="390"/>
      <c r="C473" s="117"/>
      <c r="D473" s="117"/>
      <c r="E473" s="117"/>
      <c r="F473" s="117"/>
      <c r="G473" s="117"/>
      <c r="H473" s="117"/>
      <c r="I473" s="117"/>
      <c r="J473" s="117"/>
      <c r="K473" s="117"/>
      <c r="L473" s="315"/>
      <c r="M473" s="117"/>
      <c r="N473" s="315"/>
      <c r="O473" s="117"/>
      <c r="P473" s="117"/>
      <c r="Q473" s="117"/>
      <c r="R473" s="117"/>
      <c r="S473" s="117"/>
      <c r="T473" s="117"/>
      <c r="U473" s="117"/>
      <c r="V473" s="117"/>
      <c r="W473" s="117"/>
      <c r="X473" s="117"/>
      <c r="Y473" s="117"/>
      <c r="Z473" s="117"/>
    </row>
    <row r="474" spans="1:26" ht="16.5" customHeight="1">
      <c r="A474" s="117"/>
      <c r="B474" s="390"/>
      <c r="C474" s="117"/>
      <c r="D474" s="117"/>
      <c r="E474" s="117"/>
      <c r="F474" s="117"/>
      <c r="G474" s="117"/>
      <c r="H474" s="117"/>
      <c r="I474" s="117"/>
      <c r="J474" s="117"/>
      <c r="K474" s="117"/>
      <c r="L474" s="315"/>
      <c r="M474" s="117"/>
      <c r="N474" s="315"/>
      <c r="O474" s="117"/>
      <c r="P474" s="117"/>
      <c r="Q474" s="117"/>
      <c r="R474" s="117"/>
      <c r="S474" s="117"/>
      <c r="T474" s="117"/>
      <c r="U474" s="117"/>
      <c r="V474" s="117"/>
      <c r="W474" s="117"/>
      <c r="X474" s="117"/>
      <c r="Y474" s="117"/>
      <c r="Z474" s="117"/>
    </row>
    <row r="475" spans="1:26" ht="16.5" customHeight="1">
      <c r="A475" s="117"/>
      <c r="B475" s="390"/>
      <c r="C475" s="117"/>
      <c r="D475" s="117"/>
      <c r="E475" s="117"/>
      <c r="F475" s="117"/>
      <c r="G475" s="117"/>
      <c r="H475" s="117"/>
      <c r="I475" s="117"/>
      <c r="J475" s="117"/>
      <c r="K475" s="117"/>
      <c r="L475" s="315"/>
      <c r="M475" s="117"/>
      <c r="N475" s="315"/>
      <c r="O475" s="117"/>
      <c r="P475" s="117"/>
      <c r="Q475" s="117"/>
      <c r="R475" s="117"/>
      <c r="S475" s="117"/>
      <c r="T475" s="117"/>
      <c r="U475" s="117"/>
      <c r="V475" s="117"/>
      <c r="W475" s="117"/>
      <c r="X475" s="117"/>
      <c r="Y475" s="117"/>
      <c r="Z475" s="117"/>
    </row>
    <row r="476" spans="1:26" ht="16.5" customHeight="1">
      <c r="A476" s="117"/>
      <c r="B476" s="390"/>
      <c r="C476" s="117"/>
      <c r="D476" s="117"/>
      <c r="E476" s="117"/>
      <c r="F476" s="117"/>
      <c r="G476" s="117"/>
      <c r="H476" s="117"/>
      <c r="I476" s="117"/>
      <c r="J476" s="117"/>
      <c r="K476" s="117"/>
      <c r="L476" s="315"/>
      <c r="M476" s="117"/>
      <c r="N476" s="315"/>
      <c r="O476" s="117"/>
      <c r="P476" s="117"/>
      <c r="Q476" s="117"/>
      <c r="R476" s="117"/>
      <c r="S476" s="117"/>
      <c r="T476" s="117"/>
      <c r="U476" s="117"/>
      <c r="V476" s="117"/>
      <c r="W476" s="117"/>
      <c r="X476" s="117"/>
      <c r="Y476" s="117"/>
      <c r="Z476" s="117"/>
    </row>
    <row r="477" spans="1:26" ht="16.5" customHeight="1">
      <c r="A477" s="117"/>
      <c r="B477" s="390"/>
      <c r="C477" s="117"/>
      <c r="D477" s="117"/>
      <c r="E477" s="117"/>
      <c r="F477" s="117"/>
      <c r="G477" s="117"/>
      <c r="H477" s="117"/>
      <c r="I477" s="117"/>
      <c r="J477" s="117"/>
      <c r="K477" s="117"/>
      <c r="L477" s="315"/>
      <c r="M477" s="117"/>
      <c r="N477" s="315"/>
      <c r="O477" s="117"/>
      <c r="P477" s="117"/>
      <c r="Q477" s="117"/>
      <c r="R477" s="117"/>
      <c r="S477" s="117"/>
      <c r="T477" s="117"/>
      <c r="U477" s="117"/>
      <c r="V477" s="117"/>
      <c r="W477" s="117"/>
      <c r="X477" s="117"/>
      <c r="Y477" s="117"/>
      <c r="Z477" s="117"/>
    </row>
    <row r="478" spans="1:26" ht="16.5" customHeight="1">
      <c r="A478" s="117"/>
      <c r="B478" s="390"/>
      <c r="C478" s="117"/>
      <c r="D478" s="117"/>
      <c r="E478" s="117"/>
      <c r="F478" s="117"/>
      <c r="G478" s="117"/>
      <c r="H478" s="117"/>
      <c r="I478" s="117"/>
      <c r="J478" s="117"/>
      <c r="K478" s="117"/>
      <c r="L478" s="315"/>
      <c r="M478" s="117"/>
      <c r="N478" s="315"/>
      <c r="O478" s="117"/>
      <c r="P478" s="117"/>
      <c r="Q478" s="117"/>
      <c r="R478" s="117"/>
      <c r="S478" s="117"/>
      <c r="T478" s="117"/>
      <c r="U478" s="117"/>
      <c r="V478" s="117"/>
      <c r="W478" s="117"/>
      <c r="X478" s="117"/>
      <c r="Y478" s="117"/>
      <c r="Z478" s="117"/>
    </row>
    <row r="479" spans="1:26" ht="16.5" customHeight="1">
      <c r="A479" s="117"/>
      <c r="B479" s="390"/>
      <c r="C479" s="117"/>
      <c r="D479" s="117"/>
      <c r="E479" s="117"/>
      <c r="F479" s="117"/>
      <c r="G479" s="117"/>
      <c r="H479" s="117"/>
      <c r="I479" s="117"/>
      <c r="J479" s="117"/>
      <c r="K479" s="117"/>
      <c r="L479" s="315"/>
      <c r="M479" s="117"/>
      <c r="N479" s="315"/>
      <c r="O479" s="117"/>
      <c r="P479" s="117"/>
      <c r="Q479" s="117"/>
      <c r="R479" s="117"/>
      <c r="S479" s="117"/>
      <c r="T479" s="117"/>
      <c r="U479" s="117"/>
      <c r="V479" s="117"/>
      <c r="W479" s="117"/>
      <c r="X479" s="117"/>
      <c r="Y479" s="117"/>
      <c r="Z479" s="117"/>
    </row>
    <row r="480" spans="1:26" ht="16.5" customHeight="1">
      <c r="A480" s="117"/>
      <c r="B480" s="390"/>
      <c r="C480" s="117"/>
      <c r="D480" s="117"/>
      <c r="E480" s="117"/>
      <c r="F480" s="117"/>
      <c r="G480" s="117"/>
      <c r="H480" s="117"/>
      <c r="I480" s="117"/>
      <c r="J480" s="117"/>
      <c r="K480" s="117"/>
      <c r="L480" s="315"/>
      <c r="M480" s="117"/>
      <c r="N480" s="315"/>
      <c r="O480" s="117"/>
      <c r="P480" s="117"/>
      <c r="Q480" s="117"/>
      <c r="R480" s="117"/>
      <c r="S480" s="117"/>
      <c r="T480" s="117"/>
      <c r="U480" s="117"/>
      <c r="V480" s="117"/>
      <c r="W480" s="117"/>
      <c r="X480" s="117"/>
      <c r="Y480" s="117"/>
      <c r="Z480" s="117"/>
    </row>
    <row r="481" spans="1:26" ht="16.5" customHeight="1">
      <c r="A481" s="117"/>
      <c r="B481" s="390"/>
      <c r="C481" s="117"/>
      <c r="D481" s="117"/>
      <c r="E481" s="117"/>
      <c r="F481" s="117"/>
      <c r="G481" s="117"/>
      <c r="H481" s="117"/>
      <c r="I481" s="117"/>
      <c r="J481" s="117"/>
      <c r="K481" s="117"/>
      <c r="L481" s="315"/>
      <c r="M481" s="117"/>
      <c r="N481" s="315"/>
      <c r="O481" s="117"/>
      <c r="P481" s="117"/>
      <c r="Q481" s="117"/>
      <c r="R481" s="117"/>
      <c r="S481" s="117"/>
      <c r="T481" s="117"/>
      <c r="U481" s="117"/>
      <c r="V481" s="117"/>
      <c r="W481" s="117"/>
      <c r="X481" s="117"/>
      <c r="Y481" s="117"/>
      <c r="Z481" s="117"/>
    </row>
    <row r="482" spans="1:26" ht="16.5" customHeight="1">
      <c r="A482" s="117"/>
      <c r="B482" s="390"/>
      <c r="C482" s="117"/>
      <c r="D482" s="117"/>
      <c r="E482" s="117"/>
      <c r="F482" s="117"/>
      <c r="G482" s="117"/>
      <c r="H482" s="117"/>
      <c r="I482" s="117"/>
      <c r="J482" s="117"/>
      <c r="K482" s="117"/>
      <c r="L482" s="315"/>
      <c r="M482" s="117"/>
      <c r="N482" s="315"/>
      <c r="O482" s="117"/>
      <c r="P482" s="117"/>
      <c r="Q482" s="117"/>
      <c r="R482" s="117"/>
      <c r="S482" s="117"/>
      <c r="T482" s="117"/>
      <c r="U482" s="117"/>
      <c r="V482" s="117"/>
      <c r="W482" s="117"/>
      <c r="X482" s="117"/>
      <c r="Y482" s="117"/>
      <c r="Z482" s="117"/>
    </row>
    <row r="483" spans="1:26" ht="16.5" customHeight="1">
      <c r="A483" s="117"/>
      <c r="B483" s="390"/>
      <c r="C483" s="117"/>
      <c r="D483" s="117"/>
      <c r="E483" s="117"/>
      <c r="F483" s="117"/>
      <c r="G483" s="117"/>
      <c r="H483" s="117"/>
      <c r="I483" s="117"/>
      <c r="J483" s="117"/>
      <c r="K483" s="117"/>
      <c r="L483" s="315"/>
      <c r="M483" s="117"/>
      <c r="N483" s="315"/>
      <c r="O483" s="117"/>
      <c r="P483" s="117"/>
      <c r="Q483" s="117"/>
      <c r="R483" s="117"/>
      <c r="S483" s="117"/>
      <c r="T483" s="117"/>
      <c r="U483" s="117"/>
      <c r="V483" s="117"/>
      <c r="W483" s="117"/>
      <c r="X483" s="117"/>
      <c r="Y483" s="117"/>
      <c r="Z483" s="117"/>
    </row>
    <row r="484" spans="1:26" ht="16.5" customHeight="1">
      <c r="A484" s="117"/>
      <c r="B484" s="390"/>
      <c r="C484" s="117"/>
      <c r="D484" s="117"/>
      <c r="E484" s="117"/>
      <c r="F484" s="117"/>
      <c r="G484" s="117"/>
      <c r="H484" s="117"/>
      <c r="I484" s="117"/>
      <c r="J484" s="117"/>
      <c r="K484" s="117"/>
      <c r="L484" s="315"/>
      <c r="M484" s="117"/>
      <c r="N484" s="315"/>
      <c r="O484" s="117"/>
      <c r="P484" s="117"/>
      <c r="Q484" s="117"/>
      <c r="R484" s="117"/>
      <c r="S484" s="117"/>
      <c r="T484" s="117"/>
      <c r="U484" s="117"/>
      <c r="V484" s="117"/>
      <c r="W484" s="117"/>
      <c r="X484" s="117"/>
      <c r="Y484" s="117"/>
      <c r="Z484" s="117"/>
    </row>
    <row r="485" spans="1:26" ht="16.5" customHeight="1">
      <c r="A485" s="117"/>
      <c r="B485" s="390"/>
      <c r="C485" s="117"/>
      <c r="D485" s="117"/>
      <c r="E485" s="117"/>
      <c r="F485" s="117"/>
      <c r="G485" s="117"/>
      <c r="H485" s="117"/>
      <c r="I485" s="117"/>
      <c r="J485" s="117"/>
      <c r="K485" s="117"/>
      <c r="L485" s="315"/>
      <c r="M485" s="117"/>
      <c r="N485" s="315"/>
      <c r="O485" s="117"/>
      <c r="P485" s="117"/>
      <c r="Q485" s="117"/>
      <c r="R485" s="117"/>
      <c r="S485" s="117"/>
      <c r="T485" s="117"/>
      <c r="U485" s="117"/>
      <c r="V485" s="117"/>
      <c r="W485" s="117"/>
      <c r="X485" s="117"/>
      <c r="Y485" s="117"/>
      <c r="Z485" s="117"/>
    </row>
    <row r="486" spans="1:26" ht="16.5" customHeight="1">
      <c r="A486" s="117"/>
      <c r="B486" s="390"/>
      <c r="C486" s="117"/>
      <c r="D486" s="117"/>
      <c r="E486" s="117"/>
      <c r="F486" s="117"/>
      <c r="G486" s="117"/>
      <c r="H486" s="117"/>
      <c r="I486" s="117"/>
      <c r="J486" s="117"/>
      <c r="K486" s="117"/>
      <c r="L486" s="315"/>
      <c r="M486" s="117"/>
      <c r="N486" s="315"/>
      <c r="O486" s="117"/>
      <c r="P486" s="117"/>
      <c r="Q486" s="117"/>
      <c r="R486" s="117"/>
      <c r="S486" s="117"/>
      <c r="T486" s="117"/>
      <c r="U486" s="117"/>
      <c r="V486" s="117"/>
      <c r="W486" s="117"/>
      <c r="X486" s="117"/>
      <c r="Y486" s="117"/>
      <c r="Z486" s="117"/>
    </row>
    <row r="487" spans="1:26" ht="16.5" customHeight="1">
      <c r="A487" s="117"/>
      <c r="B487" s="390"/>
      <c r="C487" s="117"/>
      <c r="D487" s="117"/>
      <c r="E487" s="117"/>
      <c r="F487" s="117"/>
      <c r="G487" s="117"/>
      <c r="H487" s="117"/>
      <c r="I487" s="117"/>
      <c r="J487" s="117"/>
      <c r="K487" s="117"/>
      <c r="L487" s="315"/>
      <c r="M487" s="117"/>
      <c r="N487" s="315"/>
      <c r="O487" s="117"/>
      <c r="P487" s="117"/>
      <c r="Q487" s="117"/>
      <c r="R487" s="117"/>
      <c r="S487" s="117"/>
      <c r="T487" s="117"/>
      <c r="U487" s="117"/>
      <c r="V487" s="117"/>
      <c r="W487" s="117"/>
      <c r="X487" s="117"/>
      <c r="Y487" s="117"/>
      <c r="Z487" s="117"/>
    </row>
    <row r="488" spans="1:26" ht="16.5" customHeight="1">
      <c r="A488" s="117"/>
      <c r="B488" s="390"/>
      <c r="C488" s="117"/>
      <c r="D488" s="117"/>
      <c r="E488" s="117"/>
      <c r="F488" s="117"/>
      <c r="G488" s="117"/>
      <c r="H488" s="117"/>
      <c r="I488" s="117"/>
      <c r="J488" s="117"/>
      <c r="K488" s="117"/>
      <c r="L488" s="315"/>
      <c r="M488" s="117"/>
      <c r="N488" s="315"/>
      <c r="O488" s="117"/>
      <c r="P488" s="117"/>
      <c r="Q488" s="117"/>
      <c r="R488" s="117"/>
      <c r="S488" s="117"/>
      <c r="T488" s="117"/>
      <c r="U488" s="117"/>
      <c r="V488" s="117"/>
      <c r="W488" s="117"/>
      <c r="X488" s="117"/>
      <c r="Y488" s="117"/>
      <c r="Z488" s="117"/>
    </row>
    <row r="489" spans="1:26" ht="16.5" customHeight="1">
      <c r="A489" s="117"/>
      <c r="B489" s="390"/>
      <c r="C489" s="117"/>
      <c r="D489" s="117"/>
      <c r="E489" s="117"/>
      <c r="F489" s="117"/>
      <c r="G489" s="117"/>
      <c r="H489" s="117"/>
      <c r="I489" s="117"/>
      <c r="J489" s="117"/>
      <c r="K489" s="117"/>
      <c r="L489" s="315"/>
      <c r="M489" s="117"/>
      <c r="N489" s="315"/>
      <c r="O489" s="117"/>
      <c r="P489" s="117"/>
      <c r="Q489" s="117"/>
      <c r="R489" s="117"/>
      <c r="S489" s="117"/>
      <c r="T489" s="117"/>
      <c r="U489" s="117"/>
      <c r="V489" s="117"/>
      <c r="W489" s="117"/>
      <c r="X489" s="117"/>
      <c r="Y489" s="117"/>
      <c r="Z489" s="117"/>
    </row>
    <row r="490" spans="1:26" ht="16.5" customHeight="1">
      <c r="A490" s="117"/>
      <c r="B490" s="390"/>
      <c r="C490" s="117"/>
      <c r="D490" s="117"/>
      <c r="E490" s="117"/>
      <c r="F490" s="117"/>
      <c r="G490" s="117"/>
      <c r="H490" s="117"/>
      <c r="I490" s="117"/>
      <c r="J490" s="117"/>
      <c r="K490" s="117"/>
      <c r="L490" s="315"/>
      <c r="M490" s="117"/>
      <c r="N490" s="315"/>
      <c r="O490" s="117"/>
      <c r="P490" s="117"/>
      <c r="Q490" s="117"/>
      <c r="R490" s="117"/>
      <c r="S490" s="117"/>
      <c r="T490" s="117"/>
      <c r="U490" s="117"/>
      <c r="V490" s="117"/>
      <c r="W490" s="117"/>
      <c r="X490" s="117"/>
      <c r="Y490" s="117"/>
      <c r="Z490" s="117"/>
    </row>
    <row r="491" spans="1:26" ht="16.5" customHeight="1">
      <c r="A491" s="117"/>
      <c r="B491" s="390"/>
      <c r="C491" s="117"/>
      <c r="D491" s="117"/>
      <c r="E491" s="117"/>
      <c r="F491" s="117"/>
      <c r="G491" s="117"/>
      <c r="H491" s="117"/>
      <c r="I491" s="117"/>
      <c r="J491" s="117"/>
      <c r="K491" s="117"/>
      <c r="L491" s="315"/>
      <c r="M491" s="117"/>
      <c r="N491" s="315"/>
      <c r="O491" s="117"/>
      <c r="P491" s="117"/>
      <c r="Q491" s="117"/>
      <c r="R491" s="117"/>
      <c r="S491" s="117"/>
      <c r="T491" s="117"/>
      <c r="U491" s="117"/>
      <c r="V491" s="117"/>
      <c r="W491" s="117"/>
      <c r="X491" s="117"/>
      <c r="Y491" s="117"/>
      <c r="Z491" s="117"/>
    </row>
    <row r="492" spans="1:26" ht="16.5" customHeight="1">
      <c r="A492" s="117"/>
      <c r="B492" s="390"/>
      <c r="C492" s="117"/>
      <c r="D492" s="117"/>
      <c r="E492" s="117"/>
      <c r="F492" s="117"/>
      <c r="G492" s="117"/>
      <c r="H492" s="117"/>
      <c r="I492" s="117"/>
      <c r="J492" s="117"/>
      <c r="K492" s="117"/>
      <c r="L492" s="315"/>
      <c r="M492" s="117"/>
      <c r="N492" s="315"/>
      <c r="O492" s="117"/>
      <c r="P492" s="117"/>
      <c r="Q492" s="117"/>
      <c r="R492" s="117"/>
      <c r="S492" s="117"/>
      <c r="T492" s="117"/>
      <c r="U492" s="117"/>
      <c r="V492" s="117"/>
      <c r="W492" s="117"/>
      <c r="X492" s="117"/>
      <c r="Y492" s="117"/>
      <c r="Z492" s="117"/>
    </row>
    <row r="493" spans="1:26" ht="16.5" customHeight="1">
      <c r="A493" s="117"/>
      <c r="B493" s="390"/>
      <c r="C493" s="117"/>
      <c r="D493" s="117"/>
      <c r="E493" s="117"/>
      <c r="F493" s="117"/>
      <c r="G493" s="117"/>
      <c r="H493" s="117"/>
      <c r="I493" s="117"/>
      <c r="J493" s="117"/>
      <c r="K493" s="117"/>
      <c r="L493" s="315"/>
      <c r="M493" s="117"/>
      <c r="N493" s="315"/>
      <c r="O493" s="117"/>
      <c r="P493" s="117"/>
      <c r="Q493" s="117"/>
      <c r="R493" s="117"/>
      <c r="S493" s="117"/>
      <c r="T493" s="117"/>
      <c r="U493" s="117"/>
      <c r="V493" s="117"/>
      <c r="W493" s="117"/>
      <c r="X493" s="117"/>
      <c r="Y493" s="117"/>
      <c r="Z493" s="117"/>
    </row>
    <row r="494" spans="1:26" ht="16.5" customHeight="1">
      <c r="A494" s="117"/>
      <c r="B494" s="390"/>
      <c r="C494" s="117"/>
      <c r="D494" s="117"/>
      <c r="E494" s="117"/>
      <c r="F494" s="117"/>
      <c r="G494" s="117"/>
      <c r="H494" s="117"/>
      <c r="I494" s="117"/>
      <c r="J494" s="117"/>
      <c r="K494" s="117"/>
      <c r="L494" s="315"/>
      <c r="M494" s="117"/>
      <c r="N494" s="315"/>
      <c r="O494" s="117"/>
      <c r="P494" s="117"/>
      <c r="Q494" s="117"/>
      <c r="R494" s="117"/>
      <c r="S494" s="117"/>
      <c r="T494" s="117"/>
      <c r="U494" s="117"/>
      <c r="V494" s="117"/>
      <c r="W494" s="117"/>
      <c r="X494" s="117"/>
      <c r="Y494" s="117"/>
      <c r="Z494" s="117"/>
    </row>
    <row r="495" spans="1:26" ht="16.5" customHeight="1">
      <c r="A495" s="117"/>
      <c r="B495" s="390"/>
      <c r="C495" s="117"/>
      <c r="D495" s="117"/>
      <c r="E495" s="117"/>
      <c r="F495" s="117"/>
      <c r="G495" s="117"/>
      <c r="H495" s="117"/>
      <c r="I495" s="117"/>
      <c r="J495" s="117"/>
      <c r="K495" s="117"/>
      <c r="L495" s="315"/>
      <c r="M495" s="117"/>
      <c r="N495" s="315"/>
      <c r="O495" s="117"/>
      <c r="P495" s="117"/>
      <c r="Q495" s="117"/>
      <c r="R495" s="117"/>
      <c r="S495" s="117"/>
      <c r="T495" s="117"/>
      <c r="U495" s="117"/>
      <c r="V495" s="117"/>
      <c r="W495" s="117"/>
      <c r="X495" s="117"/>
      <c r="Y495" s="117"/>
      <c r="Z495" s="117"/>
    </row>
    <row r="496" spans="1:26" ht="16.5" customHeight="1">
      <c r="A496" s="117"/>
      <c r="B496" s="390"/>
      <c r="C496" s="117"/>
      <c r="D496" s="117"/>
      <c r="E496" s="117"/>
      <c r="F496" s="117"/>
      <c r="G496" s="117"/>
      <c r="H496" s="117"/>
      <c r="I496" s="117"/>
      <c r="J496" s="117"/>
      <c r="K496" s="117"/>
      <c r="L496" s="315"/>
      <c r="M496" s="117"/>
      <c r="N496" s="315"/>
      <c r="O496" s="117"/>
      <c r="P496" s="117"/>
      <c r="Q496" s="117"/>
      <c r="R496" s="117"/>
      <c r="S496" s="117"/>
      <c r="T496" s="117"/>
      <c r="U496" s="117"/>
      <c r="V496" s="117"/>
      <c r="W496" s="117"/>
      <c r="X496" s="117"/>
      <c r="Y496" s="117"/>
      <c r="Z496" s="117"/>
    </row>
    <row r="497" spans="1:26" ht="16.5" customHeight="1">
      <c r="A497" s="117"/>
      <c r="B497" s="390"/>
      <c r="C497" s="117"/>
      <c r="D497" s="117"/>
      <c r="E497" s="117"/>
      <c r="F497" s="117"/>
      <c r="G497" s="117"/>
      <c r="H497" s="117"/>
      <c r="I497" s="117"/>
      <c r="J497" s="117"/>
      <c r="K497" s="117"/>
      <c r="L497" s="315"/>
      <c r="M497" s="117"/>
      <c r="N497" s="315"/>
      <c r="O497" s="117"/>
      <c r="P497" s="117"/>
      <c r="Q497" s="117"/>
      <c r="R497" s="117"/>
      <c r="S497" s="117"/>
      <c r="T497" s="117"/>
      <c r="U497" s="117"/>
      <c r="V497" s="117"/>
      <c r="W497" s="117"/>
      <c r="X497" s="117"/>
      <c r="Y497" s="117"/>
      <c r="Z497" s="117"/>
    </row>
    <row r="498" spans="1:26" ht="16.5" customHeight="1">
      <c r="A498" s="117"/>
      <c r="B498" s="390"/>
      <c r="C498" s="117"/>
      <c r="D498" s="117"/>
      <c r="E498" s="117"/>
      <c r="F498" s="117"/>
      <c r="G498" s="117"/>
      <c r="H498" s="117"/>
      <c r="I498" s="117"/>
      <c r="J498" s="117"/>
      <c r="K498" s="117"/>
      <c r="L498" s="315"/>
      <c r="M498" s="117"/>
      <c r="N498" s="315"/>
      <c r="O498" s="117"/>
      <c r="P498" s="117"/>
      <c r="Q498" s="117"/>
      <c r="R498" s="117"/>
      <c r="S498" s="117"/>
      <c r="T498" s="117"/>
      <c r="U498" s="117"/>
      <c r="V498" s="117"/>
      <c r="W498" s="117"/>
      <c r="X498" s="117"/>
      <c r="Y498" s="117"/>
      <c r="Z498" s="117"/>
    </row>
    <row r="499" spans="1:26" ht="16.5" customHeight="1">
      <c r="A499" s="117"/>
      <c r="B499" s="390"/>
      <c r="C499" s="117"/>
      <c r="D499" s="117"/>
      <c r="E499" s="117"/>
      <c r="F499" s="117"/>
      <c r="G499" s="117"/>
      <c r="H499" s="117"/>
      <c r="I499" s="117"/>
      <c r="J499" s="117"/>
      <c r="K499" s="117"/>
      <c r="L499" s="315"/>
      <c r="M499" s="117"/>
      <c r="N499" s="315"/>
      <c r="O499" s="117"/>
      <c r="P499" s="117"/>
      <c r="Q499" s="117"/>
      <c r="R499" s="117"/>
      <c r="S499" s="117"/>
      <c r="T499" s="117"/>
      <c r="U499" s="117"/>
      <c r="V499" s="117"/>
      <c r="W499" s="117"/>
      <c r="X499" s="117"/>
      <c r="Y499" s="117"/>
      <c r="Z499" s="117"/>
    </row>
    <row r="500" spans="1:26" ht="16.5" customHeight="1">
      <c r="A500" s="117"/>
      <c r="B500" s="390"/>
      <c r="C500" s="117"/>
      <c r="D500" s="117"/>
      <c r="E500" s="117"/>
      <c r="F500" s="117"/>
      <c r="G500" s="117"/>
      <c r="H500" s="117"/>
      <c r="I500" s="117"/>
      <c r="J500" s="117"/>
      <c r="K500" s="117"/>
      <c r="L500" s="315"/>
      <c r="M500" s="117"/>
      <c r="N500" s="315"/>
      <c r="O500" s="117"/>
      <c r="P500" s="117"/>
      <c r="Q500" s="117"/>
      <c r="R500" s="117"/>
      <c r="S500" s="117"/>
      <c r="T500" s="117"/>
      <c r="U500" s="117"/>
      <c r="V500" s="117"/>
      <c r="W500" s="117"/>
      <c r="X500" s="117"/>
      <c r="Y500" s="117"/>
      <c r="Z500" s="117"/>
    </row>
    <row r="501" spans="1:26" ht="16.5" customHeight="1">
      <c r="A501" s="117"/>
      <c r="B501" s="390"/>
      <c r="C501" s="117"/>
      <c r="D501" s="117"/>
      <c r="E501" s="117"/>
      <c r="F501" s="117"/>
      <c r="G501" s="117"/>
      <c r="H501" s="117"/>
      <c r="I501" s="117"/>
      <c r="J501" s="117"/>
      <c r="K501" s="117"/>
      <c r="L501" s="315"/>
      <c r="M501" s="117"/>
      <c r="N501" s="315"/>
      <c r="O501" s="117"/>
      <c r="P501" s="117"/>
      <c r="Q501" s="117"/>
      <c r="R501" s="117"/>
      <c r="S501" s="117"/>
      <c r="T501" s="117"/>
      <c r="U501" s="117"/>
      <c r="V501" s="117"/>
      <c r="W501" s="117"/>
      <c r="X501" s="117"/>
      <c r="Y501" s="117"/>
      <c r="Z501" s="117"/>
    </row>
    <row r="502" spans="1:26" ht="16.5" customHeight="1">
      <c r="A502" s="117"/>
      <c r="B502" s="390"/>
      <c r="C502" s="117"/>
      <c r="D502" s="117"/>
      <c r="E502" s="117"/>
      <c r="F502" s="117"/>
      <c r="G502" s="117"/>
      <c r="H502" s="117"/>
      <c r="I502" s="117"/>
      <c r="J502" s="117"/>
      <c r="K502" s="117"/>
      <c r="L502" s="315"/>
      <c r="M502" s="117"/>
      <c r="N502" s="315"/>
      <c r="O502" s="117"/>
      <c r="P502" s="117"/>
      <c r="Q502" s="117"/>
      <c r="R502" s="117"/>
      <c r="S502" s="117"/>
      <c r="T502" s="117"/>
      <c r="U502" s="117"/>
      <c r="V502" s="117"/>
      <c r="W502" s="117"/>
      <c r="X502" s="117"/>
      <c r="Y502" s="117"/>
      <c r="Z502" s="117"/>
    </row>
    <row r="503" spans="1:26" ht="16.5" customHeight="1">
      <c r="A503" s="117"/>
      <c r="B503" s="390"/>
      <c r="C503" s="117"/>
      <c r="D503" s="117"/>
      <c r="E503" s="117"/>
      <c r="F503" s="117"/>
      <c r="G503" s="117"/>
      <c r="H503" s="117"/>
      <c r="I503" s="117"/>
      <c r="J503" s="117"/>
      <c r="K503" s="117"/>
      <c r="L503" s="315"/>
      <c r="M503" s="117"/>
      <c r="N503" s="315"/>
      <c r="O503" s="117"/>
      <c r="P503" s="117"/>
      <c r="Q503" s="117"/>
      <c r="R503" s="117"/>
      <c r="S503" s="117"/>
      <c r="T503" s="117"/>
      <c r="U503" s="117"/>
      <c r="V503" s="117"/>
      <c r="W503" s="117"/>
      <c r="X503" s="117"/>
      <c r="Y503" s="117"/>
      <c r="Z503" s="117"/>
    </row>
    <row r="504" spans="1:26" ht="16.5" customHeight="1">
      <c r="A504" s="117"/>
      <c r="B504" s="390"/>
      <c r="C504" s="117"/>
      <c r="D504" s="117"/>
      <c r="E504" s="117"/>
      <c r="F504" s="117"/>
      <c r="G504" s="117"/>
      <c r="H504" s="117"/>
      <c r="I504" s="117"/>
      <c r="J504" s="117"/>
      <c r="K504" s="117"/>
      <c r="L504" s="315"/>
      <c r="M504" s="117"/>
      <c r="N504" s="315"/>
      <c r="O504" s="117"/>
      <c r="P504" s="117"/>
      <c r="Q504" s="117"/>
      <c r="R504" s="117"/>
      <c r="S504" s="117"/>
      <c r="T504" s="117"/>
      <c r="U504" s="117"/>
      <c r="V504" s="117"/>
      <c r="W504" s="117"/>
      <c r="X504" s="117"/>
      <c r="Y504" s="117"/>
      <c r="Z504" s="117"/>
    </row>
    <row r="505" spans="1:26" ht="16.5" customHeight="1">
      <c r="A505" s="117"/>
      <c r="B505" s="390"/>
      <c r="C505" s="117"/>
      <c r="D505" s="117"/>
      <c r="E505" s="117"/>
      <c r="F505" s="117"/>
      <c r="G505" s="117"/>
      <c r="H505" s="117"/>
      <c r="I505" s="117"/>
      <c r="J505" s="117"/>
      <c r="K505" s="117"/>
      <c r="L505" s="315"/>
      <c r="M505" s="117"/>
      <c r="N505" s="315"/>
      <c r="O505" s="117"/>
      <c r="P505" s="117"/>
      <c r="Q505" s="117"/>
      <c r="R505" s="117"/>
      <c r="S505" s="117"/>
      <c r="T505" s="117"/>
      <c r="U505" s="117"/>
      <c r="V505" s="117"/>
      <c r="W505" s="117"/>
      <c r="X505" s="117"/>
      <c r="Y505" s="117"/>
      <c r="Z505" s="117"/>
    </row>
    <row r="506" spans="1:26" ht="16.5" customHeight="1">
      <c r="A506" s="117"/>
      <c r="B506" s="390"/>
      <c r="C506" s="117"/>
      <c r="D506" s="117"/>
      <c r="E506" s="117"/>
      <c r="F506" s="117"/>
      <c r="G506" s="117"/>
      <c r="H506" s="117"/>
      <c r="I506" s="117"/>
      <c r="J506" s="117"/>
      <c r="K506" s="117"/>
      <c r="L506" s="315"/>
      <c r="M506" s="117"/>
      <c r="N506" s="315"/>
      <c r="O506" s="117"/>
      <c r="P506" s="117"/>
      <c r="Q506" s="117"/>
      <c r="R506" s="117"/>
      <c r="S506" s="117"/>
      <c r="T506" s="117"/>
      <c r="U506" s="117"/>
      <c r="V506" s="117"/>
      <c r="W506" s="117"/>
      <c r="X506" s="117"/>
      <c r="Y506" s="117"/>
      <c r="Z506" s="117"/>
    </row>
    <row r="507" spans="1:26" ht="16.5" customHeight="1">
      <c r="A507" s="117"/>
      <c r="B507" s="390"/>
      <c r="C507" s="117"/>
      <c r="D507" s="117"/>
      <c r="E507" s="117"/>
      <c r="F507" s="117"/>
      <c r="G507" s="117"/>
      <c r="H507" s="117"/>
      <c r="I507" s="117"/>
      <c r="J507" s="117"/>
      <c r="K507" s="117"/>
      <c r="L507" s="315"/>
      <c r="M507" s="117"/>
      <c r="N507" s="315"/>
      <c r="O507" s="117"/>
      <c r="P507" s="117"/>
      <c r="Q507" s="117"/>
      <c r="R507" s="117"/>
      <c r="S507" s="117"/>
      <c r="T507" s="117"/>
      <c r="U507" s="117"/>
      <c r="V507" s="117"/>
      <c r="W507" s="117"/>
      <c r="X507" s="117"/>
      <c r="Y507" s="117"/>
      <c r="Z507" s="117"/>
    </row>
    <row r="508" spans="1:26" ht="16.5" customHeight="1">
      <c r="A508" s="117"/>
      <c r="B508" s="390"/>
      <c r="C508" s="117"/>
      <c r="D508" s="117"/>
      <c r="E508" s="117"/>
      <c r="F508" s="117"/>
      <c r="G508" s="117"/>
      <c r="H508" s="117"/>
      <c r="I508" s="117"/>
      <c r="J508" s="117"/>
      <c r="K508" s="117"/>
      <c r="L508" s="315"/>
      <c r="M508" s="117"/>
      <c r="N508" s="315"/>
      <c r="O508" s="117"/>
      <c r="P508" s="117"/>
      <c r="Q508" s="117"/>
      <c r="R508" s="117"/>
      <c r="S508" s="117"/>
      <c r="T508" s="117"/>
      <c r="U508" s="117"/>
      <c r="V508" s="117"/>
      <c r="W508" s="117"/>
      <c r="X508" s="117"/>
      <c r="Y508" s="117"/>
      <c r="Z508" s="117"/>
    </row>
    <row r="509" spans="1:26" ht="16.5" customHeight="1">
      <c r="A509" s="117"/>
      <c r="B509" s="390"/>
      <c r="C509" s="117"/>
      <c r="D509" s="117"/>
      <c r="E509" s="117"/>
      <c r="F509" s="117"/>
      <c r="G509" s="117"/>
      <c r="H509" s="117"/>
      <c r="I509" s="117"/>
      <c r="J509" s="117"/>
      <c r="K509" s="117"/>
      <c r="L509" s="315"/>
      <c r="M509" s="117"/>
      <c r="N509" s="315"/>
      <c r="O509" s="117"/>
      <c r="P509" s="117"/>
      <c r="Q509" s="117"/>
      <c r="R509" s="117"/>
      <c r="S509" s="117"/>
      <c r="T509" s="117"/>
      <c r="U509" s="117"/>
      <c r="V509" s="117"/>
      <c r="W509" s="117"/>
      <c r="X509" s="117"/>
      <c r="Y509" s="117"/>
      <c r="Z509" s="117"/>
    </row>
    <row r="510" spans="1:26" ht="16.5" customHeight="1">
      <c r="A510" s="117"/>
      <c r="B510" s="390"/>
      <c r="C510" s="117"/>
      <c r="D510" s="117"/>
      <c r="E510" s="117"/>
      <c r="F510" s="117"/>
      <c r="G510" s="117"/>
      <c r="H510" s="117"/>
      <c r="I510" s="117"/>
      <c r="J510" s="117"/>
      <c r="K510" s="117"/>
      <c r="L510" s="315"/>
      <c r="M510" s="117"/>
      <c r="N510" s="315"/>
      <c r="O510" s="117"/>
      <c r="P510" s="117"/>
      <c r="Q510" s="117"/>
      <c r="R510" s="117"/>
      <c r="S510" s="117"/>
      <c r="T510" s="117"/>
      <c r="U510" s="117"/>
      <c r="V510" s="117"/>
      <c r="W510" s="117"/>
      <c r="X510" s="117"/>
      <c r="Y510" s="117"/>
      <c r="Z510" s="117"/>
    </row>
    <row r="511" spans="1:26" ht="16.5" customHeight="1">
      <c r="A511" s="117"/>
      <c r="B511" s="390"/>
      <c r="C511" s="117"/>
      <c r="D511" s="117"/>
      <c r="E511" s="117"/>
      <c r="F511" s="117"/>
      <c r="G511" s="117"/>
      <c r="H511" s="117"/>
      <c r="I511" s="117"/>
      <c r="J511" s="117"/>
      <c r="K511" s="117"/>
      <c r="L511" s="315"/>
      <c r="M511" s="117"/>
      <c r="N511" s="315"/>
      <c r="O511" s="117"/>
      <c r="P511" s="117"/>
      <c r="Q511" s="117"/>
      <c r="R511" s="117"/>
      <c r="S511" s="117"/>
      <c r="T511" s="117"/>
      <c r="U511" s="117"/>
      <c r="V511" s="117"/>
      <c r="W511" s="117"/>
      <c r="X511" s="117"/>
      <c r="Y511" s="117"/>
      <c r="Z511" s="117"/>
    </row>
    <row r="512" spans="1:26" ht="16.5" customHeight="1">
      <c r="A512" s="117"/>
      <c r="B512" s="390"/>
      <c r="C512" s="117"/>
      <c r="D512" s="117"/>
      <c r="E512" s="117"/>
      <c r="F512" s="117"/>
      <c r="G512" s="117"/>
      <c r="H512" s="117"/>
      <c r="I512" s="117"/>
      <c r="J512" s="117"/>
      <c r="K512" s="117"/>
      <c r="L512" s="315"/>
      <c r="M512" s="117"/>
      <c r="N512" s="315"/>
      <c r="O512" s="117"/>
      <c r="P512" s="117"/>
      <c r="Q512" s="117"/>
      <c r="R512" s="117"/>
      <c r="S512" s="117"/>
      <c r="T512" s="117"/>
      <c r="U512" s="117"/>
      <c r="V512" s="117"/>
      <c r="W512" s="117"/>
      <c r="X512" s="117"/>
      <c r="Y512" s="117"/>
      <c r="Z512" s="117"/>
    </row>
    <row r="513" spans="1:26" ht="16.5" customHeight="1">
      <c r="A513" s="117"/>
      <c r="B513" s="390"/>
      <c r="C513" s="117"/>
      <c r="D513" s="117"/>
      <c r="E513" s="117"/>
      <c r="F513" s="117"/>
      <c r="G513" s="117"/>
      <c r="H513" s="117"/>
      <c r="I513" s="117"/>
      <c r="J513" s="117"/>
      <c r="K513" s="117"/>
      <c r="L513" s="315"/>
      <c r="M513" s="117"/>
      <c r="N513" s="315"/>
      <c r="O513" s="117"/>
      <c r="P513" s="117"/>
      <c r="Q513" s="117"/>
      <c r="R513" s="117"/>
      <c r="S513" s="117"/>
      <c r="T513" s="117"/>
      <c r="U513" s="117"/>
      <c r="V513" s="117"/>
      <c r="W513" s="117"/>
      <c r="X513" s="117"/>
      <c r="Y513" s="117"/>
      <c r="Z513" s="117"/>
    </row>
    <row r="514" spans="1:26" ht="16.5" customHeight="1">
      <c r="A514" s="117"/>
      <c r="B514" s="390"/>
      <c r="C514" s="117"/>
      <c r="D514" s="117"/>
      <c r="E514" s="117"/>
      <c r="F514" s="117"/>
      <c r="G514" s="117"/>
      <c r="H514" s="117"/>
      <c r="I514" s="117"/>
      <c r="J514" s="117"/>
      <c r="K514" s="117"/>
      <c r="L514" s="315"/>
      <c r="M514" s="117"/>
      <c r="N514" s="315"/>
      <c r="O514" s="117"/>
      <c r="P514" s="117"/>
      <c r="Q514" s="117"/>
      <c r="R514" s="117"/>
      <c r="S514" s="117"/>
      <c r="T514" s="117"/>
      <c r="U514" s="117"/>
      <c r="V514" s="117"/>
      <c r="W514" s="117"/>
      <c r="X514" s="117"/>
      <c r="Y514" s="117"/>
      <c r="Z514" s="117"/>
    </row>
    <row r="515" spans="1:26" ht="16.5" customHeight="1">
      <c r="A515" s="117"/>
      <c r="B515" s="390"/>
      <c r="C515" s="117"/>
      <c r="D515" s="117"/>
      <c r="E515" s="117"/>
      <c r="F515" s="117"/>
      <c r="G515" s="117"/>
      <c r="H515" s="117"/>
      <c r="I515" s="117"/>
      <c r="J515" s="117"/>
      <c r="K515" s="117"/>
      <c r="L515" s="315"/>
      <c r="M515" s="117"/>
      <c r="N515" s="315"/>
      <c r="O515" s="117"/>
      <c r="P515" s="117"/>
      <c r="Q515" s="117"/>
      <c r="R515" s="117"/>
      <c r="S515" s="117"/>
      <c r="T515" s="117"/>
      <c r="U515" s="117"/>
      <c r="V515" s="117"/>
      <c r="W515" s="117"/>
      <c r="X515" s="117"/>
      <c r="Y515" s="117"/>
      <c r="Z515" s="117"/>
    </row>
    <row r="516" spans="1:26" ht="16.5" customHeight="1">
      <c r="A516" s="117"/>
      <c r="B516" s="390"/>
      <c r="C516" s="117"/>
      <c r="D516" s="117"/>
      <c r="E516" s="117"/>
      <c r="F516" s="117"/>
      <c r="G516" s="117"/>
      <c r="H516" s="117"/>
      <c r="I516" s="117"/>
      <c r="J516" s="117"/>
      <c r="K516" s="117"/>
      <c r="L516" s="315"/>
      <c r="M516" s="117"/>
      <c r="N516" s="315"/>
      <c r="O516" s="117"/>
      <c r="P516" s="117"/>
      <c r="Q516" s="117"/>
      <c r="R516" s="117"/>
      <c r="S516" s="117"/>
      <c r="T516" s="117"/>
      <c r="U516" s="117"/>
      <c r="V516" s="117"/>
      <c r="W516" s="117"/>
      <c r="X516" s="117"/>
      <c r="Y516" s="117"/>
      <c r="Z516" s="117"/>
    </row>
    <row r="517" spans="1:26" ht="16.5" customHeight="1">
      <c r="A517" s="117"/>
      <c r="B517" s="390"/>
      <c r="C517" s="117"/>
      <c r="D517" s="117"/>
      <c r="E517" s="117"/>
      <c r="F517" s="117"/>
      <c r="G517" s="117"/>
      <c r="H517" s="117"/>
      <c r="I517" s="117"/>
      <c r="J517" s="117"/>
      <c r="K517" s="117"/>
      <c r="L517" s="315"/>
      <c r="M517" s="117"/>
      <c r="N517" s="315"/>
      <c r="O517" s="117"/>
      <c r="P517" s="117"/>
      <c r="Q517" s="117"/>
      <c r="R517" s="117"/>
      <c r="S517" s="117"/>
      <c r="T517" s="117"/>
      <c r="U517" s="117"/>
      <c r="V517" s="117"/>
      <c r="W517" s="117"/>
      <c r="X517" s="117"/>
      <c r="Y517" s="117"/>
      <c r="Z517" s="117"/>
    </row>
    <row r="518" spans="1:26" ht="16.5" customHeight="1">
      <c r="A518" s="117"/>
      <c r="B518" s="390"/>
      <c r="C518" s="117"/>
      <c r="D518" s="117"/>
      <c r="E518" s="117"/>
      <c r="F518" s="117"/>
      <c r="G518" s="117"/>
      <c r="H518" s="117"/>
      <c r="I518" s="117"/>
      <c r="J518" s="117"/>
      <c r="K518" s="117"/>
      <c r="L518" s="315"/>
      <c r="M518" s="117"/>
      <c r="N518" s="315"/>
      <c r="O518" s="117"/>
      <c r="P518" s="117"/>
      <c r="Q518" s="117"/>
      <c r="R518" s="117"/>
      <c r="S518" s="117"/>
      <c r="T518" s="117"/>
      <c r="U518" s="117"/>
      <c r="V518" s="117"/>
      <c r="W518" s="117"/>
      <c r="X518" s="117"/>
      <c r="Y518" s="117"/>
      <c r="Z518" s="117"/>
    </row>
    <row r="519" spans="1:26" ht="16.5" customHeight="1">
      <c r="A519" s="117"/>
      <c r="B519" s="390"/>
      <c r="C519" s="117"/>
      <c r="D519" s="117"/>
      <c r="E519" s="117"/>
      <c r="F519" s="117"/>
      <c r="G519" s="117"/>
      <c r="H519" s="117"/>
      <c r="I519" s="117"/>
      <c r="J519" s="117"/>
      <c r="K519" s="117"/>
      <c r="L519" s="315"/>
      <c r="M519" s="117"/>
      <c r="N519" s="315"/>
      <c r="O519" s="117"/>
      <c r="P519" s="117"/>
      <c r="Q519" s="117"/>
      <c r="R519" s="117"/>
      <c r="S519" s="117"/>
      <c r="T519" s="117"/>
      <c r="U519" s="117"/>
      <c r="V519" s="117"/>
      <c r="W519" s="117"/>
      <c r="X519" s="117"/>
      <c r="Y519" s="117"/>
      <c r="Z519" s="117"/>
    </row>
    <row r="520" spans="1:26" ht="16.5" customHeight="1">
      <c r="A520" s="117"/>
      <c r="B520" s="390"/>
      <c r="C520" s="117"/>
      <c r="D520" s="117"/>
      <c r="E520" s="117"/>
      <c r="F520" s="117"/>
      <c r="G520" s="117"/>
      <c r="H520" s="117"/>
      <c r="I520" s="117"/>
      <c r="J520" s="117"/>
      <c r="K520" s="117"/>
      <c r="L520" s="315"/>
      <c r="M520" s="117"/>
      <c r="N520" s="315"/>
      <c r="O520" s="117"/>
      <c r="P520" s="117"/>
      <c r="Q520" s="117"/>
      <c r="R520" s="117"/>
      <c r="S520" s="117"/>
      <c r="T520" s="117"/>
      <c r="U520" s="117"/>
      <c r="V520" s="117"/>
      <c r="W520" s="117"/>
      <c r="X520" s="117"/>
      <c r="Y520" s="117"/>
      <c r="Z520" s="117"/>
    </row>
    <row r="521" spans="1:26" ht="16.5" customHeight="1">
      <c r="A521" s="117"/>
      <c r="B521" s="390"/>
      <c r="C521" s="117"/>
      <c r="D521" s="117"/>
      <c r="E521" s="117"/>
      <c r="F521" s="117"/>
      <c r="G521" s="117"/>
      <c r="H521" s="117"/>
      <c r="I521" s="117"/>
      <c r="J521" s="117"/>
      <c r="K521" s="117"/>
      <c r="L521" s="315"/>
      <c r="M521" s="117"/>
      <c r="N521" s="315"/>
      <c r="O521" s="117"/>
      <c r="P521" s="117"/>
      <c r="Q521" s="117"/>
      <c r="R521" s="117"/>
      <c r="S521" s="117"/>
      <c r="T521" s="117"/>
      <c r="U521" s="117"/>
      <c r="V521" s="117"/>
      <c r="W521" s="117"/>
      <c r="X521" s="117"/>
      <c r="Y521" s="117"/>
      <c r="Z521" s="117"/>
    </row>
    <row r="522" spans="1:26" ht="16.5" customHeight="1">
      <c r="A522" s="117"/>
      <c r="B522" s="390"/>
      <c r="C522" s="117"/>
      <c r="D522" s="117"/>
      <c r="E522" s="117"/>
      <c r="F522" s="117"/>
      <c r="G522" s="117"/>
      <c r="H522" s="117"/>
      <c r="I522" s="117"/>
      <c r="J522" s="117"/>
      <c r="K522" s="117"/>
      <c r="L522" s="315"/>
      <c r="M522" s="117"/>
      <c r="N522" s="315"/>
      <c r="O522" s="117"/>
      <c r="P522" s="117"/>
      <c r="Q522" s="117"/>
      <c r="R522" s="117"/>
      <c r="S522" s="117"/>
      <c r="T522" s="117"/>
      <c r="U522" s="117"/>
      <c r="V522" s="117"/>
      <c r="W522" s="117"/>
      <c r="X522" s="117"/>
      <c r="Y522" s="117"/>
      <c r="Z522" s="117"/>
    </row>
    <row r="523" spans="1:26" ht="16.5" customHeight="1">
      <c r="A523" s="117"/>
      <c r="B523" s="390"/>
      <c r="C523" s="117"/>
      <c r="D523" s="117"/>
      <c r="E523" s="117"/>
      <c r="F523" s="117"/>
      <c r="G523" s="117"/>
      <c r="H523" s="117"/>
      <c r="I523" s="117"/>
      <c r="J523" s="117"/>
      <c r="K523" s="117"/>
      <c r="L523" s="315"/>
      <c r="M523" s="117"/>
      <c r="N523" s="315"/>
      <c r="O523" s="117"/>
      <c r="P523" s="117"/>
      <c r="Q523" s="117"/>
      <c r="R523" s="117"/>
      <c r="S523" s="117"/>
      <c r="T523" s="117"/>
      <c r="U523" s="117"/>
      <c r="V523" s="117"/>
      <c r="W523" s="117"/>
      <c r="X523" s="117"/>
      <c r="Y523" s="117"/>
      <c r="Z523" s="117"/>
    </row>
    <row r="524" spans="1:26" ht="16.5" customHeight="1">
      <c r="A524" s="117"/>
      <c r="B524" s="390"/>
      <c r="C524" s="117"/>
      <c r="D524" s="117"/>
      <c r="E524" s="117"/>
      <c r="F524" s="117"/>
      <c r="G524" s="117"/>
      <c r="H524" s="117"/>
      <c r="I524" s="117"/>
      <c r="J524" s="117"/>
      <c r="K524" s="117"/>
      <c r="L524" s="315"/>
      <c r="M524" s="117"/>
      <c r="N524" s="315"/>
      <c r="O524" s="117"/>
      <c r="P524" s="117"/>
      <c r="Q524" s="117"/>
      <c r="R524" s="117"/>
      <c r="S524" s="117"/>
      <c r="T524" s="117"/>
      <c r="U524" s="117"/>
      <c r="V524" s="117"/>
      <c r="W524" s="117"/>
      <c r="X524" s="117"/>
      <c r="Y524" s="117"/>
      <c r="Z524" s="117"/>
    </row>
    <row r="525" spans="1:26" ht="16.5" customHeight="1">
      <c r="A525" s="117"/>
      <c r="B525" s="390"/>
      <c r="C525" s="117"/>
      <c r="D525" s="117"/>
      <c r="E525" s="117"/>
      <c r="F525" s="117"/>
      <c r="G525" s="117"/>
      <c r="H525" s="117"/>
      <c r="I525" s="117"/>
      <c r="J525" s="117"/>
      <c r="K525" s="117"/>
      <c r="L525" s="315"/>
      <c r="M525" s="117"/>
      <c r="N525" s="315"/>
      <c r="O525" s="117"/>
      <c r="P525" s="117"/>
      <c r="Q525" s="117"/>
      <c r="R525" s="117"/>
      <c r="S525" s="117"/>
      <c r="T525" s="117"/>
      <c r="U525" s="117"/>
      <c r="V525" s="117"/>
      <c r="W525" s="117"/>
      <c r="X525" s="117"/>
      <c r="Y525" s="117"/>
      <c r="Z525" s="117"/>
    </row>
    <row r="526" spans="1:26" ht="16.5" customHeight="1">
      <c r="A526" s="117"/>
      <c r="B526" s="390"/>
      <c r="C526" s="117"/>
      <c r="D526" s="117"/>
      <c r="E526" s="117"/>
      <c r="F526" s="117"/>
      <c r="G526" s="117"/>
      <c r="H526" s="117"/>
      <c r="I526" s="117"/>
      <c r="J526" s="117"/>
      <c r="K526" s="117"/>
      <c r="L526" s="315"/>
      <c r="M526" s="117"/>
      <c r="N526" s="315"/>
      <c r="O526" s="117"/>
      <c r="P526" s="117"/>
      <c r="Q526" s="117"/>
      <c r="R526" s="117"/>
      <c r="S526" s="117"/>
      <c r="T526" s="117"/>
      <c r="U526" s="117"/>
      <c r="V526" s="117"/>
      <c r="W526" s="117"/>
      <c r="X526" s="117"/>
      <c r="Y526" s="117"/>
      <c r="Z526" s="117"/>
    </row>
    <row r="527" spans="1:26" ht="16.5" customHeight="1">
      <c r="A527" s="117"/>
      <c r="B527" s="390"/>
      <c r="C527" s="117"/>
      <c r="D527" s="117"/>
      <c r="E527" s="117"/>
      <c r="F527" s="117"/>
      <c r="G527" s="117"/>
      <c r="H527" s="117"/>
      <c r="I527" s="117"/>
      <c r="J527" s="117"/>
      <c r="K527" s="117"/>
      <c r="L527" s="315"/>
      <c r="M527" s="117"/>
      <c r="N527" s="315"/>
      <c r="O527" s="117"/>
      <c r="P527" s="117"/>
      <c r="Q527" s="117"/>
      <c r="R527" s="117"/>
      <c r="S527" s="117"/>
      <c r="T527" s="117"/>
      <c r="U527" s="117"/>
      <c r="V527" s="117"/>
      <c r="W527" s="117"/>
      <c r="X527" s="117"/>
      <c r="Y527" s="117"/>
      <c r="Z527" s="117"/>
    </row>
    <row r="528" spans="1:26" ht="16.5" customHeight="1">
      <c r="A528" s="117"/>
      <c r="B528" s="390"/>
      <c r="C528" s="117"/>
      <c r="D528" s="117"/>
      <c r="E528" s="117"/>
      <c r="F528" s="117"/>
      <c r="G528" s="117"/>
      <c r="H528" s="117"/>
      <c r="I528" s="117"/>
      <c r="J528" s="117"/>
      <c r="K528" s="117"/>
      <c r="L528" s="315"/>
      <c r="M528" s="117"/>
      <c r="N528" s="315"/>
      <c r="O528" s="117"/>
      <c r="P528" s="117"/>
      <c r="Q528" s="117"/>
      <c r="R528" s="117"/>
      <c r="S528" s="117"/>
      <c r="T528" s="117"/>
      <c r="U528" s="117"/>
      <c r="V528" s="117"/>
      <c r="W528" s="117"/>
      <c r="X528" s="117"/>
      <c r="Y528" s="117"/>
      <c r="Z528" s="117"/>
    </row>
    <row r="529" spans="1:26" ht="16.5" customHeight="1">
      <c r="A529" s="117"/>
      <c r="B529" s="390"/>
      <c r="C529" s="117"/>
      <c r="D529" s="117"/>
      <c r="E529" s="117"/>
      <c r="F529" s="117"/>
      <c r="G529" s="117"/>
      <c r="H529" s="117"/>
      <c r="I529" s="117"/>
      <c r="J529" s="117"/>
      <c r="K529" s="117"/>
      <c r="L529" s="315"/>
      <c r="M529" s="117"/>
      <c r="N529" s="315"/>
      <c r="O529" s="117"/>
      <c r="P529" s="117"/>
      <c r="Q529" s="117"/>
      <c r="R529" s="117"/>
      <c r="S529" s="117"/>
      <c r="T529" s="117"/>
      <c r="U529" s="117"/>
      <c r="V529" s="117"/>
      <c r="W529" s="117"/>
      <c r="X529" s="117"/>
      <c r="Y529" s="117"/>
      <c r="Z529" s="117"/>
    </row>
    <row r="530" spans="1:26" ht="16.5" customHeight="1">
      <c r="A530" s="117"/>
      <c r="B530" s="390"/>
      <c r="C530" s="117"/>
      <c r="D530" s="117"/>
      <c r="E530" s="117"/>
      <c r="F530" s="117"/>
      <c r="G530" s="117"/>
      <c r="H530" s="117"/>
      <c r="I530" s="117"/>
      <c r="J530" s="117"/>
      <c r="K530" s="117"/>
      <c r="L530" s="315"/>
      <c r="M530" s="117"/>
      <c r="N530" s="315"/>
      <c r="O530" s="117"/>
      <c r="P530" s="117"/>
      <c r="Q530" s="117"/>
      <c r="R530" s="117"/>
      <c r="S530" s="117"/>
      <c r="T530" s="117"/>
      <c r="U530" s="117"/>
      <c r="V530" s="117"/>
      <c r="W530" s="117"/>
      <c r="X530" s="117"/>
      <c r="Y530" s="117"/>
      <c r="Z530" s="117"/>
    </row>
    <row r="531" spans="1:26" ht="16.5" customHeight="1">
      <c r="A531" s="117"/>
      <c r="B531" s="390"/>
      <c r="C531" s="117"/>
      <c r="D531" s="117"/>
      <c r="E531" s="117"/>
      <c r="F531" s="117"/>
      <c r="G531" s="117"/>
      <c r="H531" s="117"/>
      <c r="I531" s="117"/>
      <c r="J531" s="117"/>
      <c r="K531" s="117"/>
      <c r="L531" s="315"/>
      <c r="M531" s="117"/>
      <c r="N531" s="315"/>
      <c r="O531" s="117"/>
      <c r="P531" s="117"/>
      <c r="Q531" s="117"/>
      <c r="R531" s="117"/>
      <c r="S531" s="117"/>
      <c r="T531" s="117"/>
      <c r="U531" s="117"/>
      <c r="V531" s="117"/>
      <c r="W531" s="117"/>
      <c r="X531" s="117"/>
      <c r="Y531" s="117"/>
      <c r="Z531" s="117"/>
    </row>
    <row r="532" spans="1:26" ht="16.5" customHeight="1">
      <c r="A532" s="117"/>
      <c r="B532" s="390"/>
      <c r="C532" s="117"/>
      <c r="D532" s="117"/>
      <c r="E532" s="117"/>
      <c r="F532" s="117"/>
      <c r="G532" s="117"/>
      <c r="H532" s="117"/>
      <c r="I532" s="117"/>
      <c r="J532" s="117"/>
      <c r="K532" s="117"/>
      <c r="L532" s="315"/>
      <c r="M532" s="117"/>
      <c r="N532" s="315"/>
      <c r="O532" s="117"/>
      <c r="P532" s="117"/>
      <c r="Q532" s="117"/>
      <c r="R532" s="117"/>
      <c r="S532" s="117"/>
      <c r="T532" s="117"/>
      <c r="U532" s="117"/>
      <c r="V532" s="117"/>
      <c r="W532" s="117"/>
      <c r="X532" s="117"/>
      <c r="Y532" s="117"/>
      <c r="Z532" s="117"/>
    </row>
    <row r="533" spans="1:26" ht="16.5" customHeight="1">
      <c r="A533" s="117"/>
      <c r="B533" s="390"/>
      <c r="C533" s="117"/>
      <c r="D533" s="117"/>
      <c r="E533" s="117"/>
      <c r="F533" s="117"/>
      <c r="G533" s="117"/>
      <c r="H533" s="117"/>
      <c r="I533" s="117"/>
      <c r="J533" s="117"/>
      <c r="K533" s="117"/>
      <c r="L533" s="315"/>
      <c r="M533" s="117"/>
      <c r="N533" s="315"/>
      <c r="O533" s="117"/>
      <c r="P533" s="117"/>
      <c r="Q533" s="117"/>
      <c r="R533" s="117"/>
      <c r="S533" s="117"/>
      <c r="T533" s="117"/>
      <c r="U533" s="117"/>
      <c r="V533" s="117"/>
      <c r="W533" s="117"/>
      <c r="X533" s="117"/>
      <c r="Y533" s="117"/>
      <c r="Z533" s="117"/>
    </row>
    <row r="534" spans="1:26" ht="16.5" customHeight="1">
      <c r="A534" s="117"/>
      <c r="B534" s="390"/>
      <c r="C534" s="117"/>
      <c r="D534" s="117"/>
      <c r="E534" s="117"/>
      <c r="F534" s="117"/>
      <c r="G534" s="117"/>
      <c r="H534" s="117"/>
      <c r="I534" s="117"/>
      <c r="J534" s="117"/>
      <c r="K534" s="117"/>
      <c r="L534" s="315"/>
      <c r="M534" s="117"/>
      <c r="N534" s="315"/>
      <c r="O534" s="117"/>
      <c r="P534" s="117"/>
      <c r="Q534" s="117"/>
      <c r="R534" s="117"/>
      <c r="S534" s="117"/>
      <c r="T534" s="117"/>
      <c r="U534" s="117"/>
      <c r="V534" s="117"/>
      <c r="W534" s="117"/>
      <c r="X534" s="117"/>
      <c r="Y534" s="117"/>
      <c r="Z534" s="117"/>
    </row>
    <row r="535" spans="1:26" ht="16.5" customHeight="1">
      <c r="A535" s="117"/>
      <c r="B535" s="390"/>
      <c r="C535" s="117"/>
      <c r="D535" s="117"/>
      <c r="E535" s="117"/>
      <c r="F535" s="117"/>
      <c r="G535" s="117"/>
      <c r="H535" s="117"/>
      <c r="I535" s="117"/>
      <c r="J535" s="117"/>
      <c r="K535" s="117"/>
      <c r="L535" s="315"/>
      <c r="M535" s="117"/>
      <c r="N535" s="315"/>
      <c r="O535" s="117"/>
      <c r="P535" s="117"/>
      <c r="Q535" s="117"/>
      <c r="R535" s="117"/>
      <c r="S535" s="117"/>
      <c r="T535" s="117"/>
      <c r="U535" s="117"/>
      <c r="V535" s="117"/>
      <c r="W535" s="117"/>
      <c r="X535" s="117"/>
      <c r="Y535" s="117"/>
      <c r="Z535" s="117"/>
    </row>
    <row r="536" spans="1:26" ht="16.5" customHeight="1">
      <c r="A536" s="117"/>
      <c r="B536" s="390"/>
      <c r="C536" s="117"/>
      <c r="D536" s="117"/>
      <c r="E536" s="117"/>
      <c r="F536" s="117"/>
      <c r="G536" s="117"/>
      <c r="H536" s="117"/>
      <c r="I536" s="117"/>
      <c r="J536" s="117"/>
      <c r="K536" s="117"/>
      <c r="L536" s="315"/>
      <c r="M536" s="117"/>
      <c r="N536" s="315"/>
      <c r="O536" s="117"/>
      <c r="P536" s="117"/>
      <c r="Q536" s="117"/>
      <c r="R536" s="117"/>
      <c r="S536" s="117"/>
      <c r="T536" s="117"/>
      <c r="U536" s="117"/>
      <c r="V536" s="117"/>
      <c r="W536" s="117"/>
      <c r="X536" s="117"/>
      <c r="Y536" s="117"/>
      <c r="Z536" s="117"/>
    </row>
    <row r="537" spans="1:26" ht="16.5" customHeight="1">
      <c r="A537" s="117"/>
      <c r="B537" s="390"/>
      <c r="C537" s="117"/>
      <c r="D537" s="117"/>
      <c r="E537" s="117"/>
      <c r="F537" s="117"/>
      <c r="G537" s="117"/>
      <c r="H537" s="117"/>
      <c r="I537" s="117"/>
      <c r="J537" s="117"/>
      <c r="K537" s="117"/>
      <c r="L537" s="315"/>
      <c r="M537" s="117"/>
      <c r="N537" s="315"/>
      <c r="O537" s="117"/>
      <c r="P537" s="117"/>
      <c r="Q537" s="117"/>
      <c r="R537" s="117"/>
      <c r="S537" s="117"/>
      <c r="T537" s="117"/>
      <c r="U537" s="117"/>
      <c r="V537" s="117"/>
      <c r="W537" s="117"/>
      <c r="X537" s="117"/>
      <c r="Y537" s="117"/>
      <c r="Z537" s="117"/>
    </row>
    <row r="538" spans="1:26" ht="16.5" customHeight="1">
      <c r="A538" s="117"/>
      <c r="B538" s="390"/>
      <c r="C538" s="117"/>
      <c r="D538" s="117"/>
      <c r="E538" s="117"/>
      <c r="F538" s="117"/>
      <c r="G538" s="117"/>
      <c r="H538" s="117"/>
      <c r="I538" s="117"/>
      <c r="J538" s="117"/>
      <c r="K538" s="117"/>
      <c r="L538" s="315"/>
      <c r="M538" s="117"/>
      <c r="N538" s="315"/>
      <c r="O538" s="117"/>
      <c r="P538" s="117"/>
      <c r="Q538" s="117"/>
      <c r="R538" s="117"/>
      <c r="S538" s="117"/>
      <c r="T538" s="117"/>
      <c r="U538" s="117"/>
      <c r="V538" s="117"/>
      <c r="W538" s="117"/>
      <c r="X538" s="117"/>
      <c r="Y538" s="117"/>
      <c r="Z538" s="117"/>
    </row>
    <row r="539" spans="1:26" ht="16.5" customHeight="1">
      <c r="A539" s="117"/>
      <c r="B539" s="390"/>
      <c r="C539" s="117"/>
      <c r="D539" s="117"/>
      <c r="E539" s="117"/>
      <c r="F539" s="117"/>
      <c r="G539" s="117"/>
      <c r="H539" s="117"/>
      <c r="I539" s="117"/>
      <c r="J539" s="117"/>
      <c r="K539" s="117"/>
      <c r="L539" s="315"/>
      <c r="M539" s="117"/>
      <c r="N539" s="315"/>
      <c r="O539" s="117"/>
      <c r="P539" s="117"/>
      <c r="Q539" s="117"/>
      <c r="R539" s="117"/>
      <c r="S539" s="117"/>
      <c r="T539" s="117"/>
      <c r="U539" s="117"/>
      <c r="V539" s="117"/>
      <c r="W539" s="117"/>
      <c r="X539" s="117"/>
      <c r="Y539" s="117"/>
      <c r="Z539" s="117"/>
    </row>
    <row r="540" spans="1:26" ht="16.5" customHeight="1">
      <c r="A540" s="117"/>
      <c r="B540" s="390"/>
      <c r="C540" s="117"/>
      <c r="D540" s="117"/>
      <c r="E540" s="117"/>
      <c r="F540" s="117"/>
      <c r="G540" s="117"/>
      <c r="H540" s="117"/>
      <c r="I540" s="117"/>
      <c r="J540" s="117"/>
      <c r="K540" s="117"/>
      <c r="L540" s="315"/>
      <c r="M540" s="117"/>
      <c r="N540" s="315"/>
      <c r="O540" s="117"/>
      <c r="P540" s="117"/>
      <c r="Q540" s="117"/>
      <c r="R540" s="117"/>
      <c r="S540" s="117"/>
      <c r="T540" s="117"/>
      <c r="U540" s="117"/>
      <c r="V540" s="117"/>
      <c r="W540" s="117"/>
      <c r="X540" s="117"/>
      <c r="Y540" s="117"/>
      <c r="Z540" s="117"/>
    </row>
    <row r="541" spans="1:26" ht="16.5" customHeight="1">
      <c r="A541" s="117"/>
      <c r="B541" s="390"/>
      <c r="C541" s="117"/>
      <c r="D541" s="117"/>
      <c r="E541" s="117"/>
      <c r="F541" s="117"/>
      <c r="G541" s="117"/>
      <c r="H541" s="117"/>
      <c r="I541" s="117"/>
      <c r="J541" s="117"/>
      <c r="K541" s="117"/>
      <c r="L541" s="315"/>
      <c r="M541" s="117"/>
      <c r="N541" s="315"/>
      <c r="O541" s="117"/>
      <c r="P541" s="117"/>
      <c r="Q541" s="117"/>
      <c r="R541" s="117"/>
      <c r="S541" s="117"/>
      <c r="T541" s="117"/>
      <c r="U541" s="117"/>
      <c r="V541" s="117"/>
      <c r="W541" s="117"/>
      <c r="X541" s="117"/>
      <c r="Y541" s="117"/>
      <c r="Z541" s="117"/>
    </row>
    <row r="542" spans="1:26" ht="16.5" customHeight="1">
      <c r="A542" s="117"/>
      <c r="B542" s="390"/>
      <c r="C542" s="117"/>
      <c r="D542" s="117"/>
      <c r="E542" s="117"/>
      <c r="F542" s="117"/>
      <c r="G542" s="117"/>
      <c r="H542" s="117"/>
      <c r="I542" s="117"/>
      <c r="J542" s="117"/>
      <c r="K542" s="117"/>
      <c r="L542" s="315"/>
      <c r="M542" s="117"/>
      <c r="N542" s="315"/>
      <c r="O542" s="117"/>
      <c r="P542" s="117"/>
      <c r="Q542" s="117"/>
      <c r="R542" s="117"/>
      <c r="S542" s="117"/>
      <c r="T542" s="117"/>
      <c r="U542" s="117"/>
      <c r="V542" s="117"/>
      <c r="W542" s="117"/>
      <c r="X542" s="117"/>
      <c r="Y542" s="117"/>
      <c r="Z542" s="117"/>
    </row>
    <row r="543" spans="1:26" ht="16.5" customHeight="1">
      <c r="A543" s="117"/>
      <c r="B543" s="390"/>
      <c r="C543" s="117"/>
      <c r="D543" s="117"/>
      <c r="E543" s="117"/>
      <c r="F543" s="117"/>
      <c r="G543" s="117"/>
      <c r="H543" s="117"/>
      <c r="I543" s="117"/>
      <c r="J543" s="117"/>
      <c r="K543" s="117"/>
      <c r="L543" s="315"/>
      <c r="M543" s="117"/>
      <c r="N543" s="315"/>
      <c r="O543" s="117"/>
      <c r="P543" s="117"/>
      <c r="Q543" s="117"/>
      <c r="R543" s="117"/>
      <c r="S543" s="117"/>
      <c r="T543" s="117"/>
      <c r="U543" s="117"/>
      <c r="V543" s="117"/>
      <c r="W543" s="117"/>
      <c r="X543" s="117"/>
      <c r="Y543" s="117"/>
      <c r="Z543" s="117"/>
    </row>
    <row r="544" spans="1:26" ht="16.5" customHeight="1">
      <c r="A544" s="117"/>
      <c r="B544" s="390"/>
      <c r="C544" s="117"/>
      <c r="D544" s="117"/>
      <c r="E544" s="117"/>
      <c r="F544" s="117"/>
      <c r="G544" s="117"/>
      <c r="H544" s="117"/>
      <c r="I544" s="117"/>
      <c r="J544" s="117"/>
      <c r="K544" s="117"/>
      <c r="L544" s="315"/>
      <c r="M544" s="117"/>
      <c r="N544" s="315"/>
      <c r="O544" s="117"/>
      <c r="P544" s="117"/>
      <c r="Q544" s="117"/>
      <c r="R544" s="117"/>
      <c r="S544" s="117"/>
      <c r="T544" s="117"/>
      <c r="U544" s="117"/>
      <c r="V544" s="117"/>
      <c r="W544" s="117"/>
      <c r="X544" s="117"/>
      <c r="Y544" s="117"/>
      <c r="Z544" s="117"/>
    </row>
    <row r="545" spans="1:26" ht="16.5" customHeight="1">
      <c r="A545" s="117"/>
      <c r="B545" s="390"/>
      <c r="C545" s="117"/>
      <c r="D545" s="117"/>
      <c r="E545" s="117"/>
      <c r="F545" s="117"/>
      <c r="G545" s="117"/>
      <c r="H545" s="117"/>
      <c r="I545" s="117"/>
      <c r="J545" s="117"/>
      <c r="K545" s="117"/>
      <c r="L545" s="315"/>
      <c r="M545" s="117"/>
      <c r="N545" s="315"/>
      <c r="O545" s="117"/>
      <c r="P545" s="117"/>
      <c r="Q545" s="117"/>
      <c r="R545" s="117"/>
      <c r="S545" s="117"/>
      <c r="T545" s="117"/>
      <c r="U545" s="117"/>
      <c r="V545" s="117"/>
      <c r="W545" s="117"/>
      <c r="X545" s="117"/>
      <c r="Y545" s="117"/>
      <c r="Z545" s="117"/>
    </row>
    <row r="546" spans="1:26" ht="16.5" customHeight="1">
      <c r="A546" s="117"/>
      <c r="B546" s="390"/>
      <c r="C546" s="117"/>
      <c r="D546" s="117"/>
      <c r="E546" s="117"/>
      <c r="F546" s="117"/>
      <c r="G546" s="117"/>
      <c r="H546" s="117"/>
      <c r="I546" s="117"/>
      <c r="J546" s="117"/>
      <c r="K546" s="117"/>
      <c r="L546" s="315"/>
      <c r="M546" s="117"/>
      <c r="N546" s="315"/>
      <c r="O546" s="117"/>
      <c r="P546" s="117"/>
      <c r="Q546" s="117"/>
      <c r="R546" s="117"/>
      <c r="S546" s="117"/>
      <c r="T546" s="117"/>
      <c r="U546" s="117"/>
      <c r="V546" s="117"/>
      <c r="W546" s="117"/>
      <c r="X546" s="117"/>
      <c r="Y546" s="117"/>
      <c r="Z546" s="117"/>
    </row>
    <row r="547" spans="1:26" ht="16.5" customHeight="1">
      <c r="A547" s="117"/>
      <c r="B547" s="390"/>
      <c r="C547" s="117"/>
      <c r="D547" s="117"/>
      <c r="E547" s="117"/>
      <c r="F547" s="117"/>
      <c r="G547" s="117"/>
      <c r="H547" s="117"/>
      <c r="I547" s="117"/>
      <c r="J547" s="117"/>
      <c r="K547" s="117"/>
      <c r="L547" s="315"/>
      <c r="M547" s="117"/>
      <c r="N547" s="315"/>
      <c r="O547" s="117"/>
      <c r="P547" s="117"/>
      <c r="Q547" s="117"/>
      <c r="R547" s="117"/>
      <c r="S547" s="117"/>
      <c r="T547" s="117"/>
      <c r="U547" s="117"/>
      <c r="V547" s="117"/>
      <c r="W547" s="117"/>
      <c r="X547" s="117"/>
      <c r="Y547" s="117"/>
      <c r="Z547" s="117"/>
    </row>
    <row r="548" spans="1:26" ht="16.5" customHeight="1">
      <c r="A548" s="117"/>
      <c r="B548" s="390"/>
      <c r="C548" s="117"/>
      <c r="D548" s="117"/>
      <c r="E548" s="117"/>
      <c r="F548" s="117"/>
      <c r="G548" s="117"/>
      <c r="H548" s="117"/>
      <c r="I548" s="117"/>
      <c r="J548" s="117"/>
      <c r="K548" s="117"/>
      <c r="L548" s="315"/>
      <c r="M548" s="117"/>
      <c r="N548" s="315"/>
      <c r="O548" s="117"/>
      <c r="P548" s="117"/>
      <c r="Q548" s="117"/>
      <c r="R548" s="117"/>
      <c r="S548" s="117"/>
      <c r="T548" s="117"/>
      <c r="U548" s="117"/>
      <c r="V548" s="117"/>
      <c r="W548" s="117"/>
      <c r="X548" s="117"/>
      <c r="Y548" s="117"/>
      <c r="Z548" s="117"/>
    </row>
    <row r="549" spans="1:26" ht="16.5" customHeight="1">
      <c r="A549" s="117"/>
      <c r="B549" s="390"/>
      <c r="C549" s="117"/>
      <c r="D549" s="117"/>
      <c r="E549" s="117"/>
      <c r="F549" s="117"/>
      <c r="G549" s="117"/>
      <c r="H549" s="117"/>
      <c r="I549" s="117"/>
      <c r="J549" s="117"/>
      <c r="K549" s="117"/>
      <c r="L549" s="315"/>
      <c r="M549" s="117"/>
      <c r="N549" s="315"/>
      <c r="O549" s="117"/>
      <c r="P549" s="117"/>
      <c r="Q549" s="117"/>
      <c r="R549" s="117"/>
      <c r="S549" s="117"/>
      <c r="T549" s="117"/>
      <c r="U549" s="117"/>
      <c r="V549" s="117"/>
      <c r="W549" s="117"/>
      <c r="X549" s="117"/>
      <c r="Y549" s="117"/>
      <c r="Z549" s="117"/>
    </row>
    <row r="550" spans="1:26" ht="16.5" customHeight="1">
      <c r="A550" s="117"/>
      <c r="B550" s="390"/>
      <c r="C550" s="117"/>
      <c r="D550" s="117"/>
      <c r="E550" s="117"/>
      <c r="F550" s="117"/>
      <c r="G550" s="117"/>
      <c r="H550" s="117"/>
      <c r="I550" s="117"/>
      <c r="J550" s="117"/>
      <c r="K550" s="117"/>
      <c r="L550" s="315"/>
      <c r="M550" s="117"/>
      <c r="N550" s="315"/>
      <c r="O550" s="117"/>
      <c r="P550" s="117"/>
      <c r="Q550" s="117"/>
      <c r="R550" s="117"/>
      <c r="S550" s="117"/>
      <c r="T550" s="117"/>
      <c r="U550" s="117"/>
      <c r="V550" s="117"/>
      <c r="W550" s="117"/>
      <c r="X550" s="117"/>
      <c r="Y550" s="117"/>
      <c r="Z550" s="117"/>
    </row>
    <row r="551" spans="1:26" ht="16.5" customHeight="1">
      <c r="A551" s="117"/>
      <c r="B551" s="390"/>
      <c r="C551" s="117"/>
      <c r="D551" s="117"/>
      <c r="E551" s="117"/>
      <c r="F551" s="117"/>
      <c r="G551" s="117"/>
      <c r="H551" s="117"/>
      <c r="I551" s="117"/>
      <c r="J551" s="117"/>
      <c r="K551" s="117"/>
      <c r="L551" s="315"/>
      <c r="M551" s="117"/>
      <c r="N551" s="315"/>
      <c r="O551" s="117"/>
      <c r="P551" s="117"/>
      <c r="Q551" s="117"/>
      <c r="R551" s="117"/>
      <c r="S551" s="117"/>
      <c r="T551" s="117"/>
      <c r="U551" s="117"/>
      <c r="V551" s="117"/>
      <c r="W551" s="117"/>
      <c r="X551" s="117"/>
      <c r="Y551" s="117"/>
      <c r="Z551" s="117"/>
    </row>
    <row r="552" spans="1:26" ht="16.5" customHeight="1">
      <c r="A552" s="117"/>
      <c r="B552" s="390"/>
      <c r="C552" s="117"/>
      <c r="D552" s="117"/>
      <c r="E552" s="117"/>
      <c r="F552" s="117"/>
      <c r="G552" s="117"/>
      <c r="H552" s="117"/>
      <c r="I552" s="117"/>
      <c r="J552" s="117"/>
      <c r="K552" s="117"/>
      <c r="L552" s="315"/>
      <c r="M552" s="117"/>
      <c r="N552" s="315"/>
      <c r="O552" s="117"/>
      <c r="P552" s="117"/>
      <c r="Q552" s="117"/>
      <c r="R552" s="117"/>
      <c r="S552" s="117"/>
      <c r="T552" s="117"/>
      <c r="U552" s="117"/>
      <c r="V552" s="117"/>
      <c r="W552" s="117"/>
      <c r="X552" s="117"/>
      <c r="Y552" s="117"/>
      <c r="Z552" s="117"/>
    </row>
    <row r="553" spans="1:26" ht="16.5" customHeight="1">
      <c r="A553" s="117"/>
      <c r="B553" s="390"/>
      <c r="C553" s="117"/>
      <c r="D553" s="117"/>
      <c r="E553" s="117"/>
      <c r="F553" s="117"/>
      <c r="G553" s="117"/>
      <c r="H553" s="117"/>
      <c r="I553" s="117"/>
      <c r="J553" s="117"/>
      <c r="K553" s="117"/>
      <c r="L553" s="315"/>
      <c r="M553" s="117"/>
      <c r="N553" s="315"/>
      <c r="O553" s="117"/>
      <c r="P553" s="117"/>
      <c r="Q553" s="117"/>
      <c r="R553" s="117"/>
      <c r="S553" s="117"/>
      <c r="T553" s="117"/>
      <c r="U553" s="117"/>
      <c r="V553" s="117"/>
      <c r="W553" s="117"/>
      <c r="X553" s="117"/>
      <c r="Y553" s="117"/>
      <c r="Z553" s="117"/>
    </row>
    <row r="554" spans="1:26" ht="16.5" customHeight="1">
      <c r="A554" s="117"/>
      <c r="B554" s="390"/>
      <c r="C554" s="117"/>
      <c r="D554" s="117"/>
      <c r="E554" s="117"/>
      <c r="F554" s="117"/>
      <c r="G554" s="117"/>
      <c r="H554" s="117"/>
      <c r="I554" s="117"/>
      <c r="J554" s="117"/>
      <c r="K554" s="117"/>
      <c r="L554" s="315"/>
      <c r="M554" s="117"/>
      <c r="N554" s="315"/>
      <c r="O554" s="117"/>
      <c r="P554" s="117"/>
      <c r="Q554" s="117"/>
      <c r="R554" s="117"/>
      <c r="S554" s="117"/>
      <c r="T554" s="117"/>
      <c r="U554" s="117"/>
      <c r="V554" s="117"/>
      <c r="W554" s="117"/>
      <c r="X554" s="117"/>
      <c r="Y554" s="117"/>
      <c r="Z554" s="117"/>
    </row>
    <row r="555" spans="1:26" ht="16.5" customHeight="1">
      <c r="A555" s="117"/>
      <c r="B555" s="390"/>
      <c r="C555" s="117"/>
      <c r="D555" s="117"/>
      <c r="E555" s="117"/>
      <c r="F555" s="117"/>
      <c r="G555" s="117"/>
      <c r="H555" s="117"/>
      <c r="I555" s="117"/>
      <c r="J555" s="117"/>
      <c r="K555" s="117"/>
      <c r="L555" s="315"/>
      <c r="M555" s="117"/>
      <c r="N555" s="315"/>
      <c r="O555" s="117"/>
      <c r="P555" s="117"/>
      <c r="Q555" s="117"/>
      <c r="R555" s="117"/>
      <c r="S555" s="117"/>
      <c r="T555" s="117"/>
      <c r="U555" s="117"/>
      <c r="V555" s="117"/>
      <c r="W555" s="117"/>
      <c r="X555" s="117"/>
      <c r="Y555" s="117"/>
      <c r="Z555" s="117"/>
    </row>
    <row r="556" spans="1:26" ht="16.5" customHeight="1">
      <c r="A556" s="117"/>
      <c r="B556" s="390"/>
      <c r="C556" s="117"/>
      <c r="D556" s="117"/>
      <c r="E556" s="117"/>
      <c r="F556" s="117"/>
      <c r="G556" s="117"/>
      <c r="H556" s="117"/>
      <c r="I556" s="117"/>
      <c r="J556" s="117"/>
      <c r="K556" s="117"/>
      <c r="L556" s="315"/>
      <c r="M556" s="117"/>
      <c r="N556" s="315"/>
      <c r="O556" s="117"/>
      <c r="P556" s="117"/>
      <c r="Q556" s="117"/>
      <c r="R556" s="117"/>
      <c r="S556" s="117"/>
      <c r="T556" s="117"/>
      <c r="U556" s="117"/>
      <c r="V556" s="117"/>
      <c r="W556" s="117"/>
      <c r="X556" s="117"/>
      <c r="Y556" s="117"/>
      <c r="Z556" s="117"/>
    </row>
    <row r="557" spans="1:26" ht="16.5" customHeight="1">
      <c r="A557" s="117"/>
      <c r="B557" s="390"/>
      <c r="C557" s="117"/>
      <c r="D557" s="117"/>
      <c r="E557" s="117"/>
      <c r="F557" s="117"/>
      <c r="G557" s="117"/>
      <c r="H557" s="117"/>
      <c r="I557" s="117"/>
      <c r="J557" s="117"/>
      <c r="K557" s="117"/>
      <c r="L557" s="315"/>
      <c r="M557" s="117"/>
      <c r="N557" s="315"/>
      <c r="O557" s="117"/>
      <c r="P557" s="117"/>
      <c r="Q557" s="117"/>
      <c r="R557" s="117"/>
      <c r="S557" s="117"/>
      <c r="T557" s="117"/>
      <c r="U557" s="117"/>
      <c r="V557" s="117"/>
      <c r="W557" s="117"/>
      <c r="X557" s="117"/>
      <c r="Y557" s="117"/>
      <c r="Z557" s="117"/>
    </row>
    <row r="558" spans="1:26" ht="16.5" customHeight="1">
      <c r="A558" s="117"/>
      <c r="B558" s="390"/>
      <c r="C558" s="117"/>
      <c r="D558" s="117"/>
      <c r="E558" s="117"/>
      <c r="F558" s="117"/>
      <c r="G558" s="117"/>
      <c r="H558" s="117"/>
      <c r="I558" s="117"/>
      <c r="J558" s="117"/>
      <c r="K558" s="117"/>
      <c r="L558" s="315"/>
      <c r="M558" s="117"/>
      <c r="N558" s="315"/>
      <c r="O558" s="117"/>
      <c r="P558" s="117"/>
      <c r="Q558" s="117"/>
      <c r="R558" s="117"/>
      <c r="S558" s="117"/>
      <c r="T558" s="117"/>
      <c r="U558" s="117"/>
      <c r="V558" s="117"/>
      <c r="W558" s="117"/>
      <c r="X558" s="117"/>
      <c r="Y558" s="117"/>
      <c r="Z558" s="117"/>
    </row>
    <row r="559" spans="1:26" ht="16.5" customHeight="1">
      <c r="A559" s="117"/>
      <c r="B559" s="390"/>
      <c r="C559" s="117"/>
      <c r="D559" s="117"/>
      <c r="E559" s="117"/>
      <c r="F559" s="117"/>
      <c r="G559" s="117"/>
      <c r="H559" s="117"/>
      <c r="I559" s="117"/>
      <c r="J559" s="117"/>
      <c r="K559" s="117"/>
      <c r="L559" s="315"/>
      <c r="M559" s="117"/>
      <c r="N559" s="315"/>
      <c r="O559" s="117"/>
      <c r="P559" s="117"/>
      <c r="Q559" s="117"/>
      <c r="R559" s="117"/>
      <c r="S559" s="117"/>
      <c r="T559" s="117"/>
      <c r="U559" s="117"/>
      <c r="V559" s="117"/>
      <c r="W559" s="117"/>
      <c r="X559" s="117"/>
      <c r="Y559" s="117"/>
      <c r="Z559" s="117"/>
    </row>
    <row r="560" spans="1:26" ht="16.5" customHeight="1">
      <c r="A560" s="117"/>
      <c r="B560" s="390"/>
      <c r="C560" s="117"/>
      <c r="D560" s="117"/>
      <c r="E560" s="117"/>
      <c r="F560" s="117"/>
      <c r="G560" s="117"/>
      <c r="H560" s="117"/>
      <c r="I560" s="117"/>
      <c r="J560" s="117"/>
      <c r="K560" s="117"/>
      <c r="L560" s="315"/>
      <c r="M560" s="117"/>
      <c r="N560" s="315"/>
      <c r="O560" s="117"/>
      <c r="P560" s="117"/>
      <c r="Q560" s="117"/>
      <c r="R560" s="117"/>
      <c r="S560" s="117"/>
      <c r="T560" s="117"/>
      <c r="U560" s="117"/>
      <c r="V560" s="117"/>
      <c r="W560" s="117"/>
      <c r="X560" s="117"/>
      <c r="Y560" s="117"/>
      <c r="Z560" s="117"/>
    </row>
    <row r="561" spans="1:26" ht="16.5" customHeight="1">
      <c r="A561" s="117"/>
      <c r="B561" s="390"/>
      <c r="C561" s="117"/>
      <c r="D561" s="117"/>
      <c r="E561" s="117"/>
      <c r="F561" s="117"/>
      <c r="G561" s="117"/>
      <c r="H561" s="117"/>
      <c r="I561" s="117"/>
      <c r="J561" s="117"/>
      <c r="K561" s="117"/>
      <c r="L561" s="315"/>
      <c r="M561" s="117"/>
      <c r="N561" s="315"/>
      <c r="O561" s="117"/>
      <c r="P561" s="117"/>
      <c r="Q561" s="117"/>
      <c r="R561" s="117"/>
      <c r="S561" s="117"/>
      <c r="T561" s="117"/>
      <c r="U561" s="117"/>
      <c r="V561" s="117"/>
      <c r="W561" s="117"/>
      <c r="X561" s="117"/>
      <c r="Y561" s="117"/>
      <c r="Z561" s="117"/>
    </row>
    <row r="562" spans="1:26" ht="16.5" customHeight="1">
      <c r="A562" s="117"/>
      <c r="B562" s="390"/>
      <c r="C562" s="117"/>
      <c r="D562" s="117"/>
      <c r="E562" s="117"/>
      <c r="F562" s="117"/>
      <c r="G562" s="117"/>
      <c r="H562" s="117"/>
      <c r="I562" s="117"/>
      <c r="J562" s="117"/>
      <c r="K562" s="117"/>
      <c r="L562" s="315"/>
      <c r="M562" s="117"/>
      <c r="N562" s="315"/>
      <c r="O562" s="117"/>
      <c r="P562" s="117"/>
      <c r="Q562" s="117"/>
      <c r="R562" s="117"/>
      <c r="S562" s="117"/>
      <c r="T562" s="117"/>
      <c r="U562" s="117"/>
      <c r="V562" s="117"/>
      <c r="W562" s="117"/>
      <c r="X562" s="117"/>
      <c r="Y562" s="117"/>
      <c r="Z562" s="117"/>
    </row>
    <row r="563" spans="1:26" ht="16.5" customHeight="1">
      <c r="A563" s="117"/>
      <c r="B563" s="390"/>
      <c r="C563" s="117"/>
      <c r="D563" s="117"/>
      <c r="E563" s="117"/>
      <c r="F563" s="117"/>
      <c r="G563" s="117"/>
      <c r="H563" s="117"/>
      <c r="I563" s="117"/>
      <c r="J563" s="117"/>
      <c r="K563" s="117"/>
      <c r="L563" s="315"/>
      <c r="M563" s="117"/>
      <c r="N563" s="315"/>
      <c r="O563" s="117"/>
      <c r="P563" s="117"/>
      <c r="Q563" s="117"/>
      <c r="R563" s="117"/>
      <c r="S563" s="117"/>
      <c r="T563" s="117"/>
      <c r="U563" s="117"/>
      <c r="V563" s="117"/>
      <c r="W563" s="117"/>
      <c r="X563" s="117"/>
      <c r="Y563" s="117"/>
      <c r="Z563" s="117"/>
    </row>
    <row r="564" spans="1:26" ht="16.5" customHeight="1">
      <c r="A564" s="117"/>
      <c r="B564" s="390"/>
      <c r="C564" s="117"/>
      <c r="D564" s="117"/>
      <c r="E564" s="117"/>
      <c r="F564" s="117"/>
      <c r="G564" s="117"/>
      <c r="H564" s="117"/>
      <c r="I564" s="117"/>
      <c r="J564" s="117"/>
      <c r="K564" s="117"/>
      <c r="L564" s="315"/>
      <c r="M564" s="117"/>
      <c r="N564" s="315"/>
      <c r="O564" s="117"/>
      <c r="P564" s="117"/>
      <c r="Q564" s="117"/>
      <c r="R564" s="117"/>
      <c r="S564" s="117"/>
      <c r="T564" s="117"/>
      <c r="U564" s="117"/>
      <c r="V564" s="117"/>
      <c r="W564" s="117"/>
      <c r="X564" s="117"/>
      <c r="Y564" s="117"/>
      <c r="Z564" s="117"/>
    </row>
    <row r="565" spans="1:26" ht="16.5" customHeight="1">
      <c r="A565" s="117"/>
      <c r="B565" s="390"/>
      <c r="C565" s="117"/>
      <c r="D565" s="117"/>
      <c r="E565" s="117"/>
      <c r="F565" s="117"/>
      <c r="G565" s="117"/>
      <c r="H565" s="117"/>
      <c r="I565" s="117"/>
      <c r="J565" s="117"/>
      <c r="K565" s="117"/>
      <c r="L565" s="315"/>
      <c r="M565" s="117"/>
      <c r="N565" s="315"/>
      <c r="O565" s="117"/>
      <c r="P565" s="117"/>
      <c r="Q565" s="117"/>
      <c r="R565" s="117"/>
      <c r="S565" s="117"/>
      <c r="T565" s="117"/>
      <c r="U565" s="117"/>
      <c r="V565" s="117"/>
      <c r="W565" s="117"/>
      <c r="X565" s="117"/>
      <c r="Y565" s="117"/>
      <c r="Z565" s="117"/>
    </row>
    <row r="566" spans="1:26" ht="16.5" customHeight="1">
      <c r="A566" s="117"/>
      <c r="B566" s="390"/>
      <c r="C566" s="117"/>
      <c r="D566" s="117"/>
      <c r="E566" s="117"/>
      <c r="F566" s="117"/>
      <c r="G566" s="117"/>
      <c r="H566" s="117"/>
      <c r="I566" s="117"/>
      <c r="J566" s="117"/>
      <c r="K566" s="117"/>
      <c r="L566" s="315"/>
      <c r="M566" s="117"/>
      <c r="N566" s="315"/>
      <c r="O566" s="117"/>
      <c r="P566" s="117"/>
      <c r="Q566" s="117"/>
      <c r="R566" s="117"/>
      <c r="S566" s="117"/>
      <c r="T566" s="117"/>
      <c r="U566" s="117"/>
      <c r="V566" s="117"/>
      <c r="W566" s="117"/>
      <c r="X566" s="117"/>
      <c r="Y566" s="117"/>
      <c r="Z566" s="117"/>
    </row>
    <row r="567" spans="1:26" ht="16.5" customHeight="1">
      <c r="A567" s="117"/>
      <c r="B567" s="390"/>
      <c r="C567" s="117"/>
      <c r="D567" s="117"/>
      <c r="E567" s="117"/>
      <c r="F567" s="117"/>
      <c r="G567" s="117"/>
      <c r="H567" s="117"/>
      <c r="I567" s="117"/>
      <c r="J567" s="117"/>
      <c r="K567" s="117"/>
      <c r="L567" s="315"/>
      <c r="M567" s="117"/>
      <c r="N567" s="315"/>
      <c r="O567" s="117"/>
      <c r="P567" s="117"/>
      <c r="Q567" s="117"/>
      <c r="R567" s="117"/>
      <c r="S567" s="117"/>
      <c r="T567" s="117"/>
      <c r="U567" s="117"/>
      <c r="V567" s="117"/>
      <c r="W567" s="117"/>
      <c r="X567" s="117"/>
      <c r="Y567" s="117"/>
      <c r="Z567" s="117"/>
    </row>
    <row r="568" spans="1:26" ht="16.5" customHeight="1">
      <c r="A568" s="117"/>
      <c r="B568" s="390"/>
      <c r="C568" s="117"/>
      <c r="D568" s="117"/>
      <c r="E568" s="117"/>
      <c r="F568" s="117"/>
      <c r="G568" s="117"/>
      <c r="H568" s="117"/>
      <c r="I568" s="117"/>
      <c r="J568" s="117"/>
      <c r="K568" s="117"/>
      <c r="L568" s="315"/>
      <c r="M568" s="117"/>
      <c r="N568" s="315"/>
      <c r="O568" s="117"/>
      <c r="P568" s="117"/>
      <c r="Q568" s="117"/>
      <c r="R568" s="117"/>
      <c r="S568" s="117"/>
      <c r="T568" s="117"/>
      <c r="U568" s="117"/>
      <c r="V568" s="117"/>
      <c r="W568" s="117"/>
      <c r="X568" s="117"/>
      <c r="Y568" s="117"/>
      <c r="Z568" s="117"/>
    </row>
    <row r="569" spans="1:26" ht="16.5" customHeight="1">
      <c r="A569" s="117"/>
      <c r="B569" s="390"/>
      <c r="C569" s="117"/>
      <c r="D569" s="117"/>
      <c r="E569" s="117"/>
      <c r="F569" s="117"/>
      <c r="G569" s="117"/>
      <c r="H569" s="117"/>
      <c r="I569" s="117"/>
      <c r="J569" s="117"/>
      <c r="K569" s="117"/>
      <c r="L569" s="315"/>
      <c r="M569" s="117"/>
      <c r="N569" s="315"/>
      <c r="O569" s="117"/>
      <c r="P569" s="117"/>
      <c r="Q569" s="117"/>
      <c r="R569" s="117"/>
      <c r="S569" s="117"/>
      <c r="T569" s="117"/>
      <c r="U569" s="117"/>
      <c r="V569" s="117"/>
      <c r="W569" s="117"/>
      <c r="X569" s="117"/>
      <c r="Y569" s="117"/>
      <c r="Z569" s="117"/>
    </row>
    <row r="570" spans="1:26" ht="16.5" customHeight="1">
      <c r="A570" s="117"/>
      <c r="B570" s="390"/>
      <c r="C570" s="117"/>
      <c r="D570" s="117"/>
      <c r="E570" s="117"/>
      <c r="F570" s="117"/>
      <c r="G570" s="117"/>
      <c r="H570" s="117"/>
      <c r="I570" s="117"/>
      <c r="J570" s="117"/>
      <c r="K570" s="117"/>
      <c r="L570" s="315"/>
      <c r="M570" s="117"/>
      <c r="N570" s="315"/>
      <c r="O570" s="117"/>
      <c r="P570" s="117"/>
      <c r="Q570" s="117"/>
      <c r="R570" s="117"/>
      <c r="S570" s="117"/>
      <c r="T570" s="117"/>
      <c r="U570" s="117"/>
      <c r="V570" s="117"/>
      <c r="W570" s="117"/>
      <c r="X570" s="117"/>
      <c r="Y570" s="117"/>
      <c r="Z570" s="117"/>
    </row>
    <row r="571" spans="1:26" ht="16.5" customHeight="1">
      <c r="A571" s="117"/>
      <c r="B571" s="390"/>
      <c r="C571" s="117"/>
      <c r="D571" s="117"/>
      <c r="E571" s="117"/>
      <c r="F571" s="117"/>
      <c r="G571" s="117"/>
      <c r="H571" s="117"/>
      <c r="I571" s="117"/>
      <c r="J571" s="117"/>
      <c r="K571" s="117"/>
      <c r="L571" s="315"/>
      <c r="M571" s="117"/>
      <c r="N571" s="315"/>
      <c r="O571" s="117"/>
      <c r="P571" s="117"/>
      <c r="Q571" s="117"/>
      <c r="R571" s="117"/>
      <c r="S571" s="117"/>
      <c r="T571" s="117"/>
      <c r="U571" s="117"/>
      <c r="V571" s="117"/>
      <c r="W571" s="117"/>
      <c r="X571" s="117"/>
      <c r="Y571" s="117"/>
      <c r="Z571" s="117"/>
    </row>
    <row r="572" spans="1:26" ht="16.5" customHeight="1">
      <c r="A572" s="117"/>
      <c r="B572" s="390"/>
      <c r="C572" s="117"/>
      <c r="D572" s="117"/>
      <c r="E572" s="117"/>
      <c r="F572" s="117"/>
      <c r="G572" s="117"/>
      <c r="H572" s="117"/>
      <c r="I572" s="117"/>
      <c r="J572" s="117"/>
      <c r="K572" s="117"/>
      <c r="L572" s="315"/>
      <c r="M572" s="117"/>
      <c r="N572" s="315"/>
      <c r="O572" s="117"/>
      <c r="P572" s="117"/>
      <c r="Q572" s="117"/>
      <c r="R572" s="117"/>
      <c r="S572" s="117"/>
      <c r="T572" s="117"/>
      <c r="U572" s="117"/>
      <c r="V572" s="117"/>
      <c r="W572" s="117"/>
      <c r="X572" s="117"/>
      <c r="Y572" s="117"/>
      <c r="Z572" s="117"/>
    </row>
    <row r="573" spans="1:26" ht="16.5" customHeight="1">
      <c r="A573" s="117"/>
      <c r="B573" s="390"/>
      <c r="C573" s="117"/>
      <c r="D573" s="117"/>
      <c r="E573" s="117"/>
      <c r="F573" s="117"/>
      <c r="G573" s="117"/>
      <c r="H573" s="117"/>
      <c r="I573" s="117"/>
      <c r="J573" s="117"/>
      <c r="K573" s="117"/>
      <c r="L573" s="315"/>
      <c r="M573" s="117"/>
      <c r="N573" s="315"/>
      <c r="O573" s="117"/>
      <c r="P573" s="117"/>
      <c r="Q573" s="117"/>
      <c r="R573" s="117"/>
      <c r="S573" s="117"/>
      <c r="T573" s="117"/>
      <c r="U573" s="117"/>
      <c r="V573" s="117"/>
      <c r="W573" s="117"/>
      <c r="X573" s="117"/>
      <c r="Y573" s="117"/>
      <c r="Z573" s="117"/>
    </row>
    <row r="574" spans="1:26" ht="16.5" customHeight="1">
      <c r="A574" s="117"/>
      <c r="B574" s="390"/>
      <c r="C574" s="117"/>
      <c r="D574" s="117"/>
      <c r="E574" s="117"/>
      <c r="F574" s="117"/>
      <c r="G574" s="117"/>
      <c r="H574" s="117"/>
      <c r="I574" s="117"/>
      <c r="J574" s="117"/>
      <c r="K574" s="117"/>
      <c r="L574" s="315"/>
      <c r="M574" s="117"/>
      <c r="N574" s="315"/>
      <c r="O574" s="117"/>
      <c r="P574" s="117"/>
      <c r="Q574" s="117"/>
      <c r="R574" s="117"/>
      <c r="S574" s="117"/>
      <c r="T574" s="117"/>
      <c r="U574" s="117"/>
      <c r="V574" s="117"/>
      <c r="W574" s="117"/>
      <c r="X574" s="117"/>
      <c r="Y574" s="117"/>
      <c r="Z574" s="117"/>
    </row>
    <row r="575" spans="1:26" ht="16.5" customHeight="1">
      <c r="A575" s="117"/>
      <c r="B575" s="390"/>
      <c r="C575" s="117"/>
      <c r="D575" s="117"/>
      <c r="E575" s="117"/>
      <c r="F575" s="117"/>
      <c r="G575" s="117"/>
      <c r="H575" s="117"/>
      <c r="I575" s="117"/>
      <c r="J575" s="117"/>
      <c r="K575" s="117"/>
      <c r="L575" s="315"/>
      <c r="M575" s="117"/>
      <c r="N575" s="315"/>
      <c r="O575" s="117"/>
      <c r="P575" s="117"/>
      <c r="Q575" s="117"/>
      <c r="R575" s="117"/>
      <c r="S575" s="117"/>
      <c r="T575" s="117"/>
      <c r="U575" s="117"/>
      <c r="V575" s="117"/>
      <c r="W575" s="117"/>
      <c r="X575" s="117"/>
      <c r="Y575" s="117"/>
      <c r="Z575" s="117"/>
    </row>
    <row r="576" spans="1:26" ht="16.5" customHeight="1">
      <c r="A576" s="117"/>
      <c r="B576" s="390"/>
      <c r="C576" s="117"/>
      <c r="D576" s="117"/>
      <c r="E576" s="117"/>
      <c r="F576" s="117"/>
      <c r="G576" s="117"/>
      <c r="H576" s="117"/>
      <c r="I576" s="117"/>
      <c r="J576" s="117"/>
      <c r="K576" s="117"/>
      <c r="L576" s="315"/>
      <c r="M576" s="117"/>
      <c r="N576" s="315"/>
      <c r="O576" s="117"/>
      <c r="P576" s="117"/>
      <c r="Q576" s="117"/>
      <c r="R576" s="117"/>
      <c r="S576" s="117"/>
      <c r="T576" s="117"/>
      <c r="U576" s="117"/>
      <c r="V576" s="117"/>
      <c r="W576" s="117"/>
      <c r="X576" s="117"/>
      <c r="Y576" s="117"/>
      <c r="Z576" s="117"/>
    </row>
    <row r="577" spans="1:26" ht="16.5" customHeight="1">
      <c r="A577" s="117"/>
      <c r="B577" s="390"/>
      <c r="C577" s="117"/>
      <c r="D577" s="117"/>
      <c r="E577" s="117"/>
      <c r="F577" s="117"/>
      <c r="G577" s="117"/>
      <c r="H577" s="117"/>
      <c r="I577" s="117"/>
      <c r="J577" s="117"/>
      <c r="K577" s="117"/>
      <c r="L577" s="315"/>
      <c r="M577" s="117"/>
      <c r="N577" s="315"/>
      <c r="O577" s="117"/>
      <c r="P577" s="117"/>
      <c r="Q577" s="117"/>
      <c r="R577" s="117"/>
      <c r="S577" s="117"/>
      <c r="T577" s="117"/>
      <c r="U577" s="117"/>
      <c r="V577" s="117"/>
      <c r="W577" s="117"/>
      <c r="X577" s="117"/>
      <c r="Y577" s="117"/>
      <c r="Z577" s="117"/>
    </row>
    <row r="578" spans="1:26" ht="16.5" customHeight="1">
      <c r="A578" s="117"/>
      <c r="B578" s="390"/>
      <c r="C578" s="117"/>
      <c r="D578" s="117"/>
      <c r="E578" s="117"/>
      <c r="F578" s="117"/>
      <c r="G578" s="117"/>
      <c r="H578" s="117"/>
      <c r="I578" s="117"/>
      <c r="J578" s="117"/>
      <c r="K578" s="117"/>
      <c r="L578" s="315"/>
      <c r="M578" s="117"/>
      <c r="N578" s="315"/>
      <c r="O578" s="117"/>
      <c r="P578" s="117"/>
      <c r="Q578" s="117"/>
      <c r="R578" s="117"/>
      <c r="S578" s="117"/>
      <c r="T578" s="117"/>
      <c r="U578" s="117"/>
      <c r="V578" s="117"/>
      <c r="W578" s="117"/>
      <c r="X578" s="117"/>
      <c r="Y578" s="117"/>
      <c r="Z578" s="117"/>
    </row>
    <row r="579" spans="1:26" ht="16.5" customHeight="1">
      <c r="A579" s="117"/>
      <c r="B579" s="390"/>
      <c r="C579" s="117"/>
      <c r="D579" s="117"/>
      <c r="E579" s="117"/>
      <c r="F579" s="117"/>
      <c r="G579" s="117"/>
      <c r="H579" s="117"/>
      <c r="I579" s="117"/>
      <c r="J579" s="117"/>
      <c r="K579" s="117"/>
      <c r="L579" s="315"/>
      <c r="M579" s="117"/>
      <c r="N579" s="315"/>
      <c r="O579" s="117"/>
      <c r="P579" s="117"/>
      <c r="Q579" s="117"/>
      <c r="R579" s="117"/>
      <c r="S579" s="117"/>
      <c r="T579" s="117"/>
      <c r="U579" s="117"/>
      <c r="V579" s="117"/>
      <c r="W579" s="117"/>
      <c r="X579" s="117"/>
      <c r="Y579" s="117"/>
      <c r="Z579" s="117"/>
    </row>
    <row r="580" spans="1:26" ht="16.5" customHeight="1">
      <c r="A580" s="117"/>
      <c r="B580" s="390"/>
      <c r="C580" s="117"/>
      <c r="D580" s="117"/>
      <c r="E580" s="117"/>
      <c r="F580" s="117"/>
      <c r="G580" s="117"/>
      <c r="H580" s="117"/>
      <c r="I580" s="117"/>
      <c r="J580" s="117"/>
      <c r="K580" s="117"/>
      <c r="L580" s="315"/>
      <c r="M580" s="117"/>
      <c r="N580" s="315"/>
      <c r="O580" s="117"/>
      <c r="P580" s="117"/>
      <c r="Q580" s="117"/>
      <c r="R580" s="117"/>
      <c r="S580" s="117"/>
      <c r="T580" s="117"/>
      <c r="U580" s="117"/>
      <c r="V580" s="117"/>
      <c r="W580" s="117"/>
      <c r="X580" s="117"/>
      <c r="Y580" s="117"/>
      <c r="Z580" s="117"/>
    </row>
    <row r="581" spans="1:26" ht="16.5" customHeight="1">
      <c r="A581" s="117"/>
      <c r="B581" s="390"/>
      <c r="C581" s="117"/>
      <c r="D581" s="117"/>
      <c r="E581" s="117"/>
      <c r="F581" s="117"/>
      <c r="G581" s="117"/>
      <c r="H581" s="117"/>
      <c r="I581" s="117"/>
      <c r="J581" s="117"/>
      <c r="K581" s="117"/>
      <c r="L581" s="315"/>
      <c r="M581" s="117"/>
      <c r="N581" s="315"/>
      <c r="O581" s="117"/>
      <c r="P581" s="117"/>
      <c r="Q581" s="117"/>
      <c r="R581" s="117"/>
      <c r="S581" s="117"/>
      <c r="T581" s="117"/>
      <c r="U581" s="117"/>
      <c r="V581" s="117"/>
      <c r="W581" s="117"/>
      <c r="X581" s="117"/>
      <c r="Y581" s="117"/>
      <c r="Z581" s="117"/>
    </row>
    <row r="582" spans="1:26" ht="16.5" customHeight="1">
      <c r="A582" s="117"/>
      <c r="B582" s="390"/>
      <c r="C582" s="117"/>
      <c r="D582" s="117"/>
      <c r="E582" s="117"/>
      <c r="F582" s="117"/>
      <c r="G582" s="117"/>
      <c r="H582" s="117"/>
      <c r="I582" s="117"/>
      <c r="J582" s="117"/>
      <c r="K582" s="117"/>
      <c r="L582" s="315"/>
      <c r="M582" s="117"/>
      <c r="N582" s="315"/>
      <c r="O582" s="117"/>
      <c r="P582" s="117"/>
      <c r="Q582" s="117"/>
      <c r="R582" s="117"/>
      <c r="S582" s="117"/>
      <c r="T582" s="117"/>
      <c r="U582" s="117"/>
      <c r="V582" s="117"/>
      <c r="W582" s="117"/>
      <c r="X582" s="117"/>
      <c r="Y582" s="117"/>
      <c r="Z582" s="117"/>
    </row>
    <row r="583" spans="1:26" ht="16.5" customHeight="1">
      <c r="A583" s="117"/>
      <c r="B583" s="390"/>
      <c r="C583" s="117"/>
      <c r="D583" s="117"/>
      <c r="E583" s="117"/>
      <c r="F583" s="117"/>
      <c r="G583" s="117"/>
      <c r="H583" s="117"/>
      <c r="I583" s="117"/>
      <c r="J583" s="117"/>
      <c r="K583" s="117"/>
      <c r="L583" s="315"/>
      <c r="M583" s="117"/>
      <c r="N583" s="315"/>
      <c r="O583" s="117"/>
      <c r="P583" s="117"/>
      <c r="Q583" s="117"/>
      <c r="R583" s="117"/>
      <c r="S583" s="117"/>
      <c r="T583" s="117"/>
      <c r="U583" s="117"/>
      <c r="V583" s="117"/>
      <c r="W583" s="117"/>
      <c r="X583" s="117"/>
      <c r="Y583" s="117"/>
      <c r="Z583" s="117"/>
    </row>
    <row r="584" spans="1:26" ht="16.5" customHeight="1">
      <c r="A584" s="117"/>
      <c r="B584" s="390"/>
      <c r="C584" s="117"/>
      <c r="D584" s="117"/>
      <c r="E584" s="117"/>
      <c r="F584" s="117"/>
      <c r="G584" s="117"/>
      <c r="H584" s="117"/>
      <c r="I584" s="117"/>
      <c r="J584" s="117"/>
      <c r="K584" s="117"/>
      <c r="L584" s="315"/>
      <c r="M584" s="117"/>
      <c r="N584" s="315"/>
      <c r="O584" s="117"/>
      <c r="P584" s="117"/>
      <c r="Q584" s="117"/>
      <c r="R584" s="117"/>
      <c r="S584" s="117"/>
      <c r="T584" s="117"/>
      <c r="U584" s="117"/>
      <c r="V584" s="117"/>
      <c r="W584" s="117"/>
      <c r="X584" s="117"/>
      <c r="Y584" s="117"/>
      <c r="Z584" s="117"/>
    </row>
    <row r="585" spans="1:26" ht="16.5" customHeight="1">
      <c r="A585" s="117"/>
      <c r="B585" s="390"/>
      <c r="C585" s="117"/>
      <c r="D585" s="117"/>
      <c r="E585" s="117"/>
      <c r="F585" s="117"/>
      <c r="G585" s="117"/>
      <c r="H585" s="117"/>
      <c r="I585" s="117"/>
      <c r="J585" s="117"/>
      <c r="K585" s="117"/>
      <c r="L585" s="315"/>
      <c r="M585" s="117"/>
      <c r="N585" s="315"/>
      <c r="O585" s="117"/>
      <c r="P585" s="117"/>
      <c r="Q585" s="117"/>
      <c r="R585" s="117"/>
      <c r="S585" s="117"/>
      <c r="T585" s="117"/>
      <c r="U585" s="117"/>
      <c r="V585" s="117"/>
      <c r="W585" s="117"/>
      <c r="X585" s="117"/>
      <c r="Y585" s="117"/>
      <c r="Z585" s="117"/>
    </row>
    <row r="586" spans="1:26" ht="16.5" customHeight="1">
      <c r="A586" s="117"/>
      <c r="B586" s="390"/>
      <c r="C586" s="117"/>
      <c r="D586" s="117"/>
      <c r="E586" s="117"/>
      <c r="F586" s="117"/>
      <c r="G586" s="117"/>
      <c r="H586" s="117"/>
      <c r="I586" s="117"/>
      <c r="J586" s="117"/>
      <c r="K586" s="117"/>
      <c r="L586" s="315"/>
      <c r="M586" s="117"/>
      <c r="N586" s="315"/>
      <c r="O586" s="117"/>
      <c r="P586" s="117"/>
      <c r="Q586" s="117"/>
      <c r="R586" s="117"/>
      <c r="S586" s="117"/>
      <c r="T586" s="117"/>
      <c r="U586" s="117"/>
      <c r="V586" s="117"/>
      <c r="W586" s="117"/>
      <c r="X586" s="117"/>
      <c r="Y586" s="117"/>
      <c r="Z586" s="117"/>
    </row>
    <row r="587" spans="1:26" ht="16.5" customHeight="1">
      <c r="A587" s="117"/>
      <c r="B587" s="390"/>
      <c r="C587" s="117"/>
      <c r="D587" s="117"/>
      <c r="E587" s="117"/>
      <c r="F587" s="117"/>
      <c r="G587" s="117"/>
      <c r="H587" s="117"/>
      <c r="I587" s="117"/>
      <c r="J587" s="117"/>
      <c r="K587" s="117"/>
      <c r="L587" s="315"/>
      <c r="M587" s="117"/>
      <c r="N587" s="315"/>
      <c r="O587" s="117"/>
      <c r="P587" s="117"/>
      <c r="Q587" s="117"/>
      <c r="R587" s="117"/>
      <c r="S587" s="117"/>
      <c r="T587" s="117"/>
      <c r="U587" s="117"/>
      <c r="V587" s="117"/>
      <c r="W587" s="117"/>
      <c r="X587" s="117"/>
      <c r="Y587" s="117"/>
      <c r="Z587" s="117"/>
    </row>
    <row r="588" spans="1:26" ht="16.5" customHeight="1">
      <c r="A588" s="117"/>
      <c r="B588" s="390"/>
      <c r="C588" s="117"/>
      <c r="D588" s="117"/>
      <c r="E588" s="117"/>
      <c r="F588" s="117"/>
      <c r="G588" s="117"/>
      <c r="H588" s="117"/>
      <c r="I588" s="117"/>
      <c r="J588" s="117"/>
      <c r="K588" s="117"/>
      <c r="L588" s="315"/>
      <c r="M588" s="117"/>
      <c r="N588" s="315"/>
      <c r="O588" s="117"/>
      <c r="P588" s="117"/>
      <c r="Q588" s="117"/>
      <c r="R588" s="117"/>
      <c r="S588" s="117"/>
      <c r="T588" s="117"/>
      <c r="U588" s="117"/>
      <c r="V588" s="117"/>
      <c r="W588" s="117"/>
      <c r="X588" s="117"/>
      <c r="Y588" s="117"/>
      <c r="Z588" s="117"/>
    </row>
    <row r="589" spans="1:26" ht="16.5" customHeight="1">
      <c r="A589" s="117"/>
      <c r="B589" s="390"/>
      <c r="C589" s="117"/>
      <c r="D589" s="117"/>
      <c r="E589" s="117"/>
      <c r="F589" s="117"/>
      <c r="G589" s="117"/>
      <c r="H589" s="117"/>
      <c r="I589" s="117"/>
      <c r="J589" s="117"/>
      <c r="K589" s="117"/>
      <c r="L589" s="315"/>
      <c r="M589" s="117"/>
      <c r="N589" s="315"/>
      <c r="O589" s="117"/>
      <c r="P589" s="117"/>
      <c r="Q589" s="117"/>
      <c r="R589" s="117"/>
      <c r="S589" s="117"/>
      <c r="T589" s="117"/>
      <c r="U589" s="117"/>
      <c r="V589" s="117"/>
      <c r="W589" s="117"/>
      <c r="X589" s="117"/>
      <c r="Y589" s="117"/>
      <c r="Z589" s="117"/>
    </row>
    <row r="590" spans="1:26" ht="16.5" customHeight="1">
      <c r="A590" s="117"/>
      <c r="B590" s="390"/>
      <c r="C590" s="117"/>
      <c r="D590" s="117"/>
      <c r="E590" s="117"/>
      <c r="F590" s="117"/>
      <c r="G590" s="117"/>
      <c r="H590" s="117"/>
      <c r="I590" s="117"/>
      <c r="J590" s="117"/>
      <c r="K590" s="117"/>
      <c r="L590" s="315"/>
      <c r="M590" s="117"/>
      <c r="N590" s="315"/>
      <c r="O590" s="117"/>
      <c r="P590" s="117"/>
      <c r="Q590" s="117"/>
      <c r="R590" s="117"/>
      <c r="S590" s="117"/>
      <c r="T590" s="117"/>
      <c r="U590" s="117"/>
      <c r="V590" s="117"/>
      <c r="W590" s="117"/>
      <c r="X590" s="117"/>
      <c r="Y590" s="117"/>
      <c r="Z590" s="117"/>
    </row>
    <row r="591" spans="1:26" ht="16.5" customHeight="1">
      <c r="A591" s="117"/>
      <c r="B591" s="390"/>
      <c r="C591" s="117"/>
      <c r="D591" s="117"/>
      <c r="E591" s="117"/>
      <c r="F591" s="117"/>
      <c r="G591" s="117"/>
      <c r="H591" s="117"/>
      <c r="I591" s="117"/>
      <c r="J591" s="117"/>
      <c r="K591" s="117"/>
      <c r="L591" s="315"/>
      <c r="M591" s="117"/>
      <c r="N591" s="315"/>
      <c r="O591" s="117"/>
      <c r="P591" s="117"/>
      <c r="Q591" s="117"/>
      <c r="R591" s="117"/>
      <c r="S591" s="117"/>
      <c r="T591" s="117"/>
      <c r="U591" s="117"/>
      <c r="V591" s="117"/>
      <c r="W591" s="117"/>
      <c r="X591" s="117"/>
      <c r="Y591" s="117"/>
      <c r="Z591" s="117"/>
    </row>
    <row r="592" spans="1:26" ht="16.5" customHeight="1">
      <c r="A592" s="117"/>
      <c r="B592" s="390"/>
      <c r="C592" s="117"/>
      <c r="D592" s="117"/>
      <c r="E592" s="117"/>
      <c r="F592" s="117"/>
      <c r="G592" s="117"/>
      <c r="H592" s="117"/>
      <c r="I592" s="117"/>
      <c r="J592" s="117"/>
      <c r="K592" s="117"/>
      <c r="L592" s="315"/>
      <c r="M592" s="117"/>
      <c r="N592" s="315"/>
      <c r="O592" s="117"/>
      <c r="P592" s="117"/>
      <c r="Q592" s="117"/>
      <c r="R592" s="117"/>
      <c r="S592" s="117"/>
      <c r="T592" s="117"/>
      <c r="U592" s="117"/>
      <c r="V592" s="117"/>
      <c r="W592" s="117"/>
      <c r="X592" s="117"/>
      <c r="Y592" s="117"/>
      <c r="Z592" s="117"/>
    </row>
    <row r="593" spans="1:26" ht="16.5" customHeight="1">
      <c r="A593" s="117"/>
      <c r="B593" s="390"/>
      <c r="C593" s="117"/>
      <c r="D593" s="117"/>
      <c r="E593" s="117"/>
      <c r="F593" s="117"/>
      <c r="G593" s="117"/>
      <c r="H593" s="117"/>
      <c r="I593" s="117"/>
      <c r="J593" s="117"/>
      <c r="K593" s="117"/>
      <c r="L593" s="315"/>
      <c r="M593" s="117"/>
      <c r="N593" s="315"/>
      <c r="O593" s="117"/>
      <c r="P593" s="117"/>
      <c r="Q593" s="117"/>
      <c r="R593" s="117"/>
      <c r="S593" s="117"/>
      <c r="T593" s="117"/>
      <c r="U593" s="117"/>
      <c r="V593" s="117"/>
      <c r="W593" s="117"/>
      <c r="X593" s="117"/>
      <c r="Y593" s="117"/>
      <c r="Z593" s="117"/>
    </row>
    <row r="594" spans="1:26" ht="16.5" customHeight="1">
      <c r="A594" s="117"/>
      <c r="B594" s="390"/>
      <c r="C594" s="117"/>
      <c r="D594" s="117"/>
      <c r="E594" s="117"/>
      <c r="F594" s="117"/>
      <c r="G594" s="117"/>
      <c r="H594" s="117"/>
      <c r="I594" s="117"/>
      <c r="J594" s="117"/>
      <c r="K594" s="117"/>
      <c r="L594" s="315"/>
      <c r="M594" s="117"/>
      <c r="N594" s="315"/>
      <c r="O594" s="117"/>
      <c r="P594" s="117"/>
      <c r="Q594" s="117"/>
      <c r="R594" s="117"/>
      <c r="S594" s="117"/>
      <c r="T594" s="117"/>
      <c r="U594" s="117"/>
      <c r="V594" s="117"/>
      <c r="W594" s="117"/>
      <c r="X594" s="117"/>
      <c r="Y594" s="117"/>
      <c r="Z594" s="117"/>
    </row>
    <row r="595" spans="1:26" ht="16.5" customHeight="1">
      <c r="A595" s="117"/>
      <c r="B595" s="390"/>
      <c r="C595" s="117"/>
      <c r="D595" s="117"/>
      <c r="E595" s="117"/>
      <c r="F595" s="117"/>
      <c r="G595" s="117"/>
      <c r="H595" s="117"/>
      <c r="I595" s="117"/>
      <c r="J595" s="117"/>
      <c r="K595" s="117"/>
      <c r="L595" s="315"/>
      <c r="M595" s="117"/>
      <c r="N595" s="315"/>
      <c r="O595" s="117"/>
      <c r="P595" s="117"/>
      <c r="Q595" s="117"/>
      <c r="R595" s="117"/>
      <c r="S595" s="117"/>
      <c r="T595" s="117"/>
      <c r="U595" s="117"/>
      <c r="V595" s="117"/>
      <c r="W595" s="117"/>
      <c r="X595" s="117"/>
      <c r="Y595" s="117"/>
      <c r="Z595" s="117"/>
    </row>
    <row r="596" spans="1:26" ht="16.5" customHeight="1">
      <c r="A596" s="117"/>
      <c r="B596" s="390"/>
      <c r="C596" s="117"/>
      <c r="D596" s="117"/>
      <c r="E596" s="117"/>
      <c r="F596" s="117"/>
      <c r="G596" s="117"/>
      <c r="H596" s="117"/>
      <c r="I596" s="117"/>
      <c r="J596" s="117"/>
      <c r="K596" s="117"/>
      <c r="L596" s="315"/>
      <c r="M596" s="117"/>
      <c r="N596" s="315"/>
      <c r="O596" s="117"/>
      <c r="P596" s="117"/>
      <c r="Q596" s="117"/>
      <c r="R596" s="117"/>
      <c r="S596" s="117"/>
      <c r="T596" s="117"/>
      <c r="U596" s="117"/>
      <c r="V596" s="117"/>
      <c r="W596" s="117"/>
      <c r="X596" s="117"/>
      <c r="Y596" s="117"/>
      <c r="Z596" s="117"/>
    </row>
    <row r="597" spans="1:26" ht="16.5" customHeight="1">
      <c r="A597" s="117"/>
      <c r="B597" s="390"/>
      <c r="C597" s="117"/>
      <c r="D597" s="117"/>
      <c r="E597" s="117"/>
      <c r="F597" s="117"/>
      <c r="G597" s="117"/>
      <c r="H597" s="117"/>
      <c r="I597" s="117"/>
      <c r="J597" s="117"/>
      <c r="K597" s="117"/>
      <c r="L597" s="315"/>
      <c r="M597" s="117"/>
      <c r="N597" s="315"/>
      <c r="O597" s="117"/>
      <c r="P597" s="117"/>
      <c r="Q597" s="117"/>
      <c r="R597" s="117"/>
      <c r="S597" s="117"/>
      <c r="T597" s="117"/>
      <c r="U597" s="117"/>
      <c r="V597" s="117"/>
      <c r="W597" s="117"/>
      <c r="X597" s="117"/>
      <c r="Y597" s="117"/>
      <c r="Z597" s="117"/>
    </row>
    <row r="598" spans="1:26" ht="16.5" customHeight="1">
      <c r="A598" s="117"/>
      <c r="B598" s="390"/>
      <c r="C598" s="117"/>
      <c r="D598" s="117"/>
      <c r="E598" s="117"/>
      <c r="F598" s="117"/>
      <c r="G598" s="117"/>
      <c r="H598" s="117"/>
      <c r="I598" s="117"/>
      <c r="J598" s="117"/>
      <c r="K598" s="117"/>
      <c r="L598" s="315"/>
      <c r="M598" s="117"/>
      <c r="N598" s="315"/>
      <c r="O598" s="117"/>
      <c r="P598" s="117"/>
      <c r="Q598" s="117"/>
      <c r="R598" s="117"/>
      <c r="S598" s="117"/>
      <c r="T598" s="117"/>
      <c r="U598" s="117"/>
      <c r="V598" s="117"/>
      <c r="W598" s="117"/>
      <c r="X598" s="117"/>
      <c r="Y598" s="117"/>
      <c r="Z598" s="117"/>
    </row>
    <row r="599" spans="1:26" ht="16.5" customHeight="1">
      <c r="A599" s="117"/>
      <c r="B599" s="390"/>
      <c r="C599" s="117"/>
      <c r="D599" s="117"/>
      <c r="E599" s="117"/>
      <c r="F599" s="117"/>
      <c r="G599" s="117"/>
      <c r="H599" s="117"/>
      <c r="I599" s="117"/>
      <c r="J599" s="117"/>
      <c r="K599" s="117"/>
      <c r="L599" s="315"/>
      <c r="M599" s="117"/>
      <c r="N599" s="315"/>
      <c r="O599" s="117"/>
      <c r="P599" s="117"/>
      <c r="Q599" s="117"/>
      <c r="R599" s="117"/>
      <c r="S599" s="117"/>
      <c r="T599" s="117"/>
      <c r="U599" s="117"/>
      <c r="V599" s="117"/>
      <c r="W599" s="117"/>
      <c r="X599" s="117"/>
      <c r="Y599" s="117"/>
      <c r="Z599" s="117"/>
    </row>
    <row r="600" spans="1:26" ht="16.5" customHeight="1">
      <c r="A600" s="117"/>
      <c r="B600" s="390"/>
      <c r="C600" s="117"/>
      <c r="D600" s="117"/>
      <c r="E600" s="117"/>
      <c r="F600" s="117"/>
      <c r="G600" s="117"/>
      <c r="H600" s="117"/>
      <c r="I600" s="117"/>
      <c r="J600" s="117"/>
      <c r="K600" s="117"/>
      <c r="L600" s="315"/>
      <c r="M600" s="117"/>
      <c r="N600" s="315"/>
      <c r="O600" s="117"/>
      <c r="P600" s="117"/>
      <c r="Q600" s="117"/>
      <c r="R600" s="117"/>
      <c r="S600" s="117"/>
      <c r="T600" s="117"/>
      <c r="U600" s="117"/>
      <c r="V600" s="117"/>
      <c r="W600" s="117"/>
      <c r="X600" s="117"/>
      <c r="Y600" s="117"/>
      <c r="Z600" s="117"/>
    </row>
    <row r="601" spans="1:26" ht="16.5" customHeight="1">
      <c r="A601" s="117"/>
      <c r="B601" s="390"/>
      <c r="C601" s="117"/>
      <c r="D601" s="117"/>
      <c r="E601" s="117"/>
      <c r="F601" s="117"/>
      <c r="G601" s="117"/>
      <c r="H601" s="117"/>
      <c r="I601" s="117"/>
      <c r="J601" s="117"/>
      <c r="K601" s="117"/>
      <c r="L601" s="315"/>
      <c r="M601" s="117"/>
      <c r="N601" s="315"/>
      <c r="O601" s="117"/>
      <c r="P601" s="117"/>
      <c r="Q601" s="117"/>
      <c r="R601" s="117"/>
      <c r="S601" s="117"/>
      <c r="T601" s="117"/>
      <c r="U601" s="117"/>
      <c r="V601" s="117"/>
      <c r="W601" s="117"/>
      <c r="X601" s="117"/>
      <c r="Y601" s="117"/>
      <c r="Z601" s="117"/>
    </row>
    <row r="602" spans="1:26" ht="16.5" customHeight="1">
      <c r="A602" s="117"/>
      <c r="B602" s="390"/>
      <c r="C602" s="117"/>
      <c r="D602" s="117"/>
      <c r="E602" s="117"/>
      <c r="F602" s="117"/>
      <c r="G602" s="117"/>
      <c r="H602" s="117"/>
      <c r="I602" s="117"/>
      <c r="J602" s="117"/>
      <c r="K602" s="117"/>
      <c r="L602" s="315"/>
      <c r="M602" s="117"/>
      <c r="N602" s="315"/>
      <c r="O602" s="117"/>
      <c r="P602" s="117"/>
      <c r="Q602" s="117"/>
      <c r="R602" s="117"/>
      <c r="S602" s="117"/>
      <c r="T602" s="117"/>
      <c r="U602" s="117"/>
      <c r="V602" s="117"/>
      <c r="W602" s="117"/>
      <c r="X602" s="117"/>
      <c r="Y602" s="117"/>
      <c r="Z602" s="117"/>
    </row>
    <row r="603" spans="1:26" ht="16.5" customHeight="1">
      <c r="A603" s="117"/>
      <c r="B603" s="390"/>
      <c r="C603" s="117"/>
      <c r="D603" s="117"/>
      <c r="E603" s="117"/>
      <c r="F603" s="117"/>
      <c r="G603" s="117"/>
      <c r="H603" s="117"/>
      <c r="I603" s="117"/>
      <c r="J603" s="117"/>
      <c r="K603" s="117"/>
      <c r="L603" s="315"/>
      <c r="M603" s="117"/>
      <c r="N603" s="315"/>
      <c r="O603" s="117"/>
      <c r="P603" s="117"/>
      <c r="Q603" s="117"/>
      <c r="R603" s="117"/>
      <c r="S603" s="117"/>
      <c r="T603" s="117"/>
      <c r="U603" s="117"/>
      <c r="V603" s="117"/>
      <c r="W603" s="117"/>
      <c r="X603" s="117"/>
      <c r="Y603" s="117"/>
      <c r="Z603" s="117"/>
    </row>
    <row r="604" spans="1:26" ht="16.5" customHeight="1">
      <c r="A604" s="117"/>
      <c r="B604" s="390"/>
      <c r="C604" s="117"/>
      <c r="D604" s="117"/>
      <c r="E604" s="117"/>
      <c r="F604" s="117"/>
      <c r="G604" s="117"/>
      <c r="H604" s="117"/>
      <c r="I604" s="117"/>
      <c r="J604" s="117"/>
      <c r="K604" s="117"/>
      <c r="L604" s="315"/>
      <c r="M604" s="117"/>
      <c r="N604" s="315"/>
      <c r="O604" s="117"/>
      <c r="P604" s="117"/>
      <c r="Q604" s="117"/>
      <c r="R604" s="117"/>
      <c r="S604" s="117"/>
      <c r="T604" s="117"/>
      <c r="U604" s="117"/>
      <c r="V604" s="117"/>
      <c r="W604" s="117"/>
      <c r="X604" s="117"/>
      <c r="Y604" s="117"/>
      <c r="Z604" s="117"/>
    </row>
    <row r="605" spans="1:26" ht="16.5" customHeight="1">
      <c r="A605" s="117"/>
      <c r="B605" s="390"/>
      <c r="C605" s="117"/>
      <c r="D605" s="117"/>
      <c r="E605" s="117"/>
      <c r="F605" s="117"/>
      <c r="G605" s="117"/>
      <c r="H605" s="117"/>
      <c r="I605" s="117"/>
      <c r="J605" s="117"/>
      <c r="K605" s="117"/>
      <c r="L605" s="315"/>
      <c r="M605" s="117"/>
      <c r="N605" s="315"/>
      <c r="O605" s="117"/>
      <c r="P605" s="117"/>
      <c r="Q605" s="117"/>
      <c r="R605" s="117"/>
      <c r="S605" s="117"/>
      <c r="T605" s="117"/>
      <c r="U605" s="117"/>
      <c r="V605" s="117"/>
      <c r="W605" s="117"/>
      <c r="X605" s="117"/>
      <c r="Y605" s="117"/>
      <c r="Z605" s="117"/>
    </row>
    <row r="606" spans="1:26" ht="16.5" customHeight="1">
      <c r="A606" s="117"/>
      <c r="B606" s="390"/>
      <c r="C606" s="117"/>
      <c r="D606" s="117"/>
      <c r="E606" s="117"/>
      <c r="F606" s="117"/>
      <c r="G606" s="117"/>
      <c r="H606" s="117"/>
      <c r="I606" s="117"/>
      <c r="J606" s="117"/>
      <c r="K606" s="117"/>
      <c r="L606" s="315"/>
      <c r="M606" s="117"/>
      <c r="N606" s="315"/>
      <c r="O606" s="117"/>
      <c r="P606" s="117"/>
      <c r="Q606" s="117"/>
      <c r="R606" s="117"/>
      <c r="S606" s="117"/>
      <c r="T606" s="117"/>
      <c r="U606" s="117"/>
      <c r="V606" s="117"/>
      <c r="W606" s="117"/>
      <c r="X606" s="117"/>
      <c r="Y606" s="117"/>
      <c r="Z606" s="117"/>
    </row>
    <row r="607" spans="1:26" ht="16.5" customHeight="1">
      <c r="A607" s="117"/>
      <c r="B607" s="390"/>
      <c r="C607" s="117"/>
      <c r="D607" s="117"/>
      <c r="E607" s="117"/>
      <c r="F607" s="117"/>
      <c r="G607" s="117"/>
      <c r="H607" s="117"/>
      <c r="I607" s="117"/>
      <c r="J607" s="117"/>
      <c r="K607" s="117"/>
      <c r="L607" s="315"/>
      <c r="M607" s="117"/>
      <c r="N607" s="315"/>
      <c r="O607" s="117"/>
      <c r="P607" s="117"/>
      <c r="Q607" s="117"/>
      <c r="R607" s="117"/>
      <c r="S607" s="117"/>
      <c r="T607" s="117"/>
      <c r="U607" s="117"/>
      <c r="V607" s="117"/>
      <c r="W607" s="117"/>
      <c r="X607" s="117"/>
      <c r="Y607" s="117"/>
      <c r="Z607" s="117"/>
    </row>
    <row r="608" spans="1:26" ht="16.5" customHeight="1">
      <c r="A608" s="117"/>
      <c r="B608" s="390"/>
      <c r="C608" s="117"/>
      <c r="D608" s="117"/>
      <c r="E608" s="117"/>
      <c r="F608" s="117"/>
      <c r="G608" s="117"/>
      <c r="H608" s="117"/>
      <c r="I608" s="117"/>
      <c r="J608" s="117"/>
      <c r="K608" s="117"/>
      <c r="L608" s="315"/>
      <c r="M608" s="117"/>
      <c r="N608" s="315"/>
      <c r="O608" s="117"/>
      <c r="P608" s="117"/>
      <c r="Q608" s="117"/>
      <c r="R608" s="117"/>
      <c r="S608" s="117"/>
      <c r="T608" s="117"/>
      <c r="U608" s="117"/>
      <c r="V608" s="117"/>
      <c r="W608" s="117"/>
      <c r="X608" s="117"/>
      <c r="Y608" s="117"/>
      <c r="Z608" s="117"/>
    </row>
    <row r="609" spans="1:26" ht="16.5" customHeight="1">
      <c r="A609" s="117"/>
      <c r="B609" s="390"/>
      <c r="C609" s="117"/>
      <c r="D609" s="117"/>
      <c r="E609" s="117"/>
      <c r="F609" s="117"/>
      <c r="G609" s="117"/>
      <c r="H609" s="117"/>
      <c r="I609" s="117"/>
      <c r="J609" s="117"/>
      <c r="K609" s="117"/>
      <c r="L609" s="315"/>
      <c r="M609" s="117"/>
      <c r="N609" s="315"/>
      <c r="O609" s="117"/>
      <c r="P609" s="117"/>
      <c r="Q609" s="117"/>
      <c r="R609" s="117"/>
      <c r="S609" s="117"/>
      <c r="T609" s="117"/>
      <c r="U609" s="117"/>
      <c r="V609" s="117"/>
      <c r="W609" s="117"/>
      <c r="X609" s="117"/>
      <c r="Y609" s="117"/>
      <c r="Z609" s="117"/>
    </row>
    <row r="610" spans="1:26" ht="16.5" customHeight="1">
      <c r="A610" s="117"/>
      <c r="B610" s="390"/>
      <c r="C610" s="117"/>
      <c r="D610" s="117"/>
      <c r="E610" s="117"/>
      <c r="F610" s="117"/>
      <c r="G610" s="117"/>
      <c r="H610" s="117"/>
      <c r="I610" s="117"/>
      <c r="J610" s="117"/>
      <c r="K610" s="117"/>
      <c r="L610" s="315"/>
      <c r="M610" s="117"/>
      <c r="N610" s="315"/>
      <c r="O610" s="117"/>
      <c r="P610" s="117"/>
      <c r="Q610" s="117"/>
      <c r="R610" s="117"/>
      <c r="S610" s="117"/>
      <c r="T610" s="117"/>
      <c r="U610" s="117"/>
      <c r="V610" s="117"/>
      <c r="W610" s="117"/>
      <c r="X610" s="117"/>
      <c r="Y610" s="117"/>
      <c r="Z610" s="117"/>
    </row>
    <row r="611" spans="1:26" ht="16.5" customHeight="1">
      <c r="A611" s="117"/>
      <c r="B611" s="390"/>
      <c r="C611" s="117"/>
      <c r="D611" s="117"/>
      <c r="E611" s="117"/>
      <c r="F611" s="117"/>
      <c r="G611" s="117"/>
      <c r="H611" s="117"/>
      <c r="I611" s="117"/>
      <c r="J611" s="117"/>
      <c r="K611" s="117"/>
      <c r="L611" s="315"/>
      <c r="M611" s="117"/>
      <c r="N611" s="315"/>
      <c r="O611" s="117"/>
      <c r="P611" s="117"/>
      <c r="Q611" s="117"/>
      <c r="R611" s="117"/>
      <c r="S611" s="117"/>
      <c r="T611" s="117"/>
      <c r="U611" s="117"/>
      <c r="V611" s="117"/>
      <c r="W611" s="117"/>
      <c r="X611" s="117"/>
      <c r="Y611" s="117"/>
      <c r="Z611" s="117"/>
    </row>
    <row r="612" spans="1:26" ht="16.5" customHeight="1">
      <c r="A612" s="117"/>
      <c r="B612" s="390"/>
      <c r="C612" s="117"/>
      <c r="D612" s="117"/>
      <c r="E612" s="117"/>
      <c r="F612" s="117"/>
      <c r="G612" s="117"/>
      <c r="H612" s="117"/>
      <c r="I612" s="117"/>
      <c r="J612" s="117"/>
      <c r="K612" s="117"/>
      <c r="L612" s="315"/>
      <c r="M612" s="117"/>
      <c r="N612" s="315"/>
      <c r="O612" s="117"/>
      <c r="P612" s="117"/>
      <c r="Q612" s="117"/>
      <c r="R612" s="117"/>
      <c r="S612" s="117"/>
      <c r="T612" s="117"/>
      <c r="U612" s="117"/>
      <c r="V612" s="117"/>
      <c r="W612" s="117"/>
      <c r="X612" s="117"/>
      <c r="Y612" s="117"/>
      <c r="Z612" s="117"/>
    </row>
    <row r="613" spans="1:26" ht="16.5" customHeight="1">
      <c r="A613" s="117"/>
      <c r="B613" s="390"/>
      <c r="C613" s="117"/>
      <c r="D613" s="117"/>
      <c r="E613" s="117"/>
      <c r="F613" s="117"/>
      <c r="G613" s="117"/>
      <c r="H613" s="117"/>
      <c r="I613" s="117"/>
      <c r="J613" s="117"/>
      <c r="K613" s="117"/>
      <c r="L613" s="315"/>
      <c r="M613" s="117"/>
      <c r="N613" s="315"/>
      <c r="O613" s="117"/>
      <c r="P613" s="117"/>
      <c r="Q613" s="117"/>
      <c r="R613" s="117"/>
      <c r="S613" s="117"/>
      <c r="T613" s="117"/>
      <c r="U613" s="117"/>
      <c r="V613" s="117"/>
      <c r="W613" s="117"/>
      <c r="X613" s="117"/>
      <c r="Y613" s="117"/>
      <c r="Z613" s="117"/>
    </row>
    <row r="614" spans="1:26" ht="16.5" customHeight="1">
      <c r="A614" s="117"/>
      <c r="B614" s="390"/>
      <c r="C614" s="117"/>
      <c r="D614" s="117"/>
      <c r="E614" s="117"/>
      <c r="F614" s="117"/>
      <c r="G614" s="117"/>
      <c r="H614" s="117"/>
      <c r="I614" s="117"/>
      <c r="J614" s="117"/>
      <c r="K614" s="117"/>
      <c r="L614" s="315"/>
      <c r="M614" s="117"/>
      <c r="N614" s="315"/>
      <c r="O614" s="117"/>
      <c r="P614" s="117"/>
      <c r="Q614" s="117"/>
      <c r="R614" s="117"/>
      <c r="S614" s="117"/>
      <c r="T614" s="117"/>
      <c r="U614" s="117"/>
      <c r="V614" s="117"/>
      <c r="W614" s="117"/>
      <c r="X614" s="117"/>
      <c r="Y614" s="117"/>
      <c r="Z614" s="117"/>
    </row>
    <row r="615" spans="1:26" ht="16.5" customHeight="1">
      <c r="A615" s="117"/>
      <c r="B615" s="390"/>
      <c r="C615" s="117"/>
      <c r="D615" s="117"/>
      <c r="E615" s="117"/>
      <c r="F615" s="117"/>
      <c r="G615" s="117"/>
      <c r="H615" s="117"/>
      <c r="I615" s="117"/>
      <c r="J615" s="117"/>
      <c r="K615" s="117"/>
      <c r="L615" s="315"/>
      <c r="M615" s="117"/>
      <c r="N615" s="315"/>
      <c r="O615" s="117"/>
      <c r="P615" s="117"/>
      <c r="Q615" s="117"/>
      <c r="R615" s="117"/>
      <c r="S615" s="117"/>
      <c r="T615" s="117"/>
      <c r="U615" s="117"/>
      <c r="V615" s="117"/>
      <c r="W615" s="117"/>
      <c r="X615" s="117"/>
      <c r="Y615" s="117"/>
      <c r="Z615" s="117"/>
    </row>
    <row r="616" spans="1:26" ht="16.5" customHeight="1">
      <c r="A616" s="117"/>
      <c r="B616" s="390"/>
      <c r="C616" s="117"/>
      <c r="D616" s="117"/>
      <c r="E616" s="117"/>
      <c r="F616" s="117"/>
      <c r="G616" s="117"/>
      <c r="H616" s="117"/>
      <c r="I616" s="117"/>
      <c r="J616" s="117"/>
      <c r="K616" s="117"/>
      <c r="L616" s="315"/>
      <c r="M616" s="117"/>
      <c r="N616" s="315"/>
      <c r="O616" s="117"/>
      <c r="P616" s="117"/>
      <c r="Q616" s="117"/>
      <c r="R616" s="117"/>
      <c r="S616" s="117"/>
      <c r="T616" s="117"/>
      <c r="U616" s="117"/>
      <c r="V616" s="117"/>
      <c r="W616" s="117"/>
      <c r="X616" s="117"/>
      <c r="Y616" s="117"/>
      <c r="Z616" s="117"/>
    </row>
    <row r="617" spans="1:26" ht="16.5" customHeight="1">
      <c r="A617" s="117"/>
      <c r="B617" s="390"/>
      <c r="C617" s="117"/>
      <c r="D617" s="117"/>
      <c r="E617" s="117"/>
      <c r="F617" s="117"/>
      <c r="G617" s="117"/>
      <c r="H617" s="117"/>
      <c r="I617" s="117"/>
      <c r="J617" s="117"/>
      <c r="K617" s="117"/>
      <c r="L617" s="315"/>
      <c r="M617" s="117"/>
      <c r="N617" s="315"/>
      <c r="O617" s="117"/>
      <c r="P617" s="117"/>
      <c r="Q617" s="117"/>
      <c r="R617" s="117"/>
      <c r="S617" s="117"/>
      <c r="T617" s="117"/>
      <c r="U617" s="117"/>
      <c r="V617" s="117"/>
      <c r="W617" s="117"/>
      <c r="X617" s="117"/>
      <c r="Y617" s="117"/>
      <c r="Z617" s="117"/>
    </row>
    <row r="618" spans="1:26" ht="16.5" customHeight="1">
      <c r="A618" s="117"/>
      <c r="B618" s="390"/>
      <c r="C618" s="117"/>
      <c r="D618" s="117"/>
      <c r="E618" s="117"/>
      <c r="F618" s="117"/>
      <c r="G618" s="117"/>
      <c r="H618" s="117"/>
      <c r="I618" s="117"/>
      <c r="J618" s="117"/>
      <c r="K618" s="117"/>
      <c r="L618" s="315"/>
      <c r="M618" s="117"/>
      <c r="N618" s="315"/>
      <c r="O618" s="117"/>
      <c r="P618" s="117"/>
      <c r="Q618" s="117"/>
      <c r="R618" s="117"/>
      <c r="S618" s="117"/>
      <c r="T618" s="117"/>
      <c r="U618" s="117"/>
      <c r="V618" s="117"/>
      <c r="W618" s="117"/>
      <c r="X618" s="117"/>
      <c r="Y618" s="117"/>
      <c r="Z618" s="117"/>
    </row>
    <row r="619" spans="1:26" ht="16.5" customHeight="1">
      <c r="A619" s="117"/>
      <c r="B619" s="390"/>
      <c r="C619" s="117"/>
      <c r="D619" s="117"/>
      <c r="E619" s="117"/>
      <c r="F619" s="117"/>
      <c r="G619" s="117"/>
      <c r="H619" s="117"/>
      <c r="I619" s="117"/>
      <c r="J619" s="117"/>
      <c r="K619" s="117"/>
      <c r="L619" s="315"/>
      <c r="M619" s="117"/>
      <c r="N619" s="315"/>
      <c r="O619" s="117"/>
      <c r="P619" s="117"/>
      <c r="Q619" s="117"/>
      <c r="R619" s="117"/>
      <c r="S619" s="117"/>
      <c r="T619" s="117"/>
      <c r="U619" s="117"/>
      <c r="V619" s="117"/>
      <c r="W619" s="117"/>
      <c r="X619" s="117"/>
      <c r="Y619" s="117"/>
      <c r="Z619" s="117"/>
    </row>
    <row r="620" spans="1:26" ht="16.5" customHeight="1">
      <c r="A620" s="117"/>
      <c r="B620" s="390"/>
      <c r="C620" s="117"/>
      <c r="D620" s="117"/>
      <c r="E620" s="117"/>
      <c r="F620" s="117"/>
      <c r="G620" s="117"/>
      <c r="H620" s="117"/>
      <c r="I620" s="117"/>
      <c r="J620" s="117"/>
      <c r="K620" s="117"/>
      <c r="L620" s="315"/>
      <c r="M620" s="117"/>
      <c r="N620" s="315"/>
      <c r="O620" s="117"/>
      <c r="P620" s="117"/>
      <c r="Q620" s="117"/>
      <c r="R620" s="117"/>
      <c r="S620" s="117"/>
      <c r="T620" s="117"/>
      <c r="U620" s="117"/>
      <c r="V620" s="117"/>
      <c r="W620" s="117"/>
      <c r="X620" s="117"/>
      <c r="Y620" s="117"/>
      <c r="Z620" s="117"/>
    </row>
    <row r="621" spans="1:26" ht="16.5" customHeight="1">
      <c r="A621" s="117"/>
      <c r="B621" s="390"/>
      <c r="C621" s="117"/>
      <c r="D621" s="117"/>
      <c r="E621" s="117"/>
      <c r="F621" s="117"/>
      <c r="G621" s="117"/>
      <c r="H621" s="117"/>
      <c r="I621" s="117"/>
      <c r="J621" s="117"/>
      <c r="K621" s="117"/>
      <c r="L621" s="315"/>
      <c r="M621" s="117"/>
      <c r="N621" s="315"/>
      <c r="O621" s="117"/>
      <c r="P621" s="117"/>
      <c r="Q621" s="117"/>
      <c r="R621" s="117"/>
      <c r="S621" s="117"/>
      <c r="T621" s="117"/>
      <c r="U621" s="117"/>
      <c r="V621" s="117"/>
      <c r="W621" s="117"/>
      <c r="X621" s="117"/>
      <c r="Y621" s="117"/>
      <c r="Z621" s="117"/>
    </row>
    <row r="622" spans="1:26" ht="16.5" customHeight="1">
      <c r="A622" s="117"/>
      <c r="B622" s="390"/>
      <c r="C622" s="117"/>
      <c r="D622" s="117"/>
      <c r="E622" s="117"/>
      <c r="F622" s="117"/>
      <c r="G622" s="117"/>
      <c r="H622" s="117"/>
      <c r="I622" s="117"/>
      <c r="J622" s="117"/>
      <c r="K622" s="117"/>
      <c r="L622" s="315"/>
      <c r="M622" s="117"/>
      <c r="N622" s="315"/>
      <c r="O622" s="117"/>
      <c r="P622" s="117"/>
      <c r="Q622" s="117"/>
      <c r="R622" s="117"/>
      <c r="S622" s="117"/>
      <c r="T622" s="117"/>
      <c r="U622" s="117"/>
      <c r="V622" s="117"/>
      <c r="W622" s="117"/>
      <c r="X622" s="117"/>
      <c r="Y622" s="117"/>
      <c r="Z622" s="117"/>
    </row>
    <row r="623" spans="1:26" ht="16.5" customHeight="1">
      <c r="A623" s="117"/>
      <c r="B623" s="390"/>
      <c r="C623" s="117"/>
      <c r="D623" s="117"/>
      <c r="E623" s="117"/>
      <c r="F623" s="117"/>
      <c r="G623" s="117"/>
      <c r="H623" s="117"/>
      <c r="I623" s="117"/>
      <c r="J623" s="117"/>
      <c r="K623" s="117"/>
      <c r="L623" s="315"/>
      <c r="M623" s="117"/>
      <c r="N623" s="315"/>
      <c r="O623" s="117"/>
      <c r="P623" s="117"/>
      <c r="Q623" s="117"/>
      <c r="R623" s="117"/>
      <c r="S623" s="117"/>
      <c r="T623" s="117"/>
      <c r="U623" s="117"/>
      <c r="V623" s="117"/>
      <c r="W623" s="117"/>
      <c r="X623" s="117"/>
      <c r="Y623" s="117"/>
      <c r="Z623" s="117"/>
    </row>
    <row r="624" spans="1:26" ht="16.5" customHeight="1">
      <c r="A624" s="117"/>
      <c r="B624" s="390"/>
      <c r="C624" s="117"/>
      <c r="D624" s="117"/>
      <c r="E624" s="117"/>
      <c r="F624" s="117"/>
      <c r="G624" s="117"/>
      <c r="H624" s="117"/>
      <c r="I624" s="117"/>
      <c r="J624" s="117"/>
      <c r="K624" s="117"/>
      <c r="L624" s="315"/>
      <c r="M624" s="117"/>
      <c r="N624" s="315"/>
      <c r="O624" s="117"/>
      <c r="P624" s="117"/>
      <c r="Q624" s="117"/>
      <c r="R624" s="117"/>
      <c r="S624" s="117"/>
      <c r="T624" s="117"/>
      <c r="U624" s="117"/>
      <c r="V624" s="117"/>
      <c r="W624" s="117"/>
      <c r="X624" s="117"/>
      <c r="Y624" s="117"/>
      <c r="Z624" s="117"/>
    </row>
    <row r="625" spans="1:26" ht="16.5" customHeight="1">
      <c r="A625" s="117"/>
      <c r="B625" s="390"/>
      <c r="C625" s="117"/>
      <c r="D625" s="117"/>
      <c r="E625" s="117"/>
      <c r="F625" s="117"/>
      <c r="G625" s="117"/>
      <c r="H625" s="117"/>
      <c r="I625" s="117"/>
      <c r="J625" s="117"/>
      <c r="K625" s="117"/>
      <c r="L625" s="315"/>
      <c r="M625" s="117"/>
      <c r="N625" s="315"/>
      <c r="O625" s="117"/>
      <c r="P625" s="117"/>
      <c r="Q625" s="117"/>
      <c r="R625" s="117"/>
      <c r="S625" s="117"/>
      <c r="T625" s="117"/>
      <c r="U625" s="117"/>
      <c r="V625" s="117"/>
      <c r="W625" s="117"/>
      <c r="X625" s="117"/>
      <c r="Y625" s="117"/>
      <c r="Z625" s="117"/>
    </row>
    <row r="626" spans="1:26" ht="16.5" customHeight="1">
      <c r="A626" s="117"/>
      <c r="B626" s="390"/>
      <c r="C626" s="117"/>
      <c r="D626" s="117"/>
      <c r="E626" s="117"/>
      <c r="F626" s="117"/>
      <c r="G626" s="117"/>
      <c r="H626" s="117"/>
      <c r="I626" s="117"/>
      <c r="J626" s="117"/>
      <c r="K626" s="117"/>
      <c r="L626" s="315"/>
      <c r="M626" s="117"/>
      <c r="N626" s="315"/>
      <c r="O626" s="117"/>
      <c r="P626" s="117"/>
      <c r="Q626" s="117"/>
      <c r="R626" s="117"/>
      <c r="S626" s="117"/>
      <c r="T626" s="117"/>
      <c r="U626" s="117"/>
      <c r="V626" s="117"/>
      <c r="W626" s="117"/>
      <c r="X626" s="117"/>
      <c r="Y626" s="117"/>
      <c r="Z626" s="117"/>
    </row>
    <row r="627" spans="1:26" ht="16.5" customHeight="1">
      <c r="A627" s="117"/>
      <c r="B627" s="390"/>
      <c r="C627" s="117"/>
      <c r="D627" s="117"/>
      <c r="E627" s="117"/>
      <c r="F627" s="117"/>
      <c r="G627" s="117"/>
      <c r="H627" s="117"/>
      <c r="I627" s="117"/>
      <c r="J627" s="117"/>
      <c r="K627" s="117"/>
      <c r="L627" s="315"/>
      <c r="M627" s="117"/>
      <c r="N627" s="315"/>
      <c r="O627" s="117"/>
      <c r="P627" s="117"/>
      <c r="Q627" s="117"/>
      <c r="R627" s="117"/>
      <c r="S627" s="117"/>
      <c r="T627" s="117"/>
      <c r="U627" s="117"/>
      <c r="V627" s="117"/>
      <c r="W627" s="117"/>
      <c r="X627" s="117"/>
      <c r="Y627" s="117"/>
      <c r="Z627" s="117"/>
    </row>
    <row r="628" spans="1:26" ht="16.5" customHeight="1">
      <c r="A628" s="117"/>
      <c r="B628" s="390"/>
      <c r="C628" s="117"/>
      <c r="D628" s="117"/>
      <c r="E628" s="117"/>
      <c r="F628" s="117"/>
      <c r="G628" s="117"/>
      <c r="H628" s="117"/>
      <c r="I628" s="117"/>
      <c r="J628" s="117"/>
      <c r="K628" s="117"/>
      <c r="L628" s="315"/>
      <c r="M628" s="117"/>
      <c r="N628" s="315"/>
      <c r="O628" s="117"/>
      <c r="P628" s="117"/>
      <c r="Q628" s="117"/>
      <c r="R628" s="117"/>
      <c r="S628" s="117"/>
      <c r="T628" s="117"/>
      <c r="U628" s="117"/>
      <c r="V628" s="117"/>
      <c r="W628" s="117"/>
      <c r="X628" s="117"/>
      <c r="Y628" s="117"/>
      <c r="Z628" s="117"/>
    </row>
    <row r="629" spans="1:26" ht="16.5" customHeight="1">
      <c r="A629" s="117"/>
      <c r="B629" s="390"/>
      <c r="C629" s="117"/>
      <c r="D629" s="117"/>
      <c r="E629" s="117"/>
      <c r="F629" s="117"/>
      <c r="G629" s="117"/>
      <c r="H629" s="117"/>
      <c r="I629" s="117"/>
      <c r="J629" s="117"/>
      <c r="K629" s="117"/>
      <c r="L629" s="315"/>
      <c r="M629" s="117"/>
      <c r="N629" s="315"/>
      <c r="O629" s="117"/>
      <c r="P629" s="117"/>
      <c r="Q629" s="117"/>
      <c r="R629" s="117"/>
      <c r="S629" s="117"/>
      <c r="T629" s="117"/>
      <c r="U629" s="117"/>
      <c r="V629" s="117"/>
      <c r="W629" s="117"/>
      <c r="X629" s="117"/>
      <c r="Y629" s="117"/>
      <c r="Z629" s="117"/>
    </row>
    <row r="630" spans="1:26" ht="16.5" customHeight="1">
      <c r="A630" s="117"/>
      <c r="B630" s="390"/>
      <c r="C630" s="117"/>
      <c r="D630" s="117"/>
      <c r="E630" s="117"/>
      <c r="F630" s="117"/>
      <c r="G630" s="117"/>
      <c r="H630" s="117"/>
      <c r="I630" s="117"/>
      <c r="J630" s="117"/>
      <c r="K630" s="117"/>
      <c r="L630" s="315"/>
      <c r="M630" s="117"/>
      <c r="N630" s="315"/>
      <c r="O630" s="117"/>
      <c r="P630" s="117"/>
      <c r="Q630" s="117"/>
      <c r="R630" s="117"/>
      <c r="S630" s="117"/>
      <c r="T630" s="117"/>
      <c r="U630" s="117"/>
      <c r="V630" s="117"/>
      <c r="W630" s="117"/>
      <c r="X630" s="117"/>
      <c r="Y630" s="117"/>
      <c r="Z630" s="117"/>
    </row>
    <row r="631" spans="1:26" ht="16.5" customHeight="1">
      <c r="A631" s="117"/>
      <c r="B631" s="390"/>
      <c r="C631" s="117"/>
      <c r="D631" s="117"/>
      <c r="E631" s="117"/>
      <c r="F631" s="117"/>
      <c r="G631" s="117"/>
      <c r="H631" s="117"/>
      <c r="I631" s="117"/>
      <c r="J631" s="117"/>
      <c r="K631" s="117"/>
      <c r="L631" s="315"/>
      <c r="M631" s="117"/>
      <c r="N631" s="315"/>
      <c r="O631" s="117"/>
      <c r="P631" s="117"/>
      <c r="Q631" s="117"/>
      <c r="R631" s="117"/>
      <c r="S631" s="117"/>
      <c r="T631" s="117"/>
      <c r="U631" s="117"/>
      <c r="V631" s="117"/>
      <c r="W631" s="117"/>
      <c r="X631" s="117"/>
      <c r="Y631" s="117"/>
      <c r="Z631" s="117"/>
    </row>
    <row r="632" spans="1:26" ht="16.5" customHeight="1">
      <c r="A632" s="117"/>
      <c r="B632" s="390"/>
      <c r="C632" s="117"/>
      <c r="D632" s="117"/>
      <c r="E632" s="117"/>
      <c r="F632" s="117"/>
      <c r="G632" s="117"/>
      <c r="H632" s="117"/>
      <c r="I632" s="117"/>
      <c r="J632" s="117"/>
      <c r="K632" s="117"/>
      <c r="L632" s="315"/>
      <c r="M632" s="117"/>
      <c r="N632" s="315"/>
      <c r="O632" s="117"/>
      <c r="P632" s="117"/>
      <c r="Q632" s="117"/>
      <c r="R632" s="117"/>
      <c r="S632" s="117"/>
      <c r="T632" s="117"/>
      <c r="U632" s="117"/>
      <c r="V632" s="117"/>
      <c r="W632" s="117"/>
      <c r="X632" s="117"/>
      <c r="Y632" s="117"/>
      <c r="Z632" s="117"/>
    </row>
    <row r="633" spans="1:26" ht="16.5" customHeight="1">
      <c r="A633" s="117"/>
      <c r="B633" s="390"/>
      <c r="C633" s="117"/>
      <c r="D633" s="117"/>
      <c r="E633" s="117"/>
      <c r="F633" s="117"/>
      <c r="G633" s="117"/>
      <c r="H633" s="117"/>
      <c r="I633" s="117"/>
      <c r="J633" s="117"/>
      <c r="K633" s="117"/>
      <c r="L633" s="315"/>
      <c r="M633" s="117"/>
      <c r="N633" s="315"/>
      <c r="O633" s="117"/>
      <c r="P633" s="117"/>
      <c r="Q633" s="117"/>
      <c r="R633" s="117"/>
      <c r="S633" s="117"/>
      <c r="T633" s="117"/>
      <c r="U633" s="117"/>
      <c r="V633" s="117"/>
      <c r="W633" s="117"/>
      <c r="X633" s="117"/>
      <c r="Y633" s="117"/>
      <c r="Z633" s="117"/>
    </row>
    <row r="634" spans="1:26" ht="16.5" customHeight="1">
      <c r="A634" s="117"/>
      <c r="B634" s="390"/>
      <c r="C634" s="117"/>
      <c r="D634" s="117"/>
      <c r="E634" s="117"/>
      <c r="F634" s="117"/>
      <c r="G634" s="117"/>
      <c r="H634" s="117"/>
      <c r="I634" s="117"/>
      <c r="J634" s="117"/>
      <c r="K634" s="117"/>
      <c r="L634" s="315"/>
      <c r="M634" s="117"/>
      <c r="N634" s="315"/>
      <c r="O634" s="117"/>
      <c r="P634" s="117"/>
      <c r="Q634" s="117"/>
      <c r="R634" s="117"/>
      <c r="S634" s="117"/>
      <c r="T634" s="117"/>
      <c r="U634" s="117"/>
      <c r="V634" s="117"/>
      <c r="W634" s="117"/>
      <c r="X634" s="117"/>
      <c r="Y634" s="117"/>
      <c r="Z634" s="117"/>
    </row>
    <row r="635" spans="1:26" ht="16.5" customHeight="1">
      <c r="A635" s="117"/>
      <c r="B635" s="390"/>
      <c r="C635" s="117"/>
      <c r="D635" s="117"/>
      <c r="E635" s="117"/>
      <c r="F635" s="117"/>
      <c r="G635" s="117"/>
      <c r="H635" s="117"/>
      <c r="I635" s="117"/>
      <c r="J635" s="117"/>
      <c r="K635" s="117"/>
      <c r="L635" s="315"/>
      <c r="M635" s="117"/>
      <c r="N635" s="315"/>
      <c r="O635" s="117"/>
      <c r="P635" s="117"/>
      <c r="Q635" s="117"/>
      <c r="R635" s="117"/>
      <c r="S635" s="117"/>
      <c r="T635" s="117"/>
      <c r="U635" s="117"/>
      <c r="V635" s="117"/>
      <c r="W635" s="117"/>
      <c r="X635" s="117"/>
      <c r="Y635" s="117"/>
      <c r="Z635" s="117"/>
    </row>
    <row r="636" spans="1:26" ht="16.5" customHeight="1">
      <c r="A636" s="117"/>
      <c r="B636" s="390"/>
      <c r="C636" s="117"/>
      <c r="D636" s="117"/>
      <c r="E636" s="117"/>
      <c r="F636" s="117"/>
      <c r="G636" s="117"/>
      <c r="H636" s="117"/>
      <c r="I636" s="117"/>
      <c r="J636" s="117"/>
      <c r="K636" s="117"/>
      <c r="L636" s="315"/>
      <c r="M636" s="117"/>
      <c r="N636" s="315"/>
      <c r="O636" s="117"/>
      <c r="P636" s="117"/>
      <c r="Q636" s="117"/>
      <c r="R636" s="117"/>
      <c r="S636" s="117"/>
      <c r="T636" s="117"/>
      <c r="U636" s="117"/>
      <c r="V636" s="117"/>
      <c r="W636" s="117"/>
      <c r="X636" s="117"/>
      <c r="Y636" s="117"/>
      <c r="Z636" s="117"/>
    </row>
    <row r="637" spans="1:26" ht="16.5" customHeight="1">
      <c r="A637" s="117"/>
      <c r="B637" s="390"/>
      <c r="C637" s="117"/>
      <c r="D637" s="117"/>
      <c r="E637" s="117"/>
      <c r="F637" s="117"/>
      <c r="G637" s="117"/>
      <c r="H637" s="117"/>
      <c r="I637" s="117"/>
      <c r="J637" s="117"/>
      <c r="K637" s="117"/>
      <c r="L637" s="315"/>
      <c r="M637" s="117"/>
      <c r="N637" s="315"/>
      <c r="O637" s="117"/>
      <c r="P637" s="117"/>
      <c r="Q637" s="117"/>
      <c r="R637" s="117"/>
      <c r="S637" s="117"/>
      <c r="T637" s="117"/>
      <c r="U637" s="117"/>
      <c r="V637" s="117"/>
      <c r="W637" s="117"/>
      <c r="X637" s="117"/>
      <c r="Y637" s="117"/>
      <c r="Z637" s="117"/>
    </row>
    <row r="638" spans="1:26" ht="16.5" customHeight="1">
      <c r="A638" s="117"/>
      <c r="B638" s="390"/>
      <c r="C638" s="117"/>
      <c r="D638" s="117"/>
      <c r="E638" s="117"/>
      <c r="F638" s="117"/>
      <c r="G638" s="117"/>
      <c r="H638" s="117"/>
      <c r="I638" s="117"/>
      <c r="J638" s="117"/>
      <c r="K638" s="117"/>
      <c r="L638" s="315"/>
      <c r="M638" s="117"/>
      <c r="N638" s="315"/>
      <c r="O638" s="117"/>
      <c r="P638" s="117"/>
      <c r="Q638" s="117"/>
      <c r="R638" s="117"/>
      <c r="S638" s="117"/>
      <c r="T638" s="117"/>
      <c r="U638" s="117"/>
      <c r="V638" s="117"/>
      <c r="W638" s="117"/>
      <c r="X638" s="117"/>
      <c r="Y638" s="117"/>
      <c r="Z638" s="117"/>
    </row>
    <row r="639" spans="1:26" ht="16.5" customHeight="1">
      <c r="A639" s="117"/>
      <c r="B639" s="390"/>
      <c r="C639" s="117"/>
      <c r="D639" s="117"/>
      <c r="E639" s="117"/>
      <c r="F639" s="117"/>
      <c r="G639" s="117"/>
      <c r="H639" s="117"/>
      <c r="I639" s="117"/>
      <c r="J639" s="117"/>
      <c r="K639" s="117"/>
      <c r="L639" s="315"/>
      <c r="M639" s="117"/>
      <c r="N639" s="315"/>
      <c r="O639" s="117"/>
      <c r="P639" s="117"/>
      <c r="Q639" s="117"/>
      <c r="R639" s="117"/>
      <c r="S639" s="117"/>
      <c r="T639" s="117"/>
      <c r="U639" s="117"/>
      <c r="V639" s="117"/>
      <c r="W639" s="117"/>
      <c r="X639" s="117"/>
      <c r="Y639" s="117"/>
      <c r="Z639" s="117"/>
    </row>
    <row r="640" spans="1:26" ht="16.5" customHeight="1">
      <c r="A640" s="117"/>
      <c r="B640" s="390"/>
      <c r="C640" s="117"/>
      <c r="D640" s="117"/>
      <c r="E640" s="117"/>
      <c r="F640" s="117"/>
      <c r="G640" s="117"/>
      <c r="H640" s="117"/>
      <c r="I640" s="117"/>
      <c r="J640" s="117"/>
      <c r="K640" s="117"/>
      <c r="L640" s="315"/>
      <c r="M640" s="117"/>
      <c r="N640" s="315"/>
      <c r="O640" s="117"/>
      <c r="P640" s="117"/>
      <c r="Q640" s="117"/>
      <c r="R640" s="117"/>
      <c r="S640" s="117"/>
      <c r="T640" s="117"/>
      <c r="U640" s="117"/>
      <c r="V640" s="117"/>
      <c r="W640" s="117"/>
      <c r="X640" s="117"/>
      <c r="Y640" s="117"/>
      <c r="Z640" s="117"/>
    </row>
    <row r="641" spans="1:26" ht="16.5" customHeight="1">
      <c r="A641" s="117"/>
      <c r="B641" s="390"/>
      <c r="C641" s="117"/>
      <c r="D641" s="117"/>
      <c r="E641" s="117"/>
      <c r="F641" s="117"/>
      <c r="G641" s="117"/>
      <c r="H641" s="117"/>
      <c r="I641" s="117"/>
      <c r="J641" s="117"/>
      <c r="K641" s="117"/>
      <c r="L641" s="315"/>
      <c r="M641" s="117"/>
      <c r="N641" s="315"/>
      <c r="O641" s="117"/>
      <c r="P641" s="117"/>
      <c r="Q641" s="117"/>
      <c r="R641" s="117"/>
      <c r="S641" s="117"/>
      <c r="T641" s="117"/>
      <c r="U641" s="117"/>
      <c r="V641" s="117"/>
      <c r="W641" s="117"/>
      <c r="X641" s="117"/>
      <c r="Y641" s="117"/>
      <c r="Z641" s="117"/>
    </row>
    <row r="642" spans="1:26" ht="16.5" customHeight="1">
      <c r="A642" s="117"/>
      <c r="B642" s="390"/>
      <c r="C642" s="117"/>
      <c r="D642" s="117"/>
      <c r="E642" s="117"/>
      <c r="F642" s="117"/>
      <c r="G642" s="117"/>
      <c r="H642" s="117"/>
      <c r="I642" s="117"/>
      <c r="J642" s="117"/>
      <c r="K642" s="117"/>
      <c r="L642" s="315"/>
      <c r="M642" s="117"/>
      <c r="N642" s="315"/>
      <c r="O642" s="117"/>
      <c r="P642" s="117"/>
      <c r="Q642" s="117"/>
      <c r="R642" s="117"/>
      <c r="S642" s="117"/>
      <c r="T642" s="117"/>
      <c r="U642" s="117"/>
      <c r="V642" s="117"/>
      <c r="W642" s="117"/>
      <c r="X642" s="117"/>
      <c r="Y642" s="117"/>
      <c r="Z642" s="117"/>
    </row>
    <row r="643" spans="1:26" ht="16.5" customHeight="1">
      <c r="A643" s="117"/>
      <c r="B643" s="390"/>
      <c r="C643" s="117"/>
      <c r="D643" s="117"/>
      <c r="E643" s="117"/>
      <c r="F643" s="117"/>
      <c r="G643" s="117"/>
      <c r="H643" s="117"/>
      <c r="I643" s="117"/>
      <c r="J643" s="117"/>
      <c r="K643" s="117"/>
      <c r="L643" s="315"/>
      <c r="M643" s="117"/>
      <c r="N643" s="315"/>
      <c r="O643" s="117"/>
      <c r="P643" s="117"/>
      <c r="Q643" s="117"/>
      <c r="R643" s="117"/>
      <c r="S643" s="117"/>
      <c r="T643" s="117"/>
      <c r="U643" s="117"/>
      <c r="V643" s="117"/>
      <c r="W643" s="117"/>
      <c r="X643" s="117"/>
      <c r="Y643" s="117"/>
      <c r="Z643" s="117"/>
    </row>
    <row r="644" spans="1:26" ht="16.5" customHeight="1">
      <c r="A644" s="117"/>
      <c r="B644" s="390"/>
      <c r="C644" s="117"/>
      <c r="D644" s="117"/>
      <c r="E644" s="117"/>
      <c r="F644" s="117"/>
      <c r="G644" s="117"/>
      <c r="H644" s="117"/>
      <c r="I644" s="117"/>
      <c r="J644" s="117"/>
      <c r="K644" s="117"/>
      <c r="L644" s="315"/>
      <c r="M644" s="117"/>
      <c r="N644" s="315"/>
      <c r="O644" s="117"/>
      <c r="P644" s="117"/>
      <c r="Q644" s="117"/>
      <c r="R644" s="117"/>
      <c r="S644" s="117"/>
      <c r="T644" s="117"/>
      <c r="U644" s="117"/>
      <c r="V644" s="117"/>
      <c r="W644" s="117"/>
      <c r="X644" s="117"/>
      <c r="Y644" s="117"/>
      <c r="Z644" s="117"/>
    </row>
    <row r="645" spans="1:26" ht="16.5" customHeight="1">
      <c r="A645" s="117"/>
      <c r="B645" s="390"/>
      <c r="C645" s="117"/>
      <c r="D645" s="117"/>
      <c r="E645" s="117"/>
      <c r="F645" s="117"/>
      <c r="G645" s="117"/>
      <c r="H645" s="117"/>
      <c r="I645" s="117"/>
      <c r="J645" s="117"/>
      <c r="K645" s="117"/>
      <c r="L645" s="315"/>
      <c r="M645" s="117"/>
      <c r="N645" s="315"/>
      <c r="O645" s="117"/>
      <c r="P645" s="117"/>
      <c r="Q645" s="117"/>
      <c r="R645" s="117"/>
      <c r="S645" s="117"/>
      <c r="T645" s="117"/>
      <c r="U645" s="117"/>
      <c r="V645" s="117"/>
      <c r="W645" s="117"/>
      <c r="X645" s="117"/>
      <c r="Y645" s="117"/>
      <c r="Z645" s="117"/>
    </row>
    <row r="646" spans="1:26" ht="16.5" customHeight="1">
      <c r="A646" s="117"/>
      <c r="B646" s="390"/>
      <c r="C646" s="117"/>
      <c r="D646" s="117"/>
      <c r="E646" s="117"/>
      <c r="F646" s="117"/>
      <c r="G646" s="117"/>
      <c r="H646" s="117"/>
      <c r="I646" s="117"/>
      <c r="J646" s="117"/>
      <c r="K646" s="117"/>
      <c r="L646" s="315"/>
      <c r="M646" s="117"/>
      <c r="N646" s="315"/>
      <c r="O646" s="117"/>
      <c r="P646" s="117"/>
      <c r="Q646" s="117"/>
      <c r="R646" s="117"/>
      <c r="S646" s="117"/>
      <c r="T646" s="117"/>
      <c r="U646" s="117"/>
      <c r="V646" s="117"/>
      <c r="W646" s="117"/>
      <c r="X646" s="117"/>
      <c r="Y646" s="117"/>
      <c r="Z646" s="117"/>
    </row>
    <row r="647" spans="1:26" ht="16.5" customHeight="1">
      <c r="A647" s="117"/>
      <c r="B647" s="390"/>
      <c r="C647" s="117"/>
      <c r="D647" s="117"/>
      <c r="E647" s="117"/>
      <c r="F647" s="117"/>
      <c r="G647" s="117"/>
      <c r="H647" s="117"/>
      <c r="I647" s="117"/>
      <c r="J647" s="117"/>
      <c r="K647" s="117"/>
      <c r="L647" s="315"/>
      <c r="M647" s="117"/>
      <c r="N647" s="315"/>
      <c r="O647" s="117"/>
      <c r="P647" s="117"/>
      <c r="Q647" s="117"/>
      <c r="R647" s="117"/>
      <c r="S647" s="117"/>
      <c r="T647" s="117"/>
      <c r="U647" s="117"/>
      <c r="V647" s="117"/>
      <c r="W647" s="117"/>
      <c r="X647" s="117"/>
      <c r="Y647" s="117"/>
      <c r="Z647" s="117"/>
    </row>
    <row r="648" spans="1:26" ht="16.5" customHeight="1">
      <c r="A648" s="117"/>
      <c r="B648" s="390"/>
      <c r="C648" s="117"/>
      <c r="D648" s="117"/>
      <c r="E648" s="117"/>
      <c r="F648" s="117"/>
      <c r="G648" s="117"/>
      <c r="H648" s="117"/>
      <c r="I648" s="117"/>
      <c r="J648" s="117"/>
      <c r="K648" s="117"/>
      <c r="L648" s="315"/>
      <c r="M648" s="117"/>
      <c r="N648" s="315"/>
      <c r="O648" s="117"/>
      <c r="P648" s="117"/>
      <c r="Q648" s="117"/>
      <c r="R648" s="117"/>
      <c r="S648" s="117"/>
      <c r="T648" s="117"/>
      <c r="U648" s="117"/>
      <c r="V648" s="117"/>
      <c r="W648" s="117"/>
      <c r="X648" s="117"/>
      <c r="Y648" s="117"/>
      <c r="Z648" s="117"/>
    </row>
    <row r="649" spans="1:26" ht="16.5" customHeight="1">
      <c r="A649" s="117"/>
      <c r="B649" s="390"/>
      <c r="C649" s="117"/>
      <c r="D649" s="117"/>
      <c r="E649" s="117"/>
      <c r="F649" s="117"/>
      <c r="G649" s="117"/>
      <c r="H649" s="117"/>
      <c r="I649" s="117"/>
      <c r="J649" s="117"/>
      <c r="K649" s="117"/>
      <c r="L649" s="315"/>
      <c r="M649" s="117"/>
      <c r="N649" s="315"/>
      <c r="O649" s="117"/>
      <c r="P649" s="117"/>
      <c r="Q649" s="117"/>
      <c r="R649" s="117"/>
      <c r="S649" s="117"/>
      <c r="T649" s="117"/>
      <c r="U649" s="117"/>
      <c r="V649" s="117"/>
      <c r="W649" s="117"/>
      <c r="X649" s="117"/>
      <c r="Y649" s="117"/>
      <c r="Z649" s="117"/>
    </row>
    <row r="650" spans="1:26" ht="16.5" customHeight="1">
      <c r="A650" s="117"/>
      <c r="B650" s="390"/>
      <c r="C650" s="117"/>
      <c r="D650" s="117"/>
      <c r="E650" s="117"/>
      <c r="F650" s="117"/>
      <c r="G650" s="117"/>
      <c r="H650" s="117"/>
      <c r="I650" s="117"/>
      <c r="J650" s="117"/>
      <c r="K650" s="117"/>
      <c r="L650" s="315"/>
      <c r="M650" s="117"/>
      <c r="N650" s="315"/>
      <c r="O650" s="117"/>
      <c r="P650" s="117"/>
      <c r="Q650" s="117"/>
      <c r="R650" s="117"/>
      <c r="S650" s="117"/>
      <c r="T650" s="117"/>
      <c r="U650" s="117"/>
      <c r="V650" s="117"/>
      <c r="W650" s="117"/>
      <c r="X650" s="117"/>
      <c r="Y650" s="117"/>
      <c r="Z650" s="117"/>
    </row>
    <row r="651" spans="1:26" ht="16.5" customHeight="1">
      <c r="A651" s="117"/>
      <c r="B651" s="390"/>
      <c r="C651" s="117"/>
      <c r="D651" s="117"/>
      <c r="E651" s="117"/>
      <c r="F651" s="117"/>
      <c r="G651" s="117"/>
      <c r="H651" s="117"/>
      <c r="I651" s="117"/>
      <c r="J651" s="117"/>
      <c r="K651" s="117"/>
      <c r="L651" s="315"/>
      <c r="M651" s="117"/>
      <c r="N651" s="315"/>
      <c r="O651" s="117"/>
      <c r="P651" s="117"/>
      <c r="Q651" s="117"/>
      <c r="R651" s="117"/>
      <c r="S651" s="117"/>
      <c r="T651" s="117"/>
      <c r="U651" s="117"/>
      <c r="V651" s="117"/>
      <c r="W651" s="117"/>
      <c r="X651" s="117"/>
      <c r="Y651" s="117"/>
      <c r="Z651" s="117"/>
    </row>
    <row r="652" spans="1:26" ht="16.5" customHeight="1">
      <c r="A652" s="117"/>
      <c r="B652" s="390"/>
      <c r="C652" s="117"/>
      <c r="D652" s="117"/>
      <c r="E652" s="117"/>
      <c r="F652" s="117"/>
      <c r="G652" s="117"/>
      <c r="H652" s="117"/>
      <c r="I652" s="117"/>
      <c r="J652" s="117"/>
      <c r="K652" s="117"/>
      <c r="L652" s="315"/>
      <c r="M652" s="117"/>
      <c r="N652" s="315"/>
      <c r="O652" s="117"/>
      <c r="P652" s="117"/>
      <c r="Q652" s="117"/>
      <c r="R652" s="117"/>
      <c r="S652" s="117"/>
      <c r="T652" s="117"/>
      <c r="U652" s="117"/>
      <c r="V652" s="117"/>
      <c r="W652" s="117"/>
      <c r="X652" s="117"/>
      <c r="Y652" s="117"/>
      <c r="Z652" s="117"/>
    </row>
    <row r="653" spans="1:26" ht="16.5" customHeight="1">
      <c r="A653" s="117"/>
      <c r="B653" s="390"/>
      <c r="C653" s="117"/>
      <c r="D653" s="117"/>
      <c r="E653" s="117"/>
      <c r="F653" s="117"/>
      <c r="G653" s="117"/>
      <c r="H653" s="117"/>
      <c r="I653" s="117"/>
      <c r="J653" s="117"/>
      <c r="K653" s="117"/>
      <c r="L653" s="315"/>
      <c r="M653" s="117"/>
      <c r="N653" s="315"/>
      <c r="O653" s="117"/>
      <c r="P653" s="117"/>
      <c r="Q653" s="117"/>
      <c r="R653" s="117"/>
      <c r="S653" s="117"/>
      <c r="T653" s="117"/>
      <c r="U653" s="117"/>
      <c r="V653" s="117"/>
      <c r="W653" s="117"/>
      <c r="X653" s="117"/>
      <c r="Y653" s="117"/>
      <c r="Z653" s="117"/>
    </row>
    <row r="654" spans="1:26" ht="16.5" customHeight="1">
      <c r="A654" s="117"/>
      <c r="B654" s="390"/>
      <c r="C654" s="117"/>
      <c r="D654" s="117"/>
      <c r="E654" s="117"/>
      <c r="F654" s="117"/>
      <c r="G654" s="117"/>
      <c r="H654" s="117"/>
      <c r="I654" s="117"/>
      <c r="J654" s="117"/>
      <c r="K654" s="117"/>
      <c r="L654" s="315"/>
      <c r="M654" s="117"/>
      <c r="N654" s="315"/>
      <c r="O654" s="117"/>
      <c r="P654" s="117"/>
      <c r="Q654" s="117"/>
      <c r="R654" s="117"/>
      <c r="S654" s="117"/>
      <c r="T654" s="117"/>
      <c r="U654" s="117"/>
      <c r="V654" s="117"/>
      <c r="W654" s="117"/>
      <c r="X654" s="117"/>
      <c r="Y654" s="117"/>
      <c r="Z654" s="117"/>
    </row>
    <row r="655" spans="1:26" ht="16.5" customHeight="1">
      <c r="A655" s="117"/>
      <c r="B655" s="390"/>
      <c r="C655" s="117"/>
      <c r="D655" s="117"/>
      <c r="E655" s="117"/>
      <c r="F655" s="117"/>
      <c r="G655" s="117"/>
      <c r="H655" s="117"/>
      <c r="I655" s="117"/>
      <c r="J655" s="117"/>
      <c r="K655" s="117"/>
      <c r="L655" s="315"/>
      <c r="M655" s="117"/>
      <c r="N655" s="315"/>
      <c r="O655" s="117"/>
      <c r="P655" s="117"/>
      <c r="Q655" s="117"/>
      <c r="R655" s="117"/>
      <c r="S655" s="117"/>
      <c r="T655" s="117"/>
      <c r="U655" s="117"/>
      <c r="V655" s="117"/>
      <c r="W655" s="117"/>
      <c r="X655" s="117"/>
      <c r="Y655" s="117"/>
      <c r="Z655" s="117"/>
    </row>
    <row r="656" spans="1:26" ht="16.5" customHeight="1">
      <c r="A656" s="117"/>
      <c r="B656" s="390"/>
      <c r="C656" s="117"/>
      <c r="D656" s="117"/>
      <c r="E656" s="117"/>
      <c r="F656" s="117"/>
      <c r="G656" s="117"/>
      <c r="H656" s="117"/>
      <c r="I656" s="117"/>
      <c r="J656" s="117"/>
      <c r="K656" s="117"/>
      <c r="L656" s="315"/>
      <c r="M656" s="117"/>
      <c r="N656" s="315"/>
      <c r="O656" s="117"/>
      <c r="P656" s="117"/>
      <c r="Q656" s="117"/>
      <c r="R656" s="117"/>
      <c r="S656" s="117"/>
      <c r="T656" s="117"/>
      <c r="U656" s="117"/>
      <c r="V656" s="117"/>
      <c r="W656" s="117"/>
      <c r="X656" s="117"/>
      <c r="Y656" s="117"/>
      <c r="Z656" s="117"/>
    </row>
    <row r="657" spans="1:26" ht="16.5" customHeight="1">
      <c r="A657" s="117"/>
      <c r="B657" s="390"/>
      <c r="C657" s="117"/>
      <c r="D657" s="117"/>
      <c r="E657" s="117"/>
      <c r="F657" s="117"/>
      <c r="G657" s="117"/>
      <c r="H657" s="117"/>
      <c r="I657" s="117"/>
      <c r="J657" s="117"/>
      <c r="K657" s="117"/>
      <c r="L657" s="315"/>
      <c r="M657" s="117"/>
      <c r="N657" s="315"/>
      <c r="O657" s="117"/>
      <c r="P657" s="117"/>
      <c r="Q657" s="117"/>
      <c r="R657" s="117"/>
      <c r="S657" s="117"/>
      <c r="T657" s="117"/>
      <c r="U657" s="117"/>
      <c r="V657" s="117"/>
      <c r="W657" s="117"/>
      <c r="X657" s="117"/>
      <c r="Y657" s="117"/>
      <c r="Z657" s="117"/>
    </row>
    <row r="658" spans="1:26" ht="16.5" customHeight="1">
      <c r="A658" s="117"/>
      <c r="B658" s="390"/>
      <c r="C658" s="117"/>
      <c r="D658" s="117"/>
      <c r="E658" s="117"/>
      <c r="F658" s="117"/>
      <c r="G658" s="117"/>
      <c r="H658" s="117"/>
      <c r="I658" s="117"/>
      <c r="J658" s="117"/>
      <c r="K658" s="117"/>
      <c r="L658" s="315"/>
      <c r="M658" s="117"/>
      <c r="N658" s="315"/>
      <c r="O658" s="117"/>
      <c r="P658" s="117"/>
      <c r="Q658" s="117"/>
      <c r="R658" s="117"/>
      <c r="S658" s="117"/>
      <c r="T658" s="117"/>
      <c r="U658" s="117"/>
      <c r="V658" s="117"/>
      <c r="W658" s="117"/>
      <c r="X658" s="117"/>
      <c r="Y658" s="117"/>
      <c r="Z658" s="117"/>
    </row>
    <row r="659" spans="1:26" ht="16.5" customHeight="1">
      <c r="A659" s="117"/>
      <c r="B659" s="390"/>
      <c r="C659" s="117"/>
      <c r="D659" s="117"/>
      <c r="E659" s="117"/>
      <c r="F659" s="117"/>
      <c r="G659" s="117"/>
      <c r="H659" s="117"/>
      <c r="I659" s="117"/>
      <c r="J659" s="117"/>
      <c r="K659" s="117"/>
      <c r="L659" s="315"/>
      <c r="M659" s="117"/>
      <c r="N659" s="315"/>
      <c r="O659" s="117"/>
      <c r="P659" s="117"/>
      <c r="Q659" s="117"/>
      <c r="R659" s="117"/>
      <c r="S659" s="117"/>
      <c r="T659" s="117"/>
      <c r="U659" s="117"/>
      <c r="V659" s="117"/>
      <c r="W659" s="117"/>
      <c r="X659" s="117"/>
      <c r="Y659" s="117"/>
      <c r="Z659" s="117"/>
    </row>
    <row r="660" spans="1:26" ht="16.5" customHeight="1">
      <c r="A660" s="117"/>
      <c r="B660" s="390"/>
      <c r="C660" s="117"/>
      <c r="D660" s="117"/>
      <c r="E660" s="117"/>
      <c r="F660" s="117"/>
      <c r="G660" s="117"/>
      <c r="H660" s="117"/>
      <c r="I660" s="117"/>
      <c r="J660" s="117"/>
      <c r="K660" s="117"/>
      <c r="L660" s="315"/>
      <c r="M660" s="117"/>
      <c r="N660" s="315"/>
      <c r="O660" s="117"/>
      <c r="P660" s="117"/>
      <c r="Q660" s="117"/>
      <c r="R660" s="117"/>
      <c r="S660" s="117"/>
      <c r="T660" s="117"/>
      <c r="U660" s="117"/>
      <c r="V660" s="117"/>
      <c r="W660" s="117"/>
      <c r="X660" s="117"/>
      <c r="Y660" s="117"/>
      <c r="Z660" s="117"/>
    </row>
    <row r="661" spans="1:26" ht="16.5" customHeight="1">
      <c r="A661" s="117"/>
      <c r="B661" s="390"/>
      <c r="C661" s="117"/>
      <c r="D661" s="117"/>
      <c r="E661" s="117"/>
      <c r="F661" s="117"/>
      <c r="G661" s="117"/>
      <c r="H661" s="117"/>
      <c r="I661" s="117"/>
      <c r="J661" s="117"/>
      <c r="K661" s="117"/>
      <c r="L661" s="315"/>
      <c r="M661" s="117"/>
      <c r="N661" s="315"/>
      <c r="O661" s="117"/>
      <c r="P661" s="117"/>
      <c r="Q661" s="117"/>
      <c r="R661" s="117"/>
      <c r="S661" s="117"/>
      <c r="T661" s="117"/>
      <c r="U661" s="117"/>
      <c r="V661" s="117"/>
      <c r="W661" s="117"/>
      <c r="X661" s="117"/>
      <c r="Y661" s="117"/>
      <c r="Z661" s="117"/>
    </row>
    <row r="662" spans="1:26" ht="16.5" customHeight="1">
      <c r="A662" s="117"/>
      <c r="B662" s="390"/>
      <c r="C662" s="117"/>
      <c r="D662" s="117"/>
      <c r="E662" s="117"/>
      <c r="F662" s="117"/>
      <c r="G662" s="117"/>
      <c r="H662" s="117"/>
      <c r="I662" s="117"/>
      <c r="J662" s="117"/>
      <c r="K662" s="117"/>
      <c r="L662" s="315"/>
      <c r="M662" s="117"/>
      <c r="N662" s="315"/>
      <c r="O662" s="117"/>
      <c r="P662" s="117"/>
      <c r="Q662" s="117"/>
      <c r="R662" s="117"/>
      <c r="S662" s="117"/>
      <c r="T662" s="117"/>
      <c r="U662" s="117"/>
      <c r="V662" s="117"/>
      <c r="W662" s="117"/>
      <c r="X662" s="117"/>
      <c r="Y662" s="117"/>
      <c r="Z662" s="117"/>
    </row>
    <row r="663" spans="1:26" ht="16.5" customHeight="1">
      <c r="A663" s="117"/>
      <c r="B663" s="390"/>
      <c r="C663" s="117"/>
      <c r="D663" s="117"/>
      <c r="E663" s="117"/>
      <c r="F663" s="117"/>
      <c r="G663" s="117"/>
      <c r="H663" s="117"/>
      <c r="I663" s="117"/>
      <c r="J663" s="117"/>
      <c r="K663" s="117"/>
      <c r="L663" s="315"/>
      <c r="M663" s="117"/>
      <c r="N663" s="315"/>
      <c r="O663" s="117"/>
      <c r="P663" s="117"/>
      <c r="Q663" s="117"/>
      <c r="R663" s="117"/>
      <c r="S663" s="117"/>
      <c r="T663" s="117"/>
      <c r="U663" s="117"/>
      <c r="V663" s="117"/>
      <c r="W663" s="117"/>
      <c r="X663" s="117"/>
      <c r="Y663" s="117"/>
      <c r="Z663" s="117"/>
    </row>
    <row r="664" spans="1:26" ht="16.5" customHeight="1">
      <c r="A664" s="117"/>
      <c r="B664" s="390"/>
      <c r="C664" s="117"/>
      <c r="D664" s="117"/>
      <c r="E664" s="117"/>
      <c r="F664" s="117"/>
      <c r="G664" s="117"/>
      <c r="H664" s="117"/>
      <c r="I664" s="117"/>
      <c r="J664" s="117"/>
      <c r="K664" s="117"/>
      <c r="L664" s="315"/>
      <c r="M664" s="117"/>
      <c r="N664" s="315"/>
      <c r="O664" s="117"/>
      <c r="P664" s="117"/>
      <c r="Q664" s="117"/>
      <c r="R664" s="117"/>
      <c r="S664" s="117"/>
      <c r="T664" s="117"/>
      <c r="U664" s="117"/>
      <c r="V664" s="117"/>
      <c r="W664" s="117"/>
      <c r="X664" s="117"/>
      <c r="Y664" s="117"/>
      <c r="Z664" s="117"/>
    </row>
    <row r="665" spans="1:26" ht="16.5" customHeight="1">
      <c r="A665" s="117"/>
      <c r="B665" s="390"/>
      <c r="C665" s="117"/>
      <c r="D665" s="117"/>
      <c r="E665" s="117"/>
      <c r="F665" s="117"/>
      <c r="G665" s="117"/>
      <c r="H665" s="117"/>
      <c r="I665" s="117"/>
      <c r="J665" s="117"/>
      <c r="K665" s="117"/>
      <c r="L665" s="315"/>
      <c r="M665" s="117"/>
      <c r="N665" s="315"/>
      <c r="O665" s="117"/>
      <c r="P665" s="117"/>
      <c r="Q665" s="117"/>
      <c r="R665" s="117"/>
      <c r="S665" s="117"/>
      <c r="T665" s="117"/>
      <c r="U665" s="117"/>
      <c r="V665" s="117"/>
      <c r="W665" s="117"/>
      <c r="X665" s="117"/>
      <c r="Y665" s="117"/>
      <c r="Z665" s="117"/>
    </row>
    <row r="666" spans="1:26" ht="16.5" customHeight="1">
      <c r="A666" s="117"/>
      <c r="B666" s="390"/>
      <c r="C666" s="117"/>
      <c r="D666" s="117"/>
      <c r="E666" s="117"/>
      <c r="F666" s="117"/>
      <c r="G666" s="117"/>
      <c r="H666" s="117"/>
      <c r="I666" s="117"/>
      <c r="J666" s="117"/>
      <c r="K666" s="117"/>
      <c r="L666" s="315"/>
      <c r="M666" s="117"/>
      <c r="N666" s="315"/>
      <c r="O666" s="117"/>
      <c r="P666" s="117"/>
      <c r="Q666" s="117"/>
      <c r="R666" s="117"/>
      <c r="S666" s="117"/>
      <c r="T666" s="117"/>
      <c r="U666" s="117"/>
      <c r="V666" s="117"/>
      <c r="W666" s="117"/>
      <c r="X666" s="117"/>
      <c r="Y666" s="117"/>
      <c r="Z666" s="117"/>
    </row>
    <row r="667" spans="1:26" ht="16.5" customHeight="1">
      <c r="A667" s="117"/>
      <c r="B667" s="390"/>
      <c r="C667" s="117"/>
      <c r="D667" s="117"/>
      <c r="E667" s="117"/>
      <c r="F667" s="117"/>
      <c r="G667" s="117"/>
      <c r="H667" s="117"/>
      <c r="I667" s="117"/>
      <c r="J667" s="117"/>
      <c r="K667" s="117"/>
      <c r="L667" s="315"/>
      <c r="M667" s="117"/>
      <c r="N667" s="315"/>
      <c r="O667" s="117"/>
      <c r="P667" s="117"/>
      <c r="Q667" s="117"/>
      <c r="R667" s="117"/>
      <c r="S667" s="117"/>
      <c r="T667" s="117"/>
      <c r="U667" s="117"/>
      <c r="V667" s="117"/>
      <c r="W667" s="117"/>
      <c r="X667" s="117"/>
      <c r="Y667" s="117"/>
      <c r="Z667" s="117"/>
    </row>
    <row r="668" spans="1:26" ht="16.5" customHeight="1">
      <c r="A668" s="117"/>
      <c r="B668" s="390"/>
      <c r="C668" s="117"/>
      <c r="D668" s="117"/>
      <c r="E668" s="117"/>
      <c r="F668" s="117"/>
      <c r="G668" s="117"/>
      <c r="H668" s="117"/>
      <c r="I668" s="117"/>
      <c r="J668" s="117"/>
      <c r="K668" s="117"/>
      <c r="L668" s="315"/>
      <c r="M668" s="117"/>
      <c r="N668" s="315"/>
      <c r="O668" s="117"/>
      <c r="P668" s="117"/>
      <c r="Q668" s="117"/>
      <c r="R668" s="117"/>
      <c r="S668" s="117"/>
      <c r="T668" s="117"/>
      <c r="U668" s="117"/>
      <c r="V668" s="117"/>
      <c r="W668" s="117"/>
      <c r="X668" s="117"/>
      <c r="Y668" s="117"/>
      <c r="Z668" s="117"/>
    </row>
    <row r="669" spans="1:26" ht="16.5" customHeight="1">
      <c r="A669" s="117"/>
      <c r="B669" s="390"/>
      <c r="C669" s="117"/>
      <c r="D669" s="117"/>
      <c r="E669" s="117"/>
      <c r="F669" s="117"/>
      <c r="G669" s="117"/>
      <c r="H669" s="117"/>
      <c r="I669" s="117"/>
      <c r="J669" s="117"/>
      <c r="K669" s="117"/>
      <c r="L669" s="315"/>
      <c r="M669" s="117"/>
      <c r="N669" s="315"/>
      <c r="O669" s="117"/>
      <c r="P669" s="117"/>
      <c r="Q669" s="117"/>
      <c r="R669" s="117"/>
      <c r="S669" s="117"/>
      <c r="T669" s="117"/>
      <c r="U669" s="117"/>
      <c r="V669" s="117"/>
      <c r="W669" s="117"/>
      <c r="X669" s="117"/>
      <c r="Y669" s="117"/>
      <c r="Z669" s="117"/>
    </row>
    <row r="670" spans="1:26" ht="16.5" customHeight="1">
      <c r="A670" s="117"/>
      <c r="B670" s="390"/>
      <c r="C670" s="117"/>
      <c r="D670" s="117"/>
      <c r="E670" s="117"/>
      <c r="F670" s="117"/>
      <c r="G670" s="117"/>
      <c r="H670" s="117"/>
      <c r="I670" s="117"/>
      <c r="J670" s="117"/>
      <c r="K670" s="117"/>
      <c r="L670" s="315"/>
      <c r="M670" s="117"/>
      <c r="N670" s="315"/>
      <c r="O670" s="117"/>
      <c r="P670" s="117"/>
      <c r="Q670" s="117"/>
      <c r="R670" s="117"/>
      <c r="S670" s="117"/>
      <c r="T670" s="117"/>
      <c r="U670" s="117"/>
      <c r="V670" s="117"/>
      <c r="W670" s="117"/>
      <c r="X670" s="117"/>
      <c r="Y670" s="117"/>
      <c r="Z670" s="117"/>
    </row>
    <row r="671" spans="1:26" ht="16.5" customHeight="1">
      <c r="A671" s="117"/>
      <c r="B671" s="390"/>
      <c r="C671" s="117"/>
      <c r="D671" s="117"/>
      <c r="E671" s="117"/>
      <c r="F671" s="117"/>
      <c r="G671" s="117"/>
      <c r="H671" s="117"/>
      <c r="I671" s="117"/>
      <c r="J671" s="117"/>
      <c r="K671" s="117"/>
      <c r="L671" s="315"/>
      <c r="M671" s="117"/>
      <c r="N671" s="315"/>
      <c r="O671" s="117"/>
      <c r="P671" s="117"/>
      <c r="Q671" s="117"/>
      <c r="R671" s="117"/>
      <c r="S671" s="117"/>
      <c r="T671" s="117"/>
      <c r="U671" s="117"/>
      <c r="V671" s="117"/>
      <c r="W671" s="117"/>
      <c r="X671" s="117"/>
      <c r="Y671" s="117"/>
      <c r="Z671" s="117"/>
    </row>
    <row r="672" spans="1:26" ht="16.5" customHeight="1">
      <c r="A672" s="117"/>
      <c r="B672" s="390"/>
      <c r="C672" s="117"/>
      <c r="D672" s="117"/>
      <c r="E672" s="117"/>
      <c r="F672" s="117"/>
      <c r="G672" s="117"/>
      <c r="H672" s="117"/>
      <c r="I672" s="117"/>
      <c r="J672" s="117"/>
      <c r="K672" s="117"/>
      <c r="L672" s="315"/>
      <c r="M672" s="117"/>
      <c r="N672" s="315"/>
      <c r="O672" s="117"/>
      <c r="P672" s="117"/>
      <c r="Q672" s="117"/>
      <c r="R672" s="117"/>
      <c r="S672" s="117"/>
      <c r="T672" s="117"/>
      <c r="U672" s="117"/>
      <c r="V672" s="117"/>
      <c r="W672" s="117"/>
      <c r="X672" s="117"/>
      <c r="Y672" s="117"/>
      <c r="Z672" s="117"/>
    </row>
    <row r="673" spans="1:26" ht="16.5" customHeight="1">
      <c r="A673" s="117"/>
      <c r="B673" s="390"/>
      <c r="C673" s="117"/>
      <c r="D673" s="117"/>
      <c r="E673" s="117"/>
      <c r="F673" s="117"/>
      <c r="G673" s="117"/>
      <c r="H673" s="117"/>
      <c r="I673" s="117"/>
      <c r="J673" s="117"/>
      <c r="K673" s="117"/>
      <c r="L673" s="315"/>
      <c r="M673" s="117"/>
      <c r="N673" s="315"/>
      <c r="O673" s="117"/>
      <c r="P673" s="117"/>
      <c r="Q673" s="117"/>
      <c r="R673" s="117"/>
      <c r="S673" s="117"/>
      <c r="T673" s="117"/>
      <c r="U673" s="117"/>
      <c r="V673" s="117"/>
      <c r="W673" s="117"/>
      <c r="X673" s="117"/>
      <c r="Y673" s="117"/>
      <c r="Z673" s="117"/>
    </row>
    <row r="674" spans="1:26" ht="16.5" customHeight="1">
      <c r="A674" s="117"/>
      <c r="B674" s="390"/>
      <c r="C674" s="117"/>
      <c r="D674" s="117"/>
      <c r="E674" s="117"/>
      <c r="F674" s="117"/>
      <c r="G674" s="117"/>
      <c r="H674" s="117"/>
      <c r="I674" s="117"/>
      <c r="J674" s="117"/>
      <c r="K674" s="117"/>
      <c r="L674" s="315"/>
      <c r="M674" s="117"/>
      <c r="N674" s="315"/>
      <c r="O674" s="117"/>
      <c r="P674" s="117"/>
      <c r="Q674" s="117"/>
      <c r="R674" s="117"/>
      <c r="S674" s="117"/>
      <c r="T674" s="117"/>
      <c r="U674" s="117"/>
      <c r="V674" s="117"/>
      <c r="W674" s="117"/>
      <c r="X674" s="117"/>
      <c r="Y674" s="117"/>
      <c r="Z674" s="117"/>
    </row>
    <row r="675" spans="1:26" ht="16.5" customHeight="1">
      <c r="A675" s="117"/>
      <c r="B675" s="390"/>
      <c r="C675" s="117"/>
      <c r="D675" s="117"/>
      <c r="E675" s="117"/>
      <c r="F675" s="117"/>
      <c r="G675" s="117"/>
      <c r="H675" s="117"/>
      <c r="I675" s="117"/>
      <c r="J675" s="117"/>
      <c r="K675" s="117"/>
      <c r="L675" s="315"/>
      <c r="M675" s="117"/>
      <c r="N675" s="315"/>
      <c r="O675" s="117"/>
      <c r="P675" s="117"/>
      <c r="Q675" s="117"/>
      <c r="R675" s="117"/>
      <c r="S675" s="117"/>
      <c r="T675" s="117"/>
      <c r="U675" s="117"/>
      <c r="V675" s="117"/>
      <c r="W675" s="117"/>
      <c r="X675" s="117"/>
      <c r="Y675" s="117"/>
      <c r="Z675" s="117"/>
    </row>
    <row r="676" spans="1:26" ht="16.5" customHeight="1">
      <c r="A676" s="117"/>
      <c r="B676" s="390"/>
      <c r="C676" s="117"/>
      <c r="D676" s="117"/>
      <c r="E676" s="117"/>
      <c r="F676" s="117"/>
      <c r="G676" s="117"/>
      <c r="H676" s="117"/>
      <c r="I676" s="117"/>
      <c r="J676" s="117"/>
      <c r="K676" s="117"/>
      <c r="L676" s="315"/>
      <c r="M676" s="117"/>
      <c r="N676" s="315"/>
      <c r="O676" s="117"/>
      <c r="P676" s="117"/>
      <c r="Q676" s="117"/>
      <c r="R676" s="117"/>
      <c r="S676" s="117"/>
      <c r="T676" s="117"/>
      <c r="U676" s="117"/>
      <c r="V676" s="117"/>
      <c r="W676" s="117"/>
      <c r="X676" s="117"/>
      <c r="Y676" s="117"/>
      <c r="Z676" s="117"/>
    </row>
    <row r="677" spans="1:26" ht="16.5" customHeight="1">
      <c r="A677" s="117"/>
      <c r="B677" s="390"/>
      <c r="C677" s="117"/>
      <c r="D677" s="117"/>
      <c r="E677" s="117"/>
      <c r="F677" s="117"/>
      <c r="G677" s="117"/>
      <c r="H677" s="117"/>
      <c r="I677" s="117"/>
      <c r="J677" s="117"/>
      <c r="K677" s="117"/>
      <c r="L677" s="315"/>
      <c r="M677" s="117"/>
      <c r="N677" s="315"/>
      <c r="O677" s="117"/>
      <c r="P677" s="117"/>
      <c r="Q677" s="117"/>
      <c r="R677" s="117"/>
      <c r="S677" s="117"/>
      <c r="T677" s="117"/>
      <c r="U677" s="117"/>
      <c r="V677" s="117"/>
      <c r="W677" s="117"/>
      <c r="X677" s="117"/>
      <c r="Y677" s="117"/>
      <c r="Z677" s="117"/>
    </row>
    <row r="678" spans="1:26" ht="16.5" customHeight="1">
      <c r="A678" s="117"/>
      <c r="B678" s="390"/>
      <c r="C678" s="117"/>
      <c r="D678" s="117"/>
      <c r="E678" s="117"/>
      <c r="F678" s="117"/>
      <c r="G678" s="117"/>
      <c r="H678" s="117"/>
      <c r="I678" s="117"/>
      <c r="J678" s="117"/>
      <c r="K678" s="117"/>
      <c r="L678" s="315"/>
      <c r="M678" s="117"/>
      <c r="N678" s="315"/>
      <c r="O678" s="117"/>
      <c r="P678" s="117"/>
      <c r="Q678" s="117"/>
      <c r="R678" s="117"/>
      <c r="S678" s="117"/>
      <c r="T678" s="117"/>
      <c r="U678" s="117"/>
      <c r="V678" s="117"/>
      <c r="W678" s="117"/>
      <c r="X678" s="117"/>
      <c r="Y678" s="117"/>
      <c r="Z678" s="117"/>
    </row>
    <row r="679" spans="1:26" ht="16.5" customHeight="1">
      <c r="A679" s="117"/>
      <c r="B679" s="390"/>
      <c r="C679" s="117"/>
      <c r="D679" s="117"/>
      <c r="E679" s="117"/>
      <c r="F679" s="117"/>
      <c r="G679" s="117"/>
      <c r="H679" s="117"/>
      <c r="I679" s="117"/>
      <c r="J679" s="117"/>
      <c r="K679" s="117"/>
      <c r="L679" s="315"/>
      <c r="M679" s="117"/>
      <c r="N679" s="315"/>
      <c r="O679" s="117"/>
      <c r="P679" s="117"/>
      <c r="Q679" s="117"/>
      <c r="R679" s="117"/>
      <c r="S679" s="117"/>
      <c r="T679" s="117"/>
      <c r="U679" s="117"/>
      <c r="V679" s="117"/>
      <c r="W679" s="117"/>
      <c r="X679" s="117"/>
      <c r="Y679" s="117"/>
      <c r="Z679" s="117"/>
    </row>
    <row r="680" spans="1:26" ht="16.5" customHeight="1">
      <c r="A680" s="117"/>
      <c r="B680" s="390"/>
      <c r="C680" s="117"/>
      <c r="D680" s="117"/>
      <c r="E680" s="117"/>
      <c r="F680" s="117"/>
      <c r="G680" s="117"/>
      <c r="H680" s="117"/>
      <c r="I680" s="117"/>
      <c r="J680" s="117"/>
      <c r="K680" s="117"/>
      <c r="L680" s="315"/>
      <c r="M680" s="117"/>
      <c r="N680" s="315"/>
      <c r="O680" s="117"/>
      <c r="P680" s="117"/>
      <c r="Q680" s="117"/>
      <c r="R680" s="117"/>
      <c r="S680" s="117"/>
      <c r="T680" s="117"/>
      <c r="U680" s="117"/>
      <c r="V680" s="117"/>
      <c r="W680" s="117"/>
      <c r="X680" s="117"/>
      <c r="Y680" s="117"/>
      <c r="Z680" s="117"/>
    </row>
    <row r="681" spans="1:26" ht="16.5" customHeight="1">
      <c r="A681" s="117"/>
      <c r="B681" s="390"/>
      <c r="C681" s="117"/>
      <c r="D681" s="117"/>
      <c r="E681" s="117"/>
      <c r="F681" s="117"/>
      <c r="G681" s="117"/>
      <c r="H681" s="117"/>
      <c r="I681" s="117"/>
      <c r="J681" s="117"/>
      <c r="K681" s="117"/>
      <c r="L681" s="315"/>
      <c r="M681" s="117"/>
      <c r="N681" s="315"/>
      <c r="O681" s="117"/>
      <c r="P681" s="117"/>
      <c r="Q681" s="117"/>
      <c r="R681" s="117"/>
      <c r="S681" s="117"/>
      <c r="T681" s="117"/>
      <c r="U681" s="117"/>
      <c r="V681" s="117"/>
      <c r="W681" s="117"/>
      <c r="X681" s="117"/>
      <c r="Y681" s="117"/>
      <c r="Z681" s="117"/>
    </row>
    <row r="682" spans="1:26" ht="16.5" customHeight="1">
      <c r="A682" s="117"/>
      <c r="B682" s="390"/>
      <c r="C682" s="117"/>
      <c r="D682" s="117"/>
      <c r="E682" s="117"/>
      <c r="F682" s="117"/>
      <c r="G682" s="117"/>
      <c r="H682" s="117"/>
      <c r="I682" s="117"/>
      <c r="J682" s="117"/>
      <c r="K682" s="117"/>
      <c r="L682" s="315"/>
      <c r="M682" s="117"/>
      <c r="N682" s="315"/>
      <c r="O682" s="117"/>
      <c r="P682" s="117"/>
      <c r="Q682" s="117"/>
      <c r="R682" s="117"/>
      <c r="S682" s="117"/>
      <c r="T682" s="117"/>
      <c r="U682" s="117"/>
      <c r="V682" s="117"/>
      <c r="W682" s="117"/>
      <c r="X682" s="117"/>
      <c r="Y682" s="117"/>
      <c r="Z682" s="117"/>
    </row>
    <row r="683" spans="1:26" ht="16.5" customHeight="1">
      <c r="A683" s="117"/>
      <c r="B683" s="390"/>
      <c r="C683" s="117"/>
      <c r="D683" s="117"/>
      <c r="E683" s="117"/>
      <c r="F683" s="117"/>
      <c r="G683" s="117"/>
      <c r="H683" s="117"/>
      <c r="I683" s="117"/>
      <c r="J683" s="117"/>
      <c r="K683" s="117"/>
      <c r="L683" s="315"/>
      <c r="M683" s="117"/>
      <c r="N683" s="315"/>
      <c r="O683" s="117"/>
      <c r="P683" s="117"/>
      <c r="Q683" s="117"/>
      <c r="R683" s="117"/>
      <c r="S683" s="117"/>
      <c r="T683" s="117"/>
      <c r="U683" s="117"/>
      <c r="V683" s="117"/>
      <c r="W683" s="117"/>
      <c r="X683" s="117"/>
      <c r="Y683" s="117"/>
      <c r="Z683" s="117"/>
    </row>
    <row r="684" spans="1:26" ht="16.5" customHeight="1">
      <c r="A684" s="117"/>
      <c r="B684" s="390"/>
      <c r="C684" s="117"/>
      <c r="D684" s="117"/>
      <c r="E684" s="117"/>
      <c r="F684" s="117"/>
      <c r="G684" s="117"/>
      <c r="H684" s="117"/>
      <c r="I684" s="117"/>
      <c r="J684" s="117"/>
      <c r="K684" s="117"/>
      <c r="L684" s="315"/>
      <c r="M684" s="117"/>
      <c r="N684" s="315"/>
      <c r="O684" s="117"/>
      <c r="P684" s="117"/>
      <c r="Q684" s="117"/>
      <c r="R684" s="117"/>
      <c r="S684" s="117"/>
      <c r="T684" s="117"/>
      <c r="U684" s="117"/>
      <c r="V684" s="117"/>
      <c r="W684" s="117"/>
      <c r="X684" s="117"/>
      <c r="Y684" s="117"/>
      <c r="Z684" s="117"/>
    </row>
    <row r="685" spans="1:26" ht="16.5" customHeight="1">
      <c r="A685" s="117"/>
      <c r="B685" s="390"/>
      <c r="C685" s="117"/>
      <c r="D685" s="117"/>
      <c r="E685" s="117"/>
      <c r="F685" s="117"/>
      <c r="G685" s="117"/>
      <c r="H685" s="117"/>
      <c r="I685" s="117"/>
      <c r="J685" s="117"/>
      <c r="K685" s="117"/>
      <c r="L685" s="315"/>
      <c r="M685" s="117"/>
      <c r="N685" s="315"/>
      <c r="O685" s="117"/>
      <c r="P685" s="117"/>
      <c r="Q685" s="117"/>
      <c r="R685" s="117"/>
      <c r="S685" s="117"/>
      <c r="T685" s="117"/>
      <c r="U685" s="117"/>
      <c r="V685" s="117"/>
      <c r="W685" s="117"/>
      <c r="X685" s="117"/>
      <c r="Y685" s="117"/>
      <c r="Z685" s="117"/>
    </row>
    <row r="686" spans="1:26" ht="16.5" customHeight="1">
      <c r="A686" s="117"/>
      <c r="B686" s="390"/>
      <c r="C686" s="117"/>
      <c r="D686" s="117"/>
      <c r="E686" s="117"/>
      <c r="F686" s="117"/>
      <c r="G686" s="117"/>
      <c r="H686" s="117"/>
      <c r="I686" s="117"/>
      <c r="J686" s="117"/>
      <c r="K686" s="117"/>
      <c r="L686" s="315"/>
      <c r="M686" s="117"/>
      <c r="N686" s="315"/>
      <c r="O686" s="117"/>
      <c r="P686" s="117"/>
      <c r="Q686" s="117"/>
      <c r="R686" s="117"/>
      <c r="S686" s="117"/>
      <c r="T686" s="117"/>
      <c r="U686" s="117"/>
      <c r="V686" s="117"/>
      <c r="W686" s="117"/>
      <c r="X686" s="117"/>
      <c r="Y686" s="117"/>
      <c r="Z686" s="117"/>
    </row>
    <row r="687" spans="1:26" ht="16.5" customHeight="1">
      <c r="A687" s="117"/>
      <c r="B687" s="390"/>
      <c r="C687" s="117"/>
      <c r="D687" s="117"/>
      <c r="E687" s="117"/>
      <c r="F687" s="117"/>
      <c r="G687" s="117"/>
      <c r="H687" s="117"/>
      <c r="I687" s="117"/>
      <c r="J687" s="117"/>
      <c r="K687" s="117"/>
      <c r="L687" s="315"/>
      <c r="M687" s="117"/>
      <c r="N687" s="315"/>
      <c r="O687" s="117"/>
      <c r="P687" s="117"/>
      <c r="Q687" s="117"/>
      <c r="R687" s="117"/>
      <c r="S687" s="117"/>
      <c r="T687" s="117"/>
      <c r="U687" s="117"/>
      <c r="V687" s="117"/>
      <c r="W687" s="117"/>
      <c r="X687" s="117"/>
      <c r="Y687" s="117"/>
      <c r="Z687" s="117"/>
    </row>
    <row r="688" spans="1:26" ht="16.5" customHeight="1">
      <c r="A688" s="117"/>
      <c r="B688" s="390"/>
      <c r="C688" s="117"/>
      <c r="D688" s="117"/>
      <c r="E688" s="117"/>
      <c r="F688" s="117"/>
      <c r="G688" s="117"/>
      <c r="H688" s="117"/>
      <c r="I688" s="117"/>
      <c r="J688" s="117"/>
      <c r="K688" s="117"/>
      <c r="L688" s="315"/>
      <c r="M688" s="117"/>
      <c r="N688" s="315"/>
      <c r="O688" s="117"/>
      <c r="P688" s="117"/>
      <c r="Q688" s="117"/>
      <c r="R688" s="117"/>
      <c r="S688" s="117"/>
      <c r="T688" s="117"/>
      <c r="U688" s="117"/>
      <c r="V688" s="117"/>
      <c r="W688" s="117"/>
      <c r="X688" s="117"/>
      <c r="Y688" s="117"/>
      <c r="Z688" s="117"/>
    </row>
    <row r="689" spans="1:26" ht="16.5" customHeight="1">
      <c r="A689" s="117"/>
      <c r="B689" s="390"/>
      <c r="C689" s="117"/>
      <c r="D689" s="117"/>
      <c r="E689" s="117"/>
      <c r="F689" s="117"/>
      <c r="G689" s="117"/>
      <c r="H689" s="117"/>
      <c r="I689" s="117"/>
      <c r="J689" s="117"/>
      <c r="K689" s="117"/>
      <c r="L689" s="315"/>
      <c r="M689" s="117"/>
      <c r="N689" s="315"/>
      <c r="O689" s="117"/>
      <c r="P689" s="117"/>
      <c r="Q689" s="117"/>
      <c r="R689" s="117"/>
      <c r="S689" s="117"/>
      <c r="T689" s="117"/>
      <c r="U689" s="117"/>
      <c r="V689" s="117"/>
      <c r="W689" s="117"/>
      <c r="X689" s="117"/>
      <c r="Y689" s="117"/>
      <c r="Z689" s="117"/>
    </row>
    <row r="690" spans="1:26" ht="16.5" customHeight="1">
      <c r="A690" s="117"/>
      <c r="B690" s="390"/>
      <c r="C690" s="117"/>
      <c r="D690" s="117"/>
      <c r="E690" s="117"/>
      <c r="F690" s="117"/>
      <c r="G690" s="117"/>
      <c r="H690" s="117"/>
      <c r="I690" s="117"/>
      <c r="J690" s="117"/>
      <c r="K690" s="117"/>
      <c r="L690" s="315"/>
      <c r="M690" s="117"/>
      <c r="N690" s="315"/>
      <c r="O690" s="117"/>
      <c r="P690" s="117"/>
      <c r="Q690" s="117"/>
      <c r="R690" s="117"/>
      <c r="S690" s="117"/>
      <c r="T690" s="117"/>
      <c r="U690" s="117"/>
      <c r="V690" s="117"/>
      <c r="W690" s="117"/>
      <c r="X690" s="117"/>
      <c r="Y690" s="117"/>
      <c r="Z690" s="117"/>
    </row>
    <row r="691" spans="1:26" ht="16.5" customHeight="1">
      <c r="A691" s="117"/>
      <c r="B691" s="390"/>
      <c r="C691" s="117"/>
      <c r="D691" s="117"/>
      <c r="E691" s="117"/>
      <c r="F691" s="117"/>
      <c r="G691" s="117"/>
      <c r="H691" s="117"/>
      <c r="I691" s="117"/>
      <c r="J691" s="117"/>
      <c r="K691" s="117"/>
      <c r="L691" s="315"/>
      <c r="M691" s="117"/>
      <c r="N691" s="315"/>
      <c r="O691" s="117"/>
      <c r="P691" s="117"/>
      <c r="Q691" s="117"/>
      <c r="R691" s="117"/>
      <c r="S691" s="117"/>
      <c r="T691" s="117"/>
      <c r="U691" s="117"/>
      <c r="V691" s="117"/>
      <c r="W691" s="117"/>
      <c r="X691" s="117"/>
      <c r="Y691" s="117"/>
      <c r="Z691" s="117"/>
    </row>
    <row r="692" spans="1:26" ht="16.5" customHeight="1">
      <c r="A692" s="117"/>
      <c r="B692" s="390"/>
      <c r="C692" s="117"/>
      <c r="D692" s="117"/>
      <c r="E692" s="117"/>
      <c r="F692" s="117"/>
      <c r="G692" s="117"/>
      <c r="H692" s="117"/>
      <c r="I692" s="117"/>
      <c r="J692" s="117"/>
      <c r="K692" s="117"/>
      <c r="L692" s="315"/>
      <c r="M692" s="117"/>
      <c r="N692" s="315"/>
      <c r="O692" s="117"/>
      <c r="P692" s="117"/>
      <c r="Q692" s="117"/>
      <c r="R692" s="117"/>
      <c r="S692" s="117"/>
      <c r="T692" s="117"/>
      <c r="U692" s="117"/>
      <c r="V692" s="117"/>
      <c r="W692" s="117"/>
      <c r="X692" s="117"/>
      <c r="Y692" s="117"/>
      <c r="Z692" s="117"/>
    </row>
    <row r="693" spans="1:26" ht="16.5" customHeight="1">
      <c r="A693" s="117"/>
      <c r="B693" s="390"/>
      <c r="C693" s="117"/>
      <c r="D693" s="117"/>
      <c r="E693" s="117"/>
      <c r="F693" s="117"/>
      <c r="G693" s="117"/>
      <c r="H693" s="117"/>
      <c r="I693" s="117"/>
      <c r="J693" s="117"/>
      <c r="K693" s="117"/>
      <c r="L693" s="315"/>
      <c r="M693" s="117"/>
      <c r="N693" s="315"/>
      <c r="O693" s="117"/>
      <c r="P693" s="117"/>
      <c r="Q693" s="117"/>
      <c r="R693" s="117"/>
      <c r="S693" s="117"/>
      <c r="T693" s="117"/>
      <c r="U693" s="117"/>
      <c r="V693" s="117"/>
      <c r="W693" s="117"/>
      <c r="X693" s="117"/>
      <c r="Y693" s="117"/>
      <c r="Z693" s="117"/>
    </row>
    <row r="694" spans="1:26" ht="16.5" customHeight="1">
      <c r="A694" s="117"/>
      <c r="B694" s="390"/>
      <c r="C694" s="117"/>
      <c r="D694" s="117"/>
      <c r="E694" s="117"/>
      <c r="F694" s="117"/>
      <c r="G694" s="117"/>
      <c r="H694" s="117"/>
      <c r="I694" s="117"/>
      <c r="J694" s="117"/>
      <c r="K694" s="117"/>
      <c r="L694" s="315"/>
      <c r="M694" s="117"/>
      <c r="N694" s="315"/>
      <c r="O694" s="117"/>
      <c r="P694" s="117"/>
      <c r="Q694" s="117"/>
      <c r="R694" s="117"/>
      <c r="S694" s="117"/>
      <c r="T694" s="117"/>
      <c r="U694" s="117"/>
      <c r="V694" s="117"/>
      <c r="W694" s="117"/>
      <c r="X694" s="117"/>
      <c r="Y694" s="117"/>
      <c r="Z694" s="117"/>
    </row>
    <row r="695" spans="1:26" ht="16.5" customHeight="1">
      <c r="A695" s="117"/>
      <c r="B695" s="390"/>
      <c r="C695" s="117"/>
      <c r="D695" s="117"/>
      <c r="E695" s="117"/>
      <c r="F695" s="117"/>
      <c r="G695" s="117"/>
      <c r="H695" s="117"/>
      <c r="I695" s="117"/>
      <c r="J695" s="117"/>
      <c r="K695" s="117"/>
      <c r="L695" s="315"/>
      <c r="M695" s="117"/>
      <c r="N695" s="315"/>
      <c r="O695" s="117"/>
      <c r="P695" s="117"/>
      <c r="Q695" s="117"/>
      <c r="R695" s="117"/>
      <c r="S695" s="117"/>
      <c r="T695" s="117"/>
      <c r="U695" s="117"/>
      <c r="V695" s="117"/>
      <c r="W695" s="117"/>
      <c r="X695" s="117"/>
      <c r="Y695" s="117"/>
      <c r="Z695" s="117"/>
    </row>
    <row r="696" spans="1:26" ht="16.5" customHeight="1">
      <c r="A696" s="117"/>
      <c r="B696" s="390"/>
      <c r="C696" s="117"/>
      <c r="D696" s="117"/>
      <c r="E696" s="117"/>
      <c r="F696" s="117"/>
      <c r="G696" s="117"/>
      <c r="H696" s="117"/>
      <c r="I696" s="117"/>
      <c r="J696" s="117"/>
      <c r="K696" s="117"/>
      <c r="L696" s="315"/>
      <c r="M696" s="117"/>
      <c r="N696" s="315"/>
      <c r="O696" s="117"/>
      <c r="P696" s="117"/>
      <c r="Q696" s="117"/>
      <c r="R696" s="117"/>
      <c r="S696" s="117"/>
      <c r="T696" s="117"/>
      <c r="U696" s="117"/>
      <c r="V696" s="117"/>
      <c r="W696" s="117"/>
      <c r="X696" s="117"/>
      <c r="Y696" s="117"/>
      <c r="Z696" s="117"/>
    </row>
    <row r="697" spans="1:26" ht="16.5" customHeight="1">
      <c r="A697" s="117"/>
      <c r="B697" s="390"/>
      <c r="C697" s="117"/>
      <c r="D697" s="117"/>
      <c r="E697" s="117"/>
      <c r="F697" s="117"/>
      <c r="G697" s="117"/>
      <c r="H697" s="117"/>
      <c r="I697" s="117"/>
      <c r="J697" s="117"/>
      <c r="K697" s="117"/>
      <c r="L697" s="315"/>
      <c r="M697" s="117"/>
      <c r="N697" s="315"/>
      <c r="O697" s="117"/>
      <c r="P697" s="117"/>
      <c r="Q697" s="117"/>
      <c r="R697" s="117"/>
      <c r="S697" s="117"/>
      <c r="T697" s="117"/>
      <c r="U697" s="117"/>
      <c r="V697" s="117"/>
      <c r="W697" s="117"/>
      <c r="X697" s="117"/>
      <c r="Y697" s="117"/>
      <c r="Z697" s="117"/>
    </row>
    <row r="698" spans="1:26" ht="16.5" customHeight="1">
      <c r="A698" s="117"/>
      <c r="B698" s="390"/>
      <c r="C698" s="117"/>
      <c r="D698" s="117"/>
      <c r="E698" s="117"/>
      <c r="F698" s="117"/>
      <c r="G698" s="117"/>
      <c r="H698" s="117"/>
      <c r="I698" s="117"/>
      <c r="J698" s="117"/>
      <c r="K698" s="117"/>
      <c r="L698" s="315"/>
      <c r="M698" s="117"/>
      <c r="N698" s="315"/>
      <c r="O698" s="117"/>
      <c r="P698" s="117"/>
      <c r="Q698" s="117"/>
      <c r="R698" s="117"/>
      <c r="S698" s="117"/>
      <c r="T698" s="117"/>
      <c r="U698" s="117"/>
      <c r="V698" s="117"/>
      <c r="W698" s="117"/>
      <c r="X698" s="117"/>
      <c r="Y698" s="117"/>
      <c r="Z698" s="117"/>
    </row>
    <row r="699" spans="1:26" ht="16.5" customHeight="1">
      <c r="A699" s="117"/>
      <c r="B699" s="390"/>
      <c r="C699" s="117"/>
      <c r="D699" s="117"/>
      <c r="E699" s="117"/>
      <c r="F699" s="117"/>
      <c r="G699" s="117"/>
      <c r="H699" s="117"/>
      <c r="I699" s="117"/>
      <c r="J699" s="117"/>
      <c r="K699" s="117"/>
      <c r="L699" s="315"/>
      <c r="M699" s="117"/>
      <c r="N699" s="315"/>
      <c r="O699" s="117"/>
      <c r="P699" s="117"/>
      <c r="Q699" s="117"/>
      <c r="R699" s="117"/>
      <c r="S699" s="117"/>
      <c r="T699" s="117"/>
      <c r="U699" s="117"/>
      <c r="V699" s="117"/>
      <c r="W699" s="117"/>
      <c r="X699" s="117"/>
      <c r="Y699" s="117"/>
      <c r="Z699" s="117"/>
    </row>
    <row r="700" spans="1:26" ht="16.5" customHeight="1">
      <c r="A700" s="117"/>
      <c r="B700" s="390"/>
      <c r="C700" s="117"/>
      <c r="D700" s="117"/>
      <c r="E700" s="117"/>
      <c r="F700" s="117"/>
      <c r="G700" s="117"/>
      <c r="H700" s="117"/>
      <c r="I700" s="117"/>
      <c r="J700" s="117"/>
      <c r="K700" s="117"/>
      <c r="L700" s="315"/>
      <c r="M700" s="117"/>
      <c r="N700" s="315"/>
      <c r="O700" s="117"/>
      <c r="P700" s="117"/>
      <c r="Q700" s="117"/>
      <c r="R700" s="117"/>
      <c r="S700" s="117"/>
      <c r="T700" s="117"/>
      <c r="U700" s="117"/>
      <c r="V700" s="117"/>
      <c r="W700" s="117"/>
      <c r="X700" s="117"/>
      <c r="Y700" s="117"/>
      <c r="Z700" s="117"/>
    </row>
    <row r="701" spans="1:26" ht="16.5" customHeight="1">
      <c r="A701" s="117"/>
      <c r="B701" s="390"/>
      <c r="C701" s="117"/>
      <c r="D701" s="117"/>
      <c r="E701" s="117"/>
      <c r="F701" s="117"/>
      <c r="G701" s="117"/>
      <c r="H701" s="117"/>
      <c r="I701" s="117"/>
      <c r="J701" s="117"/>
      <c r="K701" s="117"/>
      <c r="L701" s="315"/>
      <c r="M701" s="117"/>
      <c r="N701" s="315"/>
      <c r="O701" s="117"/>
      <c r="P701" s="117"/>
      <c r="Q701" s="117"/>
      <c r="R701" s="117"/>
      <c r="S701" s="117"/>
      <c r="T701" s="117"/>
      <c r="U701" s="117"/>
      <c r="V701" s="117"/>
      <c r="W701" s="117"/>
      <c r="X701" s="117"/>
      <c r="Y701" s="117"/>
      <c r="Z701" s="117"/>
    </row>
    <row r="702" spans="1:26" ht="16.5" customHeight="1">
      <c r="A702" s="117"/>
      <c r="B702" s="390"/>
      <c r="C702" s="117"/>
      <c r="D702" s="117"/>
      <c r="E702" s="117"/>
      <c r="F702" s="117"/>
      <c r="G702" s="117"/>
      <c r="H702" s="117"/>
      <c r="I702" s="117"/>
      <c r="J702" s="117"/>
      <c r="K702" s="117"/>
      <c r="L702" s="315"/>
      <c r="M702" s="117"/>
      <c r="N702" s="315"/>
      <c r="O702" s="117"/>
      <c r="P702" s="117"/>
      <c r="Q702" s="117"/>
      <c r="R702" s="117"/>
      <c r="S702" s="117"/>
      <c r="T702" s="117"/>
      <c r="U702" s="117"/>
      <c r="V702" s="117"/>
      <c r="W702" s="117"/>
      <c r="X702" s="117"/>
      <c r="Y702" s="117"/>
      <c r="Z702" s="117"/>
    </row>
    <row r="703" spans="1:26" ht="16.5" customHeight="1">
      <c r="A703" s="117"/>
      <c r="B703" s="390"/>
      <c r="C703" s="117"/>
      <c r="D703" s="117"/>
      <c r="E703" s="117"/>
      <c r="F703" s="117"/>
      <c r="G703" s="117"/>
      <c r="H703" s="117"/>
      <c r="I703" s="117"/>
      <c r="J703" s="117"/>
      <c r="K703" s="117"/>
      <c r="L703" s="315"/>
      <c r="M703" s="117"/>
      <c r="N703" s="315"/>
      <c r="O703" s="117"/>
      <c r="P703" s="117"/>
      <c r="Q703" s="117"/>
      <c r="R703" s="117"/>
      <c r="S703" s="117"/>
      <c r="T703" s="117"/>
      <c r="U703" s="117"/>
      <c r="V703" s="117"/>
      <c r="W703" s="117"/>
      <c r="X703" s="117"/>
      <c r="Y703" s="117"/>
      <c r="Z703" s="117"/>
    </row>
    <row r="704" spans="1:26" ht="16.5" customHeight="1">
      <c r="A704" s="117"/>
      <c r="B704" s="390"/>
      <c r="C704" s="117"/>
      <c r="D704" s="117"/>
      <c r="E704" s="117"/>
      <c r="F704" s="117"/>
      <c r="G704" s="117"/>
      <c r="H704" s="117"/>
      <c r="I704" s="117"/>
      <c r="J704" s="117"/>
      <c r="K704" s="117"/>
      <c r="L704" s="315"/>
      <c r="M704" s="117"/>
      <c r="N704" s="315"/>
      <c r="O704" s="117"/>
      <c r="P704" s="117"/>
      <c r="Q704" s="117"/>
      <c r="R704" s="117"/>
      <c r="S704" s="117"/>
      <c r="T704" s="117"/>
      <c r="U704" s="117"/>
      <c r="V704" s="117"/>
      <c r="W704" s="117"/>
      <c r="X704" s="117"/>
      <c r="Y704" s="117"/>
      <c r="Z704" s="117"/>
    </row>
    <row r="705" spans="1:26" ht="16.5" customHeight="1">
      <c r="A705" s="117"/>
      <c r="B705" s="390"/>
      <c r="C705" s="117"/>
      <c r="D705" s="117"/>
      <c r="E705" s="117"/>
      <c r="F705" s="117"/>
      <c r="G705" s="117"/>
      <c r="H705" s="117"/>
      <c r="I705" s="117"/>
      <c r="J705" s="117"/>
      <c r="K705" s="117"/>
      <c r="L705" s="315"/>
      <c r="M705" s="117"/>
      <c r="N705" s="315"/>
      <c r="O705" s="117"/>
      <c r="P705" s="117"/>
      <c r="Q705" s="117"/>
      <c r="R705" s="117"/>
      <c r="S705" s="117"/>
      <c r="T705" s="117"/>
      <c r="U705" s="117"/>
      <c r="V705" s="117"/>
      <c r="W705" s="117"/>
      <c r="X705" s="117"/>
      <c r="Y705" s="117"/>
      <c r="Z705" s="117"/>
    </row>
    <row r="706" spans="1:26" ht="16.5" customHeight="1">
      <c r="A706" s="117"/>
      <c r="B706" s="390"/>
      <c r="C706" s="117"/>
      <c r="D706" s="117"/>
      <c r="E706" s="117"/>
      <c r="F706" s="117"/>
      <c r="G706" s="117"/>
      <c r="H706" s="117"/>
      <c r="I706" s="117"/>
      <c r="J706" s="117"/>
      <c r="K706" s="117"/>
      <c r="L706" s="315"/>
      <c r="M706" s="117"/>
      <c r="N706" s="315"/>
      <c r="O706" s="117"/>
      <c r="P706" s="117"/>
      <c r="Q706" s="117"/>
      <c r="R706" s="117"/>
      <c r="S706" s="117"/>
      <c r="T706" s="117"/>
      <c r="U706" s="117"/>
      <c r="V706" s="117"/>
      <c r="W706" s="117"/>
      <c r="X706" s="117"/>
      <c r="Y706" s="117"/>
      <c r="Z706" s="117"/>
    </row>
    <row r="707" spans="1:26" ht="16.5" customHeight="1">
      <c r="A707" s="117"/>
      <c r="B707" s="390"/>
      <c r="C707" s="117"/>
      <c r="D707" s="117"/>
      <c r="E707" s="117"/>
      <c r="F707" s="117"/>
      <c r="G707" s="117"/>
      <c r="H707" s="117"/>
      <c r="I707" s="117"/>
      <c r="J707" s="117"/>
      <c r="K707" s="117"/>
      <c r="L707" s="315"/>
      <c r="M707" s="117"/>
      <c r="N707" s="315"/>
      <c r="O707" s="117"/>
      <c r="P707" s="117"/>
      <c r="Q707" s="117"/>
      <c r="R707" s="117"/>
      <c r="S707" s="117"/>
      <c r="T707" s="117"/>
      <c r="U707" s="117"/>
      <c r="V707" s="117"/>
      <c r="W707" s="117"/>
      <c r="X707" s="117"/>
      <c r="Y707" s="117"/>
      <c r="Z707" s="117"/>
    </row>
    <row r="708" spans="1:26" ht="16.5" customHeight="1">
      <c r="A708" s="117"/>
      <c r="B708" s="390"/>
      <c r="C708" s="117"/>
      <c r="D708" s="117"/>
      <c r="E708" s="117"/>
      <c r="F708" s="117"/>
      <c r="G708" s="117"/>
      <c r="H708" s="117"/>
      <c r="I708" s="117"/>
      <c r="J708" s="117"/>
      <c r="K708" s="117"/>
      <c r="L708" s="315"/>
      <c r="M708" s="117"/>
      <c r="N708" s="315"/>
      <c r="O708" s="117"/>
      <c r="P708" s="117"/>
      <c r="Q708" s="117"/>
      <c r="R708" s="117"/>
      <c r="S708" s="117"/>
      <c r="T708" s="117"/>
      <c r="U708" s="117"/>
      <c r="V708" s="117"/>
      <c r="W708" s="117"/>
      <c r="X708" s="117"/>
      <c r="Y708" s="117"/>
      <c r="Z708" s="117"/>
    </row>
    <row r="709" spans="1:26" ht="16.5" customHeight="1">
      <c r="A709" s="117"/>
      <c r="B709" s="390"/>
      <c r="C709" s="117"/>
      <c r="D709" s="117"/>
      <c r="E709" s="117"/>
      <c r="F709" s="117"/>
      <c r="G709" s="117"/>
      <c r="H709" s="117"/>
      <c r="I709" s="117"/>
      <c r="J709" s="117"/>
      <c r="K709" s="117"/>
      <c r="L709" s="315"/>
      <c r="M709" s="117"/>
      <c r="N709" s="315"/>
      <c r="O709" s="117"/>
      <c r="P709" s="117"/>
      <c r="Q709" s="117"/>
      <c r="R709" s="117"/>
      <c r="S709" s="117"/>
      <c r="T709" s="117"/>
      <c r="U709" s="117"/>
      <c r="V709" s="117"/>
      <c r="W709" s="117"/>
      <c r="X709" s="117"/>
      <c r="Y709" s="117"/>
      <c r="Z709" s="117"/>
    </row>
    <row r="710" spans="1:26" ht="16.5" customHeight="1">
      <c r="A710" s="117"/>
      <c r="B710" s="390"/>
      <c r="C710" s="117"/>
      <c r="D710" s="117"/>
      <c r="E710" s="117"/>
      <c r="F710" s="117"/>
      <c r="G710" s="117"/>
      <c r="H710" s="117"/>
      <c r="I710" s="117"/>
      <c r="J710" s="117"/>
      <c r="K710" s="117"/>
      <c r="L710" s="315"/>
      <c r="M710" s="117"/>
      <c r="N710" s="315"/>
      <c r="O710" s="117"/>
      <c r="P710" s="117"/>
      <c r="Q710" s="117"/>
      <c r="R710" s="117"/>
      <c r="S710" s="117"/>
      <c r="T710" s="117"/>
      <c r="U710" s="117"/>
      <c r="V710" s="117"/>
      <c r="W710" s="117"/>
      <c r="X710" s="117"/>
      <c r="Y710" s="117"/>
      <c r="Z710" s="117"/>
    </row>
    <row r="711" spans="1:26" ht="16.5" customHeight="1">
      <c r="A711" s="117"/>
      <c r="B711" s="390"/>
      <c r="C711" s="117"/>
      <c r="D711" s="117"/>
      <c r="E711" s="117"/>
      <c r="F711" s="117"/>
      <c r="G711" s="117"/>
      <c r="H711" s="117"/>
      <c r="I711" s="117"/>
      <c r="J711" s="117"/>
      <c r="K711" s="117"/>
      <c r="L711" s="315"/>
      <c r="M711" s="117"/>
      <c r="N711" s="315"/>
      <c r="O711" s="117"/>
      <c r="P711" s="117"/>
      <c r="Q711" s="117"/>
      <c r="R711" s="117"/>
      <c r="S711" s="117"/>
      <c r="T711" s="117"/>
      <c r="U711" s="117"/>
      <c r="V711" s="117"/>
      <c r="W711" s="117"/>
      <c r="X711" s="117"/>
      <c r="Y711" s="117"/>
      <c r="Z711" s="117"/>
    </row>
    <row r="712" spans="1:26" ht="16.5" customHeight="1">
      <c r="A712" s="117"/>
      <c r="B712" s="390"/>
      <c r="C712" s="117"/>
      <c r="D712" s="117"/>
      <c r="E712" s="117"/>
      <c r="F712" s="117"/>
      <c r="G712" s="117"/>
      <c r="H712" s="117"/>
      <c r="I712" s="117"/>
      <c r="J712" s="117"/>
      <c r="K712" s="117"/>
      <c r="L712" s="315"/>
      <c r="M712" s="117"/>
      <c r="N712" s="315"/>
      <c r="O712" s="117"/>
      <c r="P712" s="117"/>
      <c r="Q712" s="117"/>
      <c r="R712" s="117"/>
      <c r="S712" s="117"/>
      <c r="T712" s="117"/>
      <c r="U712" s="117"/>
      <c r="V712" s="117"/>
      <c r="W712" s="117"/>
      <c r="X712" s="117"/>
      <c r="Y712" s="117"/>
      <c r="Z712" s="117"/>
    </row>
    <row r="713" spans="1:26" ht="16.5" customHeight="1">
      <c r="A713" s="117"/>
      <c r="B713" s="390"/>
      <c r="C713" s="117"/>
      <c r="D713" s="117"/>
      <c r="E713" s="117"/>
      <c r="F713" s="117"/>
      <c r="G713" s="117"/>
      <c r="H713" s="117"/>
      <c r="I713" s="117"/>
      <c r="J713" s="117"/>
      <c r="K713" s="117"/>
      <c r="L713" s="315"/>
      <c r="M713" s="117"/>
      <c r="N713" s="315"/>
      <c r="O713" s="117"/>
      <c r="P713" s="117"/>
      <c r="Q713" s="117"/>
      <c r="R713" s="117"/>
      <c r="S713" s="117"/>
      <c r="T713" s="117"/>
      <c r="U713" s="117"/>
      <c r="V713" s="117"/>
      <c r="W713" s="117"/>
      <c r="X713" s="117"/>
      <c r="Y713" s="117"/>
      <c r="Z713" s="117"/>
    </row>
    <row r="714" spans="1:26" ht="16.5" customHeight="1">
      <c r="A714" s="117"/>
      <c r="B714" s="390"/>
      <c r="C714" s="117"/>
      <c r="D714" s="117"/>
      <c r="E714" s="117"/>
      <c r="F714" s="117"/>
      <c r="G714" s="117"/>
      <c r="H714" s="117"/>
      <c r="I714" s="117"/>
      <c r="J714" s="117"/>
      <c r="K714" s="117"/>
      <c r="L714" s="315"/>
      <c r="M714" s="117"/>
      <c r="N714" s="315"/>
      <c r="O714" s="117"/>
      <c r="P714" s="117"/>
      <c r="Q714" s="117"/>
      <c r="R714" s="117"/>
      <c r="S714" s="117"/>
      <c r="T714" s="117"/>
      <c r="U714" s="117"/>
      <c r="V714" s="117"/>
      <c r="W714" s="117"/>
      <c r="X714" s="117"/>
      <c r="Y714" s="117"/>
      <c r="Z714" s="117"/>
    </row>
    <row r="715" spans="1:26" ht="16.5" customHeight="1">
      <c r="A715" s="117"/>
      <c r="B715" s="390"/>
      <c r="C715" s="117"/>
      <c r="D715" s="117"/>
      <c r="E715" s="117"/>
      <c r="F715" s="117"/>
      <c r="G715" s="117"/>
      <c r="H715" s="117"/>
      <c r="I715" s="117"/>
      <c r="J715" s="117"/>
      <c r="K715" s="117"/>
      <c r="L715" s="315"/>
      <c r="M715" s="117"/>
      <c r="N715" s="315"/>
      <c r="O715" s="117"/>
      <c r="P715" s="117"/>
      <c r="Q715" s="117"/>
      <c r="R715" s="117"/>
      <c r="S715" s="117"/>
      <c r="T715" s="117"/>
      <c r="U715" s="117"/>
      <c r="V715" s="117"/>
      <c r="W715" s="117"/>
      <c r="X715" s="117"/>
      <c r="Y715" s="117"/>
      <c r="Z715" s="117"/>
    </row>
    <row r="716" spans="1:26" ht="16.5" customHeight="1">
      <c r="A716" s="117"/>
      <c r="B716" s="390"/>
      <c r="C716" s="117"/>
      <c r="D716" s="117"/>
      <c r="E716" s="117"/>
      <c r="F716" s="117"/>
      <c r="G716" s="117"/>
      <c r="H716" s="117"/>
      <c r="I716" s="117"/>
      <c r="J716" s="117"/>
      <c r="K716" s="117"/>
      <c r="L716" s="315"/>
      <c r="M716" s="117"/>
      <c r="N716" s="315"/>
      <c r="O716" s="117"/>
      <c r="P716" s="117"/>
      <c r="Q716" s="117"/>
      <c r="R716" s="117"/>
      <c r="S716" s="117"/>
      <c r="T716" s="117"/>
      <c r="U716" s="117"/>
      <c r="V716" s="117"/>
      <c r="W716" s="117"/>
      <c r="X716" s="117"/>
      <c r="Y716" s="117"/>
      <c r="Z716" s="117"/>
    </row>
    <row r="717" spans="1:26" ht="16.5" customHeight="1">
      <c r="A717" s="117"/>
      <c r="B717" s="390"/>
      <c r="C717" s="117"/>
      <c r="D717" s="117"/>
      <c r="E717" s="117"/>
      <c r="F717" s="117"/>
      <c r="G717" s="117"/>
      <c r="H717" s="117"/>
      <c r="I717" s="117"/>
      <c r="J717" s="117"/>
      <c r="K717" s="117"/>
      <c r="L717" s="315"/>
      <c r="M717" s="117"/>
      <c r="N717" s="315"/>
      <c r="O717" s="117"/>
      <c r="P717" s="117"/>
      <c r="Q717" s="117"/>
      <c r="R717" s="117"/>
      <c r="S717" s="117"/>
      <c r="T717" s="117"/>
      <c r="U717" s="117"/>
      <c r="V717" s="117"/>
      <c r="W717" s="117"/>
      <c r="X717" s="117"/>
      <c r="Y717" s="117"/>
      <c r="Z717" s="117"/>
    </row>
    <row r="718" spans="1:26" ht="16.5" customHeight="1">
      <c r="A718" s="117"/>
      <c r="B718" s="390"/>
      <c r="C718" s="117"/>
      <c r="D718" s="117"/>
      <c r="E718" s="117"/>
      <c r="F718" s="117"/>
      <c r="G718" s="117"/>
      <c r="H718" s="117"/>
      <c r="I718" s="117"/>
      <c r="J718" s="117"/>
      <c r="K718" s="117"/>
      <c r="L718" s="315"/>
      <c r="M718" s="117"/>
      <c r="N718" s="315"/>
      <c r="O718" s="117"/>
      <c r="P718" s="117"/>
      <c r="Q718" s="117"/>
      <c r="R718" s="117"/>
      <c r="S718" s="117"/>
      <c r="T718" s="117"/>
      <c r="U718" s="117"/>
      <c r="V718" s="117"/>
      <c r="W718" s="117"/>
      <c r="X718" s="117"/>
      <c r="Y718" s="117"/>
      <c r="Z718" s="117"/>
    </row>
    <row r="719" spans="1:26" ht="16.5" customHeight="1">
      <c r="A719" s="117"/>
      <c r="B719" s="390"/>
      <c r="C719" s="117"/>
      <c r="D719" s="117"/>
      <c r="E719" s="117"/>
      <c r="F719" s="117"/>
      <c r="G719" s="117"/>
      <c r="H719" s="117"/>
      <c r="I719" s="117"/>
      <c r="J719" s="117"/>
      <c r="K719" s="117"/>
      <c r="L719" s="315"/>
      <c r="M719" s="117"/>
      <c r="N719" s="315"/>
      <c r="O719" s="117"/>
      <c r="P719" s="117"/>
      <c r="Q719" s="117"/>
      <c r="R719" s="117"/>
      <c r="S719" s="117"/>
      <c r="T719" s="117"/>
      <c r="U719" s="117"/>
      <c r="V719" s="117"/>
      <c r="W719" s="117"/>
      <c r="X719" s="117"/>
      <c r="Y719" s="117"/>
      <c r="Z719" s="117"/>
    </row>
    <row r="720" spans="1:26" ht="16.5" customHeight="1">
      <c r="A720" s="117"/>
      <c r="B720" s="390"/>
      <c r="C720" s="117"/>
      <c r="D720" s="117"/>
      <c r="E720" s="117"/>
      <c r="F720" s="117"/>
      <c r="G720" s="117"/>
      <c r="H720" s="117"/>
      <c r="I720" s="117"/>
      <c r="J720" s="117"/>
      <c r="K720" s="117"/>
      <c r="L720" s="315"/>
      <c r="M720" s="117"/>
      <c r="N720" s="315"/>
      <c r="O720" s="117"/>
      <c r="P720" s="117"/>
      <c r="Q720" s="117"/>
      <c r="R720" s="117"/>
      <c r="S720" s="117"/>
      <c r="T720" s="117"/>
      <c r="U720" s="117"/>
      <c r="V720" s="117"/>
      <c r="W720" s="117"/>
      <c r="X720" s="117"/>
      <c r="Y720" s="117"/>
      <c r="Z720" s="117"/>
    </row>
    <row r="721" spans="1:26" ht="16.5" customHeight="1">
      <c r="A721" s="117"/>
      <c r="B721" s="390"/>
      <c r="C721" s="117"/>
      <c r="D721" s="117"/>
      <c r="E721" s="117"/>
      <c r="F721" s="117"/>
      <c r="G721" s="117"/>
      <c r="H721" s="117"/>
      <c r="I721" s="117"/>
      <c r="J721" s="117"/>
      <c r="K721" s="117"/>
      <c r="L721" s="315"/>
      <c r="M721" s="117"/>
      <c r="N721" s="315"/>
      <c r="O721" s="117"/>
      <c r="P721" s="117"/>
      <c r="Q721" s="117"/>
      <c r="R721" s="117"/>
      <c r="S721" s="117"/>
      <c r="T721" s="117"/>
      <c r="U721" s="117"/>
      <c r="V721" s="117"/>
      <c r="W721" s="117"/>
      <c r="X721" s="117"/>
      <c r="Y721" s="117"/>
      <c r="Z721" s="117"/>
    </row>
    <row r="722" spans="1:26" ht="16.5" customHeight="1">
      <c r="A722" s="117"/>
      <c r="B722" s="390"/>
      <c r="C722" s="117"/>
      <c r="D722" s="117"/>
      <c r="E722" s="117"/>
      <c r="F722" s="117"/>
      <c r="G722" s="117"/>
      <c r="H722" s="117"/>
      <c r="I722" s="117"/>
      <c r="J722" s="117"/>
      <c r="K722" s="117"/>
      <c r="L722" s="315"/>
      <c r="M722" s="117"/>
      <c r="N722" s="315"/>
      <c r="O722" s="117"/>
      <c r="P722" s="117"/>
      <c r="Q722" s="117"/>
      <c r="R722" s="117"/>
      <c r="S722" s="117"/>
      <c r="T722" s="117"/>
      <c r="U722" s="117"/>
      <c r="V722" s="117"/>
      <c r="W722" s="117"/>
      <c r="X722" s="117"/>
      <c r="Y722" s="117"/>
      <c r="Z722" s="117"/>
    </row>
    <row r="723" spans="1:26" ht="16.5" customHeight="1">
      <c r="A723" s="117"/>
      <c r="B723" s="390"/>
      <c r="C723" s="117"/>
      <c r="D723" s="117"/>
      <c r="E723" s="117"/>
      <c r="F723" s="117"/>
      <c r="G723" s="117"/>
      <c r="H723" s="117"/>
      <c r="I723" s="117"/>
      <c r="J723" s="117"/>
      <c r="K723" s="117"/>
      <c r="L723" s="315"/>
      <c r="M723" s="117"/>
      <c r="N723" s="315"/>
      <c r="O723" s="117"/>
      <c r="P723" s="117"/>
      <c r="Q723" s="117"/>
      <c r="R723" s="117"/>
      <c r="S723" s="117"/>
      <c r="T723" s="117"/>
      <c r="U723" s="117"/>
      <c r="V723" s="117"/>
      <c r="W723" s="117"/>
      <c r="X723" s="117"/>
      <c r="Y723" s="117"/>
      <c r="Z723" s="117"/>
    </row>
    <row r="724" spans="1:26" ht="16.5" customHeight="1">
      <c r="A724" s="117"/>
      <c r="B724" s="390"/>
      <c r="C724" s="117"/>
      <c r="D724" s="117"/>
      <c r="E724" s="117"/>
      <c r="F724" s="117"/>
      <c r="G724" s="117"/>
      <c r="H724" s="117"/>
      <c r="I724" s="117"/>
      <c r="J724" s="117"/>
      <c r="K724" s="117"/>
      <c r="L724" s="315"/>
      <c r="M724" s="117"/>
      <c r="N724" s="315"/>
      <c r="O724" s="117"/>
      <c r="P724" s="117"/>
      <c r="Q724" s="117"/>
      <c r="R724" s="117"/>
      <c r="S724" s="117"/>
      <c r="T724" s="117"/>
      <c r="U724" s="117"/>
      <c r="V724" s="117"/>
      <c r="W724" s="117"/>
      <c r="X724" s="117"/>
      <c r="Y724" s="117"/>
      <c r="Z724" s="117"/>
    </row>
    <row r="725" spans="1:26" ht="16.5" customHeight="1">
      <c r="A725" s="117"/>
      <c r="B725" s="390"/>
      <c r="C725" s="117"/>
      <c r="D725" s="117"/>
      <c r="E725" s="117"/>
      <c r="F725" s="117"/>
      <c r="G725" s="117"/>
      <c r="H725" s="117"/>
      <c r="I725" s="117"/>
      <c r="J725" s="117"/>
      <c r="K725" s="117"/>
      <c r="L725" s="315"/>
      <c r="M725" s="117"/>
      <c r="N725" s="315"/>
      <c r="O725" s="117"/>
      <c r="P725" s="117"/>
      <c r="Q725" s="117"/>
      <c r="R725" s="117"/>
      <c r="S725" s="117"/>
      <c r="T725" s="117"/>
      <c r="U725" s="117"/>
      <c r="V725" s="117"/>
      <c r="W725" s="117"/>
      <c r="X725" s="117"/>
      <c r="Y725" s="117"/>
      <c r="Z725" s="117"/>
    </row>
    <row r="726" spans="1:26" ht="16.5" customHeight="1">
      <c r="A726" s="117"/>
      <c r="B726" s="390"/>
      <c r="C726" s="117"/>
      <c r="D726" s="117"/>
      <c r="E726" s="117"/>
      <c r="F726" s="117"/>
      <c r="G726" s="117"/>
      <c r="H726" s="117"/>
      <c r="I726" s="117"/>
      <c r="J726" s="117"/>
      <c r="K726" s="117"/>
      <c r="L726" s="315"/>
      <c r="M726" s="117"/>
      <c r="N726" s="315"/>
      <c r="O726" s="117"/>
      <c r="P726" s="117"/>
      <c r="Q726" s="117"/>
      <c r="R726" s="117"/>
      <c r="S726" s="117"/>
      <c r="T726" s="117"/>
      <c r="U726" s="117"/>
      <c r="V726" s="117"/>
      <c r="W726" s="117"/>
      <c r="X726" s="117"/>
      <c r="Y726" s="117"/>
      <c r="Z726" s="117"/>
    </row>
    <row r="727" spans="1:26" ht="16.5" customHeight="1">
      <c r="A727" s="117"/>
      <c r="B727" s="390"/>
      <c r="C727" s="117"/>
      <c r="D727" s="117"/>
      <c r="E727" s="117"/>
      <c r="F727" s="117"/>
      <c r="G727" s="117"/>
      <c r="H727" s="117"/>
      <c r="I727" s="117"/>
      <c r="J727" s="117"/>
      <c r="K727" s="117"/>
      <c r="L727" s="315"/>
      <c r="M727" s="117"/>
      <c r="N727" s="315"/>
      <c r="O727" s="117"/>
      <c r="P727" s="117"/>
      <c r="Q727" s="117"/>
      <c r="R727" s="117"/>
      <c r="S727" s="117"/>
      <c r="T727" s="117"/>
      <c r="U727" s="117"/>
      <c r="V727" s="117"/>
      <c r="W727" s="117"/>
      <c r="X727" s="117"/>
      <c r="Y727" s="117"/>
      <c r="Z727" s="117"/>
    </row>
    <row r="728" spans="1:26" ht="16.5" customHeight="1">
      <c r="A728" s="117"/>
      <c r="B728" s="390"/>
      <c r="C728" s="117"/>
      <c r="D728" s="117"/>
      <c r="E728" s="117"/>
      <c r="F728" s="117"/>
      <c r="G728" s="117"/>
      <c r="H728" s="117"/>
      <c r="I728" s="117"/>
      <c r="J728" s="117"/>
      <c r="K728" s="117"/>
      <c r="L728" s="315"/>
      <c r="M728" s="117"/>
      <c r="N728" s="315"/>
      <c r="O728" s="117"/>
      <c r="P728" s="117"/>
      <c r="Q728" s="117"/>
      <c r="R728" s="117"/>
      <c r="S728" s="117"/>
      <c r="T728" s="117"/>
      <c r="U728" s="117"/>
      <c r="V728" s="117"/>
      <c r="W728" s="117"/>
      <c r="X728" s="117"/>
      <c r="Y728" s="117"/>
      <c r="Z728" s="117"/>
    </row>
    <row r="729" spans="1:26" ht="16.5" customHeight="1">
      <c r="A729" s="117"/>
      <c r="B729" s="390"/>
      <c r="C729" s="117"/>
      <c r="D729" s="117"/>
      <c r="E729" s="117"/>
      <c r="F729" s="117"/>
      <c r="G729" s="117"/>
      <c r="H729" s="117"/>
      <c r="I729" s="117"/>
      <c r="J729" s="117"/>
      <c r="K729" s="117"/>
      <c r="L729" s="315"/>
      <c r="M729" s="117"/>
      <c r="N729" s="315"/>
      <c r="O729" s="117"/>
      <c r="P729" s="117"/>
      <c r="Q729" s="117"/>
      <c r="R729" s="117"/>
      <c r="S729" s="117"/>
      <c r="T729" s="117"/>
      <c r="U729" s="117"/>
      <c r="V729" s="117"/>
      <c r="W729" s="117"/>
      <c r="X729" s="117"/>
      <c r="Y729" s="117"/>
      <c r="Z729" s="117"/>
    </row>
    <row r="730" spans="1:26" ht="16.5" customHeight="1">
      <c r="A730" s="117"/>
      <c r="B730" s="390"/>
      <c r="C730" s="117"/>
      <c r="D730" s="117"/>
      <c r="E730" s="117"/>
      <c r="F730" s="117"/>
      <c r="G730" s="117"/>
      <c r="H730" s="117"/>
      <c r="I730" s="117"/>
      <c r="J730" s="117"/>
      <c r="K730" s="117"/>
      <c r="L730" s="315"/>
      <c r="M730" s="117"/>
      <c r="N730" s="315"/>
      <c r="O730" s="117"/>
      <c r="P730" s="117"/>
      <c r="Q730" s="117"/>
      <c r="R730" s="117"/>
      <c r="S730" s="117"/>
      <c r="T730" s="117"/>
      <c r="U730" s="117"/>
      <c r="V730" s="117"/>
      <c r="W730" s="117"/>
      <c r="X730" s="117"/>
      <c r="Y730" s="117"/>
      <c r="Z730" s="117"/>
    </row>
    <row r="731" spans="1:26" ht="16.5" customHeight="1">
      <c r="A731" s="117"/>
      <c r="B731" s="390"/>
      <c r="C731" s="117"/>
      <c r="D731" s="117"/>
      <c r="E731" s="117"/>
      <c r="F731" s="117"/>
      <c r="G731" s="117"/>
      <c r="H731" s="117"/>
      <c r="I731" s="117"/>
      <c r="J731" s="117"/>
      <c r="K731" s="117"/>
      <c r="L731" s="315"/>
      <c r="M731" s="117"/>
      <c r="N731" s="315"/>
      <c r="O731" s="117"/>
      <c r="P731" s="117"/>
      <c r="Q731" s="117"/>
      <c r="R731" s="117"/>
      <c r="S731" s="117"/>
      <c r="T731" s="117"/>
      <c r="U731" s="117"/>
      <c r="V731" s="117"/>
      <c r="W731" s="117"/>
      <c r="X731" s="117"/>
      <c r="Y731" s="117"/>
      <c r="Z731" s="117"/>
    </row>
    <row r="732" spans="1:26" ht="16.5" customHeight="1">
      <c r="A732" s="117"/>
      <c r="B732" s="390"/>
      <c r="C732" s="117"/>
      <c r="D732" s="117"/>
      <c r="E732" s="117"/>
      <c r="F732" s="117"/>
      <c r="G732" s="117"/>
      <c r="H732" s="117"/>
      <c r="I732" s="117"/>
      <c r="J732" s="117"/>
      <c r="K732" s="117"/>
      <c r="L732" s="315"/>
      <c r="M732" s="117"/>
      <c r="N732" s="315"/>
      <c r="O732" s="117"/>
      <c r="P732" s="117"/>
      <c r="Q732" s="117"/>
      <c r="R732" s="117"/>
      <c r="S732" s="117"/>
      <c r="T732" s="117"/>
      <c r="U732" s="117"/>
      <c r="V732" s="117"/>
      <c r="W732" s="117"/>
      <c r="X732" s="117"/>
      <c r="Y732" s="117"/>
      <c r="Z732" s="117"/>
    </row>
    <row r="733" spans="1:26" ht="16.5" customHeight="1">
      <c r="A733" s="117"/>
      <c r="B733" s="390"/>
      <c r="C733" s="117"/>
      <c r="D733" s="117"/>
      <c r="E733" s="117"/>
      <c r="F733" s="117"/>
      <c r="G733" s="117"/>
      <c r="H733" s="117"/>
      <c r="I733" s="117"/>
      <c r="J733" s="117"/>
      <c r="K733" s="117"/>
      <c r="L733" s="315"/>
      <c r="M733" s="117"/>
      <c r="N733" s="315"/>
      <c r="O733" s="117"/>
      <c r="P733" s="117"/>
      <c r="Q733" s="117"/>
      <c r="R733" s="117"/>
      <c r="S733" s="117"/>
      <c r="T733" s="117"/>
      <c r="U733" s="117"/>
      <c r="V733" s="117"/>
      <c r="W733" s="117"/>
      <c r="X733" s="117"/>
      <c r="Y733" s="117"/>
      <c r="Z733" s="117"/>
    </row>
    <row r="734" spans="1:26" ht="16.5" customHeight="1">
      <c r="A734" s="117"/>
      <c r="B734" s="390"/>
      <c r="C734" s="117"/>
      <c r="D734" s="117"/>
      <c r="E734" s="117"/>
      <c r="F734" s="117"/>
      <c r="G734" s="117"/>
      <c r="H734" s="117"/>
      <c r="I734" s="117"/>
      <c r="J734" s="117"/>
      <c r="K734" s="117"/>
      <c r="L734" s="315"/>
      <c r="M734" s="117"/>
      <c r="N734" s="315"/>
      <c r="O734" s="117"/>
      <c r="P734" s="117"/>
      <c r="Q734" s="117"/>
      <c r="R734" s="117"/>
      <c r="S734" s="117"/>
      <c r="T734" s="117"/>
      <c r="U734" s="117"/>
      <c r="V734" s="117"/>
      <c r="W734" s="117"/>
      <c r="X734" s="117"/>
      <c r="Y734" s="117"/>
      <c r="Z734" s="117"/>
    </row>
    <row r="735" spans="1:26" ht="16.5" customHeight="1">
      <c r="A735" s="117"/>
      <c r="B735" s="390"/>
      <c r="C735" s="117"/>
      <c r="D735" s="117"/>
      <c r="E735" s="117"/>
      <c r="F735" s="117"/>
      <c r="G735" s="117"/>
      <c r="H735" s="117"/>
      <c r="I735" s="117"/>
      <c r="J735" s="117"/>
      <c r="K735" s="117"/>
      <c r="L735" s="315"/>
      <c r="M735" s="117"/>
      <c r="N735" s="315"/>
      <c r="O735" s="117"/>
      <c r="P735" s="117"/>
      <c r="Q735" s="117"/>
      <c r="R735" s="117"/>
      <c r="S735" s="117"/>
      <c r="T735" s="117"/>
      <c r="U735" s="117"/>
      <c r="V735" s="117"/>
      <c r="W735" s="117"/>
      <c r="X735" s="117"/>
      <c r="Y735" s="117"/>
      <c r="Z735" s="117"/>
    </row>
    <row r="736" spans="1:26" ht="16.5" customHeight="1">
      <c r="A736" s="117"/>
      <c r="B736" s="390"/>
      <c r="C736" s="117"/>
      <c r="D736" s="117"/>
      <c r="E736" s="117"/>
      <c r="F736" s="117"/>
      <c r="G736" s="117"/>
      <c r="H736" s="117"/>
      <c r="I736" s="117"/>
      <c r="J736" s="117"/>
      <c r="K736" s="117"/>
      <c r="L736" s="315"/>
      <c r="M736" s="117"/>
      <c r="N736" s="315"/>
      <c r="O736" s="117"/>
      <c r="P736" s="117"/>
      <c r="Q736" s="117"/>
      <c r="R736" s="117"/>
      <c r="S736" s="117"/>
      <c r="T736" s="117"/>
      <c r="U736" s="117"/>
      <c r="V736" s="117"/>
      <c r="W736" s="117"/>
      <c r="X736" s="117"/>
      <c r="Y736" s="117"/>
      <c r="Z736" s="117"/>
    </row>
    <row r="737" spans="1:26" ht="16.5" customHeight="1">
      <c r="A737" s="117"/>
      <c r="B737" s="390"/>
      <c r="C737" s="117"/>
      <c r="D737" s="117"/>
      <c r="E737" s="117"/>
      <c r="F737" s="117"/>
      <c r="G737" s="117"/>
      <c r="H737" s="117"/>
      <c r="I737" s="117"/>
      <c r="J737" s="117"/>
      <c r="K737" s="117"/>
      <c r="L737" s="315"/>
      <c r="M737" s="117"/>
      <c r="N737" s="315"/>
      <c r="O737" s="117"/>
      <c r="P737" s="117"/>
      <c r="Q737" s="117"/>
      <c r="R737" s="117"/>
      <c r="S737" s="117"/>
      <c r="T737" s="117"/>
      <c r="U737" s="117"/>
      <c r="V737" s="117"/>
      <c r="W737" s="117"/>
      <c r="X737" s="117"/>
      <c r="Y737" s="117"/>
      <c r="Z737" s="117"/>
    </row>
    <row r="738" spans="1:26" ht="16.5" customHeight="1">
      <c r="A738" s="117"/>
      <c r="B738" s="390"/>
      <c r="C738" s="117"/>
      <c r="D738" s="117"/>
      <c r="E738" s="117"/>
      <c r="F738" s="117"/>
      <c r="G738" s="117"/>
      <c r="H738" s="117"/>
      <c r="I738" s="117"/>
      <c r="J738" s="117"/>
      <c r="K738" s="117"/>
      <c r="L738" s="315"/>
      <c r="M738" s="117"/>
      <c r="N738" s="315"/>
      <c r="O738" s="117"/>
      <c r="P738" s="117"/>
      <c r="Q738" s="117"/>
      <c r="R738" s="117"/>
      <c r="S738" s="117"/>
      <c r="T738" s="117"/>
      <c r="U738" s="117"/>
      <c r="V738" s="117"/>
      <c r="W738" s="117"/>
      <c r="X738" s="117"/>
      <c r="Y738" s="117"/>
      <c r="Z738" s="117"/>
    </row>
    <row r="739" spans="1:26" ht="16.5" customHeight="1">
      <c r="A739" s="117"/>
      <c r="B739" s="390"/>
      <c r="C739" s="117"/>
      <c r="D739" s="117"/>
      <c r="E739" s="117"/>
      <c r="F739" s="117"/>
      <c r="G739" s="117"/>
      <c r="H739" s="117"/>
      <c r="I739" s="117"/>
      <c r="J739" s="117"/>
      <c r="K739" s="117"/>
      <c r="L739" s="315"/>
      <c r="M739" s="117"/>
      <c r="N739" s="315"/>
      <c r="O739" s="117"/>
      <c r="P739" s="117"/>
      <c r="Q739" s="117"/>
      <c r="R739" s="117"/>
      <c r="S739" s="117"/>
      <c r="T739" s="117"/>
      <c r="U739" s="117"/>
      <c r="V739" s="117"/>
      <c r="W739" s="117"/>
      <c r="X739" s="117"/>
      <c r="Y739" s="117"/>
      <c r="Z739" s="117"/>
    </row>
    <row r="740" spans="1:26" ht="16.5" customHeight="1">
      <c r="A740" s="117"/>
      <c r="B740" s="390"/>
      <c r="C740" s="117"/>
      <c r="D740" s="117"/>
      <c r="E740" s="117"/>
      <c r="F740" s="117"/>
      <c r="G740" s="117"/>
      <c r="H740" s="117"/>
      <c r="I740" s="117"/>
      <c r="J740" s="117"/>
      <c r="K740" s="117"/>
      <c r="L740" s="315"/>
      <c r="M740" s="117"/>
      <c r="N740" s="315"/>
      <c r="O740" s="117"/>
      <c r="P740" s="117"/>
      <c r="Q740" s="117"/>
      <c r="R740" s="117"/>
      <c r="S740" s="117"/>
      <c r="T740" s="117"/>
      <c r="U740" s="117"/>
      <c r="V740" s="117"/>
      <c r="W740" s="117"/>
      <c r="X740" s="117"/>
      <c r="Y740" s="117"/>
      <c r="Z740" s="117"/>
    </row>
    <row r="741" spans="1:26" ht="16.5" customHeight="1">
      <c r="A741" s="117"/>
      <c r="B741" s="390"/>
      <c r="C741" s="117"/>
      <c r="D741" s="117"/>
      <c r="E741" s="117"/>
      <c r="F741" s="117"/>
      <c r="G741" s="117"/>
      <c r="H741" s="117"/>
      <c r="I741" s="117"/>
      <c r="J741" s="117"/>
      <c r="K741" s="117"/>
      <c r="L741" s="315"/>
      <c r="M741" s="117"/>
      <c r="N741" s="315"/>
      <c r="O741" s="117"/>
      <c r="P741" s="117"/>
      <c r="Q741" s="117"/>
      <c r="R741" s="117"/>
      <c r="S741" s="117"/>
      <c r="T741" s="117"/>
      <c r="U741" s="117"/>
      <c r="V741" s="117"/>
      <c r="W741" s="117"/>
      <c r="X741" s="117"/>
      <c r="Y741" s="117"/>
      <c r="Z741" s="117"/>
    </row>
    <row r="742" spans="1:26" ht="16.5" customHeight="1">
      <c r="A742" s="117"/>
      <c r="B742" s="390"/>
      <c r="C742" s="117"/>
      <c r="D742" s="117"/>
      <c r="E742" s="117"/>
      <c r="F742" s="117"/>
      <c r="G742" s="117"/>
      <c r="H742" s="117"/>
      <c r="I742" s="117"/>
      <c r="J742" s="117"/>
      <c r="K742" s="117"/>
      <c r="L742" s="315"/>
      <c r="M742" s="117"/>
      <c r="N742" s="315"/>
      <c r="O742" s="117"/>
      <c r="P742" s="117"/>
      <c r="Q742" s="117"/>
      <c r="R742" s="117"/>
      <c r="S742" s="117"/>
      <c r="T742" s="117"/>
      <c r="U742" s="117"/>
      <c r="V742" s="117"/>
      <c r="W742" s="117"/>
      <c r="X742" s="117"/>
      <c r="Y742" s="117"/>
      <c r="Z742" s="117"/>
    </row>
    <row r="743" spans="1:26" ht="16.5" customHeight="1">
      <c r="A743" s="117"/>
      <c r="B743" s="390"/>
      <c r="C743" s="117"/>
      <c r="D743" s="117"/>
      <c r="E743" s="117"/>
      <c r="F743" s="117"/>
      <c r="G743" s="117"/>
      <c r="H743" s="117"/>
      <c r="I743" s="117"/>
      <c r="J743" s="117"/>
      <c r="K743" s="117"/>
      <c r="L743" s="315"/>
      <c r="M743" s="117"/>
      <c r="N743" s="315"/>
      <c r="O743" s="117"/>
      <c r="P743" s="117"/>
      <c r="Q743" s="117"/>
      <c r="R743" s="117"/>
      <c r="S743" s="117"/>
      <c r="T743" s="117"/>
      <c r="U743" s="117"/>
      <c r="V743" s="117"/>
      <c r="W743" s="117"/>
      <c r="X743" s="117"/>
      <c r="Y743" s="117"/>
      <c r="Z743" s="117"/>
    </row>
    <row r="744" spans="1:26" ht="16.5" customHeight="1">
      <c r="A744" s="117"/>
      <c r="B744" s="390"/>
      <c r="C744" s="117"/>
      <c r="D744" s="117"/>
      <c r="E744" s="117"/>
      <c r="F744" s="117"/>
      <c r="G744" s="117"/>
      <c r="H744" s="117"/>
      <c r="I744" s="117"/>
      <c r="J744" s="117"/>
      <c r="K744" s="117"/>
      <c r="L744" s="315"/>
      <c r="M744" s="117"/>
      <c r="N744" s="315"/>
      <c r="O744" s="117"/>
      <c r="P744" s="117"/>
      <c r="Q744" s="117"/>
      <c r="R744" s="117"/>
      <c r="S744" s="117"/>
      <c r="T744" s="117"/>
      <c r="U744" s="117"/>
      <c r="V744" s="117"/>
      <c r="W744" s="117"/>
      <c r="X744" s="117"/>
      <c r="Y744" s="117"/>
      <c r="Z744" s="117"/>
    </row>
    <row r="745" spans="1:26" ht="16.5" customHeight="1">
      <c r="A745" s="117"/>
      <c r="B745" s="390"/>
      <c r="C745" s="117"/>
      <c r="D745" s="117"/>
      <c r="E745" s="117"/>
      <c r="F745" s="117"/>
      <c r="G745" s="117"/>
      <c r="H745" s="117"/>
      <c r="I745" s="117"/>
      <c r="J745" s="117"/>
      <c r="K745" s="117"/>
      <c r="L745" s="315"/>
      <c r="M745" s="117"/>
      <c r="N745" s="315"/>
      <c r="O745" s="117"/>
      <c r="P745" s="117"/>
      <c r="Q745" s="117"/>
      <c r="R745" s="117"/>
      <c r="S745" s="117"/>
      <c r="T745" s="117"/>
      <c r="U745" s="117"/>
      <c r="V745" s="117"/>
      <c r="W745" s="117"/>
      <c r="X745" s="117"/>
      <c r="Y745" s="117"/>
      <c r="Z745" s="117"/>
    </row>
    <row r="746" spans="1:26" ht="16.5" customHeight="1">
      <c r="A746" s="117"/>
      <c r="B746" s="390"/>
      <c r="C746" s="117"/>
      <c r="D746" s="117"/>
      <c r="E746" s="117"/>
      <c r="F746" s="117"/>
      <c r="G746" s="117"/>
      <c r="H746" s="117"/>
      <c r="I746" s="117"/>
      <c r="J746" s="117"/>
      <c r="K746" s="117"/>
      <c r="L746" s="315"/>
      <c r="M746" s="117"/>
      <c r="N746" s="315"/>
      <c r="O746" s="117"/>
      <c r="P746" s="117"/>
      <c r="Q746" s="117"/>
      <c r="R746" s="117"/>
      <c r="S746" s="117"/>
      <c r="T746" s="117"/>
      <c r="U746" s="117"/>
      <c r="V746" s="117"/>
      <c r="W746" s="117"/>
      <c r="X746" s="117"/>
      <c r="Y746" s="117"/>
      <c r="Z746" s="117"/>
    </row>
    <row r="747" spans="1:26" ht="16.5" customHeight="1">
      <c r="A747" s="117"/>
      <c r="B747" s="390"/>
      <c r="C747" s="117"/>
      <c r="D747" s="117"/>
      <c r="E747" s="117"/>
      <c r="F747" s="117"/>
      <c r="G747" s="117"/>
      <c r="H747" s="117"/>
      <c r="I747" s="117"/>
      <c r="J747" s="117"/>
      <c r="K747" s="117"/>
      <c r="L747" s="315"/>
      <c r="M747" s="117"/>
      <c r="N747" s="315"/>
      <c r="O747" s="117"/>
      <c r="P747" s="117"/>
      <c r="Q747" s="117"/>
      <c r="R747" s="117"/>
      <c r="S747" s="117"/>
      <c r="T747" s="117"/>
      <c r="U747" s="117"/>
      <c r="V747" s="117"/>
      <c r="W747" s="117"/>
      <c r="X747" s="117"/>
      <c r="Y747" s="117"/>
      <c r="Z747" s="117"/>
    </row>
    <row r="748" spans="1:26" ht="16.5" customHeight="1">
      <c r="A748" s="117"/>
      <c r="B748" s="390"/>
      <c r="C748" s="117"/>
      <c r="D748" s="117"/>
      <c r="E748" s="117"/>
      <c r="F748" s="117"/>
      <c r="G748" s="117"/>
      <c r="H748" s="117"/>
      <c r="I748" s="117"/>
      <c r="J748" s="117"/>
      <c r="K748" s="117"/>
      <c r="L748" s="315"/>
      <c r="M748" s="117"/>
      <c r="N748" s="315"/>
      <c r="O748" s="117"/>
      <c r="P748" s="117"/>
      <c r="Q748" s="117"/>
      <c r="R748" s="117"/>
      <c r="S748" s="117"/>
      <c r="T748" s="117"/>
      <c r="U748" s="117"/>
      <c r="V748" s="117"/>
      <c r="W748" s="117"/>
      <c r="X748" s="117"/>
      <c r="Y748" s="117"/>
      <c r="Z748" s="117"/>
    </row>
    <row r="749" spans="1:26" ht="16.5" customHeight="1">
      <c r="A749" s="117"/>
      <c r="B749" s="390"/>
      <c r="C749" s="117"/>
      <c r="D749" s="117"/>
      <c r="E749" s="117"/>
      <c r="F749" s="117"/>
      <c r="G749" s="117"/>
      <c r="H749" s="117"/>
      <c r="I749" s="117"/>
      <c r="J749" s="117"/>
      <c r="K749" s="117"/>
      <c r="L749" s="315"/>
      <c r="M749" s="117"/>
      <c r="N749" s="315"/>
      <c r="O749" s="117"/>
      <c r="P749" s="117"/>
      <c r="Q749" s="117"/>
      <c r="R749" s="117"/>
      <c r="S749" s="117"/>
      <c r="T749" s="117"/>
      <c r="U749" s="117"/>
      <c r="V749" s="117"/>
      <c r="W749" s="117"/>
      <c r="X749" s="117"/>
      <c r="Y749" s="117"/>
      <c r="Z749" s="117"/>
    </row>
    <row r="750" spans="1:26" ht="16.5" customHeight="1">
      <c r="A750" s="117"/>
      <c r="B750" s="390"/>
      <c r="C750" s="117"/>
      <c r="D750" s="117"/>
      <c r="E750" s="117"/>
      <c r="F750" s="117"/>
      <c r="G750" s="117"/>
      <c r="H750" s="117"/>
      <c r="I750" s="117"/>
      <c r="J750" s="117"/>
      <c r="K750" s="117"/>
      <c r="L750" s="315"/>
      <c r="M750" s="117"/>
      <c r="N750" s="315"/>
      <c r="O750" s="117"/>
      <c r="P750" s="117"/>
      <c r="Q750" s="117"/>
      <c r="R750" s="117"/>
      <c r="S750" s="117"/>
      <c r="T750" s="117"/>
      <c r="U750" s="117"/>
      <c r="V750" s="117"/>
      <c r="W750" s="117"/>
      <c r="X750" s="117"/>
      <c r="Y750" s="117"/>
      <c r="Z750" s="117"/>
    </row>
    <row r="751" spans="1:26" ht="16.5" customHeight="1">
      <c r="A751" s="117"/>
      <c r="B751" s="390"/>
      <c r="C751" s="117"/>
      <c r="D751" s="117"/>
      <c r="E751" s="117"/>
      <c r="F751" s="117"/>
      <c r="G751" s="117"/>
      <c r="H751" s="117"/>
      <c r="I751" s="117"/>
      <c r="J751" s="117"/>
      <c r="K751" s="117"/>
      <c r="L751" s="315"/>
      <c r="M751" s="117"/>
      <c r="N751" s="315"/>
      <c r="O751" s="117"/>
      <c r="P751" s="117"/>
      <c r="Q751" s="117"/>
      <c r="R751" s="117"/>
      <c r="S751" s="117"/>
      <c r="T751" s="117"/>
      <c r="U751" s="117"/>
      <c r="V751" s="117"/>
      <c r="W751" s="117"/>
      <c r="X751" s="117"/>
      <c r="Y751" s="117"/>
      <c r="Z751" s="117"/>
    </row>
    <row r="752" spans="1:26" ht="16.5" customHeight="1">
      <c r="A752" s="117"/>
      <c r="B752" s="390"/>
      <c r="C752" s="117"/>
      <c r="D752" s="117"/>
      <c r="E752" s="117"/>
      <c r="F752" s="117"/>
      <c r="G752" s="117"/>
      <c r="H752" s="117"/>
      <c r="I752" s="117"/>
      <c r="J752" s="117"/>
      <c r="K752" s="117"/>
      <c r="L752" s="315"/>
      <c r="M752" s="117"/>
      <c r="N752" s="315"/>
      <c r="O752" s="117"/>
      <c r="P752" s="117"/>
      <c r="Q752" s="117"/>
      <c r="R752" s="117"/>
      <c r="S752" s="117"/>
      <c r="T752" s="117"/>
      <c r="U752" s="117"/>
      <c r="V752" s="117"/>
      <c r="W752" s="117"/>
      <c r="X752" s="117"/>
      <c r="Y752" s="117"/>
      <c r="Z752" s="117"/>
    </row>
    <row r="753" spans="1:26" ht="16.5" customHeight="1">
      <c r="A753" s="117"/>
      <c r="B753" s="390"/>
      <c r="C753" s="117"/>
      <c r="D753" s="117"/>
      <c r="E753" s="117"/>
      <c r="F753" s="117"/>
      <c r="G753" s="117"/>
      <c r="H753" s="117"/>
      <c r="I753" s="117"/>
      <c r="J753" s="117"/>
      <c r="K753" s="117"/>
      <c r="L753" s="315"/>
      <c r="M753" s="117"/>
      <c r="N753" s="315"/>
      <c r="O753" s="117"/>
      <c r="P753" s="117"/>
      <c r="Q753" s="117"/>
      <c r="R753" s="117"/>
      <c r="S753" s="117"/>
      <c r="T753" s="117"/>
      <c r="U753" s="117"/>
      <c r="V753" s="117"/>
      <c r="W753" s="117"/>
      <c r="X753" s="117"/>
      <c r="Y753" s="117"/>
      <c r="Z753" s="117"/>
    </row>
    <row r="754" spans="1:26" ht="16.5" customHeight="1">
      <c r="A754" s="117"/>
      <c r="B754" s="390"/>
      <c r="C754" s="117"/>
      <c r="D754" s="117"/>
      <c r="E754" s="117"/>
      <c r="F754" s="117"/>
      <c r="G754" s="117"/>
      <c r="H754" s="117"/>
      <c r="I754" s="117"/>
      <c r="J754" s="117"/>
      <c r="K754" s="117"/>
      <c r="L754" s="315"/>
      <c r="M754" s="117"/>
      <c r="N754" s="315"/>
      <c r="O754" s="117"/>
      <c r="P754" s="117"/>
      <c r="Q754" s="117"/>
      <c r="R754" s="117"/>
      <c r="S754" s="117"/>
      <c r="T754" s="117"/>
      <c r="U754" s="117"/>
      <c r="V754" s="117"/>
      <c r="W754" s="117"/>
      <c r="X754" s="117"/>
      <c r="Y754" s="117"/>
      <c r="Z754" s="117"/>
    </row>
    <row r="755" spans="1:26" ht="16.5" customHeight="1">
      <c r="A755" s="117"/>
      <c r="B755" s="390"/>
      <c r="C755" s="117"/>
      <c r="D755" s="117"/>
      <c r="E755" s="117"/>
      <c r="F755" s="117"/>
      <c r="G755" s="117"/>
      <c r="H755" s="117"/>
      <c r="I755" s="117"/>
      <c r="J755" s="117"/>
      <c r="K755" s="117"/>
      <c r="L755" s="315"/>
      <c r="M755" s="117"/>
      <c r="N755" s="315"/>
      <c r="O755" s="117"/>
      <c r="P755" s="117"/>
      <c r="Q755" s="117"/>
      <c r="R755" s="117"/>
      <c r="S755" s="117"/>
      <c r="T755" s="117"/>
      <c r="U755" s="117"/>
      <c r="V755" s="117"/>
      <c r="W755" s="117"/>
      <c r="X755" s="117"/>
      <c r="Y755" s="117"/>
      <c r="Z755" s="117"/>
    </row>
    <row r="756" spans="1:26" ht="16.5" customHeight="1">
      <c r="A756" s="117"/>
      <c r="B756" s="390"/>
      <c r="C756" s="117"/>
      <c r="D756" s="117"/>
      <c r="E756" s="117"/>
      <c r="F756" s="117"/>
      <c r="G756" s="117"/>
      <c r="H756" s="117"/>
      <c r="I756" s="117"/>
      <c r="J756" s="117"/>
      <c r="K756" s="117"/>
      <c r="L756" s="315"/>
      <c r="M756" s="117"/>
      <c r="N756" s="315"/>
      <c r="O756" s="117"/>
      <c r="P756" s="117"/>
      <c r="Q756" s="117"/>
      <c r="R756" s="117"/>
      <c r="S756" s="117"/>
      <c r="T756" s="117"/>
      <c r="U756" s="117"/>
      <c r="V756" s="117"/>
      <c r="W756" s="117"/>
      <c r="X756" s="117"/>
      <c r="Y756" s="117"/>
      <c r="Z756" s="117"/>
    </row>
    <row r="757" spans="1:26" ht="16.5" customHeight="1">
      <c r="A757" s="117"/>
      <c r="B757" s="390"/>
      <c r="C757" s="117"/>
      <c r="D757" s="117"/>
      <c r="E757" s="117"/>
      <c r="F757" s="117"/>
      <c r="G757" s="117"/>
      <c r="H757" s="117"/>
      <c r="I757" s="117"/>
      <c r="J757" s="117"/>
      <c r="K757" s="117"/>
      <c r="L757" s="315"/>
      <c r="M757" s="117"/>
      <c r="N757" s="315"/>
      <c r="O757" s="117"/>
      <c r="P757" s="117"/>
      <c r="Q757" s="117"/>
      <c r="R757" s="117"/>
      <c r="S757" s="117"/>
      <c r="T757" s="117"/>
      <c r="U757" s="117"/>
      <c r="V757" s="117"/>
      <c r="W757" s="117"/>
      <c r="X757" s="117"/>
      <c r="Y757" s="117"/>
      <c r="Z757" s="117"/>
    </row>
    <row r="758" spans="1:26" ht="16.5" customHeight="1">
      <c r="A758" s="117"/>
      <c r="B758" s="390"/>
      <c r="C758" s="117"/>
      <c r="D758" s="117"/>
      <c r="E758" s="117"/>
      <c r="F758" s="117"/>
      <c r="G758" s="117"/>
      <c r="H758" s="117"/>
      <c r="I758" s="117"/>
      <c r="J758" s="117"/>
      <c r="K758" s="117"/>
      <c r="L758" s="315"/>
      <c r="M758" s="117"/>
      <c r="N758" s="315"/>
      <c r="O758" s="117"/>
      <c r="P758" s="117"/>
      <c r="Q758" s="117"/>
      <c r="R758" s="117"/>
      <c r="S758" s="117"/>
      <c r="T758" s="117"/>
      <c r="U758" s="117"/>
      <c r="V758" s="117"/>
      <c r="W758" s="117"/>
      <c r="X758" s="117"/>
      <c r="Y758" s="117"/>
      <c r="Z758" s="117"/>
    </row>
    <row r="759" spans="1:26" ht="16.5" customHeight="1">
      <c r="A759" s="117"/>
      <c r="B759" s="390"/>
      <c r="C759" s="117"/>
      <c r="D759" s="117"/>
      <c r="E759" s="117"/>
      <c r="F759" s="117"/>
      <c r="G759" s="117"/>
      <c r="H759" s="117"/>
      <c r="I759" s="117"/>
      <c r="J759" s="117"/>
      <c r="K759" s="117"/>
      <c r="L759" s="315"/>
      <c r="M759" s="117"/>
      <c r="N759" s="315"/>
      <c r="O759" s="117"/>
      <c r="P759" s="117"/>
      <c r="Q759" s="117"/>
      <c r="R759" s="117"/>
      <c r="S759" s="117"/>
      <c r="T759" s="117"/>
      <c r="U759" s="117"/>
      <c r="V759" s="117"/>
      <c r="W759" s="117"/>
      <c r="X759" s="117"/>
      <c r="Y759" s="117"/>
      <c r="Z759" s="117"/>
    </row>
    <row r="760" spans="1:26" ht="16.5" customHeight="1">
      <c r="A760" s="117"/>
      <c r="B760" s="390"/>
      <c r="C760" s="117"/>
      <c r="D760" s="117"/>
      <c r="E760" s="117"/>
      <c r="F760" s="117"/>
      <c r="G760" s="117"/>
      <c r="H760" s="117"/>
      <c r="I760" s="117"/>
      <c r="J760" s="117"/>
      <c r="K760" s="117"/>
      <c r="L760" s="315"/>
      <c r="M760" s="117"/>
      <c r="N760" s="315"/>
      <c r="O760" s="117"/>
      <c r="P760" s="117"/>
      <c r="Q760" s="117"/>
      <c r="R760" s="117"/>
      <c r="S760" s="117"/>
      <c r="T760" s="117"/>
      <c r="U760" s="117"/>
      <c r="V760" s="117"/>
      <c r="W760" s="117"/>
      <c r="X760" s="117"/>
      <c r="Y760" s="117"/>
      <c r="Z760" s="117"/>
    </row>
    <row r="761" spans="1:26" ht="16.5" customHeight="1">
      <c r="A761" s="117"/>
      <c r="B761" s="390"/>
      <c r="C761" s="117"/>
      <c r="D761" s="117"/>
      <c r="E761" s="117"/>
      <c r="F761" s="117"/>
      <c r="G761" s="117"/>
      <c r="H761" s="117"/>
      <c r="I761" s="117"/>
      <c r="J761" s="117"/>
      <c r="K761" s="117"/>
      <c r="L761" s="315"/>
      <c r="M761" s="117"/>
      <c r="N761" s="315"/>
      <c r="O761" s="117"/>
      <c r="P761" s="117"/>
      <c r="Q761" s="117"/>
      <c r="R761" s="117"/>
      <c r="S761" s="117"/>
      <c r="T761" s="117"/>
      <c r="U761" s="117"/>
      <c r="V761" s="117"/>
      <c r="W761" s="117"/>
      <c r="X761" s="117"/>
      <c r="Y761" s="117"/>
      <c r="Z761" s="117"/>
    </row>
    <row r="762" spans="1:26" ht="16.5" customHeight="1">
      <c r="A762" s="117"/>
      <c r="B762" s="390"/>
      <c r="C762" s="117"/>
      <c r="D762" s="117"/>
      <c r="E762" s="117"/>
      <c r="F762" s="117"/>
      <c r="G762" s="117"/>
      <c r="H762" s="117"/>
      <c r="I762" s="117"/>
      <c r="J762" s="117"/>
      <c r="K762" s="117"/>
      <c r="L762" s="315"/>
      <c r="M762" s="117"/>
      <c r="N762" s="315"/>
      <c r="O762" s="117"/>
      <c r="P762" s="117"/>
      <c r="Q762" s="117"/>
      <c r="R762" s="117"/>
      <c r="S762" s="117"/>
      <c r="T762" s="117"/>
      <c r="U762" s="117"/>
      <c r="V762" s="117"/>
      <c r="W762" s="117"/>
      <c r="X762" s="117"/>
      <c r="Y762" s="117"/>
      <c r="Z762" s="117"/>
    </row>
    <row r="763" spans="1:26" ht="16.5" customHeight="1">
      <c r="A763" s="117"/>
      <c r="B763" s="390"/>
      <c r="C763" s="117"/>
      <c r="D763" s="117"/>
      <c r="E763" s="117"/>
      <c r="F763" s="117"/>
      <c r="G763" s="117"/>
      <c r="H763" s="117"/>
      <c r="I763" s="117"/>
      <c r="J763" s="117"/>
      <c r="K763" s="117"/>
      <c r="L763" s="315"/>
      <c r="M763" s="117"/>
      <c r="N763" s="315"/>
      <c r="O763" s="117"/>
      <c r="P763" s="117"/>
      <c r="Q763" s="117"/>
      <c r="R763" s="117"/>
      <c r="S763" s="117"/>
      <c r="T763" s="117"/>
      <c r="U763" s="117"/>
      <c r="V763" s="117"/>
      <c r="W763" s="117"/>
      <c r="X763" s="117"/>
      <c r="Y763" s="117"/>
      <c r="Z763" s="117"/>
    </row>
    <row r="764" spans="1:26" ht="16.5" customHeight="1">
      <c r="A764" s="117"/>
      <c r="B764" s="390"/>
      <c r="C764" s="117"/>
      <c r="D764" s="117"/>
      <c r="E764" s="117"/>
      <c r="F764" s="117"/>
      <c r="G764" s="117"/>
      <c r="H764" s="117"/>
      <c r="I764" s="117"/>
      <c r="J764" s="117"/>
      <c r="K764" s="117"/>
      <c r="L764" s="315"/>
      <c r="M764" s="117"/>
      <c r="N764" s="315"/>
      <c r="O764" s="117"/>
      <c r="P764" s="117"/>
      <c r="Q764" s="117"/>
      <c r="R764" s="117"/>
      <c r="S764" s="117"/>
      <c r="T764" s="117"/>
      <c r="U764" s="117"/>
      <c r="V764" s="117"/>
      <c r="W764" s="117"/>
      <c r="X764" s="117"/>
      <c r="Y764" s="117"/>
      <c r="Z764" s="117"/>
    </row>
    <row r="765" spans="1:26" ht="16.5" customHeight="1">
      <c r="A765" s="117"/>
      <c r="B765" s="390"/>
      <c r="C765" s="117"/>
      <c r="D765" s="117"/>
      <c r="E765" s="117"/>
      <c r="F765" s="117"/>
      <c r="G765" s="117"/>
      <c r="H765" s="117"/>
      <c r="I765" s="117"/>
      <c r="J765" s="117"/>
      <c r="K765" s="117"/>
      <c r="L765" s="315"/>
      <c r="M765" s="117"/>
      <c r="N765" s="315"/>
      <c r="O765" s="117"/>
      <c r="P765" s="117"/>
      <c r="Q765" s="117"/>
      <c r="R765" s="117"/>
      <c r="S765" s="117"/>
      <c r="T765" s="117"/>
      <c r="U765" s="117"/>
      <c r="V765" s="117"/>
      <c r="W765" s="117"/>
      <c r="X765" s="117"/>
      <c r="Y765" s="117"/>
      <c r="Z765" s="117"/>
    </row>
    <row r="766" spans="1:26" ht="16.5" customHeight="1">
      <c r="A766" s="117"/>
      <c r="B766" s="390"/>
      <c r="C766" s="117"/>
      <c r="D766" s="117"/>
      <c r="E766" s="117"/>
      <c r="F766" s="117"/>
      <c r="G766" s="117"/>
      <c r="H766" s="117"/>
      <c r="I766" s="117"/>
      <c r="J766" s="117"/>
      <c r="K766" s="117"/>
      <c r="L766" s="315"/>
      <c r="M766" s="117"/>
      <c r="N766" s="315"/>
      <c r="O766" s="117"/>
      <c r="P766" s="117"/>
      <c r="Q766" s="117"/>
      <c r="R766" s="117"/>
      <c r="S766" s="117"/>
      <c r="T766" s="117"/>
      <c r="U766" s="117"/>
      <c r="V766" s="117"/>
      <c r="W766" s="117"/>
      <c r="X766" s="117"/>
      <c r="Y766" s="117"/>
      <c r="Z766" s="117"/>
    </row>
    <row r="767" spans="1:26" ht="16.5" customHeight="1">
      <c r="A767" s="117"/>
      <c r="B767" s="390"/>
      <c r="C767" s="117"/>
      <c r="D767" s="117"/>
      <c r="E767" s="117"/>
      <c r="F767" s="117"/>
      <c r="G767" s="117"/>
      <c r="H767" s="117"/>
      <c r="I767" s="117"/>
      <c r="J767" s="117"/>
      <c r="K767" s="117"/>
      <c r="L767" s="315"/>
      <c r="M767" s="117"/>
      <c r="N767" s="315"/>
      <c r="O767" s="117"/>
      <c r="P767" s="117"/>
      <c r="Q767" s="117"/>
      <c r="R767" s="117"/>
      <c r="S767" s="117"/>
      <c r="T767" s="117"/>
      <c r="U767" s="117"/>
      <c r="V767" s="117"/>
      <c r="W767" s="117"/>
      <c r="X767" s="117"/>
      <c r="Y767" s="117"/>
      <c r="Z767" s="117"/>
    </row>
    <row r="768" spans="1:26" ht="16.5" customHeight="1">
      <c r="A768" s="117"/>
      <c r="B768" s="390"/>
      <c r="C768" s="117"/>
      <c r="D768" s="117"/>
      <c r="E768" s="117"/>
      <c r="F768" s="117"/>
      <c r="G768" s="117"/>
      <c r="H768" s="117"/>
      <c r="I768" s="117"/>
      <c r="J768" s="117"/>
      <c r="K768" s="117"/>
      <c r="L768" s="315"/>
      <c r="M768" s="117"/>
      <c r="N768" s="315"/>
      <c r="O768" s="117"/>
      <c r="P768" s="117"/>
      <c r="Q768" s="117"/>
      <c r="R768" s="117"/>
      <c r="S768" s="117"/>
      <c r="T768" s="117"/>
      <c r="U768" s="117"/>
      <c r="V768" s="117"/>
      <c r="W768" s="117"/>
      <c r="X768" s="117"/>
      <c r="Y768" s="117"/>
      <c r="Z768" s="117"/>
    </row>
    <row r="769" spans="1:26" ht="16.5" customHeight="1">
      <c r="A769" s="117"/>
      <c r="B769" s="390"/>
      <c r="C769" s="117"/>
      <c r="D769" s="117"/>
      <c r="E769" s="117"/>
      <c r="F769" s="117"/>
      <c r="G769" s="117"/>
      <c r="H769" s="117"/>
      <c r="I769" s="117"/>
      <c r="J769" s="117"/>
      <c r="K769" s="117"/>
      <c r="L769" s="315"/>
      <c r="M769" s="117"/>
      <c r="N769" s="315"/>
      <c r="O769" s="117"/>
      <c r="P769" s="117"/>
      <c r="Q769" s="117"/>
      <c r="R769" s="117"/>
      <c r="S769" s="117"/>
      <c r="T769" s="117"/>
      <c r="U769" s="117"/>
      <c r="V769" s="117"/>
      <c r="W769" s="117"/>
      <c r="X769" s="117"/>
      <c r="Y769" s="117"/>
      <c r="Z769" s="117"/>
    </row>
    <row r="770" spans="1:26" ht="16.5" customHeight="1">
      <c r="A770" s="117"/>
      <c r="B770" s="390"/>
      <c r="C770" s="117"/>
      <c r="D770" s="117"/>
      <c r="E770" s="117"/>
      <c r="F770" s="117"/>
      <c r="G770" s="117"/>
      <c r="H770" s="117"/>
      <c r="I770" s="117"/>
      <c r="J770" s="117"/>
      <c r="K770" s="117"/>
      <c r="L770" s="315"/>
      <c r="M770" s="117"/>
      <c r="N770" s="315"/>
      <c r="O770" s="117"/>
      <c r="P770" s="117"/>
      <c r="Q770" s="117"/>
      <c r="R770" s="117"/>
      <c r="S770" s="117"/>
      <c r="T770" s="117"/>
      <c r="U770" s="117"/>
      <c r="V770" s="117"/>
      <c r="W770" s="117"/>
      <c r="X770" s="117"/>
      <c r="Y770" s="117"/>
      <c r="Z770" s="117"/>
    </row>
    <row r="771" spans="1:26" ht="16.5" customHeight="1">
      <c r="A771" s="117"/>
      <c r="B771" s="390"/>
      <c r="C771" s="117"/>
      <c r="D771" s="117"/>
      <c r="E771" s="117"/>
      <c r="F771" s="117"/>
      <c r="G771" s="117"/>
      <c r="H771" s="117"/>
      <c r="I771" s="117"/>
      <c r="J771" s="117"/>
      <c r="K771" s="117"/>
      <c r="L771" s="315"/>
      <c r="M771" s="117"/>
      <c r="N771" s="315"/>
      <c r="O771" s="117"/>
      <c r="P771" s="117"/>
      <c r="Q771" s="117"/>
      <c r="R771" s="117"/>
      <c r="S771" s="117"/>
      <c r="T771" s="117"/>
      <c r="U771" s="117"/>
      <c r="V771" s="117"/>
      <c r="W771" s="117"/>
      <c r="X771" s="117"/>
      <c r="Y771" s="117"/>
      <c r="Z771" s="117"/>
    </row>
    <row r="772" spans="1:26" ht="16.5" customHeight="1">
      <c r="A772" s="117"/>
      <c r="B772" s="390"/>
      <c r="C772" s="117"/>
      <c r="D772" s="117"/>
      <c r="E772" s="117"/>
      <c r="F772" s="117"/>
      <c r="G772" s="117"/>
      <c r="H772" s="117"/>
      <c r="I772" s="117"/>
      <c r="J772" s="117"/>
      <c r="K772" s="117"/>
      <c r="L772" s="315"/>
      <c r="M772" s="117"/>
      <c r="N772" s="315"/>
      <c r="O772" s="117"/>
      <c r="P772" s="117"/>
      <c r="Q772" s="117"/>
      <c r="R772" s="117"/>
      <c r="S772" s="117"/>
      <c r="T772" s="117"/>
      <c r="U772" s="117"/>
      <c r="V772" s="117"/>
      <c r="W772" s="117"/>
      <c r="X772" s="117"/>
      <c r="Y772" s="117"/>
      <c r="Z772" s="117"/>
    </row>
    <row r="773" spans="1:26" ht="16.5" customHeight="1">
      <c r="A773" s="117"/>
      <c r="B773" s="390"/>
      <c r="C773" s="117"/>
      <c r="D773" s="117"/>
      <c r="E773" s="117"/>
      <c r="F773" s="117"/>
      <c r="G773" s="117"/>
      <c r="H773" s="117"/>
      <c r="I773" s="117"/>
      <c r="J773" s="117"/>
      <c r="K773" s="117"/>
      <c r="L773" s="315"/>
      <c r="M773" s="117"/>
      <c r="N773" s="315"/>
      <c r="O773" s="117"/>
      <c r="P773" s="117"/>
      <c r="Q773" s="117"/>
      <c r="R773" s="117"/>
      <c r="S773" s="117"/>
      <c r="T773" s="117"/>
      <c r="U773" s="117"/>
      <c r="V773" s="117"/>
      <c r="W773" s="117"/>
      <c r="X773" s="117"/>
      <c r="Y773" s="117"/>
      <c r="Z773" s="117"/>
    </row>
    <row r="774" spans="1:26" ht="16.5" customHeight="1">
      <c r="A774" s="117"/>
      <c r="B774" s="390"/>
      <c r="C774" s="117"/>
      <c r="D774" s="117"/>
      <c r="E774" s="117"/>
      <c r="F774" s="117"/>
      <c r="G774" s="117"/>
      <c r="H774" s="117"/>
      <c r="I774" s="117"/>
      <c r="J774" s="117"/>
      <c r="K774" s="117"/>
      <c r="L774" s="315"/>
      <c r="M774" s="117"/>
      <c r="N774" s="315"/>
      <c r="O774" s="117"/>
      <c r="P774" s="117"/>
      <c r="Q774" s="117"/>
      <c r="R774" s="117"/>
      <c r="S774" s="117"/>
      <c r="T774" s="117"/>
      <c r="U774" s="117"/>
      <c r="V774" s="117"/>
      <c r="W774" s="117"/>
      <c r="X774" s="117"/>
      <c r="Y774" s="117"/>
      <c r="Z774" s="117"/>
    </row>
    <row r="775" spans="1:26" ht="16.5" customHeight="1">
      <c r="A775" s="117"/>
      <c r="B775" s="390"/>
      <c r="C775" s="117"/>
      <c r="D775" s="117"/>
      <c r="E775" s="117"/>
      <c r="F775" s="117"/>
      <c r="G775" s="117"/>
      <c r="H775" s="117"/>
      <c r="I775" s="117"/>
      <c r="J775" s="117"/>
      <c r="K775" s="117"/>
      <c r="L775" s="315"/>
      <c r="M775" s="117"/>
      <c r="N775" s="315"/>
      <c r="O775" s="117"/>
      <c r="P775" s="117"/>
      <c r="Q775" s="117"/>
      <c r="R775" s="117"/>
      <c r="S775" s="117"/>
      <c r="T775" s="117"/>
      <c r="U775" s="117"/>
      <c r="V775" s="117"/>
      <c r="W775" s="117"/>
      <c r="X775" s="117"/>
      <c r="Y775" s="117"/>
      <c r="Z775" s="117"/>
    </row>
    <row r="776" spans="1:26" ht="16.5" customHeight="1">
      <c r="A776" s="117"/>
      <c r="B776" s="390"/>
      <c r="C776" s="117"/>
      <c r="D776" s="117"/>
      <c r="E776" s="117"/>
      <c r="F776" s="117"/>
      <c r="G776" s="117"/>
      <c r="H776" s="117"/>
      <c r="I776" s="117"/>
      <c r="J776" s="117"/>
      <c r="K776" s="117"/>
      <c r="L776" s="315"/>
      <c r="M776" s="117"/>
      <c r="N776" s="315"/>
      <c r="O776" s="117"/>
      <c r="P776" s="117"/>
      <c r="Q776" s="117"/>
      <c r="R776" s="117"/>
      <c r="S776" s="117"/>
      <c r="T776" s="117"/>
      <c r="U776" s="117"/>
      <c r="V776" s="117"/>
      <c r="W776" s="117"/>
      <c r="X776" s="117"/>
      <c r="Y776" s="117"/>
      <c r="Z776" s="117"/>
    </row>
    <row r="777" spans="1:26" ht="16.5" customHeight="1">
      <c r="A777" s="117"/>
      <c r="B777" s="390"/>
      <c r="C777" s="117"/>
      <c r="D777" s="117"/>
      <c r="E777" s="117"/>
      <c r="F777" s="117"/>
      <c r="G777" s="117"/>
      <c r="H777" s="117"/>
      <c r="I777" s="117"/>
      <c r="J777" s="117"/>
      <c r="K777" s="117"/>
      <c r="L777" s="315"/>
      <c r="M777" s="117"/>
      <c r="N777" s="315"/>
      <c r="O777" s="117"/>
      <c r="P777" s="117"/>
      <c r="Q777" s="117"/>
      <c r="R777" s="117"/>
      <c r="S777" s="117"/>
      <c r="T777" s="117"/>
      <c r="U777" s="117"/>
      <c r="V777" s="117"/>
      <c r="W777" s="117"/>
      <c r="X777" s="117"/>
      <c r="Y777" s="117"/>
      <c r="Z777" s="117"/>
    </row>
    <row r="778" spans="1:26" ht="16.5" customHeight="1">
      <c r="A778" s="117"/>
      <c r="B778" s="390"/>
      <c r="C778" s="117"/>
      <c r="D778" s="117"/>
      <c r="E778" s="117"/>
      <c r="F778" s="117"/>
      <c r="G778" s="117"/>
      <c r="H778" s="117"/>
      <c r="I778" s="117"/>
      <c r="J778" s="117"/>
      <c r="K778" s="117"/>
      <c r="L778" s="315"/>
      <c r="M778" s="117"/>
      <c r="N778" s="315"/>
      <c r="O778" s="117"/>
      <c r="P778" s="117"/>
      <c r="Q778" s="117"/>
      <c r="R778" s="117"/>
      <c r="S778" s="117"/>
      <c r="T778" s="117"/>
      <c r="U778" s="117"/>
      <c r="V778" s="117"/>
      <c r="W778" s="117"/>
      <c r="X778" s="117"/>
      <c r="Y778" s="117"/>
      <c r="Z778" s="117"/>
    </row>
    <row r="779" spans="1:26" ht="16.5" customHeight="1">
      <c r="A779" s="117"/>
      <c r="B779" s="390"/>
      <c r="C779" s="117"/>
      <c r="D779" s="117"/>
      <c r="E779" s="117"/>
      <c r="F779" s="117"/>
      <c r="G779" s="117"/>
      <c r="H779" s="117"/>
      <c r="I779" s="117"/>
      <c r="J779" s="117"/>
      <c r="K779" s="117"/>
      <c r="L779" s="315"/>
      <c r="M779" s="117"/>
      <c r="N779" s="315"/>
      <c r="O779" s="117"/>
      <c r="P779" s="117"/>
      <c r="Q779" s="117"/>
      <c r="R779" s="117"/>
      <c r="S779" s="117"/>
      <c r="T779" s="117"/>
      <c r="U779" s="117"/>
      <c r="V779" s="117"/>
      <c r="W779" s="117"/>
      <c r="X779" s="117"/>
      <c r="Y779" s="117"/>
      <c r="Z779" s="117"/>
    </row>
    <row r="780" spans="1:26" ht="16.5" customHeight="1">
      <c r="A780" s="117"/>
      <c r="B780" s="390"/>
      <c r="C780" s="117"/>
      <c r="D780" s="117"/>
      <c r="E780" s="117"/>
      <c r="F780" s="117"/>
      <c r="G780" s="117"/>
      <c r="H780" s="117"/>
      <c r="I780" s="117"/>
      <c r="J780" s="117"/>
      <c r="K780" s="117"/>
      <c r="L780" s="315"/>
      <c r="M780" s="117"/>
      <c r="N780" s="315"/>
      <c r="O780" s="117"/>
      <c r="P780" s="117"/>
      <c r="Q780" s="117"/>
      <c r="R780" s="117"/>
      <c r="S780" s="117"/>
      <c r="T780" s="117"/>
      <c r="U780" s="117"/>
      <c r="V780" s="117"/>
      <c r="W780" s="117"/>
      <c r="X780" s="117"/>
      <c r="Y780" s="117"/>
      <c r="Z780" s="117"/>
    </row>
    <row r="781" spans="1:26" ht="16.5" customHeight="1">
      <c r="A781" s="117"/>
      <c r="B781" s="390"/>
      <c r="C781" s="117"/>
      <c r="D781" s="117"/>
      <c r="E781" s="117"/>
      <c r="F781" s="117"/>
      <c r="G781" s="117"/>
      <c r="H781" s="117"/>
      <c r="I781" s="117"/>
      <c r="J781" s="117"/>
      <c r="K781" s="117"/>
      <c r="L781" s="315"/>
      <c r="M781" s="117"/>
      <c r="N781" s="315"/>
      <c r="O781" s="117"/>
      <c r="P781" s="117"/>
      <c r="Q781" s="117"/>
      <c r="R781" s="117"/>
      <c r="S781" s="117"/>
      <c r="T781" s="117"/>
      <c r="U781" s="117"/>
      <c r="V781" s="117"/>
      <c r="W781" s="117"/>
      <c r="X781" s="117"/>
      <c r="Y781" s="117"/>
      <c r="Z781" s="117"/>
    </row>
    <row r="782" spans="1:26" ht="16.5" customHeight="1">
      <c r="A782" s="117"/>
      <c r="B782" s="390"/>
      <c r="C782" s="117"/>
      <c r="D782" s="117"/>
      <c r="E782" s="117"/>
      <c r="F782" s="117"/>
      <c r="G782" s="117"/>
      <c r="H782" s="117"/>
      <c r="I782" s="117"/>
      <c r="J782" s="117"/>
      <c r="K782" s="117"/>
      <c r="L782" s="315"/>
      <c r="M782" s="117"/>
      <c r="N782" s="315"/>
      <c r="O782" s="117"/>
      <c r="P782" s="117"/>
      <c r="Q782" s="117"/>
      <c r="R782" s="117"/>
      <c r="S782" s="117"/>
      <c r="T782" s="117"/>
      <c r="U782" s="117"/>
      <c r="V782" s="117"/>
      <c r="W782" s="117"/>
      <c r="X782" s="117"/>
      <c r="Y782" s="117"/>
      <c r="Z782" s="117"/>
    </row>
    <row r="783" spans="1:26" ht="16.5" customHeight="1">
      <c r="A783" s="117"/>
      <c r="B783" s="390"/>
      <c r="C783" s="117"/>
      <c r="D783" s="117"/>
      <c r="E783" s="117"/>
      <c r="F783" s="117"/>
      <c r="G783" s="117"/>
      <c r="H783" s="117"/>
      <c r="I783" s="117"/>
      <c r="J783" s="117"/>
      <c r="K783" s="117"/>
      <c r="L783" s="315"/>
      <c r="M783" s="117"/>
      <c r="N783" s="315"/>
      <c r="O783" s="117"/>
      <c r="P783" s="117"/>
      <c r="Q783" s="117"/>
      <c r="R783" s="117"/>
      <c r="S783" s="117"/>
      <c r="T783" s="117"/>
      <c r="U783" s="117"/>
      <c r="V783" s="117"/>
      <c r="W783" s="117"/>
      <c r="X783" s="117"/>
      <c r="Y783" s="117"/>
      <c r="Z783" s="117"/>
    </row>
    <row r="784" spans="1:26" ht="16.5" customHeight="1">
      <c r="A784" s="117"/>
      <c r="B784" s="390"/>
      <c r="C784" s="117"/>
      <c r="D784" s="117"/>
      <c r="E784" s="117"/>
      <c r="F784" s="117"/>
      <c r="G784" s="117"/>
      <c r="H784" s="117"/>
      <c r="I784" s="117"/>
      <c r="J784" s="117"/>
      <c r="K784" s="117"/>
      <c r="L784" s="315"/>
      <c r="M784" s="117"/>
      <c r="N784" s="315"/>
      <c r="O784" s="117"/>
      <c r="P784" s="117"/>
      <c r="Q784" s="117"/>
      <c r="R784" s="117"/>
      <c r="S784" s="117"/>
      <c r="T784" s="117"/>
      <c r="U784" s="117"/>
      <c r="V784" s="117"/>
      <c r="W784" s="117"/>
      <c r="X784" s="117"/>
      <c r="Y784" s="117"/>
      <c r="Z784" s="117"/>
    </row>
    <row r="785" spans="1:26" ht="16.5" customHeight="1">
      <c r="A785" s="117"/>
      <c r="B785" s="390"/>
      <c r="C785" s="117"/>
      <c r="D785" s="117"/>
      <c r="E785" s="117"/>
      <c r="F785" s="117"/>
      <c r="G785" s="117"/>
      <c r="H785" s="117"/>
      <c r="I785" s="117"/>
      <c r="J785" s="117"/>
      <c r="K785" s="117"/>
      <c r="L785" s="315"/>
      <c r="M785" s="117"/>
      <c r="N785" s="315"/>
      <c r="O785" s="117"/>
      <c r="P785" s="117"/>
      <c r="Q785" s="117"/>
      <c r="R785" s="117"/>
      <c r="S785" s="117"/>
      <c r="T785" s="117"/>
      <c r="U785" s="117"/>
      <c r="V785" s="117"/>
      <c r="W785" s="117"/>
      <c r="X785" s="117"/>
      <c r="Y785" s="117"/>
      <c r="Z785" s="117"/>
    </row>
    <row r="786" spans="1:26" ht="16.5" customHeight="1">
      <c r="A786" s="117"/>
      <c r="B786" s="390"/>
      <c r="C786" s="117"/>
      <c r="D786" s="117"/>
      <c r="E786" s="117"/>
      <c r="F786" s="117"/>
      <c r="G786" s="117"/>
      <c r="H786" s="117"/>
      <c r="I786" s="117"/>
      <c r="J786" s="117"/>
      <c r="K786" s="117"/>
      <c r="L786" s="315"/>
      <c r="M786" s="117"/>
      <c r="N786" s="315"/>
      <c r="O786" s="117"/>
      <c r="P786" s="117"/>
      <c r="Q786" s="117"/>
      <c r="R786" s="117"/>
      <c r="S786" s="117"/>
      <c r="T786" s="117"/>
      <c r="U786" s="117"/>
      <c r="V786" s="117"/>
      <c r="W786" s="117"/>
      <c r="X786" s="117"/>
      <c r="Y786" s="117"/>
      <c r="Z786" s="117"/>
    </row>
    <row r="787" spans="1:26" ht="16.5" customHeight="1">
      <c r="A787" s="117"/>
      <c r="B787" s="390"/>
      <c r="C787" s="117"/>
      <c r="D787" s="117"/>
      <c r="E787" s="117"/>
      <c r="F787" s="117"/>
      <c r="G787" s="117"/>
      <c r="H787" s="117"/>
      <c r="I787" s="117"/>
      <c r="J787" s="117"/>
      <c r="K787" s="117"/>
      <c r="L787" s="315"/>
      <c r="M787" s="117"/>
      <c r="N787" s="315"/>
      <c r="O787" s="117"/>
      <c r="P787" s="117"/>
      <c r="Q787" s="117"/>
      <c r="R787" s="117"/>
      <c r="S787" s="117"/>
      <c r="T787" s="117"/>
      <c r="U787" s="117"/>
      <c r="V787" s="117"/>
      <c r="W787" s="117"/>
      <c r="X787" s="117"/>
      <c r="Y787" s="117"/>
      <c r="Z787" s="117"/>
    </row>
    <row r="788" spans="1:26" ht="16.5" customHeight="1">
      <c r="A788" s="117"/>
      <c r="B788" s="390"/>
      <c r="C788" s="117"/>
      <c r="D788" s="117"/>
      <c r="E788" s="117"/>
      <c r="F788" s="117"/>
      <c r="G788" s="117"/>
      <c r="H788" s="117"/>
      <c r="I788" s="117"/>
      <c r="J788" s="117"/>
      <c r="K788" s="117"/>
      <c r="L788" s="315"/>
      <c r="M788" s="117"/>
      <c r="N788" s="315"/>
      <c r="O788" s="117"/>
      <c r="P788" s="117"/>
      <c r="Q788" s="117"/>
      <c r="R788" s="117"/>
      <c r="S788" s="117"/>
      <c r="T788" s="117"/>
      <c r="U788" s="117"/>
      <c r="V788" s="117"/>
      <c r="W788" s="117"/>
      <c r="X788" s="117"/>
      <c r="Y788" s="117"/>
      <c r="Z788" s="117"/>
    </row>
    <row r="789" spans="1:26" ht="16.5" customHeight="1">
      <c r="A789" s="117"/>
      <c r="B789" s="390"/>
      <c r="C789" s="117"/>
      <c r="D789" s="117"/>
      <c r="E789" s="117"/>
      <c r="F789" s="117"/>
      <c r="G789" s="117"/>
      <c r="H789" s="117"/>
      <c r="I789" s="117"/>
      <c r="J789" s="117"/>
      <c r="K789" s="117"/>
      <c r="L789" s="315"/>
      <c r="M789" s="117"/>
      <c r="N789" s="315"/>
      <c r="O789" s="117"/>
      <c r="P789" s="117"/>
      <c r="Q789" s="117"/>
      <c r="R789" s="117"/>
      <c r="S789" s="117"/>
      <c r="T789" s="117"/>
      <c r="U789" s="117"/>
      <c r="V789" s="117"/>
      <c r="W789" s="117"/>
      <c r="X789" s="117"/>
      <c r="Y789" s="117"/>
      <c r="Z789" s="117"/>
    </row>
    <row r="790" spans="1:26" ht="16.5" customHeight="1">
      <c r="A790" s="117"/>
      <c r="B790" s="390"/>
      <c r="C790" s="117"/>
      <c r="D790" s="117"/>
      <c r="E790" s="117"/>
      <c r="F790" s="117"/>
      <c r="G790" s="117"/>
      <c r="H790" s="117"/>
      <c r="I790" s="117"/>
      <c r="J790" s="117"/>
      <c r="K790" s="117"/>
      <c r="L790" s="315"/>
      <c r="M790" s="117"/>
      <c r="N790" s="315"/>
      <c r="O790" s="117"/>
      <c r="P790" s="117"/>
      <c r="Q790" s="117"/>
      <c r="R790" s="117"/>
      <c r="S790" s="117"/>
      <c r="T790" s="117"/>
      <c r="U790" s="117"/>
      <c r="V790" s="117"/>
      <c r="W790" s="117"/>
      <c r="X790" s="117"/>
      <c r="Y790" s="117"/>
      <c r="Z790" s="117"/>
    </row>
    <row r="791" spans="1:26" ht="16.5" customHeight="1">
      <c r="A791" s="117"/>
      <c r="B791" s="390"/>
      <c r="C791" s="117"/>
      <c r="D791" s="117"/>
      <c r="E791" s="117"/>
      <c r="F791" s="117"/>
      <c r="G791" s="117"/>
      <c r="H791" s="117"/>
      <c r="I791" s="117"/>
      <c r="J791" s="117"/>
      <c r="K791" s="117"/>
      <c r="L791" s="315"/>
      <c r="M791" s="117"/>
      <c r="N791" s="315"/>
      <c r="O791" s="117"/>
      <c r="P791" s="117"/>
      <c r="Q791" s="117"/>
      <c r="R791" s="117"/>
      <c r="S791" s="117"/>
      <c r="T791" s="117"/>
      <c r="U791" s="117"/>
      <c r="V791" s="117"/>
      <c r="W791" s="117"/>
      <c r="X791" s="117"/>
      <c r="Y791" s="117"/>
      <c r="Z791" s="117"/>
    </row>
    <row r="792" spans="1:26" ht="16.5" customHeight="1">
      <c r="A792" s="117"/>
      <c r="B792" s="390"/>
      <c r="C792" s="117"/>
      <c r="D792" s="117"/>
      <c r="E792" s="117"/>
      <c r="F792" s="117"/>
      <c r="G792" s="117"/>
      <c r="H792" s="117"/>
      <c r="I792" s="117"/>
      <c r="J792" s="117"/>
      <c r="K792" s="117"/>
      <c r="L792" s="315"/>
      <c r="M792" s="117"/>
      <c r="N792" s="315"/>
      <c r="O792" s="117"/>
      <c r="P792" s="117"/>
      <c r="Q792" s="117"/>
      <c r="R792" s="117"/>
      <c r="S792" s="117"/>
      <c r="T792" s="117"/>
      <c r="U792" s="117"/>
      <c r="V792" s="117"/>
      <c r="W792" s="117"/>
      <c r="X792" s="117"/>
      <c r="Y792" s="117"/>
      <c r="Z792" s="117"/>
    </row>
    <row r="793" spans="1:26" ht="16.5" customHeight="1">
      <c r="A793" s="117"/>
      <c r="B793" s="390"/>
      <c r="C793" s="117"/>
      <c r="D793" s="117"/>
      <c r="E793" s="117"/>
      <c r="F793" s="117"/>
      <c r="G793" s="117"/>
      <c r="H793" s="117"/>
      <c r="I793" s="117"/>
      <c r="J793" s="117"/>
      <c r="K793" s="117"/>
      <c r="L793" s="315"/>
      <c r="M793" s="117"/>
      <c r="N793" s="315"/>
      <c r="O793" s="117"/>
      <c r="P793" s="117"/>
      <c r="Q793" s="117"/>
      <c r="R793" s="117"/>
      <c r="S793" s="117"/>
      <c r="T793" s="117"/>
      <c r="U793" s="117"/>
      <c r="V793" s="117"/>
      <c r="W793" s="117"/>
      <c r="X793" s="117"/>
      <c r="Y793" s="117"/>
      <c r="Z793" s="117"/>
    </row>
    <row r="794" spans="1:26" ht="16.5" customHeight="1">
      <c r="A794" s="117"/>
      <c r="B794" s="390"/>
      <c r="C794" s="117"/>
      <c r="D794" s="117"/>
      <c r="E794" s="117"/>
      <c r="F794" s="117"/>
      <c r="G794" s="117"/>
      <c r="H794" s="117"/>
      <c r="I794" s="117"/>
      <c r="J794" s="117"/>
      <c r="K794" s="117"/>
      <c r="L794" s="315"/>
      <c r="M794" s="117"/>
      <c r="N794" s="315"/>
      <c r="O794" s="117"/>
      <c r="P794" s="117"/>
      <c r="Q794" s="117"/>
      <c r="R794" s="117"/>
      <c r="S794" s="117"/>
      <c r="T794" s="117"/>
      <c r="U794" s="117"/>
      <c r="V794" s="117"/>
      <c r="W794" s="117"/>
      <c r="X794" s="117"/>
      <c r="Y794" s="117"/>
      <c r="Z794" s="117"/>
    </row>
    <row r="795" spans="1:26" ht="16.5" customHeight="1">
      <c r="A795" s="117"/>
      <c r="B795" s="390"/>
      <c r="C795" s="117"/>
      <c r="D795" s="117"/>
      <c r="E795" s="117"/>
      <c r="F795" s="117"/>
      <c r="G795" s="117"/>
      <c r="H795" s="117"/>
      <c r="I795" s="117"/>
      <c r="J795" s="117"/>
      <c r="K795" s="117"/>
      <c r="L795" s="315"/>
      <c r="M795" s="117"/>
      <c r="N795" s="315"/>
      <c r="O795" s="117"/>
      <c r="P795" s="117"/>
      <c r="Q795" s="117"/>
      <c r="R795" s="117"/>
      <c r="S795" s="117"/>
      <c r="T795" s="117"/>
      <c r="U795" s="117"/>
      <c r="V795" s="117"/>
      <c r="W795" s="117"/>
      <c r="X795" s="117"/>
      <c r="Y795" s="117"/>
      <c r="Z795" s="117"/>
    </row>
    <row r="796" spans="1:26" ht="16.5" customHeight="1">
      <c r="A796" s="117"/>
      <c r="B796" s="390"/>
      <c r="C796" s="117"/>
      <c r="D796" s="117"/>
      <c r="E796" s="117"/>
      <c r="F796" s="117"/>
      <c r="G796" s="117"/>
      <c r="H796" s="117"/>
      <c r="I796" s="117"/>
      <c r="J796" s="117"/>
      <c r="K796" s="117"/>
      <c r="L796" s="315"/>
      <c r="M796" s="117"/>
      <c r="N796" s="315"/>
      <c r="O796" s="117"/>
      <c r="P796" s="117"/>
      <c r="Q796" s="117"/>
      <c r="R796" s="117"/>
      <c r="S796" s="117"/>
      <c r="T796" s="117"/>
      <c r="U796" s="117"/>
      <c r="V796" s="117"/>
      <c r="W796" s="117"/>
      <c r="X796" s="117"/>
      <c r="Y796" s="117"/>
      <c r="Z796" s="117"/>
    </row>
    <row r="797" spans="1:26" ht="16.5" customHeight="1">
      <c r="A797" s="117"/>
      <c r="B797" s="390"/>
      <c r="C797" s="117"/>
      <c r="D797" s="117"/>
      <c r="E797" s="117"/>
      <c r="F797" s="117"/>
      <c r="G797" s="117"/>
      <c r="H797" s="117"/>
      <c r="I797" s="117"/>
      <c r="J797" s="117"/>
      <c r="K797" s="117"/>
      <c r="L797" s="315"/>
      <c r="M797" s="117"/>
      <c r="N797" s="315"/>
      <c r="O797" s="117"/>
      <c r="P797" s="117"/>
      <c r="Q797" s="117"/>
      <c r="R797" s="117"/>
      <c r="S797" s="117"/>
      <c r="T797" s="117"/>
      <c r="U797" s="117"/>
      <c r="V797" s="117"/>
      <c r="W797" s="117"/>
      <c r="X797" s="117"/>
      <c r="Y797" s="117"/>
      <c r="Z797" s="117"/>
    </row>
    <row r="798" spans="1:26" ht="16.5" customHeight="1">
      <c r="A798" s="117"/>
      <c r="B798" s="390"/>
      <c r="C798" s="117"/>
      <c r="D798" s="117"/>
      <c r="E798" s="117"/>
      <c r="F798" s="117"/>
      <c r="G798" s="117"/>
      <c r="H798" s="117"/>
      <c r="I798" s="117"/>
      <c r="J798" s="117"/>
      <c r="K798" s="117"/>
      <c r="L798" s="315"/>
      <c r="M798" s="117"/>
      <c r="N798" s="315"/>
      <c r="O798" s="117"/>
      <c r="P798" s="117"/>
      <c r="Q798" s="117"/>
      <c r="R798" s="117"/>
      <c r="S798" s="117"/>
      <c r="T798" s="117"/>
      <c r="U798" s="117"/>
      <c r="V798" s="117"/>
      <c r="W798" s="117"/>
      <c r="X798" s="117"/>
      <c r="Y798" s="117"/>
      <c r="Z798" s="117"/>
    </row>
    <row r="799" spans="1:26" ht="16.5" customHeight="1">
      <c r="A799" s="117"/>
      <c r="B799" s="390"/>
      <c r="C799" s="117"/>
      <c r="D799" s="117"/>
      <c r="E799" s="117"/>
      <c r="F799" s="117"/>
      <c r="G799" s="117"/>
      <c r="H799" s="117"/>
      <c r="I799" s="117"/>
      <c r="J799" s="117"/>
      <c r="K799" s="117"/>
      <c r="L799" s="315"/>
      <c r="M799" s="117"/>
      <c r="N799" s="315"/>
      <c r="O799" s="117"/>
      <c r="P799" s="117"/>
      <c r="Q799" s="117"/>
      <c r="R799" s="117"/>
      <c r="S799" s="117"/>
      <c r="T799" s="117"/>
      <c r="U799" s="117"/>
      <c r="V799" s="117"/>
      <c r="W799" s="117"/>
      <c r="X799" s="117"/>
      <c r="Y799" s="117"/>
      <c r="Z799" s="117"/>
    </row>
    <row r="800" spans="1:26" ht="16.5" customHeight="1">
      <c r="A800" s="117"/>
      <c r="B800" s="390"/>
      <c r="C800" s="117"/>
      <c r="D800" s="117"/>
      <c r="E800" s="117"/>
      <c r="F800" s="117"/>
      <c r="G800" s="117"/>
      <c r="H800" s="117"/>
      <c r="I800" s="117"/>
      <c r="J800" s="117"/>
      <c r="K800" s="117"/>
      <c r="L800" s="315"/>
      <c r="M800" s="117"/>
      <c r="N800" s="315"/>
      <c r="O800" s="117"/>
      <c r="P800" s="117"/>
      <c r="Q800" s="117"/>
      <c r="R800" s="117"/>
      <c r="S800" s="117"/>
      <c r="T800" s="117"/>
      <c r="U800" s="117"/>
      <c r="V800" s="117"/>
      <c r="W800" s="117"/>
      <c r="X800" s="117"/>
      <c r="Y800" s="117"/>
      <c r="Z800" s="117"/>
    </row>
    <row r="801" spans="1:26" ht="16.5" customHeight="1">
      <c r="A801" s="117"/>
      <c r="B801" s="390"/>
      <c r="C801" s="117"/>
      <c r="D801" s="117"/>
      <c r="E801" s="117"/>
      <c r="F801" s="117"/>
      <c r="G801" s="117"/>
      <c r="H801" s="117"/>
      <c r="I801" s="117"/>
      <c r="J801" s="117"/>
      <c r="K801" s="117"/>
      <c r="L801" s="315"/>
      <c r="M801" s="117"/>
      <c r="N801" s="315"/>
      <c r="O801" s="117"/>
      <c r="P801" s="117"/>
      <c r="Q801" s="117"/>
      <c r="R801" s="117"/>
      <c r="S801" s="117"/>
      <c r="T801" s="117"/>
      <c r="U801" s="117"/>
      <c r="V801" s="117"/>
      <c r="W801" s="117"/>
      <c r="X801" s="117"/>
      <c r="Y801" s="117"/>
      <c r="Z801" s="117"/>
    </row>
    <row r="802" spans="1:26" ht="16.5" customHeight="1">
      <c r="A802" s="117"/>
      <c r="B802" s="390"/>
      <c r="C802" s="117"/>
      <c r="D802" s="117"/>
      <c r="E802" s="117"/>
      <c r="F802" s="117"/>
      <c r="G802" s="117"/>
      <c r="H802" s="117"/>
      <c r="I802" s="117"/>
      <c r="J802" s="117"/>
      <c r="K802" s="117"/>
      <c r="L802" s="315"/>
      <c r="M802" s="117"/>
      <c r="N802" s="315"/>
      <c r="O802" s="117"/>
      <c r="P802" s="117"/>
      <c r="Q802" s="117"/>
      <c r="R802" s="117"/>
      <c r="S802" s="117"/>
      <c r="T802" s="117"/>
      <c r="U802" s="117"/>
      <c r="V802" s="117"/>
      <c r="W802" s="117"/>
      <c r="X802" s="117"/>
      <c r="Y802" s="117"/>
      <c r="Z802" s="117"/>
    </row>
    <row r="803" spans="1:26" ht="16.5" customHeight="1">
      <c r="A803" s="117"/>
      <c r="B803" s="390"/>
      <c r="C803" s="117"/>
      <c r="D803" s="117"/>
      <c r="E803" s="117"/>
      <c r="F803" s="117"/>
      <c r="G803" s="117"/>
      <c r="H803" s="117"/>
      <c r="I803" s="117"/>
      <c r="J803" s="117"/>
      <c r="K803" s="117"/>
      <c r="L803" s="315"/>
      <c r="M803" s="117"/>
      <c r="N803" s="315"/>
      <c r="O803" s="117"/>
      <c r="P803" s="117"/>
      <c r="Q803" s="117"/>
      <c r="R803" s="117"/>
      <c r="S803" s="117"/>
      <c r="T803" s="117"/>
      <c r="U803" s="117"/>
      <c r="V803" s="117"/>
      <c r="W803" s="117"/>
      <c r="X803" s="117"/>
      <c r="Y803" s="117"/>
      <c r="Z803" s="117"/>
    </row>
    <row r="804" spans="1:26" ht="16.5" customHeight="1">
      <c r="A804" s="117"/>
      <c r="B804" s="390"/>
      <c r="C804" s="117"/>
      <c r="D804" s="117"/>
      <c r="E804" s="117"/>
      <c r="F804" s="117"/>
      <c r="G804" s="117"/>
      <c r="H804" s="117"/>
      <c r="I804" s="117"/>
      <c r="J804" s="117"/>
      <c r="K804" s="117"/>
      <c r="L804" s="315"/>
      <c r="M804" s="117"/>
      <c r="N804" s="315"/>
      <c r="O804" s="117"/>
      <c r="P804" s="117"/>
      <c r="Q804" s="117"/>
      <c r="R804" s="117"/>
      <c r="S804" s="117"/>
      <c r="T804" s="117"/>
      <c r="U804" s="117"/>
      <c r="V804" s="117"/>
      <c r="W804" s="117"/>
      <c r="X804" s="117"/>
      <c r="Y804" s="117"/>
      <c r="Z804" s="117"/>
    </row>
    <row r="805" spans="1:26" ht="16.5" customHeight="1">
      <c r="A805" s="117"/>
      <c r="B805" s="390"/>
      <c r="C805" s="117"/>
      <c r="D805" s="117"/>
      <c r="E805" s="117"/>
      <c r="F805" s="117"/>
      <c r="G805" s="117"/>
      <c r="H805" s="117"/>
      <c r="I805" s="117"/>
      <c r="J805" s="117"/>
      <c r="K805" s="117"/>
      <c r="L805" s="315"/>
      <c r="M805" s="117"/>
      <c r="N805" s="315"/>
      <c r="O805" s="117"/>
      <c r="P805" s="117"/>
      <c r="Q805" s="117"/>
      <c r="R805" s="117"/>
      <c r="S805" s="117"/>
      <c r="T805" s="117"/>
      <c r="U805" s="117"/>
      <c r="V805" s="117"/>
      <c r="W805" s="117"/>
      <c r="X805" s="117"/>
      <c r="Y805" s="117"/>
      <c r="Z805" s="117"/>
    </row>
    <row r="806" spans="1:26" ht="16.5" customHeight="1">
      <c r="A806" s="117"/>
      <c r="B806" s="390"/>
      <c r="C806" s="117"/>
      <c r="D806" s="117"/>
      <c r="E806" s="117"/>
      <c r="F806" s="117"/>
      <c r="G806" s="117"/>
      <c r="H806" s="117"/>
      <c r="I806" s="117"/>
      <c r="J806" s="117"/>
      <c r="K806" s="117"/>
      <c r="L806" s="315"/>
      <c r="M806" s="117"/>
      <c r="N806" s="315"/>
      <c r="O806" s="117"/>
      <c r="P806" s="117"/>
      <c r="Q806" s="117"/>
      <c r="R806" s="117"/>
      <c r="S806" s="117"/>
      <c r="T806" s="117"/>
      <c r="U806" s="117"/>
      <c r="V806" s="117"/>
      <c r="W806" s="117"/>
      <c r="X806" s="117"/>
      <c r="Y806" s="117"/>
      <c r="Z806" s="117"/>
    </row>
    <row r="807" spans="1:26" ht="16.5" customHeight="1">
      <c r="A807" s="117"/>
      <c r="B807" s="390"/>
      <c r="C807" s="117"/>
      <c r="D807" s="117"/>
      <c r="E807" s="117"/>
      <c r="F807" s="117"/>
      <c r="G807" s="117"/>
      <c r="H807" s="117"/>
      <c r="I807" s="117"/>
      <c r="J807" s="117"/>
      <c r="K807" s="117"/>
      <c r="L807" s="315"/>
      <c r="M807" s="117"/>
      <c r="N807" s="315"/>
      <c r="O807" s="117"/>
      <c r="P807" s="117"/>
      <c r="Q807" s="117"/>
      <c r="R807" s="117"/>
      <c r="S807" s="117"/>
      <c r="T807" s="117"/>
      <c r="U807" s="117"/>
      <c r="V807" s="117"/>
      <c r="W807" s="117"/>
      <c r="X807" s="117"/>
      <c r="Y807" s="117"/>
      <c r="Z807" s="117"/>
    </row>
    <row r="808" spans="1:26" ht="16.5" customHeight="1">
      <c r="A808" s="117"/>
      <c r="B808" s="390"/>
      <c r="C808" s="117"/>
      <c r="D808" s="117"/>
      <c r="E808" s="117"/>
      <c r="F808" s="117"/>
      <c r="G808" s="117"/>
      <c r="H808" s="117"/>
      <c r="I808" s="117"/>
      <c r="J808" s="117"/>
      <c r="K808" s="117"/>
      <c r="L808" s="315"/>
      <c r="M808" s="117"/>
      <c r="N808" s="315"/>
      <c r="O808" s="117"/>
      <c r="P808" s="117"/>
      <c r="Q808" s="117"/>
      <c r="R808" s="117"/>
      <c r="S808" s="117"/>
      <c r="T808" s="117"/>
      <c r="U808" s="117"/>
      <c r="V808" s="117"/>
      <c r="W808" s="117"/>
      <c r="X808" s="117"/>
      <c r="Y808" s="117"/>
      <c r="Z808" s="117"/>
    </row>
    <row r="809" spans="1:26" ht="16.5" customHeight="1">
      <c r="A809" s="117"/>
      <c r="B809" s="390"/>
      <c r="C809" s="117"/>
      <c r="D809" s="117"/>
      <c r="E809" s="117"/>
      <c r="F809" s="117"/>
      <c r="G809" s="117"/>
      <c r="H809" s="117"/>
      <c r="I809" s="117"/>
      <c r="J809" s="117"/>
      <c r="K809" s="117"/>
      <c r="L809" s="315"/>
      <c r="M809" s="117"/>
      <c r="N809" s="315"/>
      <c r="O809" s="117"/>
      <c r="P809" s="117"/>
      <c r="Q809" s="117"/>
      <c r="R809" s="117"/>
      <c r="S809" s="117"/>
      <c r="T809" s="117"/>
      <c r="U809" s="117"/>
      <c r="V809" s="117"/>
      <c r="W809" s="117"/>
      <c r="X809" s="117"/>
      <c r="Y809" s="117"/>
      <c r="Z809" s="117"/>
    </row>
    <row r="810" spans="1:26" ht="16.5" customHeight="1">
      <c r="A810" s="117"/>
      <c r="B810" s="390"/>
      <c r="C810" s="117"/>
      <c r="D810" s="117"/>
      <c r="E810" s="117"/>
      <c r="F810" s="117"/>
      <c r="G810" s="117"/>
      <c r="H810" s="117"/>
      <c r="I810" s="117"/>
      <c r="J810" s="117"/>
      <c r="K810" s="117"/>
      <c r="L810" s="315"/>
      <c r="M810" s="117"/>
      <c r="N810" s="315"/>
      <c r="O810" s="117"/>
      <c r="P810" s="117"/>
      <c r="Q810" s="117"/>
      <c r="R810" s="117"/>
      <c r="S810" s="117"/>
      <c r="T810" s="117"/>
      <c r="U810" s="117"/>
      <c r="V810" s="117"/>
      <c r="W810" s="117"/>
      <c r="X810" s="117"/>
      <c r="Y810" s="117"/>
      <c r="Z810" s="117"/>
    </row>
    <row r="811" spans="1:26" ht="16.5" customHeight="1">
      <c r="A811" s="117"/>
      <c r="B811" s="390"/>
      <c r="C811" s="117"/>
      <c r="D811" s="117"/>
      <c r="E811" s="117"/>
      <c r="F811" s="117"/>
      <c r="G811" s="117"/>
      <c r="H811" s="117"/>
      <c r="I811" s="117"/>
      <c r="J811" s="117"/>
      <c r="K811" s="117"/>
      <c r="L811" s="315"/>
      <c r="M811" s="117"/>
      <c r="N811" s="315"/>
      <c r="O811" s="117"/>
      <c r="P811" s="117"/>
      <c r="Q811" s="117"/>
      <c r="R811" s="117"/>
      <c r="S811" s="117"/>
      <c r="T811" s="117"/>
      <c r="U811" s="117"/>
      <c r="V811" s="117"/>
      <c r="W811" s="117"/>
      <c r="X811" s="117"/>
      <c r="Y811" s="117"/>
      <c r="Z811" s="117"/>
    </row>
    <row r="812" spans="1:26" ht="16.5" customHeight="1">
      <c r="A812" s="117"/>
      <c r="B812" s="390"/>
      <c r="C812" s="117"/>
      <c r="D812" s="117"/>
      <c r="E812" s="117"/>
      <c r="F812" s="117"/>
      <c r="G812" s="117"/>
      <c r="H812" s="117"/>
      <c r="I812" s="117"/>
      <c r="J812" s="117"/>
      <c r="K812" s="117"/>
      <c r="L812" s="315"/>
      <c r="M812" s="117"/>
      <c r="N812" s="315"/>
      <c r="O812" s="117"/>
      <c r="P812" s="117"/>
      <c r="Q812" s="117"/>
      <c r="R812" s="117"/>
      <c r="S812" s="117"/>
      <c r="T812" s="117"/>
      <c r="U812" s="117"/>
      <c r="V812" s="117"/>
      <c r="W812" s="117"/>
      <c r="X812" s="117"/>
      <c r="Y812" s="117"/>
      <c r="Z812" s="117"/>
    </row>
    <row r="813" spans="1:26" ht="16.5" customHeight="1">
      <c r="A813" s="117"/>
      <c r="B813" s="390"/>
      <c r="C813" s="117"/>
      <c r="D813" s="117"/>
      <c r="E813" s="117"/>
      <c r="F813" s="117"/>
      <c r="G813" s="117"/>
      <c r="H813" s="117"/>
      <c r="I813" s="117"/>
      <c r="J813" s="117"/>
      <c r="K813" s="117"/>
      <c r="L813" s="315"/>
      <c r="M813" s="117"/>
      <c r="N813" s="315"/>
      <c r="O813" s="117"/>
      <c r="P813" s="117"/>
      <c r="Q813" s="117"/>
      <c r="R813" s="117"/>
      <c r="S813" s="117"/>
      <c r="T813" s="117"/>
      <c r="U813" s="117"/>
      <c r="V813" s="117"/>
      <c r="W813" s="117"/>
      <c r="X813" s="117"/>
      <c r="Y813" s="117"/>
      <c r="Z813" s="117"/>
    </row>
    <row r="814" spans="1:26" ht="16.5" customHeight="1">
      <c r="A814" s="117"/>
      <c r="B814" s="390"/>
      <c r="C814" s="117"/>
      <c r="D814" s="117"/>
      <c r="E814" s="117"/>
      <c r="F814" s="117"/>
      <c r="G814" s="117"/>
      <c r="H814" s="117"/>
      <c r="I814" s="117"/>
      <c r="J814" s="117"/>
      <c r="K814" s="117"/>
      <c r="L814" s="315"/>
      <c r="M814" s="117"/>
      <c r="N814" s="315"/>
      <c r="O814" s="117"/>
      <c r="P814" s="117"/>
      <c r="Q814" s="117"/>
      <c r="R814" s="117"/>
      <c r="S814" s="117"/>
      <c r="T814" s="117"/>
      <c r="U814" s="117"/>
      <c r="V814" s="117"/>
      <c r="W814" s="117"/>
      <c r="X814" s="117"/>
      <c r="Y814" s="117"/>
      <c r="Z814" s="117"/>
    </row>
    <row r="815" spans="1:26" ht="16.5" customHeight="1">
      <c r="A815" s="117"/>
      <c r="B815" s="390"/>
      <c r="C815" s="117"/>
      <c r="D815" s="117"/>
      <c r="E815" s="117"/>
      <c r="F815" s="117"/>
      <c r="G815" s="117"/>
      <c r="H815" s="117"/>
      <c r="I815" s="117"/>
      <c r="J815" s="117"/>
      <c r="K815" s="117"/>
      <c r="L815" s="315"/>
      <c r="M815" s="117"/>
      <c r="N815" s="315"/>
      <c r="O815" s="117"/>
      <c r="P815" s="117"/>
      <c r="Q815" s="117"/>
      <c r="R815" s="117"/>
      <c r="S815" s="117"/>
      <c r="T815" s="117"/>
      <c r="U815" s="117"/>
      <c r="V815" s="117"/>
      <c r="W815" s="117"/>
      <c r="X815" s="117"/>
      <c r="Y815" s="117"/>
      <c r="Z815" s="117"/>
    </row>
    <row r="816" spans="1:26" ht="16.5" customHeight="1">
      <c r="A816" s="117"/>
      <c r="B816" s="390"/>
      <c r="C816" s="117"/>
      <c r="D816" s="117"/>
      <c r="E816" s="117"/>
      <c r="F816" s="117"/>
      <c r="G816" s="117"/>
      <c r="H816" s="117"/>
      <c r="I816" s="117"/>
      <c r="J816" s="117"/>
      <c r="K816" s="117"/>
      <c r="L816" s="315"/>
      <c r="M816" s="117"/>
      <c r="N816" s="315"/>
      <c r="O816" s="117"/>
      <c r="P816" s="117"/>
      <c r="Q816" s="117"/>
      <c r="R816" s="117"/>
      <c r="S816" s="117"/>
      <c r="T816" s="117"/>
      <c r="U816" s="117"/>
      <c r="V816" s="117"/>
      <c r="W816" s="117"/>
      <c r="X816" s="117"/>
      <c r="Y816" s="117"/>
      <c r="Z816" s="117"/>
    </row>
    <row r="817" spans="1:26" ht="16.5" customHeight="1">
      <c r="A817" s="117"/>
      <c r="B817" s="390"/>
      <c r="C817" s="117"/>
      <c r="D817" s="117"/>
      <c r="E817" s="117"/>
      <c r="F817" s="117"/>
      <c r="G817" s="117"/>
      <c r="H817" s="117"/>
      <c r="I817" s="117"/>
      <c r="J817" s="117"/>
      <c r="K817" s="117"/>
      <c r="L817" s="315"/>
      <c r="M817" s="117"/>
      <c r="N817" s="315"/>
      <c r="O817" s="117"/>
      <c r="P817" s="117"/>
      <c r="Q817" s="117"/>
      <c r="R817" s="117"/>
      <c r="S817" s="117"/>
      <c r="T817" s="117"/>
      <c r="U817" s="117"/>
      <c r="V817" s="117"/>
      <c r="W817" s="117"/>
      <c r="X817" s="117"/>
      <c r="Y817" s="117"/>
      <c r="Z817" s="117"/>
    </row>
    <row r="818" spans="1:26" ht="16.5" customHeight="1">
      <c r="A818" s="117"/>
      <c r="B818" s="390"/>
      <c r="C818" s="117"/>
      <c r="D818" s="117"/>
      <c r="E818" s="117"/>
      <c r="F818" s="117"/>
      <c r="G818" s="117"/>
      <c r="H818" s="117"/>
      <c r="I818" s="117"/>
      <c r="J818" s="117"/>
      <c r="K818" s="117"/>
      <c r="L818" s="315"/>
      <c r="M818" s="117"/>
      <c r="N818" s="315"/>
      <c r="O818" s="117"/>
      <c r="P818" s="117"/>
      <c r="Q818" s="117"/>
      <c r="R818" s="117"/>
      <c r="S818" s="117"/>
      <c r="T818" s="117"/>
      <c r="U818" s="117"/>
      <c r="V818" s="117"/>
      <c r="W818" s="117"/>
      <c r="X818" s="117"/>
      <c r="Y818" s="117"/>
      <c r="Z818" s="117"/>
    </row>
    <row r="819" spans="1:26" ht="16.5" customHeight="1">
      <c r="A819" s="117"/>
      <c r="B819" s="390"/>
      <c r="C819" s="117"/>
      <c r="D819" s="117"/>
      <c r="E819" s="117"/>
      <c r="F819" s="117"/>
      <c r="G819" s="117"/>
      <c r="H819" s="117"/>
      <c r="I819" s="117"/>
      <c r="J819" s="117"/>
      <c r="K819" s="117"/>
      <c r="L819" s="315"/>
      <c r="M819" s="117"/>
      <c r="N819" s="315"/>
      <c r="O819" s="117"/>
      <c r="P819" s="117"/>
      <c r="Q819" s="117"/>
      <c r="R819" s="117"/>
      <c r="S819" s="117"/>
      <c r="T819" s="117"/>
      <c r="U819" s="117"/>
      <c r="V819" s="117"/>
      <c r="W819" s="117"/>
      <c r="X819" s="117"/>
      <c r="Y819" s="117"/>
      <c r="Z819" s="117"/>
    </row>
    <row r="820" spans="1:26" ht="16.5" customHeight="1">
      <c r="A820" s="117"/>
      <c r="B820" s="390"/>
      <c r="C820" s="117"/>
      <c r="D820" s="117"/>
      <c r="E820" s="117"/>
      <c r="F820" s="117"/>
      <c r="G820" s="117"/>
      <c r="H820" s="117"/>
      <c r="I820" s="117"/>
      <c r="J820" s="117"/>
      <c r="K820" s="117"/>
      <c r="L820" s="315"/>
      <c r="M820" s="117"/>
      <c r="N820" s="315"/>
      <c r="O820" s="117"/>
      <c r="P820" s="117"/>
      <c r="Q820" s="117"/>
      <c r="R820" s="117"/>
      <c r="S820" s="117"/>
      <c r="T820" s="117"/>
      <c r="U820" s="117"/>
      <c r="V820" s="117"/>
      <c r="W820" s="117"/>
      <c r="X820" s="117"/>
      <c r="Y820" s="117"/>
      <c r="Z820" s="117"/>
    </row>
    <row r="821" spans="1:26" ht="16.5" customHeight="1">
      <c r="A821" s="117"/>
      <c r="B821" s="390"/>
      <c r="C821" s="117"/>
      <c r="D821" s="117"/>
      <c r="E821" s="117"/>
      <c r="F821" s="117"/>
      <c r="G821" s="117"/>
      <c r="H821" s="117"/>
      <c r="I821" s="117"/>
      <c r="J821" s="117"/>
      <c r="K821" s="117"/>
      <c r="L821" s="315"/>
      <c r="M821" s="117"/>
      <c r="N821" s="315"/>
      <c r="O821" s="117"/>
      <c r="P821" s="117"/>
      <c r="Q821" s="117"/>
      <c r="R821" s="117"/>
      <c r="S821" s="117"/>
      <c r="T821" s="117"/>
      <c r="U821" s="117"/>
      <c r="V821" s="117"/>
      <c r="W821" s="117"/>
      <c r="X821" s="117"/>
      <c r="Y821" s="117"/>
      <c r="Z821" s="117"/>
    </row>
    <row r="822" spans="1:26" ht="16.5" customHeight="1">
      <c r="A822" s="117"/>
      <c r="B822" s="390"/>
      <c r="C822" s="117"/>
      <c r="D822" s="117"/>
      <c r="E822" s="117"/>
      <c r="F822" s="117"/>
      <c r="G822" s="117"/>
      <c r="H822" s="117"/>
      <c r="I822" s="117"/>
      <c r="J822" s="117"/>
      <c r="K822" s="117"/>
      <c r="L822" s="315"/>
      <c r="M822" s="117"/>
      <c r="N822" s="315"/>
      <c r="O822" s="117"/>
      <c r="P822" s="117"/>
      <c r="Q822" s="117"/>
      <c r="R822" s="117"/>
      <c r="S822" s="117"/>
      <c r="T822" s="117"/>
      <c r="U822" s="117"/>
      <c r="V822" s="117"/>
      <c r="W822" s="117"/>
      <c r="X822" s="117"/>
      <c r="Y822" s="117"/>
      <c r="Z822" s="117"/>
    </row>
    <row r="823" spans="1:26" ht="16.5" customHeight="1">
      <c r="A823" s="117"/>
      <c r="B823" s="390"/>
      <c r="C823" s="117"/>
      <c r="D823" s="117"/>
      <c r="E823" s="117"/>
      <c r="F823" s="117"/>
      <c r="G823" s="117"/>
      <c r="H823" s="117"/>
      <c r="I823" s="117"/>
      <c r="J823" s="117"/>
      <c r="K823" s="117"/>
      <c r="L823" s="315"/>
      <c r="M823" s="117"/>
      <c r="N823" s="315"/>
      <c r="O823" s="117"/>
      <c r="P823" s="117"/>
      <c r="Q823" s="117"/>
      <c r="R823" s="117"/>
      <c r="S823" s="117"/>
      <c r="T823" s="117"/>
      <c r="U823" s="117"/>
      <c r="V823" s="117"/>
      <c r="W823" s="117"/>
      <c r="X823" s="117"/>
      <c r="Y823" s="117"/>
      <c r="Z823" s="117"/>
    </row>
    <row r="824" spans="1:26" ht="16.5" customHeight="1">
      <c r="A824" s="117"/>
      <c r="B824" s="390"/>
      <c r="C824" s="117"/>
      <c r="D824" s="117"/>
      <c r="E824" s="117"/>
      <c r="F824" s="117"/>
      <c r="G824" s="117"/>
      <c r="H824" s="117"/>
      <c r="I824" s="117"/>
      <c r="J824" s="117"/>
      <c r="K824" s="117"/>
      <c r="L824" s="315"/>
      <c r="M824" s="117"/>
      <c r="N824" s="315"/>
      <c r="O824" s="117"/>
      <c r="P824" s="117"/>
      <c r="Q824" s="117"/>
      <c r="R824" s="117"/>
      <c r="S824" s="117"/>
      <c r="T824" s="117"/>
      <c r="U824" s="117"/>
      <c r="V824" s="117"/>
      <c r="W824" s="117"/>
      <c r="X824" s="117"/>
      <c r="Y824" s="117"/>
      <c r="Z824" s="117"/>
    </row>
    <row r="825" spans="1:26" ht="16.5" customHeight="1">
      <c r="A825" s="117"/>
      <c r="B825" s="390"/>
      <c r="C825" s="117"/>
      <c r="D825" s="117"/>
      <c r="E825" s="117"/>
      <c r="F825" s="117"/>
      <c r="G825" s="117"/>
      <c r="H825" s="117"/>
      <c r="I825" s="117"/>
      <c r="J825" s="117"/>
      <c r="K825" s="117"/>
      <c r="L825" s="315"/>
      <c r="M825" s="117"/>
      <c r="N825" s="315"/>
      <c r="O825" s="117"/>
      <c r="P825" s="117"/>
      <c r="Q825" s="117"/>
      <c r="R825" s="117"/>
      <c r="S825" s="117"/>
      <c r="T825" s="117"/>
      <c r="U825" s="117"/>
      <c r="V825" s="117"/>
      <c r="W825" s="117"/>
      <c r="X825" s="117"/>
      <c r="Y825" s="117"/>
      <c r="Z825" s="117"/>
    </row>
    <row r="826" spans="1:26" ht="16.5" customHeight="1">
      <c r="A826" s="117"/>
      <c r="B826" s="390"/>
      <c r="C826" s="117"/>
      <c r="D826" s="117"/>
      <c r="E826" s="117"/>
      <c r="F826" s="117"/>
      <c r="G826" s="117"/>
      <c r="H826" s="117"/>
      <c r="I826" s="117"/>
      <c r="J826" s="117"/>
      <c r="K826" s="117"/>
      <c r="L826" s="315"/>
      <c r="M826" s="117"/>
      <c r="N826" s="315"/>
      <c r="O826" s="117"/>
      <c r="P826" s="117"/>
      <c r="Q826" s="117"/>
      <c r="R826" s="117"/>
      <c r="S826" s="117"/>
      <c r="T826" s="117"/>
      <c r="U826" s="117"/>
      <c r="V826" s="117"/>
      <c r="W826" s="117"/>
      <c r="X826" s="117"/>
      <c r="Y826" s="117"/>
      <c r="Z826" s="117"/>
    </row>
    <row r="827" spans="1:26" ht="16.5" customHeight="1">
      <c r="A827" s="117"/>
      <c r="B827" s="390"/>
      <c r="C827" s="117"/>
      <c r="D827" s="117"/>
      <c r="E827" s="117"/>
      <c r="F827" s="117"/>
      <c r="G827" s="117"/>
      <c r="H827" s="117"/>
      <c r="I827" s="117"/>
      <c r="J827" s="117"/>
      <c r="K827" s="117"/>
      <c r="L827" s="315"/>
      <c r="M827" s="117"/>
      <c r="N827" s="315"/>
      <c r="O827" s="117"/>
      <c r="P827" s="117"/>
      <c r="Q827" s="117"/>
      <c r="R827" s="117"/>
      <c r="S827" s="117"/>
      <c r="T827" s="117"/>
      <c r="U827" s="117"/>
      <c r="V827" s="117"/>
      <c r="W827" s="117"/>
      <c r="X827" s="117"/>
      <c r="Y827" s="117"/>
      <c r="Z827" s="117"/>
    </row>
    <row r="828" spans="1:26" ht="16.5" customHeight="1">
      <c r="A828" s="117"/>
      <c r="B828" s="390"/>
      <c r="C828" s="117"/>
      <c r="D828" s="117"/>
      <c r="E828" s="117"/>
      <c r="F828" s="117"/>
      <c r="G828" s="117"/>
      <c r="H828" s="117"/>
      <c r="I828" s="117"/>
      <c r="J828" s="117"/>
      <c r="K828" s="117"/>
      <c r="L828" s="315"/>
      <c r="M828" s="117"/>
      <c r="N828" s="315"/>
      <c r="O828" s="117"/>
      <c r="P828" s="117"/>
      <c r="Q828" s="117"/>
      <c r="R828" s="117"/>
      <c r="S828" s="117"/>
      <c r="T828" s="117"/>
      <c r="U828" s="117"/>
      <c r="V828" s="117"/>
      <c r="W828" s="117"/>
      <c r="X828" s="117"/>
      <c r="Y828" s="117"/>
      <c r="Z828" s="117"/>
    </row>
    <row r="829" spans="1:26" ht="16.5" customHeight="1">
      <c r="A829" s="117"/>
      <c r="B829" s="390"/>
      <c r="C829" s="117"/>
      <c r="D829" s="117"/>
      <c r="E829" s="117"/>
      <c r="F829" s="117"/>
      <c r="G829" s="117"/>
      <c r="H829" s="117"/>
      <c r="I829" s="117"/>
      <c r="J829" s="117"/>
      <c r="K829" s="117"/>
      <c r="L829" s="315"/>
      <c r="M829" s="117"/>
      <c r="N829" s="315"/>
      <c r="O829" s="117"/>
      <c r="P829" s="117"/>
      <c r="Q829" s="117"/>
      <c r="R829" s="117"/>
      <c r="S829" s="117"/>
      <c r="T829" s="117"/>
      <c r="U829" s="117"/>
      <c r="V829" s="117"/>
      <c r="W829" s="117"/>
      <c r="X829" s="117"/>
      <c r="Y829" s="117"/>
      <c r="Z829" s="117"/>
    </row>
    <row r="830" spans="1:26" ht="16.5" customHeight="1">
      <c r="A830" s="117"/>
      <c r="B830" s="390"/>
      <c r="C830" s="117"/>
      <c r="D830" s="117"/>
      <c r="E830" s="117"/>
      <c r="F830" s="117"/>
      <c r="G830" s="117"/>
      <c r="H830" s="117"/>
      <c r="I830" s="117"/>
      <c r="J830" s="117"/>
      <c r="K830" s="117"/>
      <c r="L830" s="315"/>
      <c r="M830" s="117"/>
      <c r="N830" s="315"/>
      <c r="O830" s="117"/>
      <c r="P830" s="117"/>
      <c r="Q830" s="117"/>
      <c r="R830" s="117"/>
      <c r="S830" s="117"/>
      <c r="T830" s="117"/>
      <c r="U830" s="117"/>
      <c r="V830" s="117"/>
      <c r="W830" s="117"/>
      <c r="X830" s="117"/>
      <c r="Y830" s="117"/>
      <c r="Z830" s="117"/>
    </row>
    <row r="831" spans="1:26" ht="16.5" customHeight="1">
      <c r="A831" s="117"/>
      <c r="B831" s="390"/>
      <c r="C831" s="117"/>
      <c r="D831" s="117"/>
      <c r="E831" s="117"/>
      <c r="F831" s="117"/>
      <c r="G831" s="117"/>
      <c r="H831" s="117"/>
      <c r="I831" s="117"/>
      <c r="J831" s="117"/>
      <c r="K831" s="117"/>
      <c r="L831" s="315"/>
      <c r="M831" s="117"/>
      <c r="N831" s="315"/>
      <c r="O831" s="117"/>
      <c r="P831" s="117"/>
      <c r="Q831" s="117"/>
      <c r="R831" s="117"/>
      <c r="S831" s="117"/>
      <c r="T831" s="117"/>
      <c r="U831" s="117"/>
      <c r="V831" s="117"/>
      <c r="W831" s="117"/>
      <c r="X831" s="117"/>
      <c r="Y831" s="117"/>
      <c r="Z831" s="117"/>
    </row>
    <row r="832" spans="1:26" ht="16.5" customHeight="1">
      <c r="A832" s="117"/>
      <c r="B832" s="390"/>
      <c r="C832" s="117"/>
      <c r="D832" s="117"/>
      <c r="E832" s="117"/>
      <c r="F832" s="117"/>
      <c r="G832" s="117"/>
      <c r="H832" s="117"/>
      <c r="I832" s="117"/>
      <c r="J832" s="117"/>
      <c r="K832" s="117"/>
      <c r="L832" s="315"/>
      <c r="M832" s="117"/>
      <c r="N832" s="315"/>
      <c r="O832" s="117"/>
      <c r="P832" s="117"/>
      <c r="Q832" s="117"/>
      <c r="R832" s="117"/>
      <c r="S832" s="117"/>
      <c r="T832" s="117"/>
      <c r="U832" s="117"/>
      <c r="V832" s="117"/>
      <c r="W832" s="117"/>
      <c r="X832" s="117"/>
      <c r="Y832" s="117"/>
      <c r="Z832" s="117"/>
    </row>
    <row r="833" spans="1:26" ht="16.5" customHeight="1">
      <c r="A833" s="117"/>
      <c r="B833" s="390"/>
      <c r="C833" s="117"/>
      <c r="D833" s="117"/>
      <c r="E833" s="117"/>
      <c r="F833" s="117"/>
      <c r="G833" s="117"/>
      <c r="H833" s="117"/>
      <c r="I833" s="117"/>
      <c r="J833" s="117"/>
      <c r="K833" s="117"/>
      <c r="L833" s="315"/>
      <c r="M833" s="117"/>
      <c r="N833" s="315"/>
      <c r="O833" s="117"/>
      <c r="P833" s="117"/>
      <c r="Q833" s="117"/>
      <c r="R833" s="117"/>
      <c r="S833" s="117"/>
      <c r="T833" s="117"/>
      <c r="U833" s="117"/>
      <c r="V833" s="117"/>
      <c r="W833" s="117"/>
      <c r="X833" s="117"/>
      <c r="Y833" s="117"/>
      <c r="Z833" s="117"/>
    </row>
    <row r="834" spans="1:26" ht="16.5" customHeight="1">
      <c r="A834" s="117"/>
      <c r="B834" s="390"/>
      <c r="C834" s="117"/>
      <c r="D834" s="117"/>
      <c r="E834" s="117"/>
      <c r="F834" s="117"/>
      <c r="G834" s="117"/>
      <c r="H834" s="117"/>
      <c r="I834" s="117"/>
      <c r="J834" s="117"/>
      <c r="K834" s="117"/>
      <c r="L834" s="315"/>
      <c r="M834" s="117"/>
      <c r="N834" s="315"/>
      <c r="O834" s="117"/>
      <c r="P834" s="117"/>
      <c r="Q834" s="117"/>
      <c r="R834" s="117"/>
      <c r="S834" s="117"/>
      <c r="T834" s="117"/>
      <c r="U834" s="117"/>
      <c r="V834" s="117"/>
      <c r="W834" s="117"/>
      <c r="X834" s="117"/>
      <c r="Y834" s="117"/>
      <c r="Z834" s="117"/>
    </row>
    <row r="835" spans="1:26" ht="16.5" customHeight="1">
      <c r="A835" s="117"/>
      <c r="B835" s="390"/>
      <c r="C835" s="117"/>
      <c r="D835" s="117"/>
      <c r="E835" s="117"/>
      <c r="F835" s="117"/>
      <c r="G835" s="117"/>
      <c r="H835" s="117"/>
      <c r="I835" s="117"/>
      <c r="J835" s="117"/>
      <c r="K835" s="117"/>
      <c r="L835" s="315"/>
      <c r="M835" s="117"/>
      <c r="N835" s="315"/>
      <c r="O835" s="117"/>
      <c r="P835" s="117"/>
      <c r="Q835" s="117"/>
      <c r="R835" s="117"/>
      <c r="S835" s="117"/>
      <c r="T835" s="117"/>
      <c r="U835" s="117"/>
      <c r="V835" s="117"/>
      <c r="W835" s="117"/>
      <c r="X835" s="117"/>
      <c r="Y835" s="117"/>
      <c r="Z835" s="117"/>
    </row>
    <row r="836" spans="1:26" ht="16.5" customHeight="1">
      <c r="A836" s="117"/>
      <c r="B836" s="390"/>
      <c r="C836" s="117"/>
      <c r="D836" s="117"/>
      <c r="E836" s="117"/>
      <c r="F836" s="117"/>
      <c r="G836" s="117"/>
      <c r="H836" s="117"/>
      <c r="I836" s="117"/>
      <c r="J836" s="117"/>
      <c r="K836" s="117"/>
      <c r="L836" s="315"/>
      <c r="M836" s="117"/>
      <c r="N836" s="315"/>
      <c r="O836" s="117"/>
      <c r="P836" s="117"/>
      <c r="Q836" s="117"/>
      <c r="R836" s="117"/>
      <c r="S836" s="117"/>
      <c r="T836" s="117"/>
      <c r="U836" s="117"/>
      <c r="V836" s="117"/>
      <c r="W836" s="117"/>
      <c r="X836" s="117"/>
      <c r="Y836" s="117"/>
      <c r="Z836" s="117"/>
    </row>
    <row r="837" spans="1:26" ht="16.5" customHeight="1">
      <c r="A837" s="117"/>
      <c r="B837" s="390"/>
      <c r="C837" s="117"/>
      <c r="D837" s="117"/>
      <c r="E837" s="117"/>
      <c r="F837" s="117"/>
      <c r="G837" s="117"/>
      <c r="H837" s="117"/>
      <c r="I837" s="117"/>
      <c r="J837" s="117"/>
      <c r="K837" s="117"/>
      <c r="L837" s="315"/>
      <c r="M837" s="117"/>
      <c r="N837" s="315"/>
      <c r="O837" s="117"/>
      <c r="P837" s="117"/>
      <c r="Q837" s="117"/>
      <c r="R837" s="117"/>
      <c r="S837" s="117"/>
      <c r="T837" s="117"/>
      <c r="U837" s="117"/>
      <c r="V837" s="117"/>
      <c r="W837" s="117"/>
      <c r="X837" s="117"/>
      <c r="Y837" s="117"/>
      <c r="Z837" s="117"/>
    </row>
    <row r="838" spans="1:26" ht="16.5" customHeight="1">
      <c r="A838" s="117"/>
      <c r="B838" s="390"/>
      <c r="C838" s="117"/>
      <c r="D838" s="117"/>
      <c r="E838" s="117"/>
      <c r="F838" s="117"/>
      <c r="G838" s="117"/>
      <c r="H838" s="117"/>
      <c r="I838" s="117"/>
      <c r="J838" s="117"/>
      <c r="K838" s="117"/>
      <c r="L838" s="315"/>
      <c r="M838" s="117"/>
      <c r="N838" s="315"/>
      <c r="O838" s="117"/>
      <c r="P838" s="117"/>
      <c r="Q838" s="117"/>
      <c r="R838" s="117"/>
      <c r="S838" s="117"/>
      <c r="T838" s="117"/>
      <c r="U838" s="117"/>
      <c r="V838" s="117"/>
      <c r="W838" s="117"/>
      <c r="X838" s="117"/>
      <c r="Y838" s="117"/>
      <c r="Z838" s="117"/>
    </row>
    <row r="839" spans="1:26" ht="16.5" customHeight="1">
      <c r="A839" s="117"/>
      <c r="B839" s="390"/>
      <c r="C839" s="117"/>
      <c r="D839" s="117"/>
      <c r="E839" s="117"/>
      <c r="F839" s="117"/>
      <c r="G839" s="117"/>
      <c r="H839" s="117"/>
      <c r="I839" s="117"/>
      <c r="J839" s="117"/>
      <c r="K839" s="117"/>
      <c r="L839" s="315"/>
      <c r="M839" s="117"/>
      <c r="N839" s="315"/>
      <c r="O839" s="117"/>
      <c r="P839" s="117"/>
      <c r="Q839" s="117"/>
      <c r="R839" s="117"/>
      <c r="S839" s="117"/>
      <c r="T839" s="117"/>
      <c r="U839" s="117"/>
      <c r="V839" s="117"/>
      <c r="W839" s="117"/>
      <c r="X839" s="117"/>
      <c r="Y839" s="117"/>
      <c r="Z839" s="117"/>
    </row>
    <row r="840" spans="1:26" ht="16.5" customHeight="1">
      <c r="A840" s="117"/>
      <c r="B840" s="390"/>
      <c r="C840" s="117"/>
      <c r="D840" s="117"/>
      <c r="E840" s="117"/>
      <c r="F840" s="117"/>
      <c r="G840" s="117"/>
      <c r="H840" s="117"/>
      <c r="I840" s="117"/>
      <c r="J840" s="117"/>
      <c r="K840" s="117"/>
      <c r="L840" s="315"/>
      <c r="M840" s="117"/>
      <c r="N840" s="315"/>
      <c r="O840" s="117"/>
      <c r="P840" s="117"/>
      <c r="Q840" s="117"/>
      <c r="R840" s="117"/>
      <c r="S840" s="117"/>
      <c r="T840" s="117"/>
      <c r="U840" s="117"/>
      <c r="V840" s="117"/>
      <c r="W840" s="117"/>
      <c r="X840" s="117"/>
      <c r="Y840" s="117"/>
      <c r="Z840" s="117"/>
    </row>
    <row r="841" spans="1:26" ht="16.5" customHeight="1">
      <c r="A841" s="117"/>
      <c r="B841" s="390"/>
      <c r="C841" s="117"/>
      <c r="D841" s="117"/>
      <c r="E841" s="117"/>
      <c r="F841" s="117"/>
      <c r="G841" s="117"/>
      <c r="H841" s="117"/>
      <c r="I841" s="117"/>
      <c r="J841" s="117"/>
      <c r="K841" s="117"/>
      <c r="L841" s="315"/>
      <c r="M841" s="117"/>
      <c r="N841" s="315"/>
      <c r="O841" s="117"/>
      <c r="P841" s="117"/>
      <c r="Q841" s="117"/>
      <c r="R841" s="117"/>
      <c r="S841" s="117"/>
      <c r="T841" s="117"/>
      <c r="U841" s="117"/>
      <c r="V841" s="117"/>
      <c r="W841" s="117"/>
      <c r="X841" s="117"/>
      <c r="Y841" s="117"/>
      <c r="Z841" s="117"/>
    </row>
    <row r="842" spans="1:26" ht="16.5" customHeight="1">
      <c r="A842" s="117"/>
      <c r="B842" s="390"/>
      <c r="C842" s="117"/>
      <c r="D842" s="117"/>
      <c r="E842" s="117"/>
      <c r="F842" s="117"/>
      <c r="G842" s="117"/>
      <c r="H842" s="117"/>
      <c r="I842" s="117"/>
      <c r="J842" s="117"/>
      <c r="K842" s="117"/>
      <c r="L842" s="315"/>
      <c r="M842" s="117"/>
      <c r="N842" s="315"/>
      <c r="O842" s="117"/>
      <c r="P842" s="117"/>
      <c r="Q842" s="117"/>
      <c r="R842" s="117"/>
      <c r="S842" s="117"/>
      <c r="T842" s="117"/>
      <c r="U842" s="117"/>
      <c r="V842" s="117"/>
      <c r="W842" s="117"/>
      <c r="X842" s="117"/>
      <c r="Y842" s="117"/>
      <c r="Z842" s="117"/>
    </row>
    <row r="843" spans="1:26" ht="16.5" customHeight="1">
      <c r="A843" s="117"/>
      <c r="B843" s="390"/>
      <c r="C843" s="117"/>
      <c r="D843" s="117"/>
      <c r="E843" s="117"/>
      <c r="F843" s="117"/>
      <c r="G843" s="117"/>
      <c r="H843" s="117"/>
      <c r="I843" s="117"/>
      <c r="J843" s="117"/>
      <c r="K843" s="117"/>
      <c r="L843" s="315"/>
      <c r="M843" s="117"/>
      <c r="N843" s="315"/>
      <c r="O843" s="117"/>
      <c r="P843" s="117"/>
      <c r="Q843" s="117"/>
      <c r="R843" s="117"/>
      <c r="S843" s="117"/>
      <c r="T843" s="117"/>
      <c r="U843" s="117"/>
      <c r="V843" s="117"/>
      <c r="W843" s="117"/>
      <c r="X843" s="117"/>
      <c r="Y843" s="117"/>
      <c r="Z843" s="117"/>
    </row>
    <row r="844" spans="1:26" ht="16.5" customHeight="1">
      <c r="A844" s="117"/>
      <c r="B844" s="390"/>
      <c r="C844" s="117"/>
      <c r="D844" s="117"/>
      <c r="E844" s="117"/>
      <c r="F844" s="117"/>
      <c r="G844" s="117"/>
      <c r="H844" s="117"/>
      <c r="I844" s="117"/>
      <c r="J844" s="117"/>
      <c r="K844" s="117"/>
      <c r="L844" s="315"/>
      <c r="M844" s="117"/>
      <c r="N844" s="315"/>
      <c r="O844" s="117"/>
      <c r="P844" s="117"/>
      <c r="Q844" s="117"/>
      <c r="R844" s="117"/>
      <c r="S844" s="117"/>
      <c r="T844" s="117"/>
      <c r="U844" s="117"/>
      <c r="V844" s="117"/>
      <c r="W844" s="117"/>
      <c r="X844" s="117"/>
      <c r="Y844" s="117"/>
      <c r="Z844" s="117"/>
    </row>
    <row r="845" spans="1:26" ht="16.5" customHeight="1">
      <c r="A845" s="117"/>
      <c r="B845" s="390"/>
      <c r="C845" s="117"/>
      <c r="D845" s="117"/>
      <c r="E845" s="117"/>
      <c r="F845" s="117"/>
      <c r="G845" s="117"/>
      <c r="H845" s="117"/>
      <c r="I845" s="117"/>
      <c r="J845" s="117"/>
      <c r="K845" s="117"/>
      <c r="L845" s="315"/>
      <c r="M845" s="117"/>
      <c r="N845" s="315"/>
      <c r="O845" s="117"/>
      <c r="P845" s="117"/>
      <c r="Q845" s="117"/>
      <c r="R845" s="117"/>
      <c r="S845" s="117"/>
      <c r="T845" s="117"/>
      <c r="U845" s="117"/>
      <c r="V845" s="117"/>
      <c r="W845" s="117"/>
      <c r="X845" s="117"/>
      <c r="Y845" s="117"/>
      <c r="Z845" s="117"/>
    </row>
    <row r="846" spans="1:26" ht="16.5" customHeight="1">
      <c r="A846" s="117"/>
      <c r="B846" s="390"/>
      <c r="C846" s="117"/>
      <c r="D846" s="117"/>
      <c r="E846" s="117"/>
      <c r="F846" s="117"/>
      <c r="G846" s="117"/>
      <c r="H846" s="117"/>
      <c r="I846" s="117"/>
      <c r="J846" s="117"/>
      <c r="K846" s="117"/>
      <c r="L846" s="315"/>
      <c r="M846" s="117"/>
      <c r="N846" s="315"/>
      <c r="O846" s="117"/>
      <c r="P846" s="117"/>
      <c r="Q846" s="117"/>
      <c r="R846" s="117"/>
      <c r="S846" s="117"/>
      <c r="T846" s="117"/>
      <c r="U846" s="117"/>
      <c r="V846" s="117"/>
      <c r="W846" s="117"/>
      <c r="X846" s="117"/>
      <c r="Y846" s="117"/>
      <c r="Z846" s="117"/>
    </row>
    <row r="847" spans="1:26" ht="16.5" customHeight="1">
      <c r="A847" s="117"/>
      <c r="B847" s="390"/>
      <c r="C847" s="117"/>
      <c r="D847" s="117"/>
      <c r="E847" s="117"/>
      <c r="F847" s="117"/>
      <c r="G847" s="117"/>
      <c r="H847" s="117"/>
      <c r="I847" s="117"/>
      <c r="J847" s="117"/>
      <c r="K847" s="117"/>
      <c r="L847" s="315"/>
      <c r="M847" s="117"/>
      <c r="N847" s="315"/>
      <c r="O847" s="117"/>
      <c r="P847" s="117"/>
      <c r="Q847" s="117"/>
      <c r="R847" s="117"/>
      <c r="S847" s="117"/>
      <c r="T847" s="117"/>
      <c r="U847" s="117"/>
      <c r="V847" s="117"/>
      <c r="W847" s="117"/>
      <c r="X847" s="117"/>
      <c r="Y847" s="117"/>
      <c r="Z847" s="117"/>
    </row>
    <row r="848" spans="1:26" ht="16.5" customHeight="1">
      <c r="A848" s="117"/>
      <c r="B848" s="390"/>
      <c r="C848" s="117"/>
      <c r="D848" s="117"/>
      <c r="E848" s="117"/>
      <c r="F848" s="117"/>
      <c r="G848" s="117"/>
      <c r="H848" s="117"/>
      <c r="I848" s="117"/>
      <c r="J848" s="117"/>
      <c r="K848" s="117"/>
      <c r="L848" s="315"/>
      <c r="M848" s="117"/>
      <c r="N848" s="315"/>
      <c r="O848" s="117"/>
      <c r="P848" s="117"/>
      <c r="Q848" s="117"/>
      <c r="R848" s="117"/>
      <c r="S848" s="117"/>
      <c r="T848" s="117"/>
      <c r="U848" s="117"/>
      <c r="V848" s="117"/>
      <c r="W848" s="117"/>
      <c r="X848" s="117"/>
      <c r="Y848" s="117"/>
      <c r="Z848" s="117"/>
    </row>
    <row r="849" spans="1:26" ht="16.5" customHeight="1">
      <c r="A849" s="117"/>
      <c r="B849" s="390"/>
      <c r="C849" s="117"/>
      <c r="D849" s="117"/>
      <c r="E849" s="117"/>
      <c r="F849" s="117"/>
      <c r="G849" s="117"/>
      <c r="H849" s="117"/>
      <c r="I849" s="117"/>
      <c r="J849" s="117"/>
      <c r="K849" s="117"/>
      <c r="L849" s="315"/>
      <c r="M849" s="117"/>
      <c r="N849" s="315"/>
      <c r="O849" s="117"/>
      <c r="P849" s="117"/>
      <c r="Q849" s="117"/>
      <c r="R849" s="117"/>
      <c r="S849" s="117"/>
      <c r="T849" s="117"/>
      <c r="U849" s="117"/>
      <c r="V849" s="117"/>
      <c r="W849" s="117"/>
      <c r="X849" s="117"/>
      <c r="Y849" s="117"/>
      <c r="Z849" s="117"/>
    </row>
    <row r="850" spans="1:26" ht="16.5" customHeight="1">
      <c r="A850" s="117"/>
      <c r="B850" s="390"/>
      <c r="C850" s="117"/>
      <c r="D850" s="117"/>
      <c r="E850" s="117"/>
      <c r="F850" s="117"/>
      <c r="G850" s="117"/>
      <c r="H850" s="117"/>
      <c r="I850" s="117"/>
      <c r="J850" s="117"/>
      <c r="K850" s="117"/>
      <c r="L850" s="315"/>
      <c r="M850" s="117"/>
      <c r="N850" s="315"/>
      <c r="O850" s="117"/>
      <c r="P850" s="117"/>
      <c r="Q850" s="117"/>
      <c r="R850" s="117"/>
      <c r="S850" s="117"/>
      <c r="T850" s="117"/>
      <c r="U850" s="117"/>
      <c r="V850" s="117"/>
      <c r="W850" s="117"/>
      <c r="X850" s="117"/>
      <c r="Y850" s="117"/>
      <c r="Z850" s="117"/>
    </row>
    <row r="851" spans="1:26" ht="16.5" customHeight="1">
      <c r="A851" s="117"/>
      <c r="B851" s="390"/>
      <c r="C851" s="117"/>
      <c r="D851" s="117"/>
      <c r="E851" s="117"/>
      <c r="F851" s="117"/>
      <c r="G851" s="117"/>
      <c r="H851" s="117"/>
      <c r="I851" s="117"/>
      <c r="J851" s="117"/>
      <c r="K851" s="117"/>
      <c r="L851" s="315"/>
      <c r="M851" s="117"/>
      <c r="N851" s="315"/>
      <c r="O851" s="117"/>
      <c r="P851" s="117"/>
      <c r="Q851" s="117"/>
      <c r="R851" s="117"/>
      <c r="S851" s="117"/>
      <c r="T851" s="117"/>
      <c r="U851" s="117"/>
      <c r="V851" s="117"/>
      <c r="W851" s="117"/>
      <c r="X851" s="117"/>
      <c r="Y851" s="117"/>
      <c r="Z851" s="117"/>
    </row>
    <row r="852" spans="1:26" ht="16.5" customHeight="1">
      <c r="A852" s="117"/>
      <c r="B852" s="390"/>
      <c r="C852" s="117"/>
      <c r="D852" s="117"/>
      <c r="E852" s="117"/>
      <c r="F852" s="117"/>
      <c r="G852" s="117"/>
      <c r="H852" s="117"/>
      <c r="I852" s="117"/>
      <c r="J852" s="117"/>
      <c r="K852" s="117"/>
      <c r="L852" s="315"/>
      <c r="M852" s="117"/>
      <c r="N852" s="315"/>
      <c r="O852" s="117"/>
      <c r="P852" s="117"/>
      <c r="Q852" s="117"/>
      <c r="R852" s="117"/>
      <c r="S852" s="117"/>
      <c r="T852" s="117"/>
      <c r="U852" s="117"/>
      <c r="V852" s="117"/>
      <c r="W852" s="117"/>
      <c r="X852" s="117"/>
      <c r="Y852" s="117"/>
      <c r="Z852" s="117"/>
    </row>
    <row r="853" spans="1:26" ht="16.5" customHeight="1">
      <c r="A853" s="117"/>
      <c r="B853" s="390"/>
      <c r="C853" s="117"/>
      <c r="D853" s="117"/>
      <c r="E853" s="117"/>
      <c r="F853" s="117"/>
      <c r="G853" s="117"/>
      <c r="H853" s="117"/>
      <c r="I853" s="117"/>
      <c r="J853" s="117"/>
      <c r="K853" s="117"/>
      <c r="L853" s="315"/>
      <c r="M853" s="117"/>
      <c r="N853" s="315"/>
      <c r="O853" s="117"/>
      <c r="P853" s="117"/>
      <c r="Q853" s="117"/>
      <c r="R853" s="117"/>
      <c r="S853" s="117"/>
      <c r="T853" s="117"/>
      <c r="U853" s="117"/>
      <c r="V853" s="117"/>
      <c r="W853" s="117"/>
      <c r="X853" s="117"/>
      <c r="Y853" s="117"/>
      <c r="Z853" s="117"/>
    </row>
    <row r="854" spans="1:26" ht="16.5" customHeight="1">
      <c r="A854" s="117"/>
      <c r="B854" s="390"/>
      <c r="C854" s="117"/>
      <c r="D854" s="117"/>
      <c r="E854" s="117"/>
      <c r="F854" s="117"/>
      <c r="G854" s="117"/>
      <c r="H854" s="117"/>
      <c r="I854" s="117"/>
      <c r="J854" s="117"/>
      <c r="K854" s="117"/>
      <c r="L854" s="315"/>
      <c r="M854" s="117"/>
      <c r="N854" s="315"/>
      <c r="O854" s="117"/>
      <c r="P854" s="117"/>
      <c r="Q854" s="117"/>
      <c r="R854" s="117"/>
      <c r="S854" s="117"/>
      <c r="T854" s="117"/>
      <c r="U854" s="117"/>
      <c r="V854" s="117"/>
      <c r="W854" s="117"/>
      <c r="X854" s="117"/>
      <c r="Y854" s="117"/>
      <c r="Z854" s="117"/>
    </row>
    <row r="855" spans="1:26" ht="16.5" customHeight="1">
      <c r="A855" s="117"/>
      <c r="B855" s="390"/>
      <c r="C855" s="117"/>
      <c r="D855" s="117"/>
      <c r="E855" s="117"/>
      <c r="F855" s="117"/>
      <c r="G855" s="117"/>
      <c r="H855" s="117"/>
      <c r="I855" s="117"/>
      <c r="J855" s="117"/>
      <c r="K855" s="117"/>
      <c r="L855" s="315"/>
      <c r="M855" s="117"/>
      <c r="N855" s="315"/>
      <c r="O855" s="117"/>
      <c r="P855" s="117"/>
      <c r="Q855" s="117"/>
      <c r="R855" s="117"/>
      <c r="S855" s="117"/>
      <c r="T855" s="117"/>
      <c r="U855" s="117"/>
      <c r="V855" s="117"/>
      <c r="W855" s="117"/>
      <c r="X855" s="117"/>
      <c r="Y855" s="117"/>
      <c r="Z855" s="117"/>
    </row>
    <row r="856" spans="1:26" ht="16.5" customHeight="1">
      <c r="A856" s="117"/>
      <c r="B856" s="390"/>
      <c r="C856" s="117"/>
      <c r="D856" s="117"/>
      <c r="E856" s="117"/>
      <c r="F856" s="117"/>
      <c r="G856" s="117"/>
      <c r="H856" s="117"/>
      <c r="I856" s="117"/>
      <c r="J856" s="117"/>
      <c r="K856" s="117"/>
      <c r="L856" s="315"/>
      <c r="M856" s="117"/>
      <c r="N856" s="315"/>
      <c r="O856" s="117"/>
      <c r="P856" s="117"/>
      <c r="Q856" s="117"/>
      <c r="R856" s="117"/>
      <c r="S856" s="117"/>
      <c r="T856" s="117"/>
      <c r="U856" s="117"/>
      <c r="V856" s="117"/>
      <c r="W856" s="117"/>
      <c r="X856" s="117"/>
      <c r="Y856" s="117"/>
      <c r="Z856" s="117"/>
    </row>
    <row r="857" spans="1:26" ht="16.5" customHeight="1">
      <c r="A857" s="117"/>
      <c r="B857" s="390"/>
      <c r="C857" s="117"/>
      <c r="D857" s="117"/>
      <c r="E857" s="117"/>
      <c r="F857" s="117"/>
      <c r="G857" s="117"/>
      <c r="H857" s="117"/>
      <c r="I857" s="117"/>
      <c r="J857" s="117"/>
      <c r="K857" s="117"/>
      <c r="L857" s="315"/>
      <c r="M857" s="117"/>
      <c r="N857" s="315"/>
      <c r="O857" s="117"/>
      <c r="P857" s="117"/>
      <c r="Q857" s="117"/>
      <c r="R857" s="117"/>
      <c r="S857" s="117"/>
      <c r="T857" s="117"/>
      <c r="U857" s="117"/>
      <c r="V857" s="117"/>
      <c r="W857" s="117"/>
      <c r="X857" s="117"/>
      <c r="Y857" s="117"/>
      <c r="Z857" s="117"/>
    </row>
    <row r="858" spans="1:26" ht="16.5" customHeight="1">
      <c r="A858" s="117"/>
      <c r="B858" s="390"/>
      <c r="C858" s="117"/>
      <c r="D858" s="117"/>
      <c r="E858" s="117"/>
      <c r="F858" s="117"/>
      <c r="G858" s="117"/>
      <c r="H858" s="117"/>
      <c r="I858" s="117"/>
      <c r="J858" s="117"/>
      <c r="K858" s="117"/>
      <c r="L858" s="315"/>
      <c r="M858" s="117"/>
      <c r="N858" s="315"/>
      <c r="O858" s="117"/>
      <c r="P858" s="117"/>
      <c r="Q858" s="117"/>
      <c r="R858" s="117"/>
      <c r="S858" s="117"/>
      <c r="T858" s="117"/>
      <c r="U858" s="117"/>
      <c r="V858" s="117"/>
      <c r="W858" s="117"/>
      <c r="X858" s="117"/>
      <c r="Y858" s="117"/>
      <c r="Z858" s="117"/>
    </row>
    <row r="859" spans="1:26" ht="16.5" customHeight="1">
      <c r="A859" s="117"/>
      <c r="B859" s="390"/>
      <c r="C859" s="117"/>
      <c r="D859" s="117"/>
      <c r="E859" s="117"/>
      <c r="F859" s="117"/>
      <c r="G859" s="117"/>
      <c r="H859" s="117"/>
      <c r="I859" s="117"/>
      <c r="J859" s="117"/>
      <c r="K859" s="117"/>
      <c r="L859" s="315"/>
      <c r="M859" s="117"/>
      <c r="N859" s="315"/>
      <c r="O859" s="117"/>
      <c r="P859" s="117"/>
      <c r="Q859" s="117"/>
      <c r="R859" s="117"/>
      <c r="S859" s="117"/>
      <c r="T859" s="117"/>
      <c r="U859" s="117"/>
      <c r="V859" s="117"/>
      <c r="W859" s="117"/>
      <c r="X859" s="117"/>
      <c r="Y859" s="117"/>
      <c r="Z859" s="117"/>
    </row>
    <row r="860" spans="1:26" ht="16.5" customHeight="1">
      <c r="A860" s="117"/>
      <c r="B860" s="390"/>
      <c r="C860" s="117"/>
      <c r="D860" s="117"/>
      <c r="E860" s="117"/>
      <c r="F860" s="117"/>
      <c r="G860" s="117"/>
      <c r="H860" s="117"/>
      <c r="I860" s="117"/>
      <c r="J860" s="117"/>
      <c r="K860" s="117"/>
      <c r="L860" s="315"/>
      <c r="M860" s="117"/>
      <c r="N860" s="315"/>
      <c r="O860" s="117"/>
      <c r="P860" s="117"/>
      <c r="Q860" s="117"/>
      <c r="R860" s="117"/>
      <c r="S860" s="117"/>
      <c r="T860" s="117"/>
      <c r="U860" s="117"/>
      <c r="V860" s="117"/>
      <c r="W860" s="117"/>
      <c r="X860" s="117"/>
      <c r="Y860" s="117"/>
      <c r="Z860" s="117"/>
    </row>
    <row r="861" spans="1:26" ht="16.5" customHeight="1">
      <c r="A861" s="117"/>
      <c r="B861" s="390"/>
      <c r="C861" s="117"/>
      <c r="D861" s="117"/>
      <c r="E861" s="117"/>
      <c r="F861" s="117"/>
      <c r="G861" s="117"/>
      <c r="H861" s="117"/>
      <c r="I861" s="117"/>
      <c r="J861" s="117"/>
      <c r="K861" s="117"/>
      <c r="L861" s="315"/>
      <c r="M861" s="117"/>
      <c r="N861" s="315"/>
      <c r="O861" s="117"/>
      <c r="P861" s="117"/>
      <c r="Q861" s="117"/>
      <c r="R861" s="117"/>
      <c r="S861" s="117"/>
      <c r="T861" s="117"/>
      <c r="U861" s="117"/>
      <c r="V861" s="117"/>
      <c r="W861" s="117"/>
      <c r="X861" s="117"/>
      <c r="Y861" s="117"/>
      <c r="Z861" s="117"/>
    </row>
    <row r="862" spans="1:26" ht="16.5" customHeight="1">
      <c r="A862" s="117"/>
      <c r="B862" s="390"/>
      <c r="C862" s="117"/>
      <c r="D862" s="117"/>
      <c r="E862" s="117"/>
      <c r="F862" s="117"/>
      <c r="G862" s="117"/>
      <c r="H862" s="117"/>
      <c r="I862" s="117"/>
      <c r="J862" s="117"/>
      <c r="K862" s="117"/>
      <c r="L862" s="315"/>
      <c r="M862" s="117"/>
      <c r="N862" s="315"/>
      <c r="O862" s="117"/>
      <c r="P862" s="117"/>
      <c r="Q862" s="117"/>
      <c r="R862" s="117"/>
      <c r="S862" s="117"/>
      <c r="T862" s="117"/>
      <c r="U862" s="117"/>
      <c r="V862" s="117"/>
      <c r="W862" s="117"/>
      <c r="X862" s="117"/>
      <c r="Y862" s="117"/>
      <c r="Z862" s="117"/>
    </row>
    <row r="863" spans="1:26" ht="16.5" customHeight="1">
      <c r="A863" s="117"/>
      <c r="B863" s="390"/>
      <c r="C863" s="117"/>
      <c r="D863" s="117"/>
      <c r="E863" s="117"/>
      <c r="F863" s="117"/>
      <c r="G863" s="117"/>
      <c r="H863" s="117"/>
      <c r="I863" s="117"/>
      <c r="J863" s="117"/>
      <c r="K863" s="117"/>
      <c r="L863" s="315"/>
      <c r="M863" s="117"/>
      <c r="N863" s="315"/>
      <c r="O863" s="117"/>
      <c r="P863" s="117"/>
      <c r="Q863" s="117"/>
      <c r="R863" s="117"/>
      <c r="S863" s="117"/>
      <c r="T863" s="117"/>
      <c r="U863" s="117"/>
      <c r="V863" s="117"/>
      <c r="W863" s="117"/>
      <c r="X863" s="117"/>
      <c r="Y863" s="117"/>
      <c r="Z863" s="117"/>
    </row>
    <row r="864" spans="1:26" ht="16.5" customHeight="1">
      <c r="A864" s="117"/>
      <c r="B864" s="390"/>
      <c r="C864" s="117"/>
      <c r="D864" s="117"/>
      <c r="E864" s="117"/>
      <c r="F864" s="117"/>
      <c r="G864" s="117"/>
      <c r="H864" s="117"/>
      <c r="I864" s="117"/>
      <c r="J864" s="117"/>
      <c r="K864" s="117"/>
      <c r="L864" s="315"/>
      <c r="M864" s="117"/>
      <c r="N864" s="315"/>
      <c r="O864" s="117"/>
      <c r="P864" s="117"/>
      <c r="Q864" s="117"/>
      <c r="R864" s="117"/>
      <c r="S864" s="117"/>
      <c r="T864" s="117"/>
      <c r="U864" s="117"/>
      <c r="V864" s="117"/>
      <c r="W864" s="117"/>
      <c r="X864" s="117"/>
      <c r="Y864" s="117"/>
      <c r="Z864" s="117"/>
    </row>
    <row r="865" spans="1:26" ht="16.5" customHeight="1">
      <c r="A865" s="117"/>
      <c r="B865" s="390"/>
      <c r="C865" s="117"/>
      <c r="D865" s="117"/>
      <c r="E865" s="117"/>
      <c r="F865" s="117"/>
      <c r="G865" s="117"/>
      <c r="H865" s="117"/>
      <c r="I865" s="117"/>
      <c r="J865" s="117"/>
      <c r="K865" s="117"/>
      <c r="L865" s="315"/>
      <c r="M865" s="117"/>
      <c r="N865" s="315"/>
      <c r="O865" s="117"/>
      <c r="P865" s="117"/>
      <c r="Q865" s="117"/>
      <c r="R865" s="117"/>
      <c r="S865" s="117"/>
      <c r="T865" s="117"/>
      <c r="U865" s="117"/>
      <c r="V865" s="117"/>
      <c r="W865" s="117"/>
      <c r="X865" s="117"/>
      <c r="Y865" s="117"/>
      <c r="Z865" s="117"/>
    </row>
    <row r="866" spans="1:26" ht="16.5" customHeight="1">
      <c r="A866" s="117"/>
      <c r="B866" s="390"/>
      <c r="C866" s="117"/>
      <c r="D866" s="117"/>
      <c r="E866" s="117"/>
      <c r="F866" s="117"/>
      <c r="G866" s="117"/>
      <c r="H866" s="117"/>
      <c r="I866" s="117"/>
      <c r="J866" s="117"/>
      <c r="K866" s="117"/>
      <c r="L866" s="315"/>
      <c r="M866" s="117"/>
      <c r="N866" s="315"/>
      <c r="O866" s="117"/>
      <c r="P866" s="117"/>
      <c r="Q866" s="117"/>
      <c r="R866" s="117"/>
      <c r="S866" s="117"/>
      <c r="T866" s="117"/>
      <c r="U866" s="117"/>
      <c r="V866" s="117"/>
      <c r="W866" s="117"/>
      <c r="X866" s="117"/>
      <c r="Y866" s="117"/>
      <c r="Z866" s="117"/>
    </row>
    <row r="867" spans="1:26" ht="16.5" customHeight="1">
      <c r="A867" s="117"/>
      <c r="B867" s="390"/>
      <c r="C867" s="117"/>
      <c r="D867" s="117"/>
      <c r="E867" s="117"/>
      <c r="F867" s="117"/>
      <c r="G867" s="117"/>
      <c r="H867" s="117"/>
      <c r="I867" s="117"/>
      <c r="J867" s="117"/>
      <c r="K867" s="117"/>
      <c r="L867" s="315"/>
      <c r="M867" s="117"/>
      <c r="N867" s="315"/>
      <c r="O867" s="117"/>
      <c r="P867" s="117"/>
      <c r="Q867" s="117"/>
      <c r="R867" s="117"/>
      <c r="S867" s="117"/>
      <c r="T867" s="117"/>
      <c r="U867" s="117"/>
      <c r="V867" s="117"/>
      <c r="W867" s="117"/>
      <c r="X867" s="117"/>
      <c r="Y867" s="117"/>
      <c r="Z867" s="117"/>
    </row>
    <row r="868" spans="1:26" ht="16.5" customHeight="1">
      <c r="A868" s="117"/>
      <c r="B868" s="390"/>
      <c r="C868" s="117"/>
      <c r="D868" s="117"/>
      <c r="E868" s="117"/>
      <c r="F868" s="117"/>
      <c r="G868" s="117"/>
      <c r="H868" s="117"/>
      <c r="I868" s="117"/>
      <c r="J868" s="117"/>
      <c r="K868" s="117"/>
      <c r="L868" s="315"/>
      <c r="M868" s="117"/>
      <c r="N868" s="315"/>
      <c r="O868" s="117"/>
      <c r="P868" s="117"/>
      <c r="Q868" s="117"/>
      <c r="R868" s="117"/>
      <c r="S868" s="117"/>
      <c r="T868" s="117"/>
      <c r="U868" s="117"/>
      <c r="V868" s="117"/>
      <c r="W868" s="117"/>
      <c r="X868" s="117"/>
      <c r="Y868" s="117"/>
      <c r="Z868" s="117"/>
    </row>
    <row r="869" spans="1:26" ht="16.5" customHeight="1">
      <c r="A869" s="117"/>
      <c r="B869" s="390"/>
      <c r="C869" s="117"/>
      <c r="D869" s="117"/>
      <c r="E869" s="117"/>
      <c r="F869" s="117"/>
      <c r="G869" s="117"/>
      <c r="H869" s="117"/>
      <c r="I869" s="117"/>
      <c r="J869" s="117"/>
      <c r="K869" s="117"/>
      <c r="L869" s="315"/>
      <c r="M869" s="117"/>
      <c r="N869" s="315"/>
      <c r="O869" s="117"/>
      <c r="P869" s="117"/>
      <c r="Q869" s="117"/>
      <c r="R869" s="117"/>
      <c r="S869" s="117"/>
      <c r="T869" s="117"/>
      <c r="U869" s="117"/>
      <c r="V869" s="117"/>
      <c r="W869" s="117"/>
      <c r="X869" s="117"/>
      <c r="Y869" s="117"/>
      <c r="Z869" s="117"/>
    </row>
    <row r="870" spans="1:26" ht="16.5" customHeight="1">
      <c r="A870" s="117"/>
      <c r="B870" s="390"/>
      <c r="C870" s="117"/>
      <c r="D870" s="117"/>
      <c r="E870" s="117"/>
      <c r="F870" s="117"/>
      <c r="G870" s="117"/>
      <c r="H870" s="117"/>
      <c r="I870" s="117"/>
      <c r="J870" s="117"/>
      <c r="K870" s="117"/>
      <c r="L870" s="315"/>
      <c r="M870" s="117"/>
      <c r="N870" s="315"/>
      <c r="O870" s="117"/>
      <c r="P870" s="117"/>
      <c r="Q870" s="117"/>
      <c r="R870" s="117"/>
      <c r="S870" s="117"/>
      <c r="T870" s="117"/>
      <c r="U870" s="117"/>
      <c r="V870" s="117"/>
      <c r="W870" s="117"/>
      <c r="X870" s="117"/>
      <c r="Y870" s="117"/>
      <c r="Z870" s="117"/>
    </row>
    <row r="871" spans="1:26" ht="16.5" customHeight="1">
      <c r="A871" s="117"/>
      <c r="B871" s="390"/>
      <c r="C871" s="117"/>
      <c r="D871" s="117"/>
      <c r="E871" s="117"/>
      <c r="F871" s="117"/>
      <c r="G871" s="117"/>
      <c r="H871" s="117"/>
      <c r="I871" s="117"/>
      <c r="J871" s="117"/>
      <c r="K871" s="117"/>
      <c r="L871" s="315"/>
      <c r="M871" s="117"/>
      <c r="N871" s="315"/>
      <c r="O871" s="117"/>
      <c r="P871" s="117"/>
      <c r="Q871" s="117"/>
      <c r="R871" s="117"/>
      <c r="S871" s="117"/>
      <c r="T871" s="117"/>
      <c r="U871" s="117"/>
      <c r="V871" s="117"/>
      <c r="W871" s="117"/>
      <c r="X871" s="117"/>
      <c r="Y871" s="117"/>
      <c r="Z871" s="117"/>
    </row>
    <row r="872" spans="1:26" ht="16.5" customHeight="1">
      <c r="A872" s="117"/>
      <c r="B872" s="390"/>
      <c r="C872" s="117"/>
      <c r="D872" s="117"/>
      <c r="E872" s="117"/>
      <c r="F872" s="117"/>
      <c r="G872" s="117"/>
      <c r="H872" s="117"/>
      <c r="I872" s="117"/>
      <c r="J872" s="117"/>
      <c r="K872" s="117"/>
      <c r="L872" s="315"/>
      <c r="M872" s="117"/>
      <c r="N872" s="315"/>
      <c r="O872" s="117"/>
      <c r="P872" s="117"/>
      <c r="Q872" s="117"/>
      <c r="R872" s="117"/>
      <c r="S872" s="117"/>
      <c r="T872" s="117"/>
      <c r="U872" s="117"/>
      <c r="V872" s="117"/>
      <c r="W872" s="117"/>
      <c r="X872" s="117"/>
      <c r="Y872" s="117"/>
      <c r="Z872" s="117"/>
    </row>
    <row r="873" spans="1:26" ht="16.5" customHeight="1">
      <c r="A873" s="117"/>
      <c r="B873" s="390"/>
      <c r="C873" s="117"/>
      <c r="D873" s="117"/>
      <c r="E873" s="117"/>
      <c r="F873" s="117"/>
      <c r="G873" s="117"/>
      <c r="H873" s="117"/>
      <c r="I873" s="117"/>
      <c r="J873" s="117"/>
      <c r="K873" s="117"/>
      <c r="L873" s="315"/>
      <c r="M873" s="117"/>
      <c r="N873" s="315"/>
      <c r="O873" s="117"/>
      <c r="P873" s="117"/>
      <c r="Q873" s="117"/>
      <c r="R873" s="117"/>
      <c r="S873" s="117"/>
      <c r="T873" s="117"/>
      <c r="U873" s="117"/>
      <c r="V873" s="117"/>
      <c r="W873" s="117"/>
      <c r="X873" s="117"/>
      <c r="Y873" s="117"/>
      <c r="Z873" s="117"/>
    </row>
    <row r="874" spans="1:26" ht="16.5" customHeight="1">
      <c r="A874" s="117"/>
      <c r="B874" s="390"/>
      <c r="C874" s="117"/>
      <c r="D874" s="117"/>
      <c r="E874" s="117"/>
      <c r="F874" s="117"/>
      <c r="G874" s="117"/>
      <c r="H874" s="117"/>
      <c r="I874" s="117"/>
      <c r="J874" s="117"/>
      <c r="K874" s="117"/>
      <c r="L874" s="315"/>
      <c r="M874" s="117"/>
      <c r="N874" s="315"/>
      <c r="O874" s="117"/>
      <c r="P874" s="117"/>
      <c r="Q874" s="117"/>
      <c r="R874" s="117"/>
      <c r="S874" s="117"/>
      <c r="T874" s="117"/>
      <c r="U874" s="117"/>
      <c r="V874" s="117"/>
      <c r="W874" s="117"/>
      <c r="X874" s="117"/>
      <c r="Y874" s="117"/>
      <c r="Z874" s="117"/>
    </row>
    <row r="875" spans="1:26" ht="16.5" customHeight="1">
      <c r="A875" s="117"/>
      <c r="B875" s="390"/>
      <c r="C875" s="117"/>
      <c r="D875" s="117"/>
      <c r="E875" s="117"/>
      <c r="F875" s="117"/>
      <c r="G875" s="117"/>
      <c r="H875" s="117"/>
      <c r="I875" s="117"/>
      <c r="J875" s="117"/>
      <c r="K875" s="117"/>
      <c r="L875" s="315"/>
      <c r="M875" s="117"/>
      <c r="N875" s="315"/>
      <c r="O875" s="117"/>
      <c r="P875" s="117"/>
      <c r="Q875" s="117"/>
      <c r="R875" s="117"/>
      <c r="S875" s="117"/>
      <c r="T875" s="117"/>
      <c r="U875" s="117"/>
      <c r="V875" s="117"/>
      <c r="W875" s="117"/>
      <c r="X875" s="117"/>
      <c r="Y875" s="117"/>
      <c r="Z875" s="117"/>
    </row>
    <row r="876" spans="1:26" ht="16.5" customHeight="1">
      <c r="A876" s="117"/>
      <c r="B876" s="390"/>
      <c r="C876" s="117"/>
      <c r="D876" s="117"/>
      <c r="E876" s="117"/>
      <c r="F876" s="117"/>
      <c r="G876" s="117"/>
      <c r="H876" s="117"/>
      <c r="I876" s="117"/>
      <c r="J876" s="117"/>
      <c r="K876" s="117"/>
      <c r="L876" s="315"/>
      <c r="M876" s="117"/>
      <c r="N876" s="315"/>
      <c r="O876" s="117"/>
      <c r="P876" s="117"/>
      <c r="Q876" s="117"/>
      <c r="R876" s="117"/>
      <c r="S876" s="117"/>
      <c r="T876" s="117"/>
      <c r="U876" s="117"/>
      <c r="V876" s="117"/>
      <c r="W876" s="117"/>
      <c r="X876" s="117"/>
      <c r="Y876" s="117"/>
      <c r="Z876" s="117"/>
    </row>
    <row r="877" spans="1:26" ht="16.5" customHeight="1">
      <c r="A877" s="117"/>
      <c r="B877" s="390"/>
      <c r="C877" s="117"/>
      <c r="D877" s="117"/>
      <c r="E877" s="117"/>
      <c r="F877" s="117"/>
      <c r="G877" s="117"/>
      <c r="H877" s="117"/>
      <c r="I877" s="117"/>
      <c r="J877" s="117"/>
      <c r="K877" s="117"/>
      <c r="L877" s="315"/>
      <c r="M877" s="117"/>
      <c r="N877" s="315"/>
      <c r="O877" s="117"/>
      <c r="P877" s="117"/>
      <c r="Q877" s="117"/>
      <c r="R877" s="117"/>
      <c r="S877" s="117"/>
      <c r="T877" s="117"/>
      <c r="U877" s="117"/>
      <c r="V877" s="117"/>
      <c r="W877" s="117"/>
      <c r="X877" s="117"/>
      <c r="Y877" s="117"/>
      <c r="Z877" s="117"/>
    </row>
    <row r="878" spans="1:26" ht="16.5" customHeight="1">
      <c r="A878" s="117"/>
      <c r="B878" s="390"/>
      <c r="C878" s="117"/>
      <c r="D878" s="117"/>
      <c r="E878" s="117"/>
      <c r="F878" s="117"/>
      <c r="G878" s="117"/>
      <c r="H878" s="117"/>
      <c r="I878" s="117"/>
      <c r="J878" s="117"/>
      <c r="K878" s="117"/>
      <c r="L878" s="315"/>
      <c r="M878" s="117"/>
      <c r="N878" s="315"/>
      <c r="O878" s="117"/>
      <c r="P878" s="117"/>
      <c r="Q878" s="117"/>
      <c r="R878" s="117"/>
      <c r="S878" s="117"/>
      <c r="T878" s="117"/>
      <c r="U878" s="117"/>
      <c r="V878" s="117"/>
      <c r="W878" s="117"/>
      <c r="X878" s="117"/>
      <c r="Y878" s="117"/>
      <c r="Z878" s="117"/>
    </row>
    <row r="879" spans="1:26" ht="16.5" customHeight="1">
      <c r="A879" s="117"/>
      <c r="B879" s="390"/>
      <c r="C879" s="117"/>
      <c r="D879" s="117"/>
      <c r="E879" s="117"/>
      <c r="F879" s="117"/>
      <c r="G879" s="117"/>
      <c r="H879" s="117"/>
      <c r="I879" s="117"/>
      <c r="J879" s="117"/>
      <c r="K879" s="117"/>
      <c r="L879" s="315"/>
      <c r="M879" s="117"/>
      <c r="N879" s="315"/>
      <c r="O879" s="117"/>
      <c r="P879" s="117"/>
      <c r="Q879" s="117"/>
      <c r="R879" s="117"/>
      <c r="S879" s="117"/>
      <c r="T879" s="117"/>
      <c r="U879" s="117"/>
      <c r="V879" s="117"/>
      <c r="W879" s="117"/>
      <c r="X879" s="117"/>
      <c r="Y879" s="117"/>
      <c r="Z879" s="117"/>
    </row>
    <row r="880" spans="1:26" ht="16.5" customHeight="1">
      <c r="A880" s="117"/>
      <c r="B880" s="390"/>
      <c r="C880" s="117"/>
      <c r="D880" s="117"/>
      <c r="E880" s="117"/>
      <c r="F880" s="117"/>
      <c r="G880" s="117"/>
      <c r="H880" s="117"/>
      <c r="I880" s="117"/>
      <c r="J880" s="117"/>
      <c r="K880" s="117"/>
      <c r="L880" s="315"/>
      <c r="M880" s="117"/>
      <c r="N880" s="315"/>
      <c r="O880" s="117"/>
      <c r="P880" s="117"/>
      <c r="Q880" s="117"/>
      <c r="R880" s="117"/>
      <c r="S880" s="117"/>
      <c r="T880" s="117"/>
      <c r="U880" s="117"/>
      <c r="V880" s="117"/>
      <c r="W880" s="117"/>
      <c r="X880" s="117"/>
      <c r="Y880" s="117"/>
      <c r="Z880" s="117"/>
    </row>
    <row r="881" spans="1:26" ht="16.5" customHeight="1">
      <c r="A881" s="117"/>
      <c r="B881" s="390"/>
      <c r="C881" s="117"/>
      <c r="D881" s="117"/>
      <c r="E881" s="117"/>
      <c r="F881" s="117"/>
      <c r="G881" s="117"/>
      <c r="H881" s="117"/>
      <c r="I881" s="117"/>
      <c r="J881" s="117"/>
      <c r="K881" s="117"/>
      <c r="L881" s="315"/>
      <c r="M881" s="117"/>
      <c r="N881" s="315"/>
      <c r="O881" s="117"/>
      <c r="P881" s="117"/>
      <c r="Q881" s="117"/>
      <c r="R881" s="117"/>
      <c r="S881" s="117"/>
      <c r="T881" s="117"/>
      <c r="U881" s="117"/>
      <c r="V881" s="117"/>
      <c r="W881" s="117"/>
      <c r="X881" s="117"/>
      <c r="Y881" s="117"/>
      <c r="Z881" s="117"/>
    </row>
    <row r="882" spans="1:26" ht="16.5" customHeight="1">
      <c r="A882" s="117"/>
      <c r="B882" s="390"/>
      <c r="C882" s="117"/>
      <c r="D882" s="117"/>
      <c r="E882" s="117"/>
      <c r="F882" s="117"/>
      <c r="G882" s="117"/>
      <c r="H882" s="117"/>
      <c r="I882" s="117"/>
      <c r="J882" s="117"/>
      <c r="K882" s="117"/>
      <c r="L882" s="315"/>
      <c r="M882" s="117"/>
      <c r="N882" s="315"/>
      <c r="O882" s="117"/>
      <c r="P882" s="117"/>
      <c r="Q882" s="117"/>
      <c r="R882" s="117"/>
      <c r="S882" s="117"/>
      <c r="T882" s="117"/>
      <c r="U882" s="117"/>
      <c r="V882" s="117"/>
      <c r="W882" s="117"/>
      <c r="X882" s="117"/>
      <c r="Y882" s="117"/>
      <c r="Z882" s="117"/>
    </row>
    <row r="883" spans="1:26" ht="16.5" customHeight="1">
      <c r="A883" s="117"/>
      <c r="B883" s="390"/>
      <c r="C883" s="117"/>
      <c r="D883" s="117"/>
      <c r="E883" s="117"/>
      <c r="F883" s="117"/>
      <c r="G883" s="117"/>
      <c r="H883" s="117"/>
      <c r="I883" s="117"/>
      <c r="J883" s="117"/>
      <c r="K883" s="117"/>
      <c r="L883" s="315"/>
      <c r="M883" s="117"/>
      <c r="N883" s="315"/>
      <c r="O883" s="117"/>
      <c r="P883" s="117"/>
      <c r="Q883" s="117"/>
      <c r="R883" s="117"/>
      <c r="S883" s="117"/>
      <c r="T883" s="117"/>
      <c r="U883" s="117"/>
      <c r="V883" s="117"/>
      <c r="W883" s="117"/>
      <c r="X883" s="117"/>
      <c r="Y883" s="117"/>
      <c r="Z883" s="117"/>
    </row>
    <row r="884" spans="1:26" ht="16.5" customHeight="1">
      <c r="A884" s="117"/>
      <c r="B884" s="390"/>
      <c r="C884" s="117"/>
      <c r="D884" s="117"/>
      <c r="E884" s="117"/>
      <c r="F884" s="117"/>
      <c r="G884" s="117"/>
      <c r="H884" s="117"/>
      <c r="I884" s="117"/>
      <c r="J884" s="117"/>
      <c r="K884" s="117"/>
      <c r="L884" s="315"/>
      <c r="M884" s="117"/>
      <c r="N884" s="315"/>
      <c r="O884" s="117"/>
      <c r="P884" s="117"/>
      <c r="Q884" s="117"/>
      <c r="R884" s="117"/>
      <c r="S884" s="117"/>
      <c r="T884" s="117"/>
      <c r="U884" s="117"/>
      <c r="V884" s="117"/>
      <c r="W884" s="117"/>
      <c r="X884" s="117"/>
      <c r="Y884" s="117"/>
      <c r="Z884" s="117"/>
    </row>
    <row r="885" spans="1:26" ht="16.5" customHeight="1">
      <c r="A885" s="117"/>
      <c r="B885" s="390"/>
      <c r="C885" s="117"/>
      <c r="D885" s="117"/>
      <c r="E885" s="117"/>
      <c r="F885" s="117"/>
      <c r="G885" s="117"/>
      <c r="H885" s="117"/>
      <c r="I885" s="117"/>
      <c r="J885" s="117"/>
      <c r="K885" s="117"/>
      <c r="L885" s="315"/>
      <c r="M885" s="117"/>
      <c r="N885" s="315"/>
      <c r="O885" s="117"/>
      <c r="P885" s="117"/>
      <c r="Q885" s="117"/>
      <c r="R885" s="117"/>
      <c r="S885" s="117"/>
      <c r="T885" s="117"/>
      <c r="U885" s="117"/>
      <c r="V885" s="117"/>
      <c r="W885" s="117"/>
      <c r="X885" s="117"/>
      <c r="Y885" s="117"/>
      <c r="Z885" s="117"/>
    </row>
    <row r="886" spans="1:26" ht="16.5" customHeight="1">
      <c r="A886" s="117"/>
      <c r="B886" s="390"/>
      <c r="C886" s="117"/>
      <c r="D886" s="117"/>
      <c r="E886" s="117"/>
      <c r="F886" s="117"/>
      <c r="G886" s="117"/>
      <c r="H886" s="117"/>
      <c r="I886" s="117"/>
      <c r="J886" s="117"/>
      <c r="K886" s="117"/>
      <c r="L886" s="315"/>
      <c r="M886" s="117"/>
      <c r="N886" s="315"/>
      <c r="O886" s="117"/>
      <c r="P886" s="117"/>
      <c r="Q886" s="117"/>
      <c r="R886" s="117"/>
      <c r="S886" s="117"/>
      <c r="T886" s="117"/>
      <c r="U886" s="117"/>
      <c r="V886" s="117"/>
      <c r="W886" s="117"/>
      <c r="X886" s="117"/>
      <c r="Y886" s="117"/>
      <c r="Z886" s="117"/>
    </row>
    <row r="887" spans="1:26" ht="16.5" customHeight="1">
      <c r="A887" s="117"/>
      <c r="B887" s="390"/>
      <c r="C887" s="117"/>
      <c r="D887" s="117"/>
      <c r="E887" s="117"/>
      <c r="F887" s="117"/>
      <c r="G887" s="117"/>
      <c r="H887" s="117"/>
      <c r="I887" s="117"/>
      <c r="J887" s="117"/>
      <c r="K887" s="117"/>
      <c r="L887" s="315"/>
      <c r="M887" s="117"/>
      <c r="N887" s="315"/>
      <c r="O887" s="117"/>
      <c r="P887" s="117"/>
      <c r="Q887" s="117"/>
      <c r="R887" s="117"/>
      <c r="S887" s="117"/>
      <c r="T887" s="117"/>
      <c r="U887" s="117"/>
      <c r="V887" s="117"/>
      <c r="W887" s="117"/>
      <c r="X887" s="117"/>
      <c r="Y887" s="117"/>
      <c r="Z887" s="117"/>
    </row>
    <row r="888" spans="1:26" ht="16.5" customHeight="1">
      <c r="A888" s="117"/>
      <c r="B888" s="390"/>
      <c r="C888" s="117"/>
      <c r="D888" s="117"/>
      <c r="E888" s="117"/>
      <c r="F888" s="117"/>
      <c r="G888" s="117"/>
      <c r="H888" s="117"/>
      <c r="I888" s="117"/>
      <c r="J888" s="117"/>
      <c r="K888" s="117"/>
      <c r="L888" s="315"/>
      <c r="M888" s="117"/>
      <c r="N888" s="315"/>
      <c r="O888" s="117"/>
      <c r="P888" s="117"/>
      <c r="Q888" s="117"/>
      <c r="R888" s="117"/>
      <c r="S888" s="117"/>
      <c r="T888" s="117"/>
      <c r="U888" s="117"/>
      <c r="V888" s="117"/>
      <c r="W888" s="117"/>
      <c r="X888" s="117"/>
      <c r="Y888" s="117"/>
      <c r="Z888" s="117"/>
    </row>
    <row r="889" spans="1:26" ht="16.5" customHeight="1">
      <c r="A889" s="117"/>
      <c r="B889" s="390"/>
      <c r="C889" s="117"/>
      <c r="D889" s="117"/>
      <c r="E889" s="117"/>
      <c r="F889" s="117"/>
      <c r="G889" s="117"/>
      <c r="H889" s="117"/>
      <c r="I889" s="117"/>
      <c r="J889" s="117"/>
      <c r="K889" s="117"/>
      <c r="L889" s="315"/>
      <c r="M889" s="117"/>
      <c r="N889" s="315"/>
      <c r="O889" s="117"/>
      <c r="P889" s="117"/>
      <c r="Q889" s="117"/>
      <c r="R889" s="117"/>
      <c r="S889" s="117"/>
      <c r="T889" s="117"/>
      <c r="U889" s="117"/>
      <c r="V889" s="117"/>
      <c r="W889" s="117"/>
      <c r="X889" s="117"/>
      <c r="Y889" s="117"/>
      <c r="Z889" s="117"/>
    </row>
    <row r="890" spans="1:26" ht="16.5" customHeight="1">
      <c r="A890" s="117"/>
      <c r="B890" s="390"/>
      <c r="C890" s="117"/>
      <c r="D890" s="117"/>
      <c r="E890" s="117"/>
      <c r="F890" s="117"/>
      <c r="G890" s="117"/>
      <c r="H890" s="117"/>
      <c r="I890" s="117"/>
      <c r="J890" s="117"/>
      <c r="K890" s="117"/>
      <c r="L890" s="315"/>
      <c r="M890" s="117"/>
      <c r="N890" s="315"/>
      <c r="O890" s="117"/>
      <c r="P890" s="117"/>
      <c r="Q890" s="117"/>
      <c r="R890" s="117"/>
      <c r="S890" s="117"/>
      <c r="T890" s="117"/>
      <c r="U890" s="117"/>
      <c r="V890" s="117"/>
      <c r="W890" s="117"/>
      <c r="X890" s="117"/>
      <c r="Y890" s="117"/>
      <c r="Z890" s="117"/>
    </row>
    <row r="891" spans="1:26" ht="16.5" customHeight="1">
      <c r="A891" s="117"/>
      <c r="B891" s="390"/>
      <c r="C891" s="117"/>
      <c r="D891" s="117"/>
      <c r="E891" s="117"/>
      <c r="F891" s="117"/>
      <c r="G891" s="117"/>
      <c r="H891" s="117"/>
      <c r="I891" s="117"/>
      <c r="J891" s="117"/>
      <c r="K891" s="117"/>
      <c r="L891" s="315"/>
      <c r="M891" s="117"/>
      <c r="N891" s="315"/>
      <c r="O891" s="117"/>
      <c r="P891" s="117"/>
      <c r="Q891" s="117"/>
      <c r="R891" s="117"/>
      <c r="S891" s="117"/>
      <c r="T891" s="117"/>
      <c r="U891" s="117"/>
      <c r="V891" s="117"/>
      <c r="W891" s="117"/>
      <c r="X891" s="117"/>
      <c r="Y891" s="117"/>
      <c r="Z891" s="117"/>
    </row>
    <row r="892" spans="1:26" ht="16.5" customHeight="1">
      <c r="A892" s="117"/>
      <c r="B892" s="390"/>
      <c r="C892" s="117"/>
      <c r="D892" s="117"/>
      <c r="E892" s="117"/>
      <c r="F892" s="117"/>
      <c r="G892" s="117"/>
      <c r="H892" s="117"/>
      <c r="I892" s="117"/>
      <c r="J892" s="117"/>
      <c r="K892" s="117"/>
      <c r="L892" s="315"/>
      <c r="M892" s="117"/>
      <c r="N892" s="315"/>
      <c r="O892" s="117"/>
      <c r="P892" s="117"/>
      <c r="Q892" s="117"/>
      <c r="R892" s="117"/>
      <c r="S892" s="117"/>
      <c r="T892" s="117"/>
      <c r="U892" s="117"/>
      <c r="V892" s="117"/>
      <c r="W892" s="117"/>
      <c r="X892" s="117"/>
      <c r="Y892" s="117"/>
      <c r="Z892" s="117"/>
    </row>
    <row r="893" spans="1:26" ht="16.5" customHeight="1">
      <c r="A893" s="117"/>
      <c r="B893" s="390"/>
      <c r="C893" s="117"/>
      <c r="D893" s="117"/>
      <c r="E893" s="117"/>
      <c r="F893" s="117"/>
      <c r="G893" s="117"/>
      <c r="H893" s="117"/>
      <c r="I893" s="117"/>
      <c r="J893" s="117"/>
      <c r="K893" s="117"/>
      <c r="L893" s="315"/>
      <c r="M893" s="117"/>
      <c r="N893" s="315"/>
      <c r="O893" s="117"/>
      <c r="P893" s="117"/>
      <c r="Q893" s="117"/>
      <c r="R893" s="117"/>
      <c r="S893" s="117"/>
      <c r="T893" s="117"/>
      <c r="U893" s="117"/>
      <c r="V893" s="117"/>
      <c r="W893" s="117"/>
      <c r="X893" s="117"/>
      <c r="Y893" s="117"/>
      <c r="Z893" s="117"/>
    </row>
    <row r="894" spans="1:26" ht="16.5" customHeight="1">
      <c r="A894" s="117"/>
      <c r="B894" s="390"/>
      <c r="C894" s="117"/>
      <c r="D894" s="117"/>
      <c r="E894" s="117"/>
      <c r="F894" s="117"/>
      <c r="G894" s="117"/>
      <c r="H894" s="117"/>
      <c r="I894" s="117"/>
      <c r="J894" s="117"/>
      <c r="K894" s="117"/>
      <c r="L894" s="315"/>
      <c r="M894" s="117"/>
      <c r="N894" s="315"/>
      <c r="O894" s="117"/>
      <c r="P894" s="117"/>
      <c r="Q894" s="117"/>
      <c r="R894" s="117"/>
      <c r="S894" s="117"/>
      <c r="T894" s="117"/>
      <c r="U894" s="117"/>
      <c r="V894" s="117"/>
      <c r="W894" s="117"/>
      <c r="X894" s="117"/>
      <c r="Y894" s="117"/>
      <c r="Z894" s="117"/>
    </row>
    <row r="895" spans="1:26" ht="16.5" customHeight="1">
      <c r="A895" s="117"/>
      <c r="B895" s="390"/>
      <c r="C895" s="117"/>
      <c r="D895" s="117"/>
      <c r="E895" s="117"/>
      <c r="F895" s="117"/>
      <c r="G895" s="117"/>
      <c r="H895" s="117"/>
      <c r="I895" s="117"/>
      <c r="J895" s="117"/>
      <c r="K895" s="117"/>
      <c r="L895" s="315"/>
      <c r="M895" s="117"/>
      <c r="N895" s="315"/>
      <c r="O895" s="117"/>
      <c r="P895" s="117"/>
      <c r="Q895" s="117"/>
      <c r="R895" s="117"/>
      <c r="S895" s="117"/>
      <c r="T895" s="117"/>
      <c r="U895" s="117"/>
      <c r="V895" s="117"/>
      <c r="W895" s="117"/>
      <c r="X895" s="117"/>
      <c r="Y895" s="117"/>
      <c r="Z895" s="117"/>
    </row>
    <row r="896" spans="1:26" ht="16.5" customHeight="1">
      <c r="A896" s="117"/>
      <c r="B896" s="390"/>
      <c r="C896" s="117"/>
      <c r="D896" s="117"/>
      <c r="E896" s="117"/>
      <c r="F896" s="117"/>
      <c r="G896" s="117"/>
      <c r="H896" s="117"/>
      <c r="I896" s="117"/>
      <c r="J896" s="117"/>
      <c r="K896" s="117"/>
      <c r="L896" s="315"/>
      <c r="M896" s="117"/>
      <c r="N896" s="315"/>
      <c r="O896" s="117"/>
      <c r="P896" s="117"/>
      <c r="Q896" s="117"/>
      <c r="R896" s="117"/>
      <c r="S896" s="117"/>
      <c r="T896" s="117"/>
      <c r="U896" s="117"/>
      <c r="V896" s="117"/>
      <c r="W896" s="117"/>
      <c r="X896" s="117"/>
      <c r="Y896" s="117"/>
      <c r="Z896" s="117"/>
    </row>
    <row r="897" spans="1:26" ht="16.5" customHeight="1">
      <c r="A897" s="117"/>
      <c r="B897" s="390"/>
      <c r="C897" s="117"/>
      <c r="D897" s="117"/>
      <c r="E897" s="117"/>
      <c r="F897" s="117"/>
      <c r="G897" s="117"/>
      <c r="H897" s="117"/>
      <c r="I897" s="117"/>
      <c r="J897" s="117"/>
      <c r="K897" s="117"/>
      <c r="L897" s="315"/>
      <c r="M897" s="117"/>
      <c r="N897" s="315"/>
      <c r="O897" s="117"/>
      <c r="P897" s="117"/>
      <c r="Q897" s="117"/>
      <c r="R897" s="117"/>
      <c r="S897" s="117"/>
      <c r="T897" s="117"/>
      <c r="U897" s="117"/>
      <c r="V897" s="117"/>
      <c r="W897" s="117"/>
      <c r="X897" s="117"/>
      <c r="Y897" s="117"/>
      <c r="Z897" s="117"/>
    </row>
    <row r="898" spans="1:26" ht="16.5" customHeight="1">
      <c r="A898" s="117"/>
      <c r="B898" s="390"/>
      <c r="C898" s="117"/>
      <c r="D898" s="117"/>
      <c r="E898" s="117"/>
      <c r="F898" s="117"/>
      <c r="G898" s="117"/>
      <c r="H898" s="117"/>
      <c r="I898" s="117"/>
      <c r="J898" s="117"/>
      <c r="K898" s="117"/>
      <c r="L898" s="315"/>
      <c r="M898" s="117"/>
      <c r="N898" s="315"/>
      <c r="O898" s="117"/>
      <c r="P898" s="117"/>
      <c r="Q898" s="117"/>
      <c r="R898" s="117"/>
      <c r="S898" s="117"/>
      <c r="T898" s="117"/>
      <c r="U898" s="117"/>
      <c r="V898" s="117"/>
      <c r="W898" s="117"/>
      <c r="X898" s="117"/>
      <c r="Y898" s="117"/>
      <c r="Z898" s="117"/>
    </row>
    <row r="899" spans="1:26" ht="16.5" customHeight="1">
      <c r="A899" s="117"/>
      <c r="B899" s="390"/>
      <c r="C899" s="117"/>
      <c r="D899" s="117"/>
      <c r="E899" s="117"/>
      <c r="F899" s="117"/>
      <c r="G899" s="117"/>
      <c r="H899" s="117"/>
      <c r="I899" s="117"/>
      <c r="J899" s="117"/>
      <c r="K899" s="117"/>
      <c r="L899" s="315"/>
      <c r="M899" s="117"/>
      <c r="N899" s="315"/>
      <c r="O899" s="117"/>
      <c r="P899" s="117"/>
      <c r="Q899" s="117"/>
      <c r="R899" s="117"/>
      <c r="S899" s="117"/>
      <c r="T899" s="117"/>
      <c r="U899" s="117"/>
      <c r="V899" s="117"/>
      <c r="W899" s="117"/>
      <c r="X899" s="117"/>
      <c r="Y899" s="117"/>
      <c r="Z899" s="117"/>
    </row>
    <row r="900" spans="1:26" ht="16.5" customHeight="1">
      <c r="A900" s="117"/>
      <c r="B900" s="390"/>
      <c r="C900" s="117"/>
      <c r="D900" s="117"/>
      <c r="E900" s="117"/>
      <c r="F900" s="117"/>
      <c r="G900" s="117"/>
      <c r="H900" s="117"/>
      <c r="I900" s="117"/>
      <c r="J900" s="117"/>
      <c r="K900" s="117"/>
      <c r="L900" s="315"/>
      <c r="M900" s="117"/>
      <c r="N900" s="315"/>
      <c r="O900" s="117"/>
      <c r="P900" s="117"/>
      <c r="Q900" s="117"/>
      <c r="R900" s="117"/>
      <c r="S900" s="117"/>
      <c r="T900" s="117"/>
      <c r="U900" s="117"/>
      <c r="V900" s="117"/>
      <c r="W900" s="117"/>
      <c r="X900" s="117"/>
      <c r="Y900" s="117"/>
      <c r="Z900" s="117"/>
    </row>
    <row r="901" spans="1:26" ht="16.5" customHeight="1">
      <c r="A901" s="117"/>
      <c r="B901" s="390"/>
      <c r="C901" s="117"/>
      <c r="D901" s="117"/>
      <c r="E901" s="117"/>
      <c r="F901" s="117"/>
      <c r="G901" s="117"/>
      <c r="H901" s="117"/>
      <c r="I901" s="117"/>
      <c r="J901" s="117"/>
      <c r="K901" s="117"/>
      <c r="L901" s="315"/>
      <c r="M901" s="117"/>
      <c r="N901" s="315"/>
      <c r="O901" s="117"/>
      <c r="P901" s="117"/>
      <c r="Q901" s="117"/>
      <c r="R901" s="117"/>
      <c r="S901" s="117"/>
      <c r="T901" s="117"/>
      <c r="U901" s="117"/>
      <c r="V901" s="117"/>
      <c r="W901" s="117"/>
      <c r="X901" s="117"/>
      <c r="Y901" s="117"/>
      <c r="Z901" s="117"/>
    </row>
    <row r="902" spans="1:26" ht="16.5" customHeight="1">
      <c r="A902" s="117"/>
      <c r="B902" s="390"/>
      <c r="C902" s="117"/>
      <c r="D902" s="117"/>
      <c r="E902" s="117"/>
      <c r="F902" s="117"/>
      <c r="G902" s="117"/>
      <c r="H902" s="117"/>
      <c r="I902" s="117"/>
      <c r="J902" s="117"/>
      <c r="K902" s="117"/>
      <c r="L902" s="315"/>
      <c r="M902" s="117"/>
      <c r="N902" s="315"/>
      <c r="O902" s="117"/>
      <c r="P902" s="117"/>
      <c r="Q902" s="117"/>
      <c r="R902" s="117"/>
      <c r="S902" s="117"/>
      <c r="T902" s="117"/>
      <c r="U902" s="117"/>
      <c r="V902" s="117"/>
      <c r="W902" s="117"/>
      <c r="X902" s="117"/>
      <c r="Y902" s="117"/>
      <c r="Z902" s="117"/>
    </row>
    <row r="903" spans="1:26" ht="16.5" customHeight="1">
      <c r="A903" s="117"/>
      <c r="B903" s="390"/>
      <c r="C903" s="117"/>
      <c r="D903" s="117"/>
      <c r="E903" s="117"/>
      <c r="F903" s="117"/>
      <c r="G903" s="117"/>
      <c r="H903" s="117"/>
      <c r="I903" s="117"/>
      <c r="J903" s="117"/>
      <c r="K903" s="117"/>
      <c r="L903" s="315"/>
      <c r="M903" s="117"/>
      <c r="N903" s="315"/>
      <c r="O903" s="117"/>
      <c r="P903" s="117"/>
      <c r="Q903" s="117"/>
      <c r="R903" s="117"/>
      <c r="S903" s="117"/>
      <c r="T903" s="117"/>
      <c r="U903" s="117"/>
      <c r="V903" s="117"/>
      <c r="W903" s="117"/>
      <c r="X903" s="117"/>
      <c r="Y903" s="117"/>
      <c r="Z903" s="117"/>
    </row>
    <row r="904" spans="1:26" ht="16.5" customHeight="1">
      <c r="A904" s="117"/>
      <c r="B904" s="390"/>
      <c r="C904" s="117"/>
      <c r="D904" s="117"/>
      <c r="E904" s="117"/>
      <c r="F904" s="117"/>
      <c r="G904" s="117"/>
      <c r="H904" s="117"/>
      <c r="I904" s="117"/>
      <c r="J904" s="117"/>
      <c r="K904" s="117"/>
      <c r="L904" s="315"/>
      <c r="M904" s="117"/>
      <c r="N904" s="315"/>
      <c r="O904" s="117"/>
      <c r="P904" s="117"/>
      <c r="Q904" s="117"/>
      <c r="R904" s="117"/>
      <c r="S904" s="117"/>
      <c r="T904" s="117"/>
      <c r="U904" s="117"/>
      <c r="V904" s="117"/>
      <c r="W904" s="117"/>
      <c r="X904" s="117"/>
      <c r="Y904" s="117"/>
      <c r="Z904" s="117"/>
    </row>
    <row r="905" spans="1:26" ht="16.5" customHeight="1">
      <c r="A905" s="117"/>
      <c r="B905" s="390"/>
      <c r="C905" s="117"/>
      <c r="D905" s="117"/>
      <c r="E905" s="117"/>
      <c r="F905" s="117"/>
      <c r="G905" s="117"/>
      <c r="H905" s="117"/>
      <c r="I905" s="117"/>
      <c r="J905" s="117"/>
      <c r="K905" s="117"/>
      <c r="L905" s="315"/>
      <c r="M905" s="117"/>
      <c r="N905" s="315"/>
      <c r="O905" s="117"/>
      <c r="P905" s="117"/>
      <c r="Q905" s="117"/>
      <c r="R905" s="117"/>
      <c r="S905" s="117"/>
      <c r="T905" s="117"/>
      <c r="U905" s="117"/>
      <c r="V905" s="117"/>
      <c r="W905" s="117"/>
      <c r="X905" s="117"/>
      <c r="Y905" s="117"/>
      <c r="Z905" s="117"/>
    </row>
    <row r="906" spans="1:26" ht="16.5" customHeight="1">
      <c r="A906" s="117"/>
      <c r="B906" s="390"/>
      <c r="C906" s="117"/>
      <c r="D906" s="117"/>
      <c r="E906" s="117"/>
      <c r="F906" s="117"/>
      <c r="G906" s="117"/>
      <c r="H906" s="117"/>
      <c r="I906" s="117"/>
      <c r="J906" s="117"/>
      <c r="K906" s="117"/>
      <c r="L906" s="315"/>
      <c r="M906" s="117"/>
      <c r="N906" s="315"/>
      <c r="O906" s="117"/>
      <c r="P906" s="117"/>
      <c r="Q906" s="117"/>
      <c r="R906" s="117"/>
      <c r="S906" s="117"/>
      <c r="T906" s="117"/>
      <c r="U906" s="117"/>
      <c r="V906" s="117"/>
      <c r="W906" s="117"/>
      <c r="X906" s="117"/>
      <c r="Y906" s="117"/>
      <c r="Z906" s="117"/>
    </row>
    <row r="907" spans="1:26" ht="16.5" customHeight="1">
      <c r="A907" s="117"/>
      <c r="B907" s="390"/>
      <c r="C907" s="117"/>
      <c r="D907" s="117"/>
      <c r="E907" s="117"/>
      <c r="F907" s="117"/>
      <c r="G907" s="117"/>
      <c r="H907" s="117"/>
      <c r="I907" s="117"/>
      <c r="J907" s="117"/>
      <c r="K907" s="117"/>
      <c r="L907" s="315"/>
      <c r="M907" s="117"/>
      <c r="N907" s="315"/>
      <c r="O907" s="117"/>
      <c r="P907" s="117"/>
      <c r="Q907" s="117"/>
      <c r="R907" s="117"/>
      <c r="S907" s="117"/>
      <c r="T907" s="117"/>
      <c r="U907" s="117"/>
      <c r="V907" s="117"/>
      <c r="W907" s="117"/>
      <c r="X907" s="117"/>
      <c r="Y907" s="117"/>
      <c r="Z907" s="117"/>
    </row>
    <row r="908" spans="1:26" ht="16.5" customHeight="1">
      <c r="A908" s="117"/>
      <c r="B908" s="390"/>
      <c r="C908" s="117"/>
      <c r="D908" s="117"/>
      <c r="E908" s="117"/>
      <c r="F908" s="117"/>
      <c r="G908" s="117"/>
      <c r="H908" s="117"/>
      <c r="I908" s="117"/>
      <c r="J908" s="117"/>
      <c r="K908" s="117"/>
      <c r="L908" s="315"/>
      <c r="M908" s="117"/>
      <c r="N908" s="315"/>
      <c r="O908" s="117"/>
      <c r="P908" s="117"/>
      <c r="Q908" s="117"/>
      <c r="R908" s="117"/>
      <c r="S908" s="117"/>
      <c r="T908" s="117"/>
      <c r="U908" s="117"/>
      <c r="V908" s="117"/>
      <c r="W908" s="117"/>
      <c r="X908" s="117"/>
      <c r="Y908" s="117"/>
      <c r="Z908" s="117"/>
    </row>
    <row r="909" spans="1:26" ht="16.5" customHeight="1">
      <c r="A909" s="117"/>
      <c r="B909" s="390"/>
      <c r="C909" s="117"/>
      <c r="D909" s="117"/>
      <c r="E909" s="117"/>
      <c r="F909" s="117"/>
      <c r="G909" s="117"/>
      <c r="H909" s="117"/>
      <c r="I909" s="117"/>
      <c r="J909" s="117"/>
      <c r="K909" s="117"/>
      <c r="L909" s="315"/>
      <c r="M909" s="117"/>
      <c r="N909" s="315"/>
      <c r="O909" s="117"/>
      <c r="P909" s="117"/>
      <c r="Q909" s="117"/>
      <c r="R909" s="117"/>
      <c r="S909" s="117"/>
      <c r="T909" s="117"/>
      <c r="U909" s="117"/>
      <c r="V909" s="117"/>
      <c r="W909" s="117"/>
      <c r="X909" s="117"/>
      <c r="Y909" s="117"/>
      <c r="Z909" s="117"/>
    </row>
    <row r="910" spans="1:26" ht="16.5" customHeight="1">
      <c r="A910" s="117"/>
      <c r="B910" s="390"/>
      <c r="C910" s="117"/>
      <c r="D910" s="117"/>
      <c r="E910" s="117"/>
      <c r="F910" s="117"/>
      <c r="G910" s="117"/>
      <c r="H910" s="117"/>
      <c r="I910" s="117"/>
      <c r="J910" s="117"/>
      <c r="K910" s="117"/>
      <c r="L910" s="315"/>
      <c r="M910" s="117"/>
      <c r="N910" s="315"/>
      <c r="O910" s="117"/>
      <c r="P910" s="117"/>
      <c r="Q910" s="117"/>
      <c r="R910" s="117"/>
      <c r="S910" s="117"/>
      <c r="T910" s="117"/>
      <c r="U910" s="117"/>
      <c r="V910" s="117"/>
      <c r="W910" s="117"/>
      <c r="X910" s="117"/>
      <c r="Y910" s="117"/>
      <c r="Z910" s="117"/>
    </row>
    <row r="911" spans="1:26" ht="16.5" customHeight="1">
      <c r="A911" s="117"/>
      <c r="B911" s="390"/>
      <c r="C911" s="117"/>
      <c r="D911" s="117"/>
      <c r="E911" s="117"/>
      <c r="F911" s="117"/>
      <c r="G911" s="117"/>
      <c r="H911" s="117"/>
      <c r="I911" s="117"/>
      <c r="J911" s="117"/>
      <c r="K911" s="117"/>
      <c r="L911" s="315"/>
      <c r="M911" s="117"/>
      <c r="N911" s="315"/>
      <c r="O911" s="117"/>
      <c r="P911" s="117"/>
      <c r="Q911" s="117"/>
      <c r="R911" s="117"/>
      <c r="S911" s="117"/>
      <c r="T911" s="117"/>
      <c r="U911" s="117"/>
      <c r="V911" s="117"/>
      <c r="W911" s="117"/>
      <c r="X911" s="117"/>
      <c r="Y911" s="117"/>
      <c r="Z911" s="117"/>
    </row>
    <row r="912" spans="1:26" ht="16.5" customHeight="1">
      <c r="A912" s="117"/>
      <c r="B912" s="390"/>
      <c r="C912" s="117"/>
      <c r="D912" s="117"/>
      <c r="E912" s="117"/>
      <c r="F912" s="117"/>
      <c r="G912" s="117"/>
      <c r="H912" s="117"/>
      <c r="I912" s="117"/>
      <c r="J912" s="117"/>
      <c r="K912" s="117"/>
      <c r="L912" s="315"/>
      <c r="M912" s="117"/>
      <c r="N912" s="315"/>
      <c r="O912" s="117"/>
      <c r="P912" s="117"/>
      <c r="Q912" s="117"/>
      <c r="R912" s="117"/>
      <c r="S912" s="117"/>
      <c r="T912" s="117"/>
      <c r="U912" s="117"/>
      <c r="V912" s="117"/>
      <c r="W912" s="117"/>
      <c r="X912" s="117"/>
      <c r="Y912" s="117"/>
      <c r="Z912" s="117"/>
    </row>
    <row r="913" spans="1:26" ht="16.5" customHeight="1">
      <c r="A913" s="117"/>
      <c r="B913" s="390"/>
      <c r="C913" s="117"/>
      <c r="D913" s="117"/>
      <c r="E913" s="117"/>
      <c r="F913" s="117"/>
      <c r="G913" s="117"/>
      <c r="H913" s="117"/>
      <c r="I913" s="117"/>
      <c r="J913" s="117"/>
      <c r="K913" s="117"/>
      <c r="L913" s="315"/>
      <c r="M913" s="117"/>
      <c r="N913" s="315"/>
      <c r="O913" s="117"/>
      <c r="P913" s="117"/>
      <c r="Q913" s="117"/>
      <c r="R913" s="117"/>
      <c r="S913" s="117"/>
      <c r="T913" s="117"/>
      <c r="U913" s="117"/>
      <c r="V913" s="117"/>
      <c r="W913" s="117"/>
      <c r="X913" s="117"/>
      <c r="Y913" s="117"/>
      <c r="Z913" s="117"/>
    </row>
    <row r="914" spans="1:26" ht="16.5" customHeight="1">
      <c r="A914" s="117"/>
      <c r="B914" s="390"/>
      <c r="C914" s="117"/>
      <c r="D914" s="117"/>
      <c r="E914" s="117"/>
      <c r="F914" s="117"/>
      <c r="G914" s="117"/>
      <c r="H914" s="117"/>
      <c r="I914" s="117"/>
      <c r="J914" s="117"/>
      <c r="K914" s="117"/>
      <c r="L914" s="315"/>
      <c r="M914" s="117"/>
      <c r="N914" s="315"/>
      <c r="O914" s="117"/>
      <c r="P914" s="117"/>
      <c r="Q914" s="117"/>
      <c r="R914" s="117"/>
      <c r="S914" s="117"/>
      <c r="T914" s="117"/>
      <c r="U914" s="117"/>
      <c r="V914" s="117"/>
      <c r="W914" s="117"/>
      <c r="X914" s="117"/>
      <c r="Y914" s="117"/>
      <c r="Z914" s="117"/>
    </row>
    <row r="915" spans="1:26" ht="16.5" customHeight="1">
      <c r="A915" s="117"/>
      <c r="B915" s="390"/>
      <c r="C915" s="117"/>
      <c r="D915" s="117"/>
      <c r="E915" s="117"/>
      <c r="F915" s="117"/>
      <c r="G915" s="117"/>
      <c r="H915" s="117"/>
      <c r="I915" s="117"/>
      <c r="J915" s="117"/>
      <c r="K915" s="117"/>
      <c r="L915" s="315"/>
      <c r="M915" s="117"/>
      <c r="N915" s="315"/>
      <c r="O915" s="117"/>
      <c r="P915" s="117"/>
      <c r="Q915" s="117"/>
      <c r="R915" s="117"/>
      <c r="S915" s="117"/>
      <c r="T915" s="117"/>
      <c r="U915" s="117"/>
      <c r="V915" s="117"/>
      <c r="W915" s="117"/>
      <c r="X915" s="117"/>
      <c r="Y915" s="117"/>
      <c r="Z915" s="117"/>
    </row>
    <row r="916" spans="1:26" ht="16.5" customHeight="1">
      <c r="A916" s="117"/>
      <c r="B916" s="390"/>
      <c r="C916" s="117"/>
      <c r="D916" s="117"/>
      <c r="E916" s="117"/>
      <c r="F916" s="117"/>
      <c r="G916" s="117"/>
      <c r="H916" s="117"/>
      <c r="I916" s="117"/>
      <c r="J916" s="117"/>
      <c r="K916" s="117"/>
      <c r="L916" s="315"/>
      <c r="M916" s="117"/>
      <c r="N916" s="315"/>
      <c r="O916" s="117"/>
      <c r="P916" s="117"/>
      <c r="Q916" s="117"/>
      <c r="R916" s="117"/>
      <c r="S916" s="117"/>
      <c r="T916" s="117"/>
      <c r="U916" s="117"/>
      <c r="V916" s="117"/>
      <c r="W916" s="117"/>
      <c r="X916" s="117"/>
      <c r="Y916" s="117"/>
      <c r="Z916" s="117"/>
    </row>
    <row r="917" spans="1:26" ht="16.5" customHeight="1">
      <c r="A917" s="117"/>
      <c r="B917" s="390"/>
      <c r="C917" s="117"/>
      <c r="D917" s="117"/>
      <c r="E917" s="117"/>
      <c r="F917" s="117"/>
      <c r="G917" s="117"/>
      <c r="H917" s="117"/>
      <c r="I917" s="117"/>
      <c r="J917" s="117"/>
      <c r="K917" s="117"/>
      <c r="L917" s="315"/>
      <c r="M917" s="117"/>
      <c r="N917" s="315"/>
      <c r="O917" s="117"/>
      <c r="P917" s="117"/>
      <c r="Q917" s="117"/>
      <c r="R917" s="117"/>
      <c r="S917" s="117"/>
      <c r="T917" s="117"/>
      <c r="U917" s="117"/>
      <c r="V917" s="117"/>
      <c r="W917" s="117"/>
      <c r="X917" s="117"/>
      <c r="Y917" s="117"/>
      <c r="Z917" s="117"/>
    </row>
    <row r="918" spans="1:26" ht="16.5" customHeight="1">
      <c r="A918" s="117"/>
      <c r="B918" s="390"/>
      <c r="C918" s="117"/>
      <c r="D918" s="117"/>
      <c r="E918" s="117"/>
      <c r="F918" s="117"/>
      <c r="G918" s="117"/>
      <c r="H918" s="117"/>
      <c r="I918" s="117"/>
      <c r="J918" s="117"/>
      <c r="K918" s="117"/>
      <c r="L918" s="315"/>
      <c r="M918" s="117"/>
      <c r="N918" s="315"/>
      <c r="O918" s="117"/>
      <c r="P918" s="117"/>
      <c r="Q918" s="117"/>
      <c r="R918" s="117"/>
      <c r="S918" s="117"/>
      <c r="T918" s="117"/>
      <c r="U918" s="117"/>
      <c r="V918" s="117"/>
      <c r="W918" s="117"/>
      <c r="X918" s="117"/>
      <c r="Y918" s="117"/>
      <c r="Z918" s="117"/>
    </row>
    <row r="919" spans="1:26" ht="16.5" customHeight="1">
      <c r="A919" s="117"/>
      <c r="B919" s="390"/>
      <c r="C919" s="117"/>
      <c r="D919" s="117"/>
      <c r="E919" s="117"/>
      <c r="F919" s="117"/>
      <c r="G919" s="117"/>
      <c r="H919" s="117"/>
      <c r="I919" s="117"/>
      <c r="J919" s="117"/>
      <c r="K919" s="117"/>
      <c r="L919" s="315"/>
      <c r="M919" s="117"/>
      <c r="N919" s="315"/>
      <c r="O919" s="117"/>
      <c r="P919" s="117"/>
      <c r="Q919" s="117"/>
      <c r="R919" s="117"/>
      <c r="S919" s="117"/>
      <c r="T919" s="117"/>
      <c r="U919" s="117"/>
      <c r="V919" s="117"/>
      <c r="W919" s="117"/>
      <c r="X919" s="117"/>
      <c r="Y919" s="117"/>
      <c r="Z919" s="117"/>
    </row>
    <row r="920" spans="1:26" ht="16.5" customHeight="1">
      <c r="A920" s="117"/>
      <c r="B920" s="390"/>
      <c r="C920" s="117"/>
      <c r="D920" s="117"/>
      <c r="E920" s="117"/>
      <c r="F920" s="117"/>
      <c r="G920" s="117"/>
      <c r="H920" s="117"/>
      <c r="I920" s="117"/>
      <c r="J920" s="117"/>
      <c r="K920" s="117"/>
      <c r="L920" s="315"/>
      <c r="M920" s="117"/>
      <c r="N920" s="315"/>
      <c r="O920" s="117"/>
      <c r="P920" s="117"/>
      <c r="Q920" s="117"/>
      <c r="R920" s="117"/>
      <c r="S920" s="117"/>
      <c r="T920" s="117"/>
      <c r="U920" s="117"/>
      <c r="V920" s="117"/>
      <c r="W920" s="117"/>
      <c r="X920" s="117"/>
      <c r="Y920" s="117"/>
      <c r="Z920" s="117"/>
    </row>
    <row r="921" spans="1:26" ht="16.5" customHeight="1">
      <c r="A921" s="117"/>
      <c r="B921" s="390"/>
      <c r="C921" s="117"/>
      <c r="D921" s="117"/>
      <c r="E921" s="117"/>
      <c r="F921" s="117"/>
      <c r="G921" s="117"/>
      <c r="H921" s="117"/>
      <c r="I921" s="117"/>
      <c r="J921" s="117"/>
      <c r="K921" s="117"/>
      <c r="L921" s="315"/>
      <c r="M921" s="117"/>
      <c r="N921" s="315"/>
      <c r="O921" s="117"/>
      <c r="P921" s="117"/>
      <c r="Q921" s="117"/>
      <c r="R921" s="117"/>
      <c r="S921" s="117"/>
      <c r="T921" s="117"/>
      <c r="U921" s="117"/>
      <c r="V921" s="117"/>
      <c r="W921" s="117"/>
      <c r="X921" s="117"/>
      <c r="Y921" s="117"/>
      <c r="Z921" s="117"/>
    </row>
    <row r="922" spans="1:26" ht="16.5" customHeight="1">
      <c r="A922" s="117"/>
      <c r="B922" s="390"/>
      <c r="C922" s="117"/>
      <c r="D922" s="117"/>
      <c r="E922" s="117"/>
      <c r="F922" s="117"/>
      <c r="G922" s="117"/>
      <c r="H922" s="117"/>
      <c r="I922" s="117"/>
      <c r="J922" s="117"/>
      <c r="K922" s="117"/>
      <c r="L922" s="315"/>
      <c r="M922" s="117"/>
      <c r="N922" s="315"/>
      <c r="O922" s="117"/>
      <c r="P922" s="117"/>
      <c r="Q922" s="117"/>
      <c r="R922" s="117"/>
      <c r="S922" s="117"/>
      <c r="T922" s="117"/>
      <c r="U922" s="117"/>
      <c r="V922" s="117"/>
      <c r="W922" s="117"/>
      <c r="X922" s="117"/>
      <c r="Y922" s="117"/>
      <c r="Z922" s="117"/>
    </row>
    <row r="923" spans="1:26" ht="16.5" customHeight="1">
      <c r="A923" s="117"/>
      <c r="B923" s="390"/>
      <c r="C923" s="117"/>
      <c r="D923" s="117"/>
      <c r="E923" s="117"/>
      <c r="F923" s="117"/>
      <c r="G923" s="117"/>
      <c r="H923" s="117"/>
      <c r="I923" s="117"/>
      <c r="J923" s="117"/>
      <c r="K923" s="117"/>
      <c r="L923" s="315"/>
      <c r="M923" s="117"/>
      <c r="N923" s="315"/>
      <c r="O923" s="117"/>
      <c r="P923" s="117"/>
      <c r="Q923" s="117"/>
      <c r="R923" s="117"/>
      <c r="S923" s="117"/>
      <c r="T923" s="117"/>
      <c r="U923" s="117"/>
      <c r="V923" s="117"/>
      <c r="W923" s="117"/>
      <c r="X923" s="117"/>
      <c r="Y923" s="117"/>
      <c r="Z923" s="117"/>
    </row>
    <row r="924" spans="1:26" ht="16.5" customHeight="1">
      <c r="A924" s="117"/>
      <c r="B924" s="390"/>
      <c r="C924" s="117"/>
      <c r="D924" s="117"/>
      <c r="E924" s="117"/>
      <c r="F924" s="117"/>
      <c r="G924" s="117"/>
      <c r="H924" s="117"/>
      <c r="I924" s="117"/>
      <c r="J924" s="117"/>
      <c r="K924" s="117"/>
      <c r="L924" s="315"/>
      <c r="M924" s="117"/>
      <c r="N924" s="315"/>
      <c r="O924" s="117"/>
      <c r="P924" s="117"/>
      <c r="Q924" s="117"/>
      <c r="R924" s="117"/>
      <c r="S924" s="117"/>
      <c r="T924" s="117"/>
      <c r="U924" s="117"/>
      <c r="V924" s="117"/>
      <c r="W924" s="117"/>
      <c r="X924" s="117"/>
      <c r="Y924" s="117"/>
      <c r="Z924" s="117"/>
    </row>
    <row r="925" spans="1:26" ht="16.5" customHeight="1">
      <c r="A925" s="117"/>
      <c r="B925" s="390"/>
      <c r="C925" s="117"/>
      <c r="D925" s="117"/>
      <c r="E925" s="117"/>
      <c r="F925" s="117"/>
      <c r="G925" s="117"/>
      <c r="H925" s="117"/>
      <c r="I925" s="117"/>
      <c r="J925" s="117"/>
      <c r="K925" s="117"/>
      <c r="L925" s="315"/>
      <c r="M925" s="117"/>
      <c r="N925" s="315"/>
      <c r="O925" s="117"/>
      <c r="P925" s="117"/>
      <c r="Q925" s="117"/>
      <c r="R925" s="117"/>
      <c r="S925" s="117"/>
      <c r="T925" s="117"/>
      <c r="U925" s="117"/>
      <c r="V925" s="117"/>
      <c r="W925" s="117"/>
      <c r="X925" s="117"/>
      <c r="Y925" s="117"/>
      <c r="Z925" s="117"/>
    </row>
    <row r="926" spans="1:26" ht="16.5" customHeight="1">
      <c r="A926" s="117"/>
      <c r="B926" s="390"/>
      <c r="C926" s="117"/>
      <c r="D926" s="117"/>
      <c r="E926" s="117"/>
      <c r="F926" s="117"/>
      <c r="G926" s="117"/>
      <c r="H926" s="117"/>
      <c r="I926" s="117"/>
      <c r="J926" s="117"/>
      <c r="K926" s="117"/>
      <c r="L926" s="315"/>
      <c r="M926" s="117"/>
      <c r="N926" s="315"/>
      <c r="O926" s="117"/>
      <c r="P926" s="117"/>
      <c r="Q926" s="117"/>
      <c r="R926" s="117"/>
      <c r="S926" s="117"/>
      <c r="T926" s="117"/>
      <c r="U926" s="117"/>
      <c r="V926" s="117"/>
      <c r="W926" s="117"/>
      <c r="X926" s="117"/>
      <c r="Y926" s="117"/>
      <c r="Z926" s="117"/>
    </row>
    <row r="927" spans="1:26" ht="16.5" customHeight="1">
      <c r="A927" s="117"/>
      <c r="B927" s="390"/>
      <c r="C927" s="117"/>
      <c r="D927" s="117"/>
      <c r="E927" s="117"/>
      <c r="F927" s="117"/>
      <c r="G927" s="117"/>
      <c r="H927" s="117"/>
      <c r="I927" s="117"/>
      <c r="J927" s="117"/>
      <c r="K927" s="117"/>
      <c r="L927" s="315"/>
      <c r="M927" s="117"/>
      <c r="N927" s="315"/>
      <c r="O927" s="117"/>
      <c r="P927" s="117"/>
      <c r="Q927" s="117"/>
      <c r="R927" s="117"/>
      <c r="S927" s="117"/>
      <c r="T927" s="117"/>
      <c r="U927" s="117"/>
      <c r="V927" s="117"/>
      <c r="W927" s="117"/>
      <c r="X927" s="117"/>
      <c r="Y927" s="117"/>
      <c r="Z927" s="117"/>
    </row>
    <row r="928" spans="1:26" ht="16.5" customHeight="1">
      <c r="A928" s="117"/>
      <c r="B928" s="390"/>
      <c r="C928" s="117"/>
      <c r="D928" s="117"/>
      <c r="E928" s="117"/>
      <c r="F928" s="117"/>
      <c r="G928" s="117"/>
      <c r="H928" s="117"/>
      <c r="I928" s="117"/>
      <c r="J928" s="117"/>
      <c r="K928" s="117"/>
      <c r="L928" s="315"/>
      <c r="M928" s="117"/>
      <c r="N928" s="315"/>
      <c r="O928" s="117"/>
      <c r="P928" s="117"/>
      <c r="Q928" s="117"/>
      <c r="R928" s="117"/>
      <c r="S928" s="117"/>
      <c r="T928" s="117"/>
      <c r="U928" s="117"/>
      <c r="V928" s="117"/>
      <c r="W928" s="117"/>
      <c r="X928" s="117"/>
      <c r="Y928" s="117"/>
      <c r="Z928" s="117"/>
    </row>
    <row r="929" spans="1:26" ht="16.5" customHeight="1">
      <c r="A929" s="117"/>
      <c r="B929" s="390"/>
      <c r="C929" s="117"/>
      <c r="D929" s="117"/>
      <c r="E929" s="117"/>
      <c r="F929" s="117"/>
      <c r="G929" s="117"/>
      <c r="H929" s="117"/>
      <c r="I929" s="117"/>
      <c r="J929" s="117"/>
      <c r="K929" s="117"/>
      <c r="L929" s="315"/>
      <c r="M929" s="117"/>
      <c r="N929" s="315"/>
      <c r="O929" s="117"/>
      <c r="P929" s="117"/>
      <c r="Q929" s="117"/>
      <c r="R929" s="117"/>
      <c r="S929" s="117"/>
      <c r="T929" s="117"/>
      <c r="U929" s="117"/>
      <c r="V929" s="117"/>
      <c r="W929" s="117"/>
      <c r="X929" s="117"/>
      <c r="Y929" s="117"/>
      <c r="Z929" s="117"/>
    </row>
    <row r="930" spans="1:26" ht="16.5" customHeight="1">
      <c r="A930" s="117"/>
      <c r="B930" s="390"/>
      <c r="C930" s="117"/>
      <c r="D930" s="117"/>
      <c r="E930" s="117"/>
      <c r="F930" s="117"/>
      <c r="G930" s="117"/>
      <c r="H930" s="117"/>
      <c r="I930" s="117"/>
      <c r="J930" s="117"/>
      <c r="K930" s="117"/>
      <c r="L930" s="315"/>
      <c r="M930" s="117"/>
      <c r="N930" s="315"/>
      <c r="O930" s="117"/>
      <c r="P930" s="117"/>
      <c r="Q930" s="117"/>
      <c r="R930" s="117"/>
      <c r="S930" s="117"/>
      <c r="T930" s="117"/>
      <c r="U930" s="117"/>
      <c r="V930" s="117"/>
      <c r="W930" s="117"/>
      <c r="X930" s="117"/>
      <c r="Y930" s="117"/>
      <c r="Z930" s="117"/>
    </row>
    <row r="931" spans="1:26" ht="16.5" customHeight="1">
      <c r="A931" s="117"/>
      <c r="B931" s="390"/>
      <c r="C931" s="117"/>
      <c r="D931" s="117"/>
      <c r="E931" s="117"/>
      <c r="F931" s="117"/>
      <c r="G931" s="117"/>
      <c r="H931" s="117"/>
      <c r="I931" s="117"/>
      <c r="J931" s="117"/>
      <c r="K931" s="117"/>
      <c r="L931" s="315"/>
      <c r="M931" s="117"/>
      <c r="N931" s="315"/>
      <c r="O931" s="117"/>
      <c r="P931" s="117"/>
      <c r="Q931" s="117"/>
      <c r="R931" s="117"/>
      <c r="S931" s="117"/>
      <c r="T931" s="117"/>
      <c r="U931" s="117"/>
      <c r="V931" s="117"/>
      <c r="W931" s="117"/>
      <c r="X931" s="117"/>
      <c r="Y931" s="117"/>
      <c r="Z931" s="117"/>
    </row>
    <row r="932" spans="1:26" ht="16.5" customHeight="1">
      <c r="A932" s="117"/>
      <c r="B932" s="390"/>
      <c r="C932" s="117"/>
      <c r="D932" s="117"/>
      <c r="E932" s="117"/>
      <c r="F932" s="117"/>
      <c r="G932" s="117"/>
      <c r="H932" s="117"/>
      <c r="I932" s="117"/>
      <c r="J932" s="117"/>
      <c r="K932" s="117"/>
      <c r="L932" s="315"/>
      <c r="M932" s="117"/>
      <c r="N932" s="315"/>
      <c r="O932" s="117"/>
      <c r="P932" s="117"/>
      <c r="Q932" s="117"/>
      <c r="R932" s="117"/>
      <c r="S932" s="117"/>
      <c r="T932" s="117"/>
      <c r="U932" s="117"/>
      <c r="V932" s="117"/>
      <c r="W932" s="117"/>
      <c r="X932" s="117"/>
      <c r="Y932" s="117"/>
      <c r="Z932" s="117"/>
    </row>
    <row r="933" spans="1:26" ht="16.5" customHeight="1">
      <c r="A933" s="117"/>
      <c r="B933" s="390"/>
      <c r="C933" s="117"/>
      <c r="D933" s="117"/>
      <c r="E933" s="117"/>
      <c r="F933" s="117"/>
      <c r="G933" s="117"/>
      <c r="H933" s="117"/>
      <c r="I933" s="117"/>
      <c r="J933" s="117"/>
      <c r="K933" s="117"/>
      <c r="L933" s="315"/>
      <c r="M933" s="117"/>
      <c r="N933" s="315"/>
      <c r="O933" s="117"/>
      <c r="P933" s="117"/>
      <c r="Q933" s="117"/>
      <c r="R933" s="117"/>
      <c r="S933" s="117"/>
      <c r="T933" s="117"/>
      <c r="U933" s="117"/>
      <c r="V933" s="117"/>
      <c r="W933" s="117"/>
      <c r="X933" s="117"/>
      <c r="Y933" s="117"/>
      <c r="Z933" s="117"/>
    </row>
    <row r="934" spans="1:26" ht="16.5" customHeight="1">
      <c r="A934" s="117"/>
      <c r="B934" s="390"/>
      <c r="C934" s="117"/>
      <c r="D934" s="117"/>
      <c r="E934" s="117"/>
      <c r="F934" s="117"/>
      <c r="G934" s="117"/>
      <c r="H934" s="117"/>
      <c r="I934" s="117"/>
      <c r="J934" s="117"/>
      <c r="K934" s="117"/>
      <c r="L934" s="315"/>
      <c r="M934" s="117"/>
      <c r="N934" s="315"/>
      <c r="O934" s="117"/>
      <c r="P934" s="117"/>
      <c r="Q934" s="117"/>
      <c r="R934" s="117"/>
      <c r="S934" s="117"/>
      <c r="T934" s="117"/>
      <c r="U934" s="117"/>
      <c r="V934" s="117"/>
      <c r="W934" s="117"/>
      <c r="X934" s="117"/>
      <c r="Y934" s="117"/>
      <c r="Z934" s="117"/>
    </row>
    <row r="935" spans="1:26" ht="16.5" customHeight="1">
      <c r="A935" s="117"/>
      <c r="B935" s="390"/>
      <c r="C935" s="117"/>
      <c r="D935" s="117"/>
      <c r="E935" s="117"/>
      <c r="F935" s="117"/>
      <c r="G935" s="117"/>
      <c r="H935" s="117"/>
      <c r="I935" s="117"/>
      <c r="J935" s="117"/>
      <c r="K935" s="117"/>
      <c r="L935" s="315"/>
      <c r="M935" s="117"/>
      <c r="N935" s="315"/>
      <c r="O935" s="117"/>
      <c r="P935" s="117"/>
      <c r="Q935" s="117"/>
      <c r="R935" s="117"/>
      <c r="S935" s="117"/>
      <c r="T935" s="117"/>
      <c r="U935" s="117"/>
      <c r="V935" s="117"/>
      <c r="W935" s="117"/>
      <c r="X935" s="117"/>
      <c r="Y935" s="117"/>
      <c r="Z935" s="117"/>
    </row>
    <row r="936" spans="1:26" ht="16.5" customHeight="1">
      <c r="A936" s="117"/>
      <c r="B936" s="390"/>
      <c r="C936" s="117"/>
      <c r="D936" s="117"/>
      <c r="E936" s="117"/>
      <c r="F936" s="117"/>
      <c r="G936" s="117"/>
      <c r="H936" s="117"/>
      <c r="I936" s="117"/>
      <c r="J936" s="117"/>
      <c r="K936" s="117"/>
      <c r="L936" s="315"/>
      <c r="M936" s="117"/>
      <c r="N936" s="315"/>
      <c r="O936" s="117"/>
      <c r="P936" s="117"/>
      <c r="Q936" s="117"/>
      <c r="R936" s="117"/>
      <c r="S936" s="117"/>
      <c r="T936" s="117"/>
      <c r="U936" s="117"/>
      <c r="V936" s="117"/>
      <c r="W936" s="117"/>
      <c r="X936" s="117"/>
      <c r="Y936" s="117"/>
      <c r="Z936" s="117"/>
    </row>
    <row r="937" spans="1:26" ht="16.5" customHeight="1">
      <c r="A937" s="117"/>
      <c r="B937" s="390"/>
      <c r="C937" s="117"/>
      <c r="D937" s="117"/>
      <c r="E937" s="117"/>
      <c r="F937" s="117"/>
      <c r="G937" s="117"/>
      <c r="H937" s="117"/>
      <c r="I937" s="117"/>
      <c r="J937" s="117"/>
      <c r="K937" s="117"/>
      <c r="L937" s="315"/>
      <c r="M937" s="117"/>
      <c r="N937" s="315"/>
      <c r="O937" s="117"/>
      <c r="P937" s="117"/>
      <c r="Q937" s="117"/>
      <c r="R937" s="117"/>
      <c r="S937" s="117"/>
      <c r="T937" s="117"/>
      <c r="U937" s="117"/>
      <c r="V937" s="117"/>
      <c r="W937" s="117"/>
      <c r="X937" s="117"/>
      <c r="Y937" s="117"/>
      <c r="Z937" s="117"/>
    </row>
    <row r="938" spans="1:26" ht="16.5" customHeight="1">
      <c r="A938" s="117"/>
      <c r="B938" s="390"/>
      <c r="C938" s="117"/>
      <c r="D938" s="117"/>
      <c r="E938" s="117"/>
      <c r="F938" s="117"/>
      <c r="G938" s="117"/>
      <c r="H938" s="117"/>
      <c r="I938" s="117"/>
      <c r="J938" s="117"/>
      <c r="K938" s="117"/>
      <c r="L938" s="315"/>
      <c r="M938" s="117"/>
      <c r="N938" s="315"/>
      <c r="O938" s="117"/>
      <c r="P938" s="117"/>
      <c r="Q938" s="117"/>
      <c r="R938" s="117"/>
      <c r="S938" s="117"/>
      <c r="T938" s="117"/>
      <c r="U938" s="117"/>
      <c r="V938" s="117"/>
      <c r="W938" s="117"/>
      <c r="X938" s="117"/>
      <c r="Y938" s="117"/>
      <c r="Z938" s="117"/>
    </row>
    <row r="939" spans="1:26" ht="16.5" customHeight="1">
      <c r="A939" s="117"/>
      <c r="B939" s="390"/>
      <c r="C939" s="117"/>
      <c r="D939" s="117"/>
      <c r="E939" s="117"/>
      <c r="F939" s="117"/>
      <c r="G939" s="117"/>
      <c r="H939" s="117"/>
      <c r="I939" s="117"/>
      <c r="J939" s="117"/>
      <c r="K939" s="117"/>
      <c r="L939" s="315"/>
      <c r="M939" s="117"/>
      <c r="N939" s="315"/>
      <c r="O939" s="117"/>
      <c r="P939" s="117"/>
      <c r="Q939" s="117"/>
      <c r="R939" s="117"/>
      <c r="S939" s="117"/>
      <c r="T939" s="117"/>
      <c r="U939" s="117"/>
      <c r="V939" s="117"/>
      <c r="W939" s="117"/>
      <c r="X939" s="117"/>
      <c r="Y939" s="117"/>
      <c r="Z939" s="117"/>
    </row>
    <row r="940" spans="1:26" ht="16.5" customHeight="1">
      <c r="A940" s="117"/>
      <c r="B940" s="390"/>
      <c r="C940" s="117"/>
      <c r="D940" s="117"/>
      <c r="E940" s="117"/>
      <c r="F940" s="117"/>
      <c r="G940" s="117"/>
      <c r="H940" s="117"/>
      <c r="I940" s="117"/>
      <c r="J940" s="117"/>
      <c r="K940" s="117"/>
      <c r="L940" s="315"/>
      <c r="M940" s="117"/>
      <c r="N940" s="315"/>
      <c r="O940" s="117"/>
      <c r="P940" s="117"/>
      <c r="Q940" s="117"/>
      <c r="R940" s="117"/>
      <c r="S940" s="117"/>
      <c r="T940" s="117"/>
      <c r="U940" s="117"/>
      <c r="V940" s="117"/>
      <c r="W940" s="117"/>
      <c r="X940" s="117"/>
      <c r="Y940" s="117"/>
      <c r="Z940" s="117"/>
    </row>
    <row r="941" spans="1:26" ht="16.5" customHeight="1">
      <c r="A941" s="117"/>
      <c r="B941" s="390"/>
      <c r="C941" s="117"/>
      <c r="D941" s="117"/>
      <c r="E941" s="117"/>
      <c r="F941" s="117"/>
      <c r="G941" s="117"/>
      <c r="H941" s="117"/>
      <c r="I941" s="117"/>
      <c r="J941" s="117"/>
      <c r="K941" s="117"/>
      <c r="L941" s="315"/>
      <c r="M941" s="117"/>
      <c r="N941" s="315"/>
      <c r="O941" s="117"/>
      <c r="P941" s="117"/>
      <c r="Q941" s="117"/>
      <c r="R941" s="117"/>
      <c r="S941" s="117"/>
      <c r="T941" s="117"/>
      <c r="U941" s="117"/>
      <c r="V941" s="117"/>
      <c r="W941" s="117"/>
      <c r="X941" s="117"/>
      <c r="Y941" s="117"/>
      <c r="Z941" s="117"/>
    </row>
    <row r="942" spans="1:26" ht="16.5" customHeight="1">
      <c r="A942" s="117"/>
      <c r="B942" s="390"/>
      <c r="C942" s="117"/>
      <c r="D942" s="117"/>
      <c r="E942" s="117"/>
      <c r="F942" s="117"/>
      <c r="G942" s="117"/>
      <c r="H942" s="117"/>
      <c r="I942" s="117"/>
      <c r="J942" s="117"/>
      <c r="K942" s="117"/>
      <c r="L942" s="315"/>
      <c r="M942" s="117"/>
      <c r="N942" s="315"/>
      <c r="O942" s="117"/>
      <c r="P942" s="117"/>
      <c r="Q942" s="117"/>
      <c r="R942" s="117"/>
      <c r="S942" s="117"/>
      <c r="T942" s="117"/>
      <c r="U942" s="117"/>
      <c r="V942" s="117"/>
      <c r="W942" s="117"/>
      <c r="X942" s="117"/>
      <c r="Y942" s="117"/>
      <c r="Z942" s="117"/>
    </row>
    <row r="943" spans="1:26" ht="16.5" customHeight="1">
      <c r="A943" s="117"/>
      <c r="B943" s="390"/>
      <c r="C943" s="117"/>
      <c r="D943" s="117"/>
      <c r="E943" s="117"/>
      <c r="F943" s="117"/>
      <c r="G943" s="117"/>
      <c r="H943" s="117"/>
      <c r="I943" s="117"/>
      <c r="J943" s="117"/>
      <c r="K943" s="117"/>
      <c r="L943" s="315"/>
      <c r="M943" s="117"/>
      <c r="N943" s="315"/>
      <c r="O943" s="117"/>
      <c r="P943" s="117"/>
      <c r="Q943" s="117"/>
      <c r="R943" s="117"/>
      <c r="S943" s="117"/>
      <c r="T943" s="117"/>
      <c r="U943" s="117"/>
      <c r="V943" s="117"/>
      <c r="W943" s="117"/>
      <c r="X943" s="117"/>
      <c r="Y943" s="117"/>
      <c r="Z943" s="117"/>
    </row>
    <row r="944" spans="1:26" ht="16.5" customHeight="1">
      <c r="A944" s="117"/>
      <c r="B944" s="390"/>
      <c r="C944" s="117"/>
      <c r="D944" s="117"/>
      <c r="E944" s="117"/>
      <c r="F944" s="117"/>
      <c r="G944" s="117"/>
      <c r="H944" s="117"/>
      <c r="I944" s="117"/>
      <c r="J944" s="117"/>
      <c r="K944" s="117"/>
      <c r="L944" s="315"/>
      <c r="M944" s="117"/>
      <c r="N944" s="315"/>
      <c r="O944" s="117"/>
      <c r="P944" s="117"/>
      <c r="Q944" s="117"/>
      <c r="R944" s="117"/>
      <c r="S944" s="117"/>
      <c r="T944" s="117"/>
      <c r="U944" s="117"/>
      <c r="V944" s="117"/>
      <c r="W944" s="117"/>
      <c r="X944" s="117"/>
      <c r="Y944" s="117"/>
      <c r="Z944" s="117"/>
    </row>
    <row r="945" spans="1:26" ht="16.5" customHeight="1">
      <c r="A945" s="117"/>
      <c r="B945" s="390"/>
      <c r="C945" s="117"/>
      <c r="D945" s="117"/>
      <c r="E945" s="117"/>
      <c r="F945" s="117"/>
      <c r="G945" s="117"/>
      <c r="H945" s="117"/>
      <c r="I945" s="117"/>
      <c r="J945" s="117"/>
      <c r="K945" s="117"/>
      <c r="L945" s="315"/>
      <c r="M945" s="117"/>
      <c r="N945" s="315"/>
      <c r="O945" s="117"/>
      <c r="P945" s="117"/>
      <c r="Q945" s="117"/>
      <c r="R945" s="117"/>
      <c r="S945" s="117"/>
      <c r="T945" s="117"/>
      <c r="U945" s="117"/>
      <c r="V945" s="117"/>
      <c r="W945" s="117"/>
      <c r="X945" s="117"/>
      <c r="Y945" s="117"/>
      <c r="Z945" s="117"/>
    </row>
    <row r="946" spans="1:26" ht="16.5" customHeight="1">
      <c r="A946" s="117"/>
      <c r="B946" s="390"/>
      <c r="C946" s="117"/>
      <c r="D946" s="117"/>
      <c r="E946" s="117"/>
      <c r="F946" s="117"/>
      <c r="G946" s="117"/>
      <c r="H946" s="117"/>
      <c r="I946" s="117"/>
      <c r="J946" s="117"/>
      <c r="K946" s="117"/>
      <c r="L946" s="315"/>
      <c r="M946" s="117"/>
      <c r="N946" s="315"/>
      <c r="O946" s="117"/>
      <c r="P946" s="117"/>
      <c r="Q946" s="117"/>
      <c r="R946" s="117"/>
      <c r="S946" s="117"/>
      <c r="T946" s="117"/>
      <c r="U946" s="117"/>
      <c r="V946" s="117"/>
      <c r="W946" s="117"/>
      <c r="X946" s="117"/>
      <c r="Y946" s="117"/>
      <c r="Z946" s="117"/>
    </row>
    <row r="947" spans="1:26" ht="16.5" customHeight="1">
      <c r="A947" s="117"/>
      <c r="B947" s="390"/>
      <c r="C947" s="117"/>
      <c r="D947" s="117"/>
      <c r="E947" s="117"/>
      <c r="F947" s="117"/>
      <c r="G947" s="117"/>
      <c r="H947" s="117"/>
      <c r="I947" s="117"/>
      <c r="J947" s="117"/>
      <c r="K947" s="117"/>
      <c r="L947" s="315"/>
      <c r="M947" s="117"/>
      <c r="N947" s="315"/>
      <c r="O947" s="117"/>
      <c r="P947" s="117"/>
      <c r="Q947" s="117"/>
      <c r="R947" s="117"/>
      <c r="S947" s="117"/>
      <c r="T947" s="117"/>
      <c r="U947" s="117"/>
      <c r="V947" s="117"/>
      <c r="W947" s="117"/>
      <c r="X947" s="117"/>
      <c r="Y947" s="117"/>
      <c r="Z947" s="117"/>
    </row>
    <row r="948" spans="1:26" ht="16.5" customHeight="1">
      <c r="A948" s="117"/>
      <c r="B948" s="390"/>
      <c r="C948" s="117"/>
      <c r="D948" s="117"/>
      <c r="E948" s="117"/>
      <c r="F948" s="117"/>
      <c r="G948" s="117"/>
      <c r="H948" s="117"/>
      <c r="I948" s="117"/>
      <c r="J948" s="117"/>
      <c r="K948" s="117"/>
      <c r="L948" s="315"/>
      <c r="M948" s="117"/>
      <c r="N948" s="315"/>
      <c r="O948" s="117"/>
      <c r="P948" s="117"/>
      <c r="Q948" s="117"/>
      <c r="R948" s="117"/>
      <c r="S948" s="117"/>
      <c r="T948" s="117"/>
      <c r="U948" s="117"/>
      <c r="V948" s="117"/>
      <c r="W948" s="117"/>
      <c r="X948" s="117"/>
      <c r="Y948" s="117"/>
      <c r="Z948" s="117"/>
    </row>
    <row r="949" spans="1:26" ht="16.5" customHeight="1">
      <c r="A949" s="117"/>
      <c r="B949" s="390"/>
      <c r="C949" s="117"/>
      <c r="D949" s="117"/>
      <c r="E949" s="117"/>
      <c r="F949" s="117"/>
      <c r="G949" s="117"/>
      <c r="H949" s="117"/>
      <c r="I949" s="117"/>
      <c r="J949" s="117"/>
      <c r="K949" s="117"/>
      <c r="L949" s="315"/>
      <c r="M949" s="117"/>
      <c r="N949" s="315"/>
      <c r="O949" s="117"/>
      <c r="P949" s="117"/>
      <c r="Q949" s="117"/>
      <c r="R949" s="117"/>
      <c r="S949" s="117"/>
      <c r="T949" s="117"/>
      <c r="U949" s="117"/>
      <c r="V949" s="117"/>
      <c r="W949" s="117"/>
      <c r="X949" s="117"/>
      <c r="Y949" s="117"/>
      <c r="Z949" s="117"/>
    </row>
    <row r="950" spans="1:26" ht="16.5" customHeight="1">
      <c r="A950" s="117"/>
      <c r="B950" s="390"/>
      <c r="C950" s="117"/>
      <c r="D950" s="117"/>
      <c r="E950" s="117"/>
      <c r="F950" s="117"/>
      <c r="G950" s="117"/>
      <c r="H950" s="117"/>
      <c r="I950" s="117"/>
      <c r="J950" s="117"/>
      <c r="K950" s="117"/>
      <c r="L950" s="315"/>
      <c r="M950" s="117"/>
      <c r="N950" s="315"/>
      <c r="O950" s="117"/>
      <c r="P950" s="117"/>
      <c r="Q950" s="117"/>
      <c r="R950" s="117"/>
      <c r="S950" s="117"/>
      <c r="T950" s="117"/>
      <c r="U950" s="117"/>
      <c r="V950" s="117"/>
      <c r="W950" s="117"/>
      <c r="X950" s="117"/>
      <c r="Y950" s="117"/>
      <c r="Z950" s="117"/>
    </row>
    <row r="951" spans="1:26" ht="16.5" customHeight="1">
      <c r="A951" s="117"/>
      <c r="B951" s="390"/>
      <c r="C951" s="117"/>
      <c r="D951" s="117"/>
      <c r="E951" s="117"/>
      <c r="F951" s="117"/>
      <c r="G951" s="117"/>
      <c r="H951" s="117"/>
      <c r="I951" s="117"/>
      <c r="J951" s="117"/>
      <c r="K951" s="117"/>
      <c r="L951" s="315"/>
      <c r="M951" s="117"/>
      <c r="N951" s="315"/>
      <c r="O951" s="117"/>
      <c r="P951" s="117"/>
      <c r="Q951" s="117"/>
      <c r="R951" s="117"/>
      <c r="S951" s="117"/>
      <c r="T951" s="117"/>
      <c r="U951" s="117"/>
      <c r="V951" s="117"/>
      <c r="W951" s="117"/>
      <c r="X951" s="117"/>
      <c r="Y951" s="117"/>
      <c r="Z951" s="117"/>
    </row>
    <row r="952" spans="1:26" ht="16.5" customHeight="1">
      <c r="A952" s="117"/>
      <c r="B952" s="390"/>
      <c r="C952" s="117"/>
      <c r="D952" s="117"/>
      <c r="E952" s="117"/>
      <c r="F952" s="117"/>
      <c r="G952" s="117"/>
      <c r="H952" s="117"/>
      <c r="I952" s="117"/>
      <c r="J952" s="117"/>
      <c r="K952" s="117"/>
      <c r="L952" s="315"/>
      <c r="M952" s="117"/>
      <c r="N952" s="315"/>
      <c r="O952" s="117"/>
      <c r="P952" s="117"/>
      <c r="Q952" s="117"/>
      <c r="R952" s="117"/>
      <c r="S952" s="117"/>
      <c r="T952" s="117"/>
      <c r="U952" s="117"/>
      <c r="V952" s="117"/>
      <c r="W952" s="117"/>
      <c r="X952" s="117"/>
      <c r="Y952" s="117"/>
      <c r="Z952" s="117"/>
    </row>
    <row r="953" spans="1:26" ht="16.5" customHeight="1">
      <c r="A953" s="117"/>
      <c r="B953" s="390"/>
      <c r="C953" s="117"/>
      <c r="D953" s="117"/>
      <c r="E953" s="117"/>
      <c r="F953" s="117"/>
      <c r="G953" s="117"/>
      <c r="H953" s="117"/>
      <c r="I953" s="117"/>
      <c r="J953" s="117"/>
      <c r="K953" s="117"/>
      <c r="L953" s="315"/>
      <c r="M953" s="117"/>
      <c r="N953" s="315"/>
      <c r="O953" s="117"/>
      <c r="P953" s="117"/>
      <c r="Q953" s="117"/>
      <c r="R953" s="117"/>
      <c r="S953" s="117"/>
      <c r="T953" s="117"/>
      <c r="U953" s="117"/>
      <c r="V953" s="117"/>
      <c r="W953" s="117"/>
      <c r="X953" s="117"/>
      <c r="Y953" s="117"/>
      <c r="Z953" s="117"/>
    </row>
    <row r="954" spans="1:26" ht="16.5" customHeight="1">
      <c r="A954" s="117"/>
      <c r="B954" s="390"/>
      <c r="C954" s="117"/>
      <c r="D954" s="117"/>
      <c r="E954" s="117"/>
      <c r="F954" s="117"/>
      <c r="G954" s="117"/>
      <c r="H954" s="117"/>
      <c r="I954" s="117"/>
      <c r="J954" s="117"/>
      <c r="K954" s="117"/>
      <c r="L954" s="315"/>
      <c r="M954" s="117"/>
      <c r="N954" s="315"/>
      <c r="O954" s="117"/>
      <c r="P954" s="117"/>
      <c r="Q954" s="117"/>
      <c r="R954" s="117"/>
      <c r="S954" s="117"/>
      <c r="T954" s="117"/>
      <c r="U954" s="117"/>
      <c r="V954" s="117"/>
      <c r="W954" s="117"/>
      <c r="X954" s="117"/>
      <c r="Y954" s="117"/>
      <c r="Z954" s="117"/>
    </row>
    <row r="955" spans="1:26" ht="16.5" customHeight="1">
      <c r="A955" s="117"/>
      <c r="B955" s="390"/>
      <c r="C955" s="117"/>
      <c r="D955" s="117"/>
      <c r="E955" s="117"/>
      <c r="F955" s="117"/>
      <c r="G955" s="117"/>
      <c r="H955" s="117"/>
      <c r="I955" s="117"/>
      <c r="J955" s="117"/>
      <c r="K955" s="117"/>
      <c r="L955" s="315"/>
      <c r="M955" s="117"/>
      <c r="N955" s="315"/>
      <c r="O955" s="117"/>
      <c r="P955" s="117"/>
      <c r="Q955" s="117"/>
      <c r="R955" s="117"/>
      <c r="S955" s="117"/>
      <c r="T955" s="117"/>
      <c r="U955" s="117"/>
      <c r="V955" s="117"/>
      <c r="W955" s="117"/>
      <c r="X955" s="117"/>
      <c r="Y955" s="117"/>
      <c r="Z955" s="117"/>
    </row>
    <row r="956" spans="1:26" ht="16.5" customHeight="1">
      <c r="A956" s="117"/>
      <c r="B956" s="390"/>
      <c r="C956" s="117"/>
      <c r="D956" s="117"/>
      <c r="E956" s="117"/>
      <c r="F956" s="117"/>
      <c r="G956" s="117"/>
      <c r="H956" s="117"/>
      <c r="I956" s="117"/>
      <c r="J956" s="117"/>
      <c r="K956" s="117"/>
      <c r="L956" s="315"/>
      <c r="M956" s="117"/>
      <c r="N956" s="315"/>
      <c r="O956" s="117"/>
      <c r="P956" s="117"/>
      <c r="Q956" s="117"/>
      <c r="R956" s="117"/>
      <c r="S956" s="117"/>
      <c r="T956" s="117"/>
      <c r="U956" s="117"/>
      <c r="V956" s="117"/>
      <c r="W956" s="117"/>
      <c r="X956" s="117"/>
      <c r="Y956" s="117"/>
      <c r="Z956" s="117"/>
    </row>
    <row r="957" spans="1:26" ht="16.5" customHeight="1">
      <c r="A957" s="117"/>
      <c r="B957" s="390"/>
      <c r="C957" s="117"/>
      <c r="D957" s="117"/>
      <c r="E957" s="117"/>
      <c r="F957" s="117"/>
      <c r="G957" s="117"/>
      <c r="H957" s="117"/>
      <c r="I957" s="117"/>
      <c r="J957" s="117"/>
      <c r="K957" s="117"/>
      <c r="L957" s="315"/>
      <c r="M957" s="117"/>
      <c r="N957" s="315"/>
      <c r="O957" s="117"/>
      <c r="P957" s="117"/>
      <c r="Q957" s="117"/>
      <c r="R957" s="117"/>
      <c r="S957" s="117"/>
      <c r="T957" s="117"/>
      <c r="U957" s="117"/>
      <c r="V957" s="117"/>
      <c r="W957" s="117"/>
      <c r="X957" s="117"/>
      <c r="Y957" s="117"/>
      <c r="Z957" s="117"/>
    </row>
    <row r="958" spans="1:26" ht="16.5" customHeight="1">
      <c r="A958" s="117"/>
      <c r="B958" s="390"/>
      <c r="C958" s="117"/>
      <c r="D958" s="117"/>
      <c r="E958" s="117"/>
      <c r="F958" s="117"/>
      <c r="G958" s="117"/>
      <c r="H958" s="117"/>
      <c r="I958" s="117"/>
      <c r="J958" s="117"/>
      <c r="K958" s="117"/>
      <c r="L958" s="315"/>
      <c r="M958" s="117"/>
      <c r="N958" s="315"/>
      <c r="O958" s="117"/>
      <c r="P958" s="117"/>
      <c r="Q958" s="117"/>
      <c r="R958" s="117"/>
      <c r="S958" s="117"/>
      <c r="T958" s="117"/>
      <c r="U958" s="117"/>
      <c r="V958" s="117"/>
      <c r="W958" s="117"/>
      <c r="X958" s="117"/>
      <c r="Y958" s="117"/>
      <c r="Z958" s="117"/>
    </row>
    <row r="959" spans="1:26" ht="16.5" customHeight="1">
      <c r="A959" s="117"/>
      <c r="B959" s="390"/>
      <c r="C959" s="117"/>
      <c r="D959" s="117"/>
      <c r="E959" s="117"/>
      <c r="F959" s="117"/>
      <c r="G959" s="117"/>
      <c r="H959" s="117"/>
      <c r="I959" s="117"/>
      <c r="J959" s="117"/>
      <c r="K959" s="117"/>
      <c r="L959" s="315"/>
      <c r="M959" s="117"/>
      <c r="N959" s="315"/>
      <c r="O959" s="117"/>
      <c r="P959" s="117"/>
      <c r="Q959" s="117"/>
      <c r="R959" s="117"/>
      <c r="S959" s="117"/>
      <c r="T959" s="117"/>
      <c r="U959" s="117"/>
      <c r="V959" s="117"/>
      <c r="W959" s="117"/>
      <c r="X959" s="117"/>
      <c r="Y959" s="117"/>
      <c r="Z959" s="117"/>
    </row>
    <row r="960" spans="1:26" ht="16.5" customHeight="1">
      <c r="A960" s="117"/>
      <c r="B960" s="390"/>
      <c r="C960" s="117"/>
      <c r="D960" s="117"/>
      <c r="E960" s="117"/>
      <c r="F960" s="117"/>
      <c r="G960" s="117"/>
      <c r="H960" s="117"/>
      <c r="I960" s="117"/>
      <c r="J960" s="117"/>
      <c r="K960" s="117"/>
      <c r="L960" s="315"/>
      <c r="M960" s="117"/>
      <c r="N960" s="315"/>
      <c r="O960" s="117"/>
      <c r="P960" s="117"/>
      <c r="Q960" s="117"/>
      <c r="R960" s="117"/>
      <c r="S960" s="117"/>
      <c r="T960" s="117"/>
      <c r="U960" s="117"/>
      <c r="V960" s="117"/>
      <c r="W960" s="117"/>
      <c r="X960" s="117"/>
      <c r="Y960" s="117"/>
      <c r="Z960" s="117"/>
    </row>
    <row r="961" spans="1:26" ht="16.5" customHeight="1">
      <c r="A961" s="117"/>
      <c r="B961" s="390"/>
      <c r="C961" s="117"/>
      <c r="D961" s="117"/>
      <c r="E961" s="117"/>
      <c r="F961" s="117"/>
      <c r="G961" s="117"/>
      <c r="H961" s="117"/>
      <c r="I961" s="117"/>
      <c r="J961" s="117"/>
      <c r="K961" s="117"/>
      <c r="L961" s="315"/>
      <c r="M961" s="117"/>
      <c r="N961" s="315"/>
      <c r="O961" s="117"/>
      <c r="P961" s="117"/>
      <c r="Q961" s="117"/>
      <c r="R961" s="117"/>
      <c r="S961" s="117"/>
      <c r="T961" s="117"/>
      <c r="U961" s="117"/>
      <c r="V961" s="117"/>
      <c r="W961" s="117"/>
      <c r="X961" s="117"/>
      <c r="Y961" s="117"/>
      <c r="Z961" s="117"/>
    </row>
    <row r="962" spans="1:26" ht="16.5" customHeight="1">
      <c r="A962" s="117"/>
      <c r="B962" s="390"/>
      <c r="C962" s="117"/>
      <c r="D962" s="117"/>
      <c r="E962" s="117"/>
      <c r="F962" s="117"/>
      <c r="G962" s="117"/>
      <c r="H962" s="117"/>
      <c r="I962" s="117"/>
      <c r="J962" s="117"/>
      <c r="K962" s="117"/>
      <c r="L962" s="315"/>
      <c r="M962" s="117"/>
      <c r="N962" s="315"/>
      <c r="O962" s="117"/>
      <c r="P962" s="117"/>
      <c r="Q962" s="117"/>
      <c r="R962" s="117"/>
      <c r="S962" s="117"/>
      <c r="T962" s="117"/>
      <c r="U962" s="117"/>
      <c r="V962" s="117"/>
      <c r="W962" s="117"/>
      <c r="X962" s="117"/>
      <c r="Y962" s="117"/>
      <c r="Z962" s="117"/>
    </row>
    <row r="963" spans="1:26" ht="16.5" customHeight="1">
      <c r="A963" s="117"/>
      <c r="B963" s="390"/>
      <c r="C963" s="117"/>
      <c r="D963" s="117"/>
      <c r="E963" s="117"/>
      <c r="F963" s="117"/>
      <c r="G963" s="117"/>
      <c r="H963" s="117"/>
      <c r="I963" s="117"/>
      <c r="J963" s="117"/>
      <c r="K963" s="117"/>
      <c r="L963" s="315"/>
      <c r="M963" s="117"/>
      <c r="N963" s="315"/>
      <c r="O963" s="117"/>
      <c r="P963" s="117"/>
      <c r="Q963" s="117"/>
      <c r="R963" s="117"/>
      <c r="S963" s="117"/>
      <c r="T963" s="117"/>
      <c r="U963" s="117"/>
      <c r="V963" s="117"/>
      <c r="W963" s="117"/>
      <c r="X963" s="117"/>
      <c r="Y963" s="117"/>
      <c r="Z963" s="117"/>
    </row>
    <row r="964" spans="1:26" ht="16.5" customHeight="1">
      <c r="A964" s="117"/>
      <c r="B964" s="390"/>
      <c r="C964" s="117"/>
      <c r="D964" s="117"/>
      <c r="E964" s="117"/>
      <c r="F964" s="117"/>
      <c r="G964" s="117"/>
      <c r="H964" s="117"/>
      <c r="I964" s="117"/>
      <c r="J964" s="117"/>
      <c r="K964" s="117"/>
      <c r="L964" s="315"/>
      <c r="M964" s="117"/>
      <c r="N964" s="315"/>
      <c r="O964" s="117"/>
      <c r="P964" s="117"/>
      <c r="Q964" s="117"/>
      <c r="R964" s="117"/>
      <c r="S964" s="117"/>
      <c r="T964" s="117"/>
      <c r="U964" s="117"/>
      <c r="V964" s="117"/>
      <c r="W964" s="117"/>
      <c r="X964" s="117"/>
      <c r="Y964" s="117"/>
      <c r="Z964" s="117"/>
    </row>
    <row r="965" spans="1:26" ht="16.5" customHeight="1">
      <c r="A965" s="117"/>
      <c r="B965" s="390"/>
      <c r="C965" s="117"/>
      <c r="D965" s="117"/>
      <c r="E965" s="117"/>
      <c r="F965" s="117"/>
      <c r="G965" s="117"/>
      <c r="H965" s="117"/>
      <c r="I965" s="117"/>
      <c r="J965" s="117"/>
      <c r="K965" s="117"/>
      <c r="L965" s="315"/>
      <c r="M965" s="117"/>
      <c r="N965" s="315"/>
      <c r="O965" s="117"/>
      <c r="P965" s="117"/>
      <c r="Q965" s="117"/>
      <c r="R965" s="117"/>
      <c r="S965" s="117"/>
      <c r="T965" s="117"/>
      <c r="U965" s="117"/>
      <c r="V965" s="117"/>
      <c r="W965" s="117"/>
      <c r="X965" s="117"/>
      <c r="Y965" s="117"/>
      <c r="Z965" s="117"/>
    </row>
    <row r="966" spans="1:26" ht="16.5" customHeight="1">
      <c r="A966" s="117"/>
      <c r="B966" s="390"/>
      <c r="C966" s="117"/>
      <c r="D966" s="117"/>
      <c r="E966" s="117"/>
      <c r="F966" s="117"/>
      <c r="G966" s="117"/>
      <c r="H966" s="117"/>
      <c r="I966" s="117"/>
      <c r="J966" s="117"/>
      <c r="K966" s="117"/>
      <c r="L966" s="315"/>
      <c r="M966" s="117"/>
      <c r="N966" s="315"/>
      <c r="O966" s="117"/>
      <c r="P966" s="117"/>
      <c r="Q966" s="117"/>
      <c r="R966" s="117"/>
      <c r="S966" s="117"/>
      <c r="T966" s="117"/>
      <c r="U966" s="117"/>
      <c r="V966" s="117"/>
      <c r="W966" s="117"/>
      <c r="X966" s="117"/>
      <c r="Y966" s="117"/>
      <c r="Z966" s="117"/>
    </row>
    <row r="967" spans="1:26" ht="16.5" customHeight="1">
      <c r="A967" s="117"/>
      <c r="B967" s="390"/>
      <c r="C967" s="117"/>
      <c r="D967" s="117"/>
      <c r="E967" s="117"/>
      <c r="F967" s="117"/>
      <c r="G967" s="117"/>
      <c r="H967" s="117"/>
      <c r="I967" s="117"/>
      <c r="J967" s="117"/>
      <c r="K967" s="117"/>
      <c r="L967" s="315"/>
      <c r="M967" s="117"/>
      <c r="N967" s="315"/>
      <c r="O967" s="117"/>
      <c r="P967" s="117"/>
      <c r="Q967" s="117"/>
      <c r="R967" s="117"/>
      <c r="S967" s="117"/>
      <c r="T967" s="117"/>
      <c r="U967" s="117"/>
      <c r="V967" s="117"/>
      <c r="W967" s="117"/>
      <c r="X967" s="117"/>
      <c r="Y967" s="117"/>
      <c r="Z967" s="117"/>
    </row>
    <row r="968" spans="1:26" ht="16.5" customHeight="1">
      <c r="A968" s="117"/>
      <c r="B968" s="390"/>
      <c r="C968" s="117"/>
      <c r="D968" s="117"/>
      <c r="E968" s="117"/>
      <c r="F968" s="117"/>
      <c r="G968" s="117"/>
      <c r="H968" s="117"/>
      <c r="I968" s="117"/>
      <c r="J968" s="117"/>
      <c r="K968" s="117"/>
      <c r="L968" s="315"/>
      <c r="M968" s="117"/>
      <c r="N968" s="315"/>
      <c r="O968" s="117"/>
      <c r="P968" s="117"/>
      <c r="Q968" s="117"/>
      <c r="R968" s="117"/>
      <c r="S968" s="117"/>
      <c r="T968" s="117"/>
      <c r="U968" s="117"/>
      <c r="V968" s="117"/>
      <c r="W968" s="117"/>
      <c r="X968" s="117"/>
      <c r="Y968" s="117"/>
      <c r="Z968" s="117"/>
    </row>
    <row r="969" spans="1:26" ht="16.5" customHeight="1">
      <c r="A969" s="117"/>
      <c r="B969" s="390"/>
      <c r="C969" s="117"/>
      <c r="D969" s="117"/>
      <c r="E969" s="117"/>
      <c r="F969" s="117"/>
      <c r="G969" s="117"/>
      <c r="H969" s="117"/>
      <c r="I969" s="117"/>
      <c r="J969" s="117"/>
      <c r="K969" s="117"/>
      <c r="L969" s="315"/>
      <c r="M969" s="117"/>
      <c r="N969" s="315"/>
      <c r="O969" s="117"/>
      <c r="P969" s="117"/>
      <c r="Q969" s="117"/>
      <c r="R969" s="117"/>
      <c r="S969" s="117"/>
      <c r="T969" s="117"/>
      <c r="U969" s="117"/>
      <c r="V969" s="117"/>
      <c r="W969" s="117"/>
      <c r="X969" s="117"/>
      <c r="Y969" s="117"/>
      <c r="Z969" s="117"/>
    </row>
    <row r="970" spans="1:26" ht="16.5" customHeight="1">
      <c r="A970" s="117"/>
      <c r="B970" s="390"/>
      <c r="C970" s="117"/>
      <c r="D970" s="117"/>
      <c r="E970" s="117"/>
      <c r="F970" s="117"/>
      <c r="G970" s="117"/>
      <c r="H970" s="117"/>
      <c r="I970" s="117"/>
      <c r="J970" s="117"/>
      <c r="K970" s="117"/>
      <c r="L970" s="315"/>
      <c r="M970" s="117"/>
      <c r="N970" s="315"/>
      <c r="O970" s="117"/>
      <c r="P970" s="117"/>
      <c r="Q970" s="117"/>
      <c r="R970" s="117"/>
      <c r="S970" s="117"/>
      <c r="T970" s="117"/>
      <c r="U970" s="117"/>
      <c r="V970" s="117"/>
      <c r="W970" s="117"/>
      <c r="X970" s="117"/>
      <c r="Y970" s="117"/>
      <c r="Z970" s="117"/>
    </row>
    <row r="971" spans="1:26" ht="16.5" customHeight="1">
      <c r="A971" s="117"/>
      <c r="B971" s="390"/>
      <c r="C971" s="117"/>
      <c r="D971" s="117"/>
      <c r="E971" s="117"/>
      <c r="F971" s="117"/>
      <c r="G971" s="117"/>
      <c r="H971" s="117"/>
      <c r="I971" s="117"/>
      <c r="J971" s="117"/>
      <c r="K971" s="117"/>
      <c r="L971" s="315"/>
      <c r="M971" s="117"/>
      <c r="N971" s="315"/>
      <c r="O971" s="117"/>
      <c r="P971" s="117"/>
      <c r="Q971" s="117"/>
      <c r="R971" s="117"/>
      <c r="S971" s="117"/>
      <c r="T971" s="117"/>
      <c r="U971" s="117"/>
      <c r="V971" s="117"/>
      <c r="W971" s="117"/>
      <c r="X971" s="117"/>
      <c r="Y971" s="117"/>
      <c r="Z971" s="117"/>
    </row>
    <row r="972" spans="1:26" ht="16.5" customHeight="1">
      <c r="A972" s="117"/>
      <c r="B972" s="390"/>
      <c r="C972" s="117"/>
      <c r="D972" s="117"/>
      <c r="E972" s="117"/>
      <c r="F972" s="117"/>
      <c r="G972" s="117"/>
      <c r="H972" s="117"/>
      <c r="I972" s="117"/>
      <c r="J972" s="117"/>
      <c r="K972" s="117"/>
      <c r="L972" s="315"/>
      <c r="M972" s="117"/>
      <c r="N972" s="315"/>
      <c r="O972" s="117"/>
      <c r="P972" s="117"/>
      <c r="Q972" s="117"/>
      <c r="R972" s="117"/>
      <c r="S972" s="117"/>
      <c r="T972" s="117"/>
      <c r="U972" s="117"/>
      <c r="V972" s="117"/>
      <c r="W972" s="117"/>
      <c r="X972" s="117"/>
      <c r="Y972" s="117"/>
      <c r="Z972" s="117"/>
    </row>
    <row r="973" spans="1:26" ht="16.5" customHeight="1">
      <c r="A973" s="117"/>
      <c r="B973" s="390"/>
      <c r="C973" s="117"/>
      <c r="D973" s="117"/>
      <c r="E973" s="117"/>
      <c r="F973" s="117"/>
      <c r="G973" s="117"/>
      <c r="H973" s="117"/>
      <c r="I973" s="117"/>
      <c r="J973" s="117"/>
      <c r="K973" s="117"/>
      <c r="L973" s="315"/>
      <c r="M973" s="117"/>
      <c r="N973" s="315"/>
      <c r="O973" s="117"/>
      <c r="P973" s="117"/>
      <c r="Q973" s="117"/>
      <c r="R973" s="117"/>
      <c r="S973" s="117"/>
      <c r="T973" s="117"/>
      <c r="U973" s="117"/>
      <c r="V973" s="117"/>
      <c r="W973" s="117"/>
      <c r="X973" s="117"/>
      <c r="Y973" s="117"/>
      <c r="Z973" s="117"/>
    </row>
    <row r="974" spans="1:26" ht="16.5" customHeight="1">
      <c r="A974" s="117"/>
      <c r="B974" s="390"/>
      <c r="C974" s="117"/>
      <c r="D974" s="117"/>
      <c r="E974" s="117"/>
      <c r="F974" s="117"/>
      <c r="G974" s="117"/>
      <c r="H974" s="117"/>
      <c r="I974" s="117"/>
      <c r="J974" s="117"/>
      <c r="K974" s="117"/>
      <c r="L974" s="315"/>
      <c r="M974" s="117"/>
      <c r="N974" s="315"/>
      <c r="O974" s="117"/>
      <c r="P974" s="117"/>
      <c r="Q974" s="117"/>
      <c r="R974" s="117"/>
      <c r="S974" s="117"/>
      <c r="T974" s="117"/>
      <c r="U974" s="117"/>
      <c r="V974" s="117"/>
      <c r="W974" s="117"/>
      <c r="X974" s="117"/>
      <c r="Y974" s="117"/>
      <c r="Z974" s="117"/>
    </row>
    <row r="975" spans="1:26" ht="16.5" customHeight="1">
      <c r="A975" s="117"/>
      <c r="B975" s="390"/>
      <c r="C975" s="117"/>
      <c r="D975" s="117"/>
      <c r="E975" s="117"/>
      <c r="F975" s="117"/>
      <c r="G975" s="117"/>
      <c r="H975" s="117"/>
      <c r="I975" s="117"/>
      <c r="J975" s="117"/>
      <c r="K975" s="117"/>
      <c r="L975" s="315"/>
      <c r="M975" s="117"/>
      <c r="N975" s="315"/>
      <c r="O975" s="117"/>
      <c r="P975" s="117"/>
      <c r="Q975" s="117"/>
      <c r="R975" s="117"/>
      <c r="S975" s="117"/>
      <c r="T975" s="117"/>
      <c r="U975" s="117"/>
      <c r="V975" s="117"/>
      <c r="W975" s="117"/>
      <c r="X975" s="117"/>
      <c r="Y975" s="117"/>
      <c r="Z975" s="117"/>
    </row>
    <row r="976" spans="1:26" ht="16.5" customHeight="1">
      <c r="A976" s="117"/>
      <c r="B976" s="390"/>
      <c r="C976" s="117"/>
      <c r="D976" s="117"/>
      <c r="E976" s="117"/>
      <c r="F976" s="117"/>
      <c r="G976" s="117"/>
      <c r="H976" s="117"/>
      <c r="I976" s="117"/>
      <c r="J976" s="117"/>
      <c r="K976" s="117"/>
      <c r="L976" s="315"/>
      <c r="M976" s="117"/>
      <c r="N976" s="315"/>
      <c r="O976" s="117"/>
      <c r="P976" s="117"/>
      <c r="Q976" s="117"/>
      <c r="R976" s="117"/>
      <c r="S976" s="117"/>
      <c r="T976" s="117"/>
      <c r="U976" s="117"/>
      <c r="V976" s="117"/>
      <c r="W976" s="117"/>
      <c r="X976" s="117"/>
      <c r="Y976" s="117"/>
      <c r="Z976" s="117"/>
    </row>
    <row r="977" spans="1:26" ht="16.5" customHeight="1">
      <c r="A977" s="117"/>
      <c r="B977" s="390"/>
      <c r="C977" s="117"/>
      <c r="D977" s="117"/>
      <c r="E977" s="117"/>
      <c r="F977" s="117"/>
      <c r="G977" s="117"/>
      <c r="H977" s="117"/>
      <c r="I977" s="117"/>
      <c r="J977" s="117"/>
      <c r="K977" s="117"/>
      <c r="L977" s="315"/>
      <c r="M977" s="117"/>
      <c r="N977" s="315"/>
      <c r="O977" s="117"/>
      <c r="P977" s="117"/>
      <c r="Q977" s="117"/>
      <c r="R977" s="117"/>
      <c r="S977" s="117"/>
      <c r="T977" s="117"/>
      <c r="U977" s="117"/>
      <c r="V977" s="117"/>
      <c r="W977" s="117"/>
      <c r="X977" s="117"/>
      <c r="Y977" s="117"/>
      <c r="Z977" s="117"/>
    </row>
    <row r="978" spans="1:26" ht="16.5" customHeight="1">
      <c r="A978" s="117"/>
      <c r="B978" s="390"/>
      <c r="C978" s="117"/>
      <c r="D978" s="117"/>
      <c r="E978" s="117"/>
      <c r="F978" s="117"/>
      <c r="G978" s="117"/>
      <c r="H978" s="117"/>
      <c r="I978" s="117"/>
      <c r="J978" s="117"/>
      <c r="K978" s="117"/>
      <c r="L978" s="315"/>
      <c r="M978" s="117"/>
      <c r="N978" s="315"/>
      <c r="O978" s="117"/>
      <c r="P978" s="117"/>
      <c r="Q978" s="117"/>
      <c r="R978" s="117"/>
      <c r="S978" s="117"/>
      <c r="T978" s="117"/>
      <c r="U978" s="117"/>
      <c r="V978" s="117"/>
      <c r="W978" s="117"/>
      <c r="X978" s="117"/>
      <c r="Y978" s="117"/>
      <c r="Z978" s="117"/>
    </row>
    <row r="979" spans="1:26" ht="16.5" customHeight="1">
      <c r="A979" s="117"/>
      <c r="B979" s="390"/>
      <c r="C979" s="117"/>
      <c r="D979" s="117"/>
      <c r="E979" s="117"/>
      <c r="F979" s="117"/>
      <c r="G979" s="117"/>
      <c r="H979" s="117"/>
      <c r="I979" s="117"/>
      <c r="J979" s="117"/>
      <c r="K979" s="117"/>
      <c r="L979" s="315"/>
      <c r="M979" s="117"/>
      <c r="N979" s="315"/>
      <c r="O979" s="117"/>
      <c r="P979" s="117"/>
      <c r="Q979" s="117"/>
      <c r="R979" s="117"/>
      <c r="S979" s="117"/>
      <c r="T979" s="117"/>
      <c r="U979" s="117"/>
      <c r="V979" s="117"/>
      <c r="W979" s="117"/>
      <c r="X979" s="117"/>
      <c r="Y979" s="117"/>
      <c r="Z979" s="117"/>
    </row>
    <row r="980" spans="1:26" ht="16.5" customHeight="1">
      <c r="A980" s="117"/>
      <c r="B980" s="390"/>
      <c r="C980" s="117"/>
      <c r="D980" s="117"/>
      <c r="E980" s="117"/>
      <c r="F980" s="117"/>
      <c r="G980" s="117"/>
      <c r="H980" s="117"/>
      <c r="I980" s="117"/>
      <c r="J980" s="117"/>
      <c r="K980" s="117"/>
      <c r="L980" s="315"/>
      <c r="M980" s="117"/>
      <c r="N980" s="315"/>
      <c r="O980" s="117"/>
      <c r="P980" s="117"/>
      <c r="Q980" s="117"/>
      <c r="R980" s="117"/>
      <c r="S980" s="117"/>
      <c r="T980" s="117"/>
      <c r="U980" s="117"/>
      <c r="V980" s="117"/>
      <c r="W980" s="117"/>
      <c r="X980" s="117"/>
      <c r="Y980" s="117"/>
      <c r="Z980" s="117"/>
    </row>
    <row r="981" spans="1:26" ht="16.5" customHeight="1">
      <c r="A981" s="117"/>
      <c r="B981" s="390"/>
      <c r="C981" s="117"/>
      <c r="D981" s="117"/>
      <c r="E981" s="117"/>
      <c r="F981" s="117"/>
      <c r="G981" s="117"/>
      <c r="H981" s="117"/>
      <c r="I981" s="117"/>
      <c r="J981" s="117"/>
      <c r="K981" s="117"/>
      <c r="L981" s="315"/>
      <c r="M981" s="117"/>
      <c r="N981" s="315"/>
      <c r="O981" s="117"/>
      <c r="P981" s="117"/>
      <c r="Q981" s="117"/>
      <c r="R981" s="117"/>
      <c r="S981" s="117"/>
      <c r="T981" s="117"/>
      <c r="U981" s="117"/>
      <c r="V981" s="117"/>
      <c r="W981" s="117"/>
      <c r="X981" s="117"/>
      <c r="Y981" s="117"/>
      <c r="Z981" s="117"/>
    </row>
    <row r="982" spans="1:26" ht="16.5" customHeight="1">
      <c r="A982" s="117"/>
      <c r="B982" s="390"/>
      <c r="C982" s="117"/>
      <c r="D982" s="117"/>
      <c r="E982" s="117"/>
      <c r="F982" s="117"/>
      <c r="G982" s="117"/>
      <c r="H982" s="117"/>
      <c r="I982" s="117"/>
      <c r="J982" s="117"/>
      <c r="K982" s="117"/>
      <c r="L982" s="315"/>
      <c r="M982" s="117"/>
      <c r="N982" s="315"/>
      <c r="O982" s="117"/>
      <c r="P982" s="117"/>
      <c r="Q982" s="117"/>
      <c r="R982" s="117"/>
      <c r="S982" s="117"/>
      <c r="T982" s="117"/>
      <c r="U982" s="117"/>
      <c r="V982" s="117"/>
      <c r="W982" s="117"/>
      <c r="X982" s="117"/>
      <c r="Y982" s="117"/>
      <c r="Z982" s="117"/>
    </row>
    <row r="983" spans="1:26" ht="16.5" customHeight="1">
      <c r="A983" s="117"/>
      <c r="B983" s="390"/>
      <c r="C983" s="117"/>
      <c r="D983" s="117"/>
      <c r="E983" s="117"/>
      <c r="F983" s="117"/>
      <c r="G983" s="117"/>
      <c r="H983" s="117"/>
      <c r="I983" s="117"/>
      <c r="J983" s="117"/>
      <c r="K983" s="117"/>
      <c r="L983" s="315"/>
      <c r="M983" s="117"/>
      <c r="N983" s="315"/>
      <c r="O983" s="117"/>
      <c r="P983" s="117"/>
      <c r="Q983" s="117"/>
      <c r="R983" s="117"/>
      <c r="S983" s="117"/>
      <c r="T983" s="117"/>
      <c r="U983" s="117"/>
      <c r="V983" s="117"/>
      <c r="W983" s="117"/>
      <c r="X983" s="117"/>
      <c r="Y983" s="117"/>
      <c r="Z983" s="117"/>
    </row>
    <row r="984" spans="1:26" ht="16.5" customHeight="1">
      <c r="A984" s="117"/>
      <c r="B984" s="390"/>
      <c r="C984" s="117"/>
      <c r="D984" s="117"/>
      <c r="E984" s="117"/>
      <c r="F984" s="117"/>
      <c r="G984" s="117"/>
      <c r="H984" s="117"/>
      <c r="I984" s="117"/>
      <c r="J984" s="117"/>
      <c r="K984" s="117"/>
      <c r="L984" s="315"/>
      <c r="M984" s="117"/>
      <c r="N984" s="315"/>
      <c r="O984" s="117"/>
      <c r="P984" s="117"/>
      <c r="Q984" s="117"/>
      <c r="R984" s="117"/>
      <c r="S984" s="117"/>
      <c r="T984" s="117"/>
      <c r="U984" s="117"/>
      <c r="V984" s="117"/>
      <c r="W984" s="117"/>
      <c r="X984" s="117"/>
      <c r="Y984" s="117"/>
      <c r="Z984" s="117"/>
    </row>
    <row r="985" spans="1:26" ht="16.5" customHeight="1">
      <c r="A985" s="117"/>
      <c r="B985" s="390"/>
      <c r="C985" s="117"/>
      <c r="D985" s="117"/>
      <c r="E985" s="117"/>
      <c r="F985" s="117"/>
      <c r="G985" s="117"/>
      <c r="H985" s="117"/>
      <c r="I985" s="117"/>
      <c r="J985" s="117"/>
      <c r="K985" s="117"/>
      <c r="L985" s="315"/>
      <c r="M985" s="117"/>
      <c r="N985" s="315"/>
      <c r="O985" s="117"/>
      <c r="P985" s="117"/>
      <c r="Q985" s="117"/>
      <c r="R985" s="117"/>
      <c r="S985" s="117"/>
      <c r="T985" s="117"/>
      <c r="U985" s="117"/>
      <c r="V985" s="117"/>
      <c r="W985" s="117"/>
      <c r="X985" s="117"/>
      <c r="Y985" s="117"/>
      <c r="Z985" s="117"/>
    </row>
    <row r="986" spans="1:26" ht="16.5" customHeight="1">
      <c r="A986" s="117"/>
      <c r="B986" s="390"/>
      <c r="C986" s="117"/>
      <c r="D986" s="117"/>
      <c r="E986" s="117"/>
      <c r="F986" s="117"/>
      <c r="G986" s="117"/>
      <c r="H986" s="117"/>
      <c r="I986" s="117"/>
      <c r="J986" s="117"/>
      <c r="K986" s="117"/>
      <c r="L986" s="315"/>
      <c r="M986" s="117"/>
      <c r="N986" s="315"/>
      <c r="O986" s="117"/>
      <c r="P986" s="117"/>
      <c r="Q986" s="117"/>
      <c r="R986" s="117"/>
      <c r="S986" s="117"/>
      <c r="T986" s="117"/>
      <c r="U986" s="117"/>
      <c r="V986" s="117"/>
      <c r="W986" s="117"/>
      <c r="X986" s="117"/>
      <c r="Y986" s="117"/>
      <c r="Z986" s="117"/>
    </row>
    <row r="987" spans="1:26" ht="16.5" customHeight="1">
      <c r="A987" s="117"/>
      <c r="B987" s="390"/>
      <c r="C987" s="117"/>
      <c r="D987" s="117"/>
      <c r="E987" s="117"/>
      <c r="F987" s="117"/>
      <c r="G987" s="117"/>
      <c r="H987" s="117"/>
      <c r="I987" s="117"/>
      <c r="J987" s="117"/>
      <c r="K987" s="117"/>
      <c r="L987" s="315"/>
      <c r="M987" s="117"/>
      <c r="N987" s="315"/>
      <c r="O987" s="117"/>
      <c r="P987" s="117"/>
      <c r="Q987" s="117"/>
      <c r="R987" s="117"/>
      <c r="S987" s="117"/>
      <c r="T987" s="117"/>
      <c r="U987" s="117"/>
      <c r="V987" s="117"/>
      <c r="W987" s="117"/>
      <c r="X987" s="117"/>
      <c r="Y987" s="117"/>
      <c r="Z987" s="117"/>
    </row>
    <row r="988" spans="1:26" ht="16.5" customHeight="1">
      <c r="A988" s="117"/>
      <c r="B988" s="390"/>
      <c r="C988" s="117"/>
      <c r="D988" s="117"/>
      <c r="E988" s="117"/>
      <c r="F988" s="117"/>
      <c r="G988" s="117"/>
      <c r="H988" s="117"/>
      <c r="I988" s="117"/>
      <c r="J988" s="117"/>
      <c r="K988" s="117"/>
      <c r="L988" s="315"/>
      <c r="M988" s="117"/>
      <c r="N988" s="315"/>
      <c r="O988" s="117"/>
      <c r="P988" s="117"/>
      <c r="Q988" s="117"/>
      <c r="R988" s="117"/>
      <c r="S988" s="117"/>
      <c r="T988" s="117"/>
      <c r="U988" s="117"/>
      <c r="V988" s="117"/>
      <c r="W988" s="117"/>
      <c r="X988" s="117"/>
      <c r="Y988" s="117"/>
      <c r="Z988" s="117"/>
    </row>
    <row r="989" spans="1:26" ht="16.5" customHeight="1">
      <c r="A989" s="117"/>
      <c r="B989" s="390"/>
      <c r="C989" s="117"/>
      <c r="D989" s="117"/>
      <c r="E989" s="117"/>
      <c r="F989" s="117"/>
      <c r="G989" s="117"/>
      <c r="H989" s="117"/>
      <c r="I989" s="117"/>
      <c r="J989" s="117"/>
      <c r="K989" s="117"/>
      <c r="L989" s="315"/>
      <c r="M989" s="117"/>
      <c r="N989" s="315"/>
      <c r="O989" s="117"/>
      <c r="P989" s="117"/>
      <c r="Q989" s="117"/>
      <c r="R989" s="117"/>
      <c r="S989" s="117"/>
      <c r="T989" s="117"/>
      <c r="U989" s="117"/>
      <c r="V989" s="117"/>
      <c r="W989" s="117"/>
      <c r="X989" s="117"/>
      <c r="Y989" s="117"/>
      <c r="Z989" s="117"/>
    </row>
    <row r="990" spans="1:26" ht="16.5" customHeight="1">
      <c r="A990" s="117"/>
      <c r="B990" s="390"/>
      <c r="C990" s="117"/>
      <c r="D990" s="117"/>
      <c r="E990" s="117"/>
      <c r="F990" s="117"/>
      <c r="G990" s="117"/>
      <c r="H990" s="117"/>
      <c r="I990" s="117"/>
      <c r="J990" s="117"/>
      <c r="K990" s="117"/>
      <c r="L990" s="315"/>
      <c r="M990" s="117"/>
      <c r="N990" s="315"/>
      <c r="O990" s="117"/>
      <c r="P990" s="117"/>
      <c r="Q990" s="117"/>
      <c r="R990" s="117"/>
      <c r="S990" s="117"/>
      <c r="T990" s="117"/>
      <c r="U990" s="117"/>
      <c r="V990" s="117"/>
      <c r="W990" s="117"/>
      <c r="X990" s="117"/>
      <c r="Y990" s="117"/>
      <c r="Z990" s="117"/>
    </row>
    <row r="991" spans="1:26" ht="16.5" customHeight="1">
      <c r="A991" s="117"/>
      <c r="B991" s="390"/>
      <c r="C991" s="117"/>
      <c r="D991" s="117"/>
      <c r="E991" s="117"/>
      <c r="F991" s="117"/>
      <c r="G991" s="117"/>
      <c r="H991" s="117"/>
      <c r="I991" s="117"/>
      <c r="J991" s="117"/>
      <c r="K991" s="117"/>
      <c r="L991" s="315"/>
      <c r="M991" s="117"/>
      <c r="N991" s="315"/>
      <c r="O991" s="117"/>
      <c r="P991" s="117"/>
      <c r="Q991" s="117"/>
      <c r="R991" s="117"/>
      <c r="S991" s="117"/>
      <c r="T991" s="117"/>
      <c r="U991" s="117"/>
      <c r="V991" s="117"/>
      <c r="W991" s="117"/>
      <c r="X991" s="117"/>
      <c r="Y991" s="117"/>
      <c r="Z991" s="117"/>
    </row>
    <row r="992" spans="1:26" ht="16.5" customHeight="1">
      <c r="A992" s="117"/>
      <c r="B992" s="390"/>
      <c r="C992" s="117"/>
      <c r="D992" s="117"/>
      <c r="E992" s="117"/>
      <c r="F992" s="117"/>
      <c r="G992" s="117"/>
      <c r="H992" s="117"/>
      <c r="I992" s="117"/>
      <c r="J992" s="117"/>
      <c r="K992" s="117"/>
      <c r="L992" s="315"/>
      <c r="M992" s="117"/>
      <c r="N992" s="315"/>
      <c r="O992" s="117"/>
      <c r="P992" s="117"/>
      <c r="Q992" s="117"/>
      <c r="R992" s="117"/>
      <c r="S992" s="117"/>
      <c r="T992" s="117"/>
      <c r="U992" s="117"/>
      <c r="V992" s="117"/>
      <c r="W992" s="117"/>
      <c r="X992" s="117"/>
      <c r="Y992" s="117"/>
      <c r="Z992" s="117"/>
    </row>
    <row r="993" spans="1:26" ht="16.5" customHeight="1">
      <c r="A993" s="117"/>
      <c r="B993" s="390"/>
      <c r="C993" s="117"/>
      <c r="D993" s="117"/>
      <c r="E993" s="117"/>
      <c r="F993" s="117"/>
      <c r="G993" s="117"/>
      <c r="H993" s="117"/>
      <c r="I993" s="117"/>
      <c r="J993" s="117"/>
      <c r="K993" s="117"/>
      <c r="L993" s="315"/>
      <c r="M993" s="117"/>
      <c r="N993" s="315"/>
      <c r="O993" s="117"/>
      <c r="P993" s="117"/>
      <c r="Q993" s="117"/>
      <c r="R993" s="117"/>
      <c r="S993" s="117"/>
      <c r="T993" s="117"/>
      <c r="U993" s="117"/>
      <c r="V993" s="117"/>
      <c r="W993" s="117"/>
      <c r="X993" s="117"/>
      <c r="Y993" s="117"/>
      <c r="Z993" s="117"/>
    </row>
    <row r="994" spans="1:26" ht="16.5" customHeight="1">
      <c r="A994" s="117"/>
      <c r="B994" s="390"/>
      <c r="C994" s="117"/>
      <c r="D994" s="117"/>
      <c r="E994" s="117"/>
      <c r="F994" s="117"/>
      <c r="G994" s="117"/>
      <c r="H994" s="117"/>
      <c r="I994" s="117"/>
      <c r="J994" s="117"/>
      <c r="K994" s="117"/>
      <c r="L994" s="315"/>
      <c r="M994" s="117"/>
      <c r="N994" s="315"/>
      <c r="O994" s="117"/>
      <c r="P994" s="117"/>
      <c r="Q994" s="117"/>
      <c r="R994" s="117"/>
      <c r="S994" s="117"/>
      <c r="T994" s="117"/>
      <c r="U994" s="117"/>
      <c r="V994" s="117"/>
      <c r="W994" s="117"/>
      <c r="X994" s="117"/>
      <c r="Y994" s="117"/>
      <c r="Z994" s="117"/>
    </row>
    <row r="995" spans="1:26" ht="16.5" customHeight="1">
      <c r="A995" s="117"/>
      <c r="B995" s="390"/>
      <c r="C995" s="117"/>
      <c r="D995" s="117"/>
      <c r="E995" s="117"/>
      <c r="F995" s="117"/>
      <c r="G995" s="117"/>
      <c r="H995" s="117"/>
      <c r="I995" s="117"/>
      <c r="J995" s="117"/>
      <c r="K995" s="117"/>
      <c r="L995" s="315"/>
      <c r="M995" s="117"/>
      <c r="N995" s="315"/>
      <c r="O995" s="117"/>
      <c r="P995" s="117"/>
      <c r="Q995" s="117"/>
      <c r="R995" s="117"/>
      <c r="S995" s="117"/>
      <c r="T995" s="117"/>
      <c r="U995" s="117"/>
      <c r="V995" s="117"/>
      <c r="W995" s="117"/>
      <c r="X995" s="117"/>
      <c r="Y995" s="117"/>
      <c r="Z995" s="117"/>
    </row>
    <row r="996" spans="1:26" ht="16.5" customHeight="1">
      <c r="A996" s="117"/>
      <c r="B996" s="390"/>
      <c r="C996" s="117"/>
      <c r="D996" s="117"/>
      <c r="E996" s="117"/>
      <c r="F996" s="117"/>
      <c r="G996" s="117"/>
      <c r="H996" s="117"/>
      <c r="I996" s="117"/>
      <c r="J996" s="117"/>
      <c r="K996" s="117"/>
      <c r="L996" s="315"/>
      <c r="M996" s="117"/>
      <c r="N996" s="315"/>
      <c r="O996" s="117"/>
      <c r="P996" s="117"/>
      <c r="Q996" s="117"/>
      <c r="R996" s="117"/>
      <c r="S996" s="117"/>
      <c r="T996" s="117"/>
      <c r="U996" s="117"/>
      <c r="V996" s="117"/>
      <c r="W996" s="117"/>
      <c r="X996" s="117"/>
      <c r="Y996" s="117"/>
      <c r="Z996" s="117"/>
    </row>
    <row r="997" spans="1:26" ht="16.5" customHeight="1">
      <c r="A997" s="117"/>
      <c r="B997" s="390"/>
      <c r="C997" s="117"/>
      <c r="D997" s="117"/>
      <c r="E997" s="117"/>
      <c r="F997" s="117"/>
      <c r="G997" s="117"/>
      <c r="H997" s="117"/>
      <c r="I997" s="117"/>
      <c r="J997" s="117"/>
      <c r="K997" s="117"/>
      <c r="L997" s="315"/>
      <c r="M997" s="117"/>
      <c r="N997" s="315"/>
      <c r="O997" s="117"/>
      <c r="P997" s="117"/>
      <c r="Q997" s="117"/>
      <c r="R997" s="117"/>
      <c r="S997" s="117"/>
      <c r="T997" s="117"/>
      <c r="U997" s="117"/>
      <c r="V997" s="117"/>
      <c r="W997" s="117"/>
      <c r="X997" s="117"/>
      <c r="Y997" s="117"/>
      <c r="Z997" s="117"/>
    </row>
    <row r="998" spans="1:26" ht="16.5" customHeight="1">
      <c r="A998" s="117"/>
      <c r="B998" s="390"/>
      <c r="C998" s="117"/>
      <c r="D998" s="117"/>
      <c r="E998" s="117"/>
      <c r="F998" s="117"/>
      <c r="G998" s="117"/>
      <c r="H998" s="117"/>
      <c r="I998" s="117"/>
      <c r="J998" s="117"/>
      <c r="K998" s="117"/>
      <c r="L998" s="315"/>
      <c r="M998" s="117"/>
      <c r="N998" s="315"/>
      <c r="O998" s="117"/>
      <c r="P998" s="117"/>
      <c r="Q998" s="117"/>
      <c r="R998" s="117"/>
      <c r="S998" s="117"/>
      <c r="T998" s="117"/>
      <c r="U998" s="117"/>
      <c r="V998" s="117"/>
      <c r="W998" s="117"/>
      <c r="X998" s="117"/>
      <c r="Y998" s="117"/>
      <c r="Z998" s="117"/>
    </row>
    <row r="999" spans="1:26" ht="16.5" customHeight="1">
      <c r="A999" s="117"/>
      <c r="B999" s="390"/>
      <c r="C999" s="117"/>
      <c r="D999" s="117"/>
      <c r="E999" s="117"/>
      <c r="F999" s="117"/>
      <c r="G999" s="117"/>
      <c r="H999" s="117"/>
      <c r="I999" s="117"/>
      <c r="J999" s="117"/>
      <c r="K999" s="117"/>
      <c r="L999" s="315"/>
      <c r="M999" s="117"/>
      <c r="N999" s="315"/>
      <c r="O999" s="117"/>
      <c r="P999" s="117"/>
      <c r="Q999" s="117"/>
      <c r="R999" s="117"/>
      <c r="S999" s="117"/>
      <c r="T999" s="117"/>
      <c r="U999" s="117"/>
      <c r="V999" s="117"/>
      <c r="W999" s="117"/>
      <c r="X999" s="117"/>
      <c r="Y999" s="117"/>
      <c r="Z999" s="117"/>
    </row>
    <row r="1000" spans="1:26" ht="16.5" customHeight="1">
      <c r="A1000" s="117"/>
      <c r="B1000" s="390"/>
      <c r="C1000" s="117"/>
      <c r="D1000" s="117"/>
      <c r="E1000" s="117"/>
      <c r="F1000" s="117"/>
      <c r="G1000" s="117"/>
      <c r="H1000" s="117"/>
      <c r="I1000" s="117"/>
      <c r="J1000" s="117"/>
      <c r="K1000" s="117"/>
      <c r="L1000" s="315"/>
      <c r="M1000" s="117"/>
      <c r="N1000" s="315"/>
      <c r="O1000" s="117"/>
      <c r="P1000" s="117"/>
      <c r="Q1000" s="117"/>
      <c r="R1000" s="117"/>
      <c r="S1000" s="117"/>
      <c r="T1000" s="117"/>
      <c r="U1000" s="117"/>
      <c r="V1000" s="117"/>
      <c r="W1000" s="117"/>
      <c r="X1000" s="117"/>
      <c r="Y1000" s="117"/>
      <c r="Z1000" s="117"/>
    </row>
  </sheetData>
  <mergeCells count="1">
    <mergeCell ref="J7:J18"/>
  </mergeCells>
  <hyperlinks>
    <hyperlink ref="F7" r:id="rId1" xr:uid="{00000000-0004-0000-0600-000000000000}"/>
    <hyperlink ref="H7" r:id="rId2" xr:uid="{00000000-0004-0000-0600-000001000000}"/>
    <hyperlink ref="F8" r:id="rId3" xr:uid="{00000000-0004-0000-0600-000002000000}"/>
    <hyperlink ref="H8" r:id="rId4" xr:uid="{00000000-0004-0000-0600-000003000000}"/>
    <hyperlink ref="F9" r:id="rId5" xr:uid="{00000000-0004-0000-0600-000004000000}"/>
    <hyperlink ref="H9" r:id="rId6" xr:uid="{00000000-0004-0000-0600-000005000000}"/>
    <hyperlink ref="F10" r:id="rId7" xr:uid="{00000000-0004-0000-0600-000006000000}"/>
    <hyperlink ref="H10" r:id="rId8" xr:uid="{00000000-0004-0000-0600-000007000000}"/>
    <hyperlink ref="F11" r:id="rId9" xr:uid="{00000000-0004-0000-0600-000008000000}"/>
    <hyperlink ref="H11" r:id="rId10" xr:uid="{00000000-0004-0000-0600-000009000000}"/>
    <hyperlink ref="F12" r:id="rId11" display="MC No. 15 s.2019_x000a_https://www.sec.gov.ph/mc-2019/mc-no-15-s-2019-amendment-of-sec-memorandum-circular-no-17-series-of-2018-on-the-revision-of-the-general-information-sheet-gis-to-include-beneficial-ownership-information-2019-revisio/" xr:uid="{00000000-0004-0000-0600-00000A000000}"/>
    <hyperlink ref="F13" r:id="rId12" xr:uid="{00000000-0004-0000-0600-00000B000000}"/>
    <hyperlink ref="F14" r:id="rId13" xr:uid="{00000000-0004-0000-0600-00000C000000}"/>
    <hyperlink ref="H14" r:id="rId14" xr:uid="{00000000-0004-0000-0600-00000D000000}"/>
    <hyperlink ref="F15" r:id="rId15" xr:uid="{00000000-0004-0000-0600-00000E000000}"/>
    <hyperlink ref="F16" r:id="rId16" xr:uid="{00000000-0004-0000-0600-00000F000000}"/>
    <hyperlink ref="H16" r:id="rId17" xr:uid="{00000000-0004-0000-0600-000010000000}"/>
    <hyperlink ref="H17" r:id="rId18" xr:uid="{00000000-0004-0000-0600-000011000000}"/>
    <hyperlink ref="F18" r:id="rId19" xr:uid="{00000000-0004-0000-0600-000012000000}"/>
    <hyperlink ref="H18" r:id="rId20" xr:uid="{00000000-0004-0000-0600-000013000000}"/>
  </hyperlinks>
  <pageMargins left="0.7" right="0.7" top="0.75" bottom="0.75" header="0" footer="0"/>
  <pageSetup paperSize="8" orientation="landscape"/>
  <legacyDrawing r:id="rId2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6A70A"/>
  </sheetPr>
  <dimension ref="A1:Z1000"/>
  <sheetViews>
    <sheetView workbookViewId="0">
      <selection activeCell="L24" sqref="L24"/>
    </sheetView>
  </sheetViews>
  <sheetFormatPr defaultColWidth="11.33203125" defaultRowHeight="15" customHeight="1"/>
  <cols>
    <col min="1" max="1" width="13.44140625" customWidth="1"/>
    <col min="2" max="2" width="23.44140625" customWidth="1"/>
    <col min="3" max="3" width="3.33203125" customWidth="1"/>
    <col min="4" max="4" width="23.109375" customWidth="1"/>
    <col min="5" max="5" width="3.33203125" customWidth="1"/>
    <col min="6" max="6" width="26.33203125" customWidth="1"/>
    <col min="7" max="7" width="3.33203125" customWidth="1"/>
    <col min="8" max="8" width="26.33203125" customWidth="1"/>
    <col min="9" max="9" width="3.33203125" customWidth="1"/>
    <col min="10" max="10" width="22" customWidth="1"/>
    <col min="11" max="11" width="3.33203125" customWidth="1"/>
    <col min="12" max="12" width="39.6640625" style="365" customWidth="1"/>
    <col min="13" max="13" width="3.33203125" customWidth="1"/>
    <col min="14" max="14" width="39.6640625" customWidth="1"/>
    <col min="15" max="15" width="3.33203125" customWidth="1"/>
    <col min="16" max="16" width="39.6640625" customWidth="1"/>
    <col min="17" max="17" width="3.33203125" customWidth="1"/>
    <col min="18" max="18" width="39.6640625" customWidth="1"/>
    <col min="19" max="19" width="3.33203125" customWidth="1"/>
    <col min="20" max="26" width="10.6640625" customWidth="1"/>
  </cols>
  <sheetData>
    <row r="1" spans="1:26" ht="32.1" customHeight="1">
      <c r="A1" s="38" t="s">
        <v>389</v>
      </c>
      <c r="B1" s="117"/>
      <c r="C1" s="117"/>
      <c r="D1" s="117"/>
      <c r="E1" s="117"/>
      <c r="F1" s="117"/>
      <c r="G1" s="117"/>
      <c r="H1" s="117"/>
      <c r="I1" s="117"/>
      <c r="J1" s="117"/>
      <c r="K1" s="117"/>
      <c r="L1" s="315"/>
      <c r="M1" s="117"/>
      <c r="N1" s="117"/>
      <c r="O1" s="117"/>
      <c r="P1" s="117"/>
      <c r="Q1" s="117"/>
      <c r="R1" s="117"/>
      <c r="S1" s="117"/>
      <c r="T1" s="117"/>
      <c r="U1" s="117"/>
      <c r="V1" s="117"/>
      <c r="W1" s="117"/>
      <c r="X1" s="117"/>
      <c r="Y1" s="117"/>
      <c r="Z1" s="117"/>
    </row>
    <row r="2" spans="1:26" ht="16.5" customHeight="1">
      <c r="A2" s="117"/>
      <c r="B2" s="117"/>
      <c r="C2" s="117"/>
      <c r="D2" s="117"/>
      <c r="E2" s="117"/>
      <c r="F2" s="117"/>
      <c r="G2" s="117"/>
      <c r="H2" s="117"/>
      <c r="I2" s="117"/>
      <c r="J2" s="117"/>
      <c r="K2" s="117"/>
      <c r="L2" s="315"/>
      <c r="M2" s="117"/>
      <c r="N2" s="117"/>
      <c r="O2" s="117"/>
      <c r="P2" s="117"/>
      <c r="Q2" s="117"/>
      <c r="R2" s="117"/>
      <c r="S2" s="117"/>
      <c r="T2" s="117"/>
      <c r="U2" s="117"/>
      <c r="V2" s="117"/>
      <c r="W2" s="117"/>
      <c r="X2" s="117"/>
      <c r="Y2" s="117"/>
      <c r="Z2" s="117"/>
    </row>
    <row r="3" spans="1:26" ht="291" customHeight="1">
      <c r="A3" s="69" t="s">
        <v>390</v>
      </c>
      <c r="B3" s="42" t="s">
        <v>391</v>
      </c>
      <c r="C3" s="518"/>
      <c r="D3" s="338" t="s">
        <v>173</v>
      </c>
      <c r="E3" s="518"/>
      <c r="F3" s="44"/>
      <c r="G3" s="518"/>
      <c r="H3" s="44"/>
      <c r="I3" s="518"/>
      <c r="J3" s="70"/>
      <c r="K3" s="518"/>
      <c r="L3" s="392" t="s">
        <v>392</v>
      </c>
      <c r="M3" s="518"/>
      <c r="N3" s="71"/>
      <c r="O3" s="518"/>
      <c r="P3" s="71"/>
      <c r="Q3" s="518"/>
      <c r="R3" s="71"/>
      <c r="S3" s="518"/>
      <c r="T3" s="518"/>
      <c r="U3" s="518"/>
      <c r="V3" s="518"/>
      <c r="W3" s="518"/>
      <c r="X3" s="518"/>
      <c r="Y3" s="518"/>
      <c r="Z3" s="518"/>
    </row>
    <row r="4" spans="1:26" ht="16.5" customHeight="1">
      <c r="A4" s="519"/>
      <c r="B4" s="512"/>
      <c r="C4" s="408"/>
      <c r="D4" s="512"/>
      <c r="E4" s="408"/>
      <c r="F4" s="512"/>
      <c r="G4" s="408"/>
      <c r="H4" s="512"/>
      <c r="I4" s="408"/>
      <c r="J4" s="520"/>
      <c r="K4" s="408"/>
      <c r="L4" s="521"/>
      <c r="M4" s="408"/>
      <c r="N4" s="520"/>
      <c r="O4" s="408"/>
      <c r="P4" s="520"/>
      <c r="Q4" s="408"/>
      <c r="R4" s="520"/>
      <c r="S4" s="408"/>
      <c r="T4" s="408"/>
      <c r="U4" s="408"/>
      <c r="V4" s="408"/>
      <c r="W4" s="408"/>
      <c r="X4" s="408"/>
      <c r="Y4" s="408"/>
      <c r="Z4" s="408"/>
    </row>
    <row r="5" spans="1:26" ht="144.94999999999999" customHeight="1">
      <c r="A5" s="522"/>
      <c r="B5" s="527" t="s">
        <v>116</v>
      </c>
      <c r="C5" s="524"/>
      <c r="D5" s="507" t="s">
        <v>117</v>
      </c>
      <c r="E5" s="525"/>
      <c r="F5" s="507" t="s">
        <v>118</v>
      </c>
      <c r="G5" s="525"/>
      <c r="H5" s="507" t="s">
        <v>119</v>
      </c>
      <c r="I5" s="524"/>
      <c r="J5" s="419" t="s">
        <v>120</v>
      </c>
      <c r="K5" s="525"/>
      <c r="L5" s="419" t="s">
        <v>121</v>
      </c>
      <c r="M5" s="525"/>
      <c r="N5" s="419" t="s">
        <v>122</v>
      </c>
      <c r="O5" s="525"/>
      <c r="P5" s="419" t="s">
        <v>123</v>
      </c>
      <c r="Q5" s="525"/>
      <c r="R5" s="419" t="s">
        <v>124</v>
      </c>
      <c r="S5" s="525"/>
      <c r="T5" s="524"/>
      <c r="U5" s="524"/>
      <c r="V5" s="524"/>
      <c r="W5" s="524"/>
      <c r="X5" s="524"/>
      <c r="Y5" s="524"/>
      <c r="Z5" s="524"/>
    </row>
    <row r="6" spans="1:26" ht="16.5" customHeight="1">
      <c r="A6" s="519"/>
      <c r="B6" s="512"/>
      <c r="C6" s="408"/>
      <c r="D6" s="512"/>
      <c r="E6" s="408"/>
      <c r="F6" s="512"/>
      <c r="G6" s="408"/>
      <c r="H6" s="512"/>
      <c r="I6" s="408"/>
      <c r="J6" s="520"/>
      <c r="K6" s="408"/>
      <c r="L6" s="521"/>
      <c r="M6" s="408"/>
      <c r="N6" s="520"/>
      <c r="O6" s="408"/>
      <c r="P6" s="520"/>
      <c r="Q6" s="408"/>
      <c r="R6" s="520"/>
      <c r="S6" s="408"/>
      <c r="T6" s="408"/>
      <c r="U6" s="408"/>
      <c r="V6" s="408"/>
      <c r="W6" s="408"/>
      <c r="X6" s="408"/>
      <c r="Y6" s="408"/>
      <c r="Z6" s="408"/>
    </row>
    <row r="7" spans="1:26" ht="218.1" customHeight="1">
      <c r="A7" s="69" t="s">
        <v>175</v>
      </c>
      <c r="B7" s="42" t="s">
        <v>393</v>
      </c>
      <c r="C7" s="518"/>
      <c r="D7" s="164" t="s">
        <v>58</v>
      </c>
      <c r="E7" s="518"/>
      <c r="F7" s="44"/>
      <c r="G7" s="518"/>
      <c r="H7" s="44"/>
      <c r="I7" s="518"/>
      <c r="J7" s="70"/>
      <c r="K7" s="518"/>
      <c r="L7" s="362" t="s">
        <v>394</v>
      </c>
      <c r="M7" s="518"/>
      <c r="N7" s="362" t="s">
        <v>395</v>
      </c>
      <c r="O7" s="518"/>
      <c r="P7" s="528"/>
      <c r="Q7" s="518"/>
      <c r="R7" s="528"/>
      <c r="S7" s="518"/>
      <c r="T7" s="518"/>
      <c r="U7" s="518"/>
      <c r="V7" s="518"/>
      <c r="W7" s="518"/>
      <c r="X7" s="518"/>
      <c r="Y7" s="518"/>
      <c r="Z7" s="518"/>
    </row>
    <row r="8" spans="1:26" ht="16.5" customHeight="1">
      <c r="A8" s="529"/>
      <c r="B8" s="512"/>
      <c r="C8" s="408"/>
      <c r="D8" s="512"/>
      <c r="E8" s="408"/>
      <c r="F8" s="512"/>
      <c r="G8" s="408"/>
      <c r="H8" s="512"/>
      <c r="I8" s="408"/>
      <c r="J8" s="520"/>
      <c r="K8" s="408"/>
      <c r="L8" s="530"/>
      <c r="M8" s="408"/>
      <c r="N8" s="408"/>
      <c r="O8" s="408"/>
      <c r="P8" s="408"/>
      <c r="Q8" s="408"/>
      <c r="R8" s="408"/>
      <c r="S8" s="408"/>
      <c r="T8" s="408"/>
      <c r="U8" s="408"/>
      <c r="V8" s="408"/>
      <c r="W8" s="408"/>
      <c r="X8" s="408"/>
      <c r="Y8" s="408"/>
      <c r="Z8" s="408"/>
    </row>
    <row r="9" spans="1:26" ht="237.95">
      <c r="A9" s="97" t="s">
        <v>396</v>
      </c>
      <c r="B9" s="148" t="s">
        <v>397</v>
      </c>
      <c r="C9" s="356"/>
      <c r="D9" s="65" t="s">
        <v>128</v>
      </c>
      <c r="E9" s="72"/>
      <c r="F9" s="53" t="s">
        <v>398</v>
      </c>
      <c r="G9" s="72"/>
      <c r="H9" s="53" t="s">
        <v>399</v>
      </c>
      <c r="I9" s="73"/>
      <c r="J9" s="637"/>
      <c r="K9" s="73"/>
      <c r="L9" s="361" t="s">
        <v>400</v>
      </c>
      <c r="M9" s="408"/>
      <c r="N9" s="71"/>
      <c r="O9" s="408"/>
      <c r="P9" s="71"/>
      <c r="Q9" s="408"/>
      <c r="R9" s="71"/>
      <c r="S9" s="73"/>
      <c r="T9" s="74"/>
      <c r="U9" s="74"/>
      <c r="V9" s="74"/>
      <c r="W9" s="74"/>
      <c r="X9" s="74"/>
      <c r="Y9" s="74"/>
      <c r="Z9" s="74"/>
    </row>
    <row r="10" spans="1:26" ht="396.95">
      <c r="A10" s="645" t="s">
        <v>401</v>
      </c>
      <c r="B10" s="308" t="s">
        <v>402</v>
      </c>
      <c r="C10" s="356"/>
      <c r="D10" s="65" t="s">
        <v>128</v>
      </c>
      <c r="E10" s="72"/>
      <c r="F10" s="53" t="s">
        <v>403</v>
      </c>
      <c r="G10" s="72"/>
      <c r="H10" s="53" t="s">
        <v>399</v>
      </c>
      <c r="I10" s="73"/>
      <c r="J10" s="684"/>
      <c r="K10" s="408"/>
      <c r="L10" s="361" t="s">
        <v>404</v>
      </c>
      <c r="M10" s="408"/>
      <c r="N10" s="71"/>
      <c r="O10" s="408"/>
      <c r="P10" s="71"/>
      <c r="Q10" s="408"/>
      <c r="R10" s="71"/>
      <c r="S10" s="408"/>
      <c r="T10" s="74"/>
      <c r="U10" s="74"/>
      <c r="V10" s="74"/>
      <c r="W10" s="74"/>
      <c r="X10" s="74"/>
      <c r="Y10" s="74"/>
      <c r="Z10" s="74"/>
    </row>
    <row r="11" spans="1:26" ht="153.94999999999999">
      <c r="A11" s="683"/>
      <c r="B11" s="308" t="s">
        <v>405</v>
      </c>
      <c r="C11" s="356"/>
      <c r="D11" s="65" t="s">
        <v>128</v>
      </c>
      <c r="E11" s="72"/>
      <c r="F11" s="65" t="s">
        <v>406</v>
      </c>
      <c r="G11" s="72"/>
      <c r="H11" s="53" t="s">
        <v>399</v>
      </c>
      <c r="I11" s="73"/>
      <c r="J11" s="684"/>
      <c r="K11" s="518"/>
      <c r="L11" s="361" t="s">
        <v>407</v>
      </c>
      <c r="M11" s="518"/>
      <c r="N11" s="71"/>
      <c r="O11" s="518"/>
      <c r="P11" s="71"/>
      <c r="Q11" s="518"/>
      <c r="R11" s="71"/>
      <c r="S11" s="518"/>
      <c r="T11" s="74"/>
      <c r="U11" s="74"/>
      <c r="V11" s="74"/>
      <c r="W11" s="74"/>
      <c r="X11" s="74"/>
      <c r="Y11" s="74"/>
      <c r="Z11" s="74"/>
    </row>
    <row r="12" spans="1:26" ht="306">
      <c r="A12" s="683"/>
      <c r="B12" s="308" t="s">
        <v>408</v>
      </c>
      <c r="C12" s="356"/>
      <c r="D12" s="65" t="s">
        <v>128</v>
      </c>
      <c r="E12" s="72"/>
      <c r="F12" s="53" t="s">
        <v>409</v>
      </c>
      <c r="G12" s="72"/>
      <c r="H12" s="65"/>
      <c r="I12" s="73"/>
      <c r="J12" s="684"/>
      <c r="K12" s="408"/>
      <c r="L12" s="361" t="s">
        <v>410</v>
      </c>
      <c r="M12" s="408"/>
      <c r="N12" s="71"/>
      <c r="O12" s="408"/>
      <c r="P12" s="71"/>
      <c r="Q12" s="408"/>
      <c r="R12" s="71"/>
      <c r="S12" s="408"/>
      <c r="T12" s="74"/>
      <c r="U12" s="74"/>
      <c r="V12" s="74"/>
      <c r="W12" s="74"/>
      <c r="X12" s="74"/>
      <c r="Y12" s="74"/>
      <c r="Z12" s="74"/>
    </row>
    <row r="13" spans="1:26" ht="87.95" customHeight="1">
      <c r="A13" s="683"/>
      <c r="B13" s="308" t="s">
        <v>411</v>
      </c>
      <c r="C13" s="356"/>
      <c r="D13" s="65" t="s">
        <v>128</v>
      </c>
      <c r="E13" s="72"/>
      <c r="F13" s="65" t="s">
        <v>412</v>
      </c>
      <c r="G13" s="72"/>
      <c r="H13" s="65"/>
      <c r="I13" s="73"/>
      <c r="J13" s="684"/>
      <c r="K13" s="73"/>
      <c r="L13" s="361" t="s">
        <v>413</v>
      </c>
      <c r="M13" s="73"/>
      <c r="N13" s="71"/>
      <c r="O13" s="73"/>
      <c r="P13" s="71"/>
      <c r="Q13" s="73"/>
      <c r="R13" s="71"/>
      <c r="S13" s="73"/>
      <c r="T13" s="74"/>
      <c r="U13" s="74"/>
      <c r="V13" s="74"/>
      <c r="W13" s="74"/>
      <c r="X13" s="74"/>
      <c r="Y13" s="74"/>
      <c r="Z13" s="74"/>
    </row>
    <row r="14" spans="1:26" ht="139.5" customHeight="1">
      <c r="A14" s="683"/>
      <c r="B14" s="308" t="s">
        <v>414</v>
      </c>
      <c r="C14" s="356"/>
      <c r="D14" s="65"/>
      <c r="E14" s="72"/>
      <c r="F14" s="98" t="s">
        <v>415</v>
      </c>
      <c r="G14" s="72"/>
      <c r="H14" s="65"/>
      <c r="I14" s="73"/>
      <c r="J14" s="684"/>
      <c r="K14" s="73"/>
      <c r="L14" s="361" t="s">
        <v>416</v>
      </c>
      <c r="M14" s="73"/>
      <c r="N14" s="71"/>
      <c r="O14" s="73"/>
      <c r="P14" s="71"/>
      <c r="Q14" s="73"/>
      <c r="R14" s="71"/>
      <c r="S14" s="73"/>
      <c r="T14" s="74"/>
      <c r="U14" s="74"/>
      <c r="V14" s="74"/>
      <c r="W14" s="74"/>
      <c r="X14" s="74"/>
      <c r="Y14" s="74"/>
      <c r="Z14" s="74"/>
    </row>
    <row r="15" spans="1:26" ht="306">
      <c r="A15" s="685"/>
      <c r="B15" s="308" t="s">
        <v>417</v>
      </c>
      <c r="C15" s="356"/>
      <c r="D15" s="65" t="s">
        <v>128</v>
      </c>
      <c r="E15" s="72"/>
      <c r="F15" s="65" t="s">
        <v>418</v>
      </c>
      <c r="G15" s="72"/>
      <c r="H15" s="65"/>
      <c r="I15" s="73"/>
      <c r="J15" s="684"/>
      <c r="K15" s="73"/>
      <c r="L15" s="361" t="s">
        <v>419</v>
      </c>
      <c r="M15" s="73"/>
      <c r="N15" s="361" t="s">
        <v>420</v>
      </c>
      <c r="O15" s="73"/>
      <c r="P15" s="71"/>
      <c r="Q15" s="73"/>
      <c r="R15" s="71"/>
      <c r="S15" s="73"/>
      <c r="T15" s="74"/>
      <c r="U15" s="74"/>
      <c r="V15" s="74"/>
      <c r="W15" s="74"/>
      <c r="X15" s="74"/>
      <c r="Y15" s="74"/>
      <c r="Z15" s="74"/>
    </row>
    <row r="16" spans="1:26" ht="80.099999999999994">
      <c r="A16" s="645" t="s">
        <v>421</v>
      </c>
      <c r="B16" s="148" t="s">
        <v>422</v>
      </c>
      <c r="C16" s="356"/>
      <c r="D16" s="65" t="s">
        <v>128</v>
      </c>
      <c r="E16" s="72"/>
      <c r="F16" s="99" t="s">
        <v>423</v>
      </c>
      <c r="G16" s="72"/>
      <c r="H16" s="65"/>
      <c r="I16" s="77"/>
      <c r="J16" s="684"/>
      <c r="K16" s="77"/>
      <c r="L16" s="361" t="s">
        <v>424</v>
      </c>
      <c r="M16" s="77"/>
      <c r="N16" s="71"/>
      <c r="O16" s="77"/>
      <c r="P16" s="71"/>
      <c r="Q16" s="77"/>
      <c r="R16" s="71"/>
      <c r="S16" s="77"/>
      <c r="T16" s="74"/>
      <c r="U16" s="74"/>
      <c r="V16" s="74"/>
      <c r="W16" s="74"/>
      <c r="X16" s="74"/>
      <c r="Y16" s="74"/>
      <c r="Z16" s="74"/>
    </row>
    <row r="17" spans="1:26" ht="98.1">
      <c r="A17" s="685"/>
      <c r="B17" s="148" t="s">
        <v>425</v>
      </c>
      <c r="C17" s="356"/>
      <c r="D17" s="65" t="s">
        <v>128</v>
      </c>
      <c r="E17" s="72"/>
      <c r="F17" s="53" t="s">
        <v>426</v>
      </c>
      <c r="G17" s="72"/>
      <c r="H17" s="65"/>
      <c r="I17" s="77"/>
      <c r="J17" s="684"/>
      <c r="K17" s="77"/>
      <c r="L17" s="361" t="s">
        <v>427</v>
      </c>
      <c r="M17" s="77"/>
      <c r="N17" s="71"/>
      <c r="O17" s="77"/>
      <c r="P17" s="71"/>
      <c r="Q17" s="77"/>
      <c r="R17" s="71"/>
      <c r="S17" s="77"/>
      <c r="T17" s="74"/>
      <c r="U17" s="74"/>
      <c r="V17" s="74"/>
      <c r="W17" s="74"/>
      <c r="X17" s="74"/>
      <c r="Y17" s="74"/>
      <c r="Z17" s="74"/>
    </row>
    <row r="18" spans="1:26" ht="408.95" customHeight="1">
      <c r="A18" s="645" t="s">
        <v>428</v>
      </c>
      <c r="B18" s="308" t="s">
        <v>429</v>
      </c>
      <c r="C18" s="356"/>
      <c r="D18" s="65" t="s">
        <v>128</v>
      </c>
      <c r="E18" s="72"/>
      <c r="F18" s="100" t="s">
        <v>430</v>
      </c>
      <c r="G18" s="72"/>
      <c r="H18" s="53" t="s">
        <v>431</v>
      </c>
      <c r="I18" s="77"/>
      <c r="J18" s="684"/>
      <c r="K18" s="77"/>
      <c r="L18" s="361" t="s">
        <v>432</v>
      </c>
      <c r="M18" s="77"/>
      <c r="N18" s="361" t="s">
        <v>433</v>
      </c>
      <c r="O18" s="77"/>
      <c r="P18" s="71"/>
      <c r="Q18" s="77"/>
      <c r="R18" s="71"/>
      <c r="S18" s="77"/>
      <c r="T18" s="74"/>
      <c r="U18" s="74"/>
      <c r="V18" s="74"/>
      <c r="W18" s="74"/>
      <c r="X18" s="74"/>
      <c r="Y18" s="74"/>
      <c r="Z18" s="74"/>
    </row>
    <row r="19" spans="1:26" ht="330.95" customHeight="1">
      <c r="A19" s="683"/>
      <c r="B19" s="308" t="s">
        <v>434</v>
      </c>
      <c r="C19" s="356"/>
      <c r="D19" s="65"/>
      <c r="E19" s="72"/>
      <c r="F19" s="65"/>
      <c r="G19" s="72"/>
      <c r="H19" s="65"/>
      <c r="I19" s="77"/>
      <c r="J19" s="684"/>
      <c r="K19" s="77"/>
      <c r="L19" s="361" t="s">
        <v>435</v>
      </c>
      <c r="M19" s="77"/>
      <c r="N19" s="361" t="s">
        <v>436</v>
      </c>
      <c r="O19" s="77"/>
      <c r="P19" s="71"/>
      <c r="Q19" s="77"/>
      <c r="R19" s="71"/>
      <c r="S19" s="77"/>
      <c r="T19" s="74"/>
      <c r="U19" s="74"/>
      <c r="V19" s="74"/>
      <c r="W19" s="74"/>
      <c r="X19" s="74"/>
      <c r="Y19" s="74"/>
      <c r="Z19" s="74"/>
    </row>
    <row r="20" spans="1:26" ht="240.95" customHeight="1">
      <c r="A20" s="683"/>
      <c r="B20" s="308" t="s">
        <v>437</v>
      </c>
      <c r="C20" s="356"/>
      <c r="D20" s="65" t="s">
        <v>128</v>
      </c>
      <c r="E20" s="72"/>
      <c r="F20" s="101" t="s">
        <v>438</v>
      </c>
      <c r="G20" s="72"/>
      <c r="H20" s="65"/>
      <c r="I20" s="77"/>
      <c r="J20" s="684"/>
      <c r="K20" s="77"/>
      <c r="L20" s="361" t="s">
        <v>439</v>
      </c>
      <c r="M20" s="77"/>
      <c r="N20" s="361" t="s">
        <v>440</v>
      </c>
      <c r="O20" s="77"/>
      <c r="P20" s="71"/>
      <c r="Q20" s="77"/>
      <c r="R20" s="71"/>
      <c r="S20" s="77"/>
      <c r="T20" s="74"/>
      <c r="U20" s="74"/>
      <c r="V20" s="74"/>
      <c r="W20" s="74"/>
      <c r="X20" s="74"/>
      <c r="Y20" s="74"/>
      <c r="Z20" s="74"/>
    </row>
    <row r="21" spans="1:26" ht="330" customHeight="1">
      <c r="A21" s="685"/>
      <c r="B21" s="308" t="s">
        <v>441</v>
      </c>
      <c r="C21" s="356"/>
      <c r="D21" s="65" t="s">
        <v>128</v>
      </c>
      <c r="E21" s="72"/>
      <c r="F21" s="65" t="s">
        <v>442</v>
      </c>
      <c r="G21" s="72"/>
      <c r="H21" s="65"/>
      <c r="I21" s="77"/>
      <c r="J21" s="684"/>
      <c r="K21" s="77"/>
      <c r="L21" s="361" t="s">
        <v>443</v>
      </c>
      <c r="M21" s="77"/>
      <c r="N21" s="361" t="s">
        <v>444</v>
      </c>
      <c r="O21" s="77"/>
      <c r="P21" s="71"/>
      <c r="Q21" s="77"/>
      <c r="R21" s="71"/>
      <c r="S21" s="77"/>
      <c r="T21" s="74"/>
      <c r="U21" s="74"/>
      <c r="V21" s="74"/>
      <c r="W21" s="74"/>
      <c r="X21" s="74"/>
      <c r="Y21" s="74"/>
      <c r="Z21" s="74"/>
    </row>
    <row r="22" spans="1:26" ht="120">
      <c r="A22" s="645" t="s">
        <v>445</v>
      </c>
      <c r="B22" s="308" t="s">
        <v>446</v>
      </c>
      <c r="C22" s="356"/>
      <c r="D22" s="65" t="s">
        <v>128</v>
      </c>
      <c r="E22" s="72"/>
      <c r="F22" s="65" t="s">
        <v>447</v>
      </c>
      <c r="G22" s="72"/>
      <c r="H22" s="65"/>
      <c r="I22" s="77"/>
      <c r="J22" s="684"/>
      <c r="K22" s="77"/>
      <c r="L22" s="361" t="s">
        <v>448</v>
      </c>
      <c r="M22" s="77"/>
      <c r="N22" s="361" t="s">
        <v>449</v>
      </c>
      <c r="O22" s="77"/>
      <c r="P22" s="71"/>
      <c r="Q22" s="77"/>
      <c r="R22" s="71"/>
      <c r="S22" s="77"/>
      <c r="T22" s="74"/>
      <c r="U22" s="74"/>
      <c r="V22" s="74"/>
      <c r="W22" s="74"/>
      <c r="X22" s="74"/>
      <c r="Y22" s="74"/>
      <c r="Z22" s="74"/>
    </row>
    <row r="23" spans="1:26" ht="206.1" customHeight="1">
      <c r="A23" s="685"/>
      <c r="B23" s="308" t="s">
        <v>450</v>
      </c>
      <c r="C23" s="356"/>
      <c r="D23" s="65"/>
      <c r="E23" s="72"/>
      <c r="F23" s="98" t="s">
        <v>451</v>
      </c>
      <c r="G23" s="72"/>
      <c r="H23" s="65"/>
      <c r="I23" s="77"/>
      <c r="J23" s="684"/>
      <c r="K23" s="77"/>
      <c r="L23" s="361" t="s">
        <v>452</v>
      </c>
      <c r="M23" s="77"/>
      <c r="N23" s="361" t="s">
        <v>453</v>
      </c>
      <c r="O23" s="77"/>
      <c r="P23" s="71"/>
      <c r="Q23" s="77"/>
      <c r="R23" s="71"/>
      <c r="S23" s="77"/>
      <c r="T23" s="74"/>
      <c r="U23" s="74"/>
      <c r="V23" s="74"/>
      <c r="W23" s="74"/>
      <c r="X23" s="74"/>
      <c r="Y23" s="74"/>
      <c r="Z23" s="74"/>
    </row>
    <row r="24" spans="1:26" ht="60">
      <c r="A24" s="97" t="s">
        <v>454</v>
      </c>
      <c r="B24" s="308" t="s">
        <v>455</v>
      </c>
      <c r="C24" s="356"/>
      <c r="D24" s="65" t="s">
        <v>128</v>
      </c>
      <c r="E24" s="72"/>
      <c r="F24" s="53" t="s">
        <v>456</v>
      </c>
      <c r="G24" s="72"/>
      <c r="H24" s="65"/>
      <c r="I24" s="77"/>
      <c r="J24" s="686"/>
      <c r="K24" s="77"/>
      <c r="L24" s="361" t="s">
        <v>457</v>
      </c>
      <c r="M24" s="77"/>
      <c r="N24" s="71"/>
      <c r="O24" s="77"/>
      <c r="P24" s="71"/>
      <c r="Q24" s="77"/>
      <c r="R24" s="71"/>
      <c r="S24" s="77"/>
      <c r="T24" s="74"/>
      <c r="U24" s="74"/>
      <c r="V24" s="74"/>
      <c r="W24" s="74"/>
      <c r="X24" s="74"/>
      <c r="Y24" s="74"/>
      <c r="Z24" s="74"/>
    </row>
    <row r="25" spans="1:26" ht="16.5" customHeight="1">
      <c r="A25" s="80"/>
      <c r="B25" s="81"/>
      <c r="C25" s="81"/>
      <c r="D25" s="102"/>
      <c r="E25" s="102"/>
      <c r="F25" s="102"/>
      <c r="G25" s="102"/>
      <c r="H25" s="102"/>
      <c r="I25" s="81"/>
      <c r="J25" s="81"/>
      <c r="K25" s="81"/>
      <c r="L25" s="364"/>
      <c r="M25" s="81"/>
      <c r="N25" s="81"/>
      <c r="O25" s="81"/>
      <c r="P25" s="81"/>
      <c r="Q25" s="81"/>
      <c r="R25" s="81"/>
      <c r="S25" s="81"/>
      <c r="T25" s="81"/>
      <c r="U25" s="81"/>
      <c r="V25" s="81"/>
      <c r="W25" s="81"/>
      <c r="X25" s="81"/>
      <c r="Y25" s="81"/>
      <c r="Z25" s="81"/>
    </row>
    <row r="26" spans="1:26" ht="16.5" customHeight="1">
      <c r="A26" s="117"/>
      <c r="B26" s="117"/>
      <c r="C26" s="117"/>
      <c r="D26" s="117"/>
      <c r="E26" s="117"/>
      <c r="F26" s="117"/>
      <c r="G26" s="117"/>
      <c r="H26" s="117"/>
      <c r="I26" s="117"/>
      <c r="J26" s="117"/>
      <c r="K26" s="117"/>
      <c r="L26" s="315"/>
      <c r="M26" s="117"/>
      <c r="N26" s="117"/>
      <c r="O26" s="117"/>
      <c r="P26" s="117"/>
      <c r="Q26" s="117"/>
      <c r="R26" s="117"/>
      <c r="S26" s="117"/>
      <c r="T26" s="117"/>
      <c r="U26" s="117"/>
      <c r="V26" s="117"/>
      <c r="W26" s="117"/>
      <c r="X26" s="117"/>
      <c r="Y26" s="117"/>
      <c r="Z26" s="117"/>
    </row>
    <row r="27" spans="1:26" ht="16.5" customHeight="1">
      <c r="A27" s="117"/>
      <c r="B27" s="117"/>
      <c r="C27" s="117"/>
      <c r="D27" s="117"/>
      <c r="E27" s="117"/>
      <c r="F27" s="117"/>
      <c r="G27" s="117"/>
      <c r="H27" s="117"/>
      <c r="I27" s="117"/>
      <c r="J27" s="117"/>
      <c r="K27" s="117"/>
      <c r="L27" s="315"/>
      <c r="M27" s="117"/>
      <c r="N27" s="117"/>
      <c r="O27" s="117"/>
      <c r="P27" s="117"/>
      <c r="Q27" s="117"/>
      <c r="R27" s="117"/>
      <c r="S27" s="117"/>
      <c r="T27" s="117"/>
      <c r="U27" s="117"/>
      <c r="V27" s="117"/>
      <c r="W27" s="117"/>
      <c r="X27" s="117"/>
      <c r="Y27" s="117"/>
      <c r="Z27" s="117"/>
    </row>
    <row r="28" spans="1:26" ht="16.5" customHeight="1">
      <c r="A28" s="117"/>
      <c r="B28" s="117"/>
      <c r="C28" s="117"/>
      <c r="D28" s="117"/>
      <c r="E28" s="117"/>
      <c r="F28" s="117"/>
      <c r="G28" s="117"/>
      <c r="H28" s="117"/>
      <c r="I28" s="117"/>
      <c r="J28" s="117"/>
      <c r="K28" s="117"/>
      <c r="L28" s="315"/>
      <c r="M28" s="117"/>
      <c r="N28" s="117"/>
      <c r="O28" s="117"/>
      <c r="P28" s="117"/>
      <c r="Q28" s="117"/>
      <c r="R28" s="117"/>
      <c r="S28" s="117"/>
      <c r="T28" s="117"/>
      <c r="U28" s="117"/>
      <c r="V28" s="117"/>
      <c r="W28" s="117"/>
      <c r="X28" s="117"/>
      <c r="Y28" s="117"/>
      <c r="Z28" s="117"/>
    </row>
    <row r="29" spans="1:26" ht="16.5" customHeight="1">
      <c r="A29" s="117"/>
      <c r="B29" s="117"/>
      <c r="C29" s="117"/>
      <c r="D29" s="117"/>
      <c r="E29" s="117"/>
      <c r="F29" s="117"/>
      <c r="G29" s="117"/>
      <c r="H29" s="117"/>
      <c r="I29" s="117"/>
      <c r="J29" s="117"/>
      <c r="K29" s="117"/>
      <c r="L29" s="315"/>
      <c r="M29" s="117"/>
      <c r="N29" s="117"/>
      <c r="O29" s="117"/>
      <c r="P29" s="117"/>
      <c r="Q29" s="117"/>
      <c r="R29" s="117"/>
      <c r="S29" s="117"/>
      <c r="T29" s="117"/>
      <c r="U29" s="117"/>
      <c r="V29" s="117"/>
      <c r="W29" s="117"/>
      <c r="X29" s="117"/>
      <c r="Y29" s="117"/>
      <c r="Z29" s="117"/>
    </row>
    <row r="30" spans="1:26" ht="16.5" customHeight="1">
      <c r="A30" s="117"/>
      <c r="B30" s="117"/>
      <c r="C30" s="117"/>
      <c r="D30" s="117"/>
      <c r="E30" s="117"/>
      <c r="F30" s="117"/>
      <c r="G30" s="117"/>
      <c r="H30" s="117"/>
      <c r="I30" s="117"/>
      <c r="J30" s="117"/>
      <c r="K30" s="117"/>
      <c r="L30" s="315"/>
      <c r="M30" s="117"/>
      <c r="N30" s="117"/>
      <c r="O30" s="117"/>
      <c r="P30" s="117"/>
      <c r="Q30" s="117"/>
      <c r="R30" s="117"/>
      <c r="S30" s="117"/>
      <c r="T30" s="117"/>
      <c r="U30" s="117"/>
      <c r="V30" s="117"/>
      <c r="W30" s="117"/>
      <c r="X30" s="117"/>
      <c r="Y30" s="117"/>
      <c r="Z30" s="117"/>
    </row>
    <row r="31" spans="1:26" ht="16.5" customHeight="1">
      <c r="A31" s="117"/>
      <c r="B31" s="117"/>
      <c r="C31" s="117"/>
      <c r="D31" s="117"/>
      <c r="E31" s="117"/>
      <c r="F31" s="117"/>
      <c r="G31" s="117"/>
      <c r="H31" s="117"/>
      <c r="I31" s="117"/>
      <c r="J31" s="117"/>
      <c r="K31" s="117"/>
      <c r="L31" s="315"/>
      <c r="M31" s="117"/>
      <c r="N31" s="117"/>
      <c r="O31" s="117"/>
      <c r="P31" s="117"/>
      <c r="Q31" s="117"/>
      <c r="R31" s="117"/>
      <c r="S31" s="117"/>
      <c r="T31" s="117"/>
      <c r="U31" s="117"/>
      <c r="V31" s="117"/>
      <c r="W31" s="117"/>
      <c r="X31" s="117"/>
      <c r="Y31" s="117"/>
      <c r="Z31" s="117"/>
    </row>
    <row r="32" spans="1:26" ht="16.5" customHeight="1">
      <c r="A32" s="117"/>
      <c r="B32" s="117"/>
      <c r="C32" s="117"/>
      <c r="D32" s="117"/>
      <c r="E32" s="117"/>
      <c r="F32" s="117"/>
      <c r="G32" s="117"/>
      <c r="H32" s="117"/>
      <c r="I32" s="117"/>
      <c r="J32" s="117"/>
      <c r="K32" s="117"/>
      <c r="L32" s="315"/>
      <c r="M32" s="117"/>
      <c r="N32" s="117"/>
      <c r="O32" s="117"/>
      <c r="P32" s="117"/>
      <c r="Q32" s="117"/>
      <c r="R32" s="117"/>
      <c r="S32" s="117"/>
      <c r="T32" s="117"/>
      <c r="U32" s="117"/>
      <c r="V32" s="117"/>
      <c r="W32" s="117"/>
      <c r="X32" s="117"/>
      <c r="Y32" s="117"/>
      <c r="Z32" s="117"/>
    </row>
    <row r="33" spans="1:26" ht="16.5" customHeight="1">
      <c r="A33" s="117"/>
      <c r="B33" s="117"/>
      <c r="C33" s="117"/>
      <c r="D33" s="117"/>
      <c r="E33" s="117"/>
      <c r="F33" s="117"/>
      <c r="G33" s="117"/>
      <c r="H33" s="117"/>
      <c r="I33" s="117"/>
      <c r="J33" s="117"/>
      <c r="K33" s="117"/>
      <c r="L33" s="315"/>
      <c r="M33" s="117"/>
      <c r="N33" s="117"/>
      <c r="O33" s="117"/>
      <c r="P33" s="117"/>
      <c r="Q33" s="117"/>
      <c r="R33" s="117"/>
      <c r="S33" s="117"/>
      <c r="T33" s="117"/>
      <c r="U33" s="117"/>
      <c r="V33" s="117"/>
      <c r="W33" s="117"/>
      <c r="X33" s="117"/>
      <c r="Y33" s="117"/>
      <c r="Z33" s="117"/>
    </row>
    <row r="34" spans="1:26" ht="16.5" customHeight="1">
      <c r="A34" s="117"/>
      <c r="B34" s="117"/>
      <c r="C34" s="117"/>
      <c r="D34" s="117"/>
      <c r="E34" s="117"/>
      <c r="F34" s="117"/>
      <c r="G34" s="117"/>
      <c r="H34" s="117"/>
      <c r="I34" s="117"/>
      <c r="J34" s="117"/>
      <c r="K34" s="117"/>
      <c r="L34" s="315"/>
      <c r="M34" s="117"/>
      <c r="N34" s="117"/>
      <c r="O34" s="117"/>
      <c r="P34" s="117"/>
      <c r="Q34" s="117"/>
      <c r="R34" s="117"/>
      <c r="S34" s="117"/>
      <c r="T34" s="117"/>
      <c r="U34" s="117"/>
      <c r="V34" s="117"/>
      <c r="W34" s="117"/>
      <c r="X34" s="117"/>
      <c r="Y34" s="117"/>
      <c r="Z34" s="117"/>
    </row>
    <row r="35" spans="1:26" ht="16.5" customHeight="1">
      <c r="A35" s="117"/>
      <c r="B35" s="117"/>
      <c r="C35" s="117"/>
      <c r="D35" s="117"/>
      <c r="E35" s="117"/>
      <c r="F35" s="117"/>
      <c r="G35" s="117"/>
      <c r="H35" s="117"/>
      <c r="I35" s="117"/>
      <c r="J35" s="117"/>
      <c r="K35" s="117"/>
      <c r="L35" s="315"/>
      <c r="M35" s="117"/>
      <c r="N35" s="117"/>
      <c r="O35" s="117"/>
      <c r="P35" s="117"/>
      <c r="Q35" s="117"/>
      <c r="R35" s="117"/>
      <c r="S35" s="117"/>
      <c r="T35" s="117"/>
      <c r="U35" s="117"/>
      <c r="V35" s="117"/>
      <c r="W35" s="117"/>
      <c r="X35" s="117"/>
      <c r="Y35" s="117"/>
      <c r="Z35" s="117"/>
    </row>
    <row r="36" spans="1:26" ht="16.5" customHeight="1">
      <c r="A36" s="117"/>
      <c r="B36" s="117"/>
      <c r="C36" s="117"/>
      <c r="D36" s="117"/>
      <c r="E36" s="117"/>
      <c r="F36" s="117"/>
      <c r="G36" s="117"/>
      <c r="H36" s="117"/>
      <c r="I36" s="117"/>
      <c r="J36" s="117"/>
      <c r="K36" s="117"/>
      <c r="L36" s="315"/>
      <c r="M36" s="117"/>
      <c r="N36" s="117"/>
      <c r="O36" s="117"/>
      <c r="P36" s="117"/>
      <c r="Q36" s="117"/>
      <c r="R36" s="117"/>
      <c r="S36" s="117"/>
      <c r="T36" s="117"/>
      <c r="U36" s="117"/>
      <c r="V36" s="117"/>
      <c r="W36" s="117"/>
      <c r="X36" s="117"/>
      <c r="Y36" s="117"/>
      <c r="Z36" s="117"/>
    </row>
    <row r="37" spans="1:26" ht="16.5" customHeight="1">
      <c r="A37" s="117"/>
      <c r="B37" s="117"/>
      <c r="C37" s="117"/>
      <c r="D37" s="117"/>
      <c r="E37" s="117"/>
      <c r="F37" s="117"/>
      <c r="G37" s="117"/>
      <c r="H37" s="117"/>
      <c r="I37" s="117"/>
      <c r="J37" s="117"/>
      <c r="K37" s="117"/>
      <c r="L37" s="315"/>
      <c r="M37" s="117"/>
      <c r="N37" s="117"/>
      <c r="O37" s="117"/>
      <c r="P37" s="117"/>
      <c r="Q37" s="117"/>
      <c r="R37" s="117"/>
      <c r="S37" s="117"/>
      <c r="T37" s="117"/>
      <c r="U37" s="117"/>
      <c r="V37" s="117"/>
      <c r="W37" s="117"/>
      <c r="X37" s="117"/>
      <c r="Y37" s="117"/>
      <c r="Z37" s="117"/>
    </row>
    <row r="38" spans="1:26" ht="16.5" customHeight="1">
      <c r="A38" s="117"/>
      <c r="B38" s="117"/>
      <c r="C38" s="117"/>
      <c r="D38" s="117"/>
      <c r="E38" s="117"/>
      <c r="F38" s="117"/>
      <c r="G38" s="117"/>
      <c r="H38" s="117"/>
      <c r="I38" s="117"/>
      <c r="J38" s="117"/>
      <c r="K38" s="117"/>
      <c r="L38" s="315"/>
      <c r="M38" s="117"/>
      <c r="N38" s="117"/>
      <c r="O38" s="117"/>
      <c r="P38" s="117"/>
      <c r="Q38" s="117"/>
      <c r="R38" s="117"/>
      <c r="S38" s="117"/>
      <c r="T38" s="117"/>
      <c r="U38" s="117"/>
      <c r="V38" s="117"/>
      <c r="W38" s="117"/>
      <c r="X38" s="117"/>
      <c r="Y38" s="117"/>
      <c r="Z38" s="117"/>
    </row>
    <row r="39" spans="1:26" ht="16.5" customHeight="1">
      <c r="A39" s="117"/>
      <c r="B39" s="117"/>
      <c r="C39" s="117"/>
      <c r="D39" s="117"/>
      <c r="E39" s="117"/>
      <c r="F39" s="117"/>
      <c r="G39" s="117"/>
      <c r="H39" s="117"/>
      <c r="I39" s="117"/>
      <c r="J39" s="117"/>
      <c r="K39" s="117"/>
      <c r="L39" s="315"/>
      <c r="M39" s="117"/>
      <c r="N39" s="117"/>
      <c r="O39" s="117"/>
      <c r="P39" s="117"/>
      <c r="Q39" s="117"/>
      <c r="R39" s="117"/>
      <c r="S39" s="117"/>
      <c r="T39" s="117"/>
      <c r="U39" s="117"/>
      <c r="V39" s="117"/>
      <c r="W39" s="117"/>
      <c r="X39" s="117"/>
      <c r="Y39" s="117"/>
      <c r="Z39" s="117"/>
    </row>
    <row r="40" spans="1:26" ht="16.5" customHeight="1">
      <c r="A40" s="117"/>
      <c r="B40" s="117"/>
      <c r="C40" s="117"/>
      <c r="D40" s="117"/>
      <c r="E40" s="117"/>
      <c r="F40" s="117"/>
      <c r="G40" s="117"/>
      <c r="H40" s="117"/>
      <c r="I40" s="117"/>
      <c r="J40" s="117"/>
      <c r="K40" s="117"/>
      <c r="L40" s="315"/>
      <c r="M40" s="117"/>
      <c r="N40" s="117"/>
      <c r="O40" s="117"/>
      <c r="P40" s="117"/>
      <c r="Q40" s="117"/>
      <c r="R40" s="117"/>
      <c r="S40" s="117"/>
      <c r="T40" s="117"/>
      <c r="U40" s="117"/>
      <c r="V40" s="117"/>
      <c r="W40" s="117"/>
      <c r="X40" s="117"/>
      <c r="Y40" s="117"/>
      <c r="Z40" s="117"/>
    </row>
    <row r="41" spans="1:26" ht="16.5" customHeight="1">
      <c r="A41" s="117"/>
      <c r="B41" s="117"/>
      <c r="C41" s="117"/>
      <c r="D41" s="117"/>
      <c r="E41" s="117"/>
      <c r="F41" s="117"/>
      <c r="G41" s="117"/>
      <c r="H41" s="117"/>
      <c r="I41" s="117"/>
      <c r="J41" s="117"/>
      <c r="K41" s="117"/>
      <c r="L41" s="315"/>
      <c r="M41" s="117"/>
      <c r="N41" s="117"/>
      <c r="O41" s="117"/>
      <c r="P41" s="117"/>
      <c r="Q41" s="117"/>
      <c r="R41" s="117"/>
      <c r="S41" s="117"/>
      <c r="T41" s="117"/>
      <c r="U41" s="117"/>
      <c r="V41" s="117"/>
      <c r="W41" s="117"/>
      <c r="X41" s="117"/>
      <c r="Y41" s="117"/>
      <c r="Z41" s="117"/>
    </row>
    <row r="42" spans="1:26" ht="16.5" customHeight="1">
      <c r="A42" s="117"/>
      <c r="B42" s="117"/>
      <c r="C42" s="117"/>
      <c r="D42" s="117"/>
      <c r="E42" s="117"/>
      <c r="F42" s="117"/>
      <c r="G42" s="117"/>
      <c r="H42" s="117"/>
      <c r="I42" s="117"/>
      <c r="J42" s="117"/>
      <c r="K42" s="117"/>
      <c r="L42" s="315"/>
      <c r="M42" s="117"/>
      <c r="N42" s="117"/>
      <c r="O42" s="117"/>
      <c r="P42" s="117"/>
      <c r="Q42" s="117"/>
      <c r="R42" s="117"/>
      <c r="S42" s="117"/>
      <c r="T42" s="117"/>
      <c r="U42" s="117"/>
      <c r="V42" s="117"/>
      <c r="W42" s="117"/>
      <c r="X42" s="117"/>
      <c r="Y42" s="117"/>
      <c r="Z42" s="117"/>
    </row>
    <row r="43" spans="1:26" ht="16.5" customHeight="1">
      <c r="A43" s="117"/>
      <c r="B43" s="117"/>
      <c r="C43" s="117"/>
      <c r="D43" s="117"/>
      <c r="E43" s="117"/>
      <c r="F43" s="117"/>
      <c r="G43" s="117"/>
      <c r="H43" s="117"/>
      <c r="I43" s="117"/>
      <c r="J43" s="117"/>
      <c r="K43" s="117"/>
      <c r="L43" s="315"/>
      <c r="M43" s="117"/>
      <c r="N43" s="117"/>
      <c r="O43" s="117"/>
      <c r="P43" s="117"/>
      <c r="Q43" s="117"/>
      <c r="R43" s="117"/>
      <c r="S43" s="117"/>
      <c r="T43" s="117"/>
      <c r="U43" s="117"/>
      <c r="V43" s="117"/>
      <c r="W43" s="117"/>
      <c r="X43" s="117"/>
      <c r="Y43" s="117"/>
      <c r="Z43" s="117"/>
    </row>
    <row r="44" spans="1:26" ht="16.5" customHeight="1">
      <c r="A44" s="117"/>
      <c r="B44" s="117"/>
      <c r="C44" s="117"/>
      <c r="D44" s="117"/>
      <c r="E44" s="117"/>
      <c r="F44" s="117"/>
      <c r="G44" s="117"/>
      <c r="H44" s="117"/>
      <c r="I44" s="117"/>
      <c r="J44" s="117"/>
      <c r="K44" s="117"/>
      <c r="L44" s="315"/>
      <c r="M44" s="117"/>
      <c r="N44" s="117"/>
      <c r="O44" s="117"/>
      <c r="P44" s="117"/>
      <c r="Q44" s="117"/>
      <c r="R44" s="117"/>
      <c r="S44" s="117"/>
      <c r="T44" s="117"/>
      <c r="U44" s="117"/>
      <c r="V44" s="117"/>
      <c r="W44" s="117"/>
      <c r="X44" s="117"/>
      <c r="Y44" s="117"/>
      <c r="Z44" s="117"/>
    </row>
    <row r="45" spans="1:26" ht="16.5" customHeight="1">
      <c r="A45" s="117"/>
      <c r="B45" s="117"/>
      <c r="C45" s="117"/>
      <c r="D45" s="117"/>
      <c r="E45" s="117"/>
      <c r="F45" s="117"/>
      <c r="G45" s="117"/>
      <c r="H45" s="117"/>
      <c r="I45" s="117"/>
      <c r="J45" s="117"/>
      <c r="K45" s="117"/>
      <c r="L45" s="315"/>
      <c r="M45" s="117"/>
      <c r="N45" s="117"/>
      <c r="O45" s="117"/>
      <c r="P45" s="117"/>
      <c r="Q45" s="117"/>
      <c r="R45" s="117"/>
      <c r="S45" s="117"/>
      <c r="T45" s="117"/>
      <c r="U45" s="117"/>
      <c r="V45" s="117"/>
      <c r="W45" s="117"/>
      <c r="X45" s="117"/>
      <c r="Y45" s="117"/>
      <c r="Z45" s="117"/>
    </row>
    <row r="46" spans="1:26" ht="16.5" customHeight="1">
      <c r="A46" s="117"/>
      <c r="B46" s="117"/>
      <c r="C46" s="117"/>
      <c r="D46" s="117"/>
      <c r="E46" s="117"/>
      <c r="F46" s="117"/>
      <c r="G46" s="117"/>
      <c r="H46" s="117"/>
      <c r="I46" s="117"/>
      <c r="J46" s="117"/>
      <c r="K46" s="117"/>
      <c r="L46" s="315"/>
      <c r="M46" s="117"/>
      <c r="N46" s="117"/>
      <c r="O46" s="117"/>
      <c r="P46" s="117"/>
      <c r="Q46" s="117"/>
      <c r="R46" s="117"/>
      <c r="S46" s="117"/>
      <c r="T46" s="117"/>
      <c r="U46" s="117"/>
      <c r="V46" s="117"/>
      <c r="W46" s="117"/>
      <c r="X46" s="117"/>
      <c r="Y46" s="117"/>
      <c r="Z46" s="117"/>
    </row>
    <row r="47" spans="1:26" ht="16.5" customHeight="1">
      <c r="A47" s="117"/>
      <c r="B47" s="117"/>
      <c r="C47" s="117"/>
      <c r="D47" s="117"/>
      <c r="E47" s="117"/>
      <c r="F47" s="117"/>
      <c r="G47" s="117"/>
      <c r="H47" s="117"/>
      <c r="I47" s="117"/>
      <c r="J47" s="117"/>
      <c r="K47" s="117"/>
      <c r="L47" s="315"/>
      <c r="M47" s="117"/>
      <c r="N47" s="117"/>
      <c r="O47" s="117"/>
      <c r="P47" s="117"/>
      <c r="Q47" s="117"/>
      <c r="R47" s="117"/>
      <c r="S47" s="117"/>
      <c r="T47" s="117"/>
      <c r="U47" s="117"/>
      <c r="V47" s="117"/>
      <c r="W47" s="117"/>
      <c r="X47" s="117"/>
      <c r="Y47" s="117"/>
      <c r="Z47" s="117"/>
    </row>
    <row r="48" spans="1:26" ht="16.5" customHeight="1">
      <c r="A48" s="117"/>
      <c r="B48" s="117"/>
      <c r="C48" s="117"/>
      <c r="D48" s="117"/>
      <c r="E48" s="117"/>
      <c r="F48" s="117"/>
      <c r="G48" s="117"/>
      <c r="H48" s="117"/>
      <c r="I48" s="117"/>
      <c r="J48" s="117"/>
      <c r="K48" s="117"/>
      <c r="L48" s="315"/>
      <c r="M48" s="117"/>
      <c r="N48" s="117"/>
      <c r="O48" s="117"/>
      <c r="P48" s="117"/>
      <c r="Q48" s="117"/>
      <c r="R48" s="117"/>
      <c r="S48" s="117"/>
      <c r="T48" s="117"/>
      <c r="U48" s="117"/>
      <c r="V48" s="117"/>
      <c r="W48" s="117"/>
      <c r="X48" s="117"/>
      <c r="Y48" s="117"/>
      <c r="Z48" s="117"/>
    </row>
    <row r="49" spans="1:26" ht="16.5" customHeight="1">
      <c r="A49" s="117"/>
      <c r="B49" s="117"/>
      <c r="C49" s="117"/>
      <c r="D49" s="117"/>
      <c r="E49" s="117"/>
      <c r="F49" s="117"/>
      <c r="G49" s="117"/>
      <c r="H49" s="117"/>
      <c r="I49" s="117"/>
      <c r="J49" s="117"/>
      <c r="K49" s="117"/>
      <c r="L49" s="315"/>
      <c r="M49" s="117"/>
      <c r="N49" s="117"/>
      <c r="O49" s="117"/>
      <c r="P49" s="117"/>
      <c r="Q49" s="117"/>
      <c r="R49" s="117"/>
      <c r="S49" s="117"/>
      <c r="T49" s="117"/>
      <c r="U49" s="117"/>
      <c r="V49" s="117"/>
      <c r="W49" s="117"/>
      <c r="X49" s="117"/>
      <c r="Y49" s="117"/>
      <c r="Z49" s="117"/>
    </row>
    <row r="50" spans="1:26" ht="16.5" customHeight="1">
      <c r="A50" s="117"/>
      <c r="B50" s="117"/>
      <c r="C50" s="117"/>
      <c r="D50" s="117"/>
      <c r="E50" s="117"/>
      <c r="F50" s="117"/>
      <c r="G50" s="117"/>
      <c r="H50" s="117"/>
      <c r="I50" s="117"/>
      <c r="J50" s="117"/>
      <c r="K50" s="117"/>
      <c r="L50" s="315"/>
      <c r="M50" s="117"/>
      <c r="N50" s="117"/>
      <c r="O50" s="117"/>
      <c r="P50" s="117"/>
      <c r="Q50" s="117"/>
      <c r="R50" s="117"/>
      <c r="S50" s="117"/>
      <c r="T50" s="117"/>
      <c r="U50" s="117"/>
      <c r="V50" s="117"/>
      <c r="W50" s="117"/>
      <c r="X50" s="117"/>
      <c r="Y50" s="117"/>
      <c r="Z50" s="117"/>
    </row>
    <row r="51" spans="1:26" ht="16.5" customHeight="1">
      <c r="A51" s="117"/>
      <c r="B51" s="117"/>
      <c r="C51" s="117"/>
      <c r="D51" s="117"/>
      <c r="E51" s="117"/>
      <c r="F51" s="117"/>
      <c r="G51" s="117"/>
      <c r="H51" s="117"/>
      <c r="I51" s="117"/>
      <c r="J51" s="117"/>
      <c r="K51" s="117"/>
      <c r="L51" s="315"/>
      <c r="M51" s="117"/>
      <c r="N51" s="117"/>
      <c r="O51" s="117"/>
      <c r="P51" s="117"/>
      <c r="Q51" s="117"/>
      <c r="R51" s="117"/>
      <c r="S51" s="117"/>
      <c r="T51" s="117"/>
      <c r="U51" s="117"/>
      <c r="V51" s="117"/>
      <c r="W51" s="117"/>
      <c r="X51" s="117"/>
      <c r="Y51" s="117"/>
      <c r="Z51" s="117"/>
    </row>
    <row r="52" spans="1:26" ht="16.5" customHeight="1">
      <c r="A52" s="117"/>
      <c r="B52" s="117"/>
      <c r="C52" s="117"/>
      <c r="D52" s="117"/>
      <c r="E52" s="117"/>
      <c r="F52" s="117"/>
      <c r="G52" s="117"/>
      <c r="H52" s="117"/>
      <c r="I52" s="117"/>
      <c r="J52" s="117"/>
      <c r="K52" s="117"/>
      <c r="L52" s="315"/>
      <c r="M52" s="117"/>
      <c r="N52" s="117"/>
      <c r="O52" s="117"/>
      <c r="P52" s="117"/>
      <c r="Q52" s="117"/>
      <c r="R52" s="117"/>
      <c r="S52" s="117"/>
      <c r="T52" s="117"/>
      <c r="U52" s="117"/>
      <c r="V52" s="117"/>
      <c r="W52" s="117"/>
      <c r="X52" s="117"/>
      <c r="Y52" s="117"/>
      <c r="Z52" s="117"/>
    </row>
    <row r="53" spans="1:26" ht="16.5" customHeight="1">
      <c r="A53" s="117"/>
      <c r="B53" s="117"/>
      <c r="C53" s="117"/>
      <c r="D53" s="117"/>
      <c r="E53" s="117"/>
      <c r="F53" s="117"/>
      <c r="G53" s="117"/>
      <c r="H53" s="117"/>
      <c r="I53" s="117"/>
      <c r="J53" s="117"/>
      <c r="K53" s="117"/>
      <c r="L53" s="315"/>
      <c r="M53" s="117"/>
      <c r="N53" s="117"/>
      <c r="O53" s="117"/>
      <c r="P53" s="117"/>
      <c r="Q53" s="117"/>
      <c r="R53" s="117"/>
      <c r="S53" s="117"/>
      <c r="T53" s="117"/>
      <c r="U53" s="117"/>
      <c r="V53" s="117"/>
      <c r="W53" s="117"/>
      <c r="X53" s="117"/>
      <c r="Y53" s="117"/>
      <c r="Z53" s="117"/>
    </row>
    <row r="54" spans="1:26" ht="16.5" customHeight="1">
      <c r="A54" s="117"/>
      <c r="B54" s="117"/>
      <c r="C54" s="117"/>
      <c r="D54" s="117"/>
      <c r="E54" s="117"/>
      <c r="F54" s="117"/>
      <c r="G54" s="117"/>
      <c r="H54" s="117"/>
      <c r="I54" s="117"/>
      <c r="J54" s="117"/>
      <c r="K54" s="117"/>
      <c r="L54" s="315"/>
      <c r="M54" s="117"/>
      <c r="N54" s="117"/>
      <c r="O54" s="117"/>
      <c r="P54" s="117"/>
      <c r="Q54" s="117"/>
      <c r="R54" s="117"/>
      <c r="S54" s="117"/>
      <c r="T54" s="117"/>
      <c r="U54" s="117"/>
      <c r="V54" s="117"/>
      <c r="W54" s="117"/>
      <c r="X54" s="117"/>
      <c r="Y54" s="117"/>
      <c r="Z54" s="117"/>
    </row>
    <row r="55" spans="1:26" ht="16.5" customHeight="1">
      <c r="A55" s="117"/>
      <c r="B55" s="117"/>
      <c r="C55" s="117"/>
      <c r="D55" s="117"/>
      <c r="E55" s="117"/>
      <c r="F55" s="117"/>
      <c r="G55" s="117"/>
      <c r="H55" s="117"/>
      <c r="I55" s="117"/>
      <c r="J55" s="117"/>
      <c r="K55" s="117"/>
      <c r="L55" s="315"/>
      <c r="M55" s="117"/>
      <c r="N55" s="117"/>
      <c r="O55" s="117"/>
      <c r="P55" s="117"/>
      <c r="Q55" s="117"/>
      <c r="R55" s="117"/>
      <c r="S55" s="117"/>
      <c r="T55" s="117"/>
      <c r="U55" s="117"/>
      <c r="V55" s="117"/>
      <c r="W55" s="117"/>
      <c r="X55" s="117"/>
      <c r="Y55" s="117"/>
      <c r="Z55" s="117"/>
    </row>
    <row r="56" spans="1:26" ht="16.5" customHeight="1">
      <c r="A56" s="117"/>
      <c r="B56" s="117"/>
      <c r="C56" s="117"/>
      <c r="D56" s="117"/>
      <c r="E56" s="117"/>
      <c r="F56" s="117"/>
      <c r="G56" s="117"/>
      <c r="H56" s="117"/>
      <c r="I56" s="117"/>
      <c r="J56" s="117"/>
      <c r="K56" s="117"/>
      <c r="L56" s="315"/>
      <c r="M56" s="117"/>
      <c r="N56" s="117"/>
      <c r="O56" s="117"/>
      <c r="P56" s="117"/>
      <c r="Q56" s="117"/>
      <c r="R56" s="117"/>
      <c r="S56" s="117"/>
      <c r="T56" s="117"/>
      <c r="U56" s="117"/>
      <c r="V56" s="117"/>
      <c r="W56" s="117"/>
      <c r="X56" s="117"/>
      <c r="Y56" s="117"/>
      <c r="Z56" s="117"/>
    </row>
    <row r="57" spans="1:26" ht="16.5" customHeight="1">
      <c r="A57" s="117"/>
      <c r="B57" s="117"/>
      <c r="C57" s="117"/>
      <c r="D57" s="117"/>
      <c r="E57" s="117"/>
      <c r="F57" s="117"/>
      <c r="G57" s="117"/>
      <c r="H57" s="117"/>
      <c r="I57" s="117"/>
      <c r="J57" s="117"/>
      <c r="K57" s="117"/>
      <c r="L57" s="315"/>
      <c r="M57" s="117"/>
      <c r="N57" s="117"/>
      <c r="O57" s="117"/>
      <c r="P57" s="117"/>
      <c r="Q57" s="117"/>
      <c r="R57" s="117"/>
      <c r="S57" s="117"/>
      <c r="T57" s="117"/>
      <c r="U57" s="117"/>
      <c r="V57" s="117"/>
      <c r="W57" s="117"/>
      <c r="X57" s="117"/>
      <c r="Y57" s="117"/>
      <c r="Z57" s="117"/>
    </row>
    <row r="58" spans="1:26" ht="16.5" customHeight="1">
      <c r="A58" s="117"/>
      <c r="B58" s="117"/>
      <c r="C58" s="117"/>
      <c r="D58" s="117"/>
      <c r="E58" s="117"/>
      <c r="F58" s="117"/>
      <c r="G58" s="117"/>
      <c r="H58" s="117"/>
      <c r="I58" s="117"/>
      <c r="J58" s="117"/>
      <c r="K58" s="117"/>
      <c r="L58" s="315"/>
      <c r="M58" s="117"/>
      <c r="N58" s="117"/>
      <c r="O58" s="117"/>
      <c r="P58" s="117"/>
      <c r="Q58" s="117"/>
      <c r="R58" s="117"/>
      <c r="S58" s="117"/>
      <c r="T58" s="117"/>
      <c r="U58" s="117"/>
      <c r="V58" s="117"/>
      <c r="W58" s="117"/>
      <c r="X58" s="117"/>
      <c r="Y58" s="117"/>
      <c r="Z58" s="117"/>
    </row>
    <row r="59" spans="1:26" ht="16.5" customHeight="1">
      <c r="A59" s="117"/>
      <c r="B59" s="117"/>
      <c r="C59" s="117"/>
      <c r="D59" s="117"/>
      <c r="E59" s="117"/>
      <c r="F59" s="117"/>
      <c r="G59" s="117"/>
      <c r="H59" s="117"/>
      <c r="I59" s="117"/>
      <c r="J59" s="117"/>
      <c r="K59" s="117"/>
      <c r="L59" s="315"/>
      <c r="M59" s="117"/>
      <c r="N59" s="117"/>
      <c r="O59" s="117"/>
      <c r="P59" s="117"/>
      <c r="Q59" s="117"/>
      <c r="R59" s="117"/>
      <c r="S59" s="117"/>
      <c r="T59" s="117"/>
      <c r="U59" s="117"/>
      <c r="V59" s="117"/>
      <c r="W59" s="117"/>
      <c r="X59" s="117"/>
      <c r="Y59" s="117"/>
      <c r="Z59" s="117"/>
    </row>
    <row r="60" spans="1:26" ht="16.5" customHeight="1">
      <c r="A60" s="117"/>
      <c r="B60" s="117"/>
      <c r="C60" s="117"/>
      <c r="D60" s="117"/>
      <c r="E60" s="117"/>
      <c r="F60" s="117"/>
      <c r="G60" s="117"/>
      <c r="H60" s="117"/>
      <c r="I60" s="117"/>
      <c r="J60" s="117"/>
      <c r="K60" s="117"/>
      <c r="L60" s="315"/>
      <c r="M60" s="117"/>
      <c r="N60" s="117"/>
      <c r="O60" s="117"/>
      <c r="P60" s="117"/>
      <c r="Q60" s="117"/>
      <c r="R60" s="117"/>
      <c r="S60" s="117"/>
      <c r="T60" s="117"/>
      <c r="U60" s="117"/>
      <c r="V60" s="117"/>
      <c r="W60" s="117"/>
      <c r="X60" s="117"/>
      <c r="Y60" s="117"/>
      <c r="Z60" s="117"/>
    </row>
    <row r="61" spans="1:26" ht="16.5" customHeight="1">
      <c r="A61" s="117"/>
      <c r="B61" s="117"/>
      <c r="C61" s="117"/>
      <c r="D61" s="117"/>
      <c r="E61" s="117"/>
      <c r="F61" s="117"/>
      <c r="G61" s="117"/>
      <c r="H61" s="117"/>
      <c r="I61" s="117"/>
      <c r="J61" s="117"/>
      <c r="K61" s="117"/>
      <c r="L61" s="315"/>
      <c r="M61" s="117"/>
      <c r="N61" s="117"/>
      <c r="O61" s="117"/>
      <c r="P61" s="117"/>
      <c r="Q61" s="117"/>
      <c r="R61" s="117"/>
      <c r="S61" s="117"/>
      <c r="T61" s="117"/>
      <c r="U61" s="117"/>
      <c r="V61" s="117"/>
      <c r="W61" s="117"/>
      <c r="X61" s="117"/>
      <c r="Y61" s="117"/>
      <c r="Z61" s="117"/>
    </row>
    <row r="62" spans="1:26" ht="16.5" customHeight="1">
      <c r="A62" s="117"/>
      <c r="B62" s="117"/>
      <c r="C62" s="117"/>
      <c r="D62" s="117"/>
      <c r="E62" s="117"/>
      <c r="F62" s="117"/>
      <c r="G62" s="117"/>
      <c r="H62" s="117"/>
      <c r="I62" s="117"/>
      <c r="J62" s="117"/>
      <c r="K62" s="117"/>
      <c r="L62" s="315"/>
      <c r="M62" s="117"/>
      <c r="N62" s="117"/>
      <c r="O62" s="117"/>
      <c r="P62" s="117"/>
      <c r="Q62" s="117"/>
      <c r="R62" s="117"/>
      <c r="S62" s="117"/>
      <c r="T62" s="117"/>
      <c r="U62" s="117"/>
      <c r="V62" s="117"/>
      <c r="W62" s="117"/>
      <c r="X62" s="117"/>
      <c r="Y62" s="117"/>
      <c r="Z62" s="117"/>
    </row>
    <row r="63" spans="1:26" ht="16.5" customHeight="1">
      <c r="A63" s="117"/>
      <c r="B63" s="117"/>
      <c r="C63" s="117"/>
      <c r="D63" s="117"/>
      <c r="E63" s="117"/>
      <c r="F63" s="117"/>
      <c r="G63" s="117"/>
      <c r="H63" s="117"/>
      <c r="I63" s="117"/>
      <c r="J63" s="117"/>
      <c r="K63" s="117"/>
      <c r="L63" s="315"/>
      <c r="M63" s="117"/>
      <c r="N63" s="117"/>
      <c r="O63" s="117"/>
      <c r="P63" s="117"/>
      <c r="Q63" s="117"/>
      <c r="R63" s="117"/>
      <c r="S63" s="117"/>
      <c r="T63" s="117"/>
      <c r="U63" s="117"/>
      <c r="V63" s="117"/>
      <c r="W63" s="117"/>
      <c r="X63" s="117"/>
      <c r="Y63" s="117"/>
      <c r="Z63" s="117"/>
    </row>
    <row r="64" spans="1:26" ht="16.5" customHeight="1">
      <c r="A64" s="117"/>
      <c r="B64" s="117"/>
      <c r="C64" s="117"/>
      <c r="D64" s="117"/>
      <c r="E64" s="117"/>
      <c r="F64" s="117"/>
      <c r="G64" s="117"/>
      <c r="H64" s="117"/>
      <c r="I64" s="117"/>
      <c r="J64" s="117"/>
      <c r="K64" s="117"/>
      <c r="L64" s="315"/>
      <c r="M64" s="117"/>
      <c r="N64" s="117"/>
      <c r="O64" s="117"/>
      <c r="P64" s="117"/>
      <c r="Q64" s="117"/>
      <c r="R64" s="117"/>
      <c r="S64" s="117"/>
      <c r="T64" s="117"/>
      <c r="U64" s="117"/>
      <c r="V64" s="117"/>
      <c r="W64" s="117"/>
      <c r="X64" s="117"/>
      <c r="Y64" s="117"/>
      <c r="Z64" s="117"/>
    </row>
    <row r="65" spans="1:26" ht="16.5" customHeight="1">
      <c r="A65" s="117"/>
      <c r="B65" s="117"/>
      <c r="C65" s="117"/>
      <c r="D65" s="117"/>
      <c r="E65" s="117"/>
      <c r="F65" s="117"/>
      <c r="G65" s="117"/>
      <c r="H65" s="117"/>
      <c r="I65" s="117"/>
      <c r="J65" s="117"/>
      <c r="K65" s="117"/>
      <c r="L65" s="315"/>
      <c r="M65" s="117"/>
      <c r="N65" s="117"/>
      <c r="O65" s="117"/>
      <c r="P65" s="117"/>
      <c r="Q65" s="117"/>
      <c r="R65" s="117"/>
      <c r="S65" s="117"/>
      <c r="T65" s="117"/>
      <c r="U65" s="117"/>
      <c r="V65" s="117"/>
      <c r="W65" s="117"/>
      <c r="X65" s="117"/>
      <c r="Y65" s="117"/>
      <c r="Z65" s="117"/>
    </row>
    <row r="66" spans="1:26" ht="16.5" customHeight="1">
      <c r="A66" s="117"/>
      <c r="B66" s="117"/>
      <c r="C66" s="117"/>
      <c r="D66" s="117"/>
      <c r="E66" s="117"/>
      <c r="F66" s="117"/>
      <c r="G66" s="117"/>
      <c r="H66" s="117"/>
      <c r="I66" s="117"/>
      <c r="J66" s="117"/>
      <c r="K66" s="117"/>
      <c r="L66" s="315"/>
      <c r="M66" s="117"/>
      <c r="N66" s="117"/>
      <c r="O66" s="117"/>
      <c r="P66" s="117"/>
      <c r="Q66" s="117"/>
      <c r="R66" s="117"/>
      <c r="S66" s="117"/>
      <c r="T66" s="117"/>
      <c r="U66" s="117"/>
      <c r="V66" s="117"/>
      <c r="W66" s="117"/>
      <c r="X66" s="117"/>
      <c r="Y66" s="117"/>
      <c r="Z66" s="117"/>
    </row>
    <row r="67" spans="1:26" ht="16.5" customHeight="1">
      <c r="A67" s="117"/>
      <c r="B67" s="117"/>
      <c r="C67" s="117"/>
      <c r="D67" s="117"/>
      <c r="E67" s="117"/>
      <c r="F67" s="117"/>
      <c r="G67" s="117"/>
      <c r="H67" s="117"/>
      <c r="I67" s="117"/>
      <c r="J67" s="117"/>
      <c r="K67" s="117"/>
      <c r="L67" s="315"/>
      <c r="M67" s="117"/>
      <c r="N67" s="117"/>
      <c r="O67" s="117"/>
      <c r="P67" s="117"/>
      <c r="Q67" s="117"/>
      <c r="R67" s="117"/>
      <c r="S67" s="117"/>
      <c r="T67" s="117"/>
      <c r="U67" s="117"/>
      <c r="V67" s="117"/>
      <c r="W67" s="117"/>
      <c r="X67" s="117"/>
      <c r="Y67" s="117"/>
      <c r="Z67" s="117"/>
    </row>
    <row r="68" spans="1:26" ht="16.5" customHeight="1">
      <c r="A68" s="117"/>
      <c r="B68" s="117"/>
      <c r="C68" s="117"/>
      <c r="D68" s="117"/>
      <c r="E68" s="117"/>
      <c r="F68" s="117"/>
      <c r="G68" s="117"/>
      <c r="H68" s="117"/>
      <c r="I68" s="117"/>
      <c r="J68" s="117"/>
      <c r="K68" s="117"/>
      <c r="L68" s="315"/>
      <c r="M68" s="117"/>
      <c r="N68" s="117"/>
      <c r="O68" s="117"/>
      <c r="P68" s="117"/>
      <c r="Q68" s="117"/>
      <c r="R68" s="117"/>
      <c r="S68" s="117"/>
      <c r="T68" s="117"/>
      <c r="U68" s="117"/>
      <c r="V68" s="117"/>
      <c r="W68" s="117"/>
      <c r="X68" s="117"/>
      <c r="Y68" s="117"/>
      <c r="Z68" s="117"/>
    </row>
    <row r="69" spans="1:26" ht="16.5" customHeight="1">
      <c r="A69" s="117"/>
      <c r="B69" s="117"/>
      <c r="C69" s="117"/>
      <c r="D69" s="117"/>
      <c r="E69" s="117"/>
      <c r="F69" s="117"/>
      <c r="G69" s="117"/>
      <c r="H69" s="117"/>
      <c r="I69" s="117"/>
      <c r="J69" s="117"/>
      <c r="K69" s="117"/>
      <c r="L69" s="315"/>
      <c r="M69" s="117"/>
      <c r="N69" s="117"/>
      <c r="O69" s="117"/>
      <c r="P69" s="117"/>
      <c r="Q69" s="117"/>
      <c r="R69" s="117"/>
      <c r="S69" s="117"/>
      <c r="T69" s="117"/>
      <c r="U69" s="117"/>
      <c r="V69" s="117"/>
      <c r="W69" s="117"/>
      <c r="X69" s="117"/>
      <c r="Y69" s="117"/>
      <c r="Z69" s="117"/>
    </row>
    <row r="70" spans="1:26" ht="16.5" customHeight="1">
      <c r="A70" s="117"/>
      <c r="B70" s="117"/>
      <c r="C70" s="117"/>
      <c r="D70" s="117"/>
      <c r="E70" s="117"/>
      <c r="F70" s="117"/>
      <c r="G70" s="117"/>
      <c r="H70" s="117"/>
      <c r="I70" s="117"/>
      <c r="J70" s="117"/>
      <c r="K70" s="117"/>
      <c r="L70" s="315"/>
      <c r="M70" s="117"/>
      <c r="N70" s="117"/>
      <c r="O70" s="117"/>
      <c r="P70" s="117"/>
      <c r="Q70" s="117"/>
      <c r="R70" s="117"/>
      <c r="S70" s="117"/>
      <c r="T70" s="117"/>
      <c r="U70" s="117"/>
      <c r="V70" s="117"/>
      <c r="W70" s="117"/>
      <c r="X70" s="117"/>
      <c r="Y70" s="117"/>
      <c r="Z70" s="117"/>
    </row>
    <row r="71" spans="1:26" ht="16.5" customHeight="1">
      <c r="A71" s="117"/>
      <c r="B71" s="117"/>
      <c r="C71" s="117"/>
      <c r="D71" s="117"/>
      <c r="E71" s="117"/>
      <c r="F71" s="117"/>
      <c r="G71" s="117"/>
      <c r="H71" s="117"/>
      <c r="I71" s="117"/>
      <c r="J71" s="117"/>
      <c r="K71" s="117"/>
      <c r="L71" s="315"/>
      <c r="M71" s="117"/>
      <c r="N71" s="117"/>
      <c r="O71" s="117"/>
      <c r="P71" s="117"/>
      <c r="Q71" s="117"/>
      <c r="R71" s="117"/>
      <c r="S71" s="117"/>
      <c r="T71" s="117"/>
      <c r="U71" s="117"/>
      <c r="V71" s="117"/>
      <c r="W71" s="117"/>
      <c r="X71" s="117"/>
      <c r="Y71" s="117"/>
      <c r="Z71" s="117"/>
    </row>
    <row r="72" spans="1:26" ht="16.5" customHeight="1">
      <c r="A72" s="117"/>
      <c r="B72" s="117"/>
      <c r="C72" s="117"/>
      <c r="D72" s="117"/>
      <c r="E72" s="117"/>
      <c r="F72" s="117"/>
      <c r="G72" s="117"/>
      <c r="H72" s="117"/>
      <c r="I72" s="117"/>
      <c r="J72" s="117"/>
      <c r="K72" s="117"/>
      <c r="L72" s="315"/>
      <c r="M72" s="117"/>
      <c r="N72" s="117"/>
      <c r="O72" s="117"/>
      <c r="P72" s="117"/>
      <c r="Q72" s="117"/>
      <c r="R72" s="117"/>
      <c r="S72" s="117"/>
      <c r="T72" s="117"/>
      <c r="U72" s="117"/>
      <c r="V72" s="117"/>
      <c r="W72" s="117"/>
      <c r="X72" s="117"/>
      <c r="Y72" s="117"/>
      <c r="Z72" s="117"/>
    </row>
    <row r="73" spans="1:26" ht="16.5" customHeight="1">
      <c r="A73" s="117"/>
      <c r="B73" s="117"/>
      <c r="C73" s="117"/>
      <c r="D73" s="117"/>
      <c r="E73" s="117"/>
      <c r="F73" s="117"/>
      <c r="G73" s="117"/>
      <c r="H73" s="117"/>
      <c r="I73" s="117"/>
      <c r="J73" s="117"/>
      <c r="K73" s="117"/>
      <c r="L73" s="315"/>
      <c r="M73" s="117"/>
      <c r="N73" s="117"/>
      <c r="O73" s="117"/>
      <c r="P73" s="117"/>
      <c r="Q73" s="117"/>
      <c r="R73" s="117"/>
      <c r="S73" s="117"/>
      <c r="T73" s="117"/>
      <c r="U73" s="117"/>
      <c r="V73" s="117"/>
      <c r="W73" s="117"/>
      <c r="X73" s="117"/>
      <c r="Y73" s="117"/>
      <c r="Z73" s="117"/>
    </row>
    <row r="74" spans="1:26" ht="16.5" customHeight="1">
      <c r="A74" s="117"/>
      <c r="B74" s="117"/>
      <c r="C74" s="117"/>
      <c r="D74" s="117"/>
      <c r="E74" s="117"/>
      <c r="F74" s="117"/>
      <c r="G74" s="117"/>
      <c r="H74" s="117"/>
      <c r="I74" s="117"/>
      <c r="J74" s="117"/>
      <c r="K74" s="117"/>
      <c r="L74" s="315"/>
      <c r="M74" s="117"/>
      <c r="N74" s="117"/>
      <c r="O74" s="117"/>
      <c r="P74" s="117"/>
      <c r="Q74" s="117"/>
      <c r="R74" s="117"/>
      <c r="S74" s="117"/>
      <c r="T74" s="117"/>
      <c r="U74" s="117"/>
      <c r="V74" s="117"/>
      <c r="W74" s="117"/>
      <c r="X74" s="117"/>
      <c r="Y74" s="117"/>
      <c r="Z74" s="117"/>
    </row>
    <row r="75" spans="1:26" ht="16.5" customHeight="1">
      <c r="A75" s="117"/>
      <c r="B75" s="117"/>
      <c r="C75" s="117"/>
      <c r="D75" s="117"/>
      <c r="E75" s="117"/>
      <c r="F75" s="117"/>
      <c r="G75" s="117"/>
      <c r="H75" s="117"/>
      <c r="I75" s="117"/>
      <c r="J75" s="117"/>
      <c r="K75" s="117"/>
      <c r="L75" s="315"/>
      <c r="M75" s="117"/>
      <c r="N75" s="117"/>
      <c r="O75" s="117"/>
      <c r="P75" s="117"/>
      <c r="Q75" s="117"/>
      <c r="R75" s="117"/>
      <c r="S75" s="117"/>
      <c r="T75" s="117"/>
      <c r="U75" s="117"/>
      <c r="V75" s="117"/>
      <c r="W75" s="117"/>
      <c r="X75" s="117"/>
      <c r="Y75" s="117"/>
      <c r="Z75" s="117"/>
    </row>
    <row r="76" spans="1:26" ht="16.5" customHeight="1">
      <c r="A76" s="117"/>
      <c r="B76" s="117"/>
      <c r="C76" s="117"/>
      <c r="D76" s="117"/>
      <c r="E76" s="117"/>
      <c r="F76" s="117"/>
      <c r="G76" s="117"/>
      <c r="H76" s="117"/>
      <c r="I76" s="117"/>
      <c r="J76" s="117"/>
      <c r="K76" s="117"/>
      <c r="L76" s="315"/>
      <c r="M76" s="117"/>
      <c r="N76" s="117"/>
      <c r="O76" s="117"/>
      <c r="P76" s="117"/>
      <c r="Q76" s="117"/>
      <c r="R76" s="117"/>
      <c r="S76" s="117"/>
      <c r="T76" s="117"/>
      <c r="U76" s="117"/>
      <c r="V76" s="117"/>
      <c r="W76" s="117"/>
      <c r="X76" s="117"/>
      <c r="Y76" s="117"/>
      <c r="Z76" s="117"/>
    </row>
    <row r="77" spans="1:26" ht="16.5" customHeight="1">
      <c r="A77" s="117"/>
      <c r="B77" s="117"/>
      <c r="C77" s="117"/>
      <c r="D77" s="117"/>
      <c r="E77" s="117"/>
      <c r="F77" s="117"/>
      <c r="G77" s="117"/>
      <c r="H77" s="117"/>
      <c r="I77" s="117"/>
      <c r="J77" s="117"/>
      <c r="K77" s="117"/>
      <c r="L77" s="315"/>
      <c r="M77" s="117"/>
      <c r="N77" s="117"/>
      <c r="O77" s="117"/>
      <c r="P77" s="117"/>
      <c r="Q77" s="117"/>
      <c r="R77" s="117"/>
      <c r="S77" s="117"/>
      <c r="T77" s="117"/>
      <c r="U77" s="117"/>
      <c r="V77" s="117"/>
      <c r="W77" s="117"/>
      <c r="X77" s="117"/>
      <c r="Y77" s="117"/>
      <c r="Z77" s="117"/>
    </row>
    <row r="78" spans="1:26" ht="16.5" customHeight="1">
      <c r="A78" s="117"/>
      <c r="B78" s="117"/>
      <c r="C78" s="117"/>
      <c r="D78" s="117"/>
      <c r="E78" s="117"/>
      <c r="F78" s="117"/>
      <c r="G78" s="117"/>
      <c r="H78" s="117"/>
      <c r="I78" s="117"/>
      <c r="J78" s="117"/>
      <c r="K78" s="117"/>
      <c r="L78" s="315"/>
      <c r="M78" s="117"/>
      <c r="N78" s="117"/>
      <c r="O78" s="117"/>
      <c r="P78" s="117"/>
      <c r="Q78" s="117"/>
      <c r="R78" s="117"/>
      <c r="S78" s="117"/>
      <c r="T78" s="117"/>
      <c r="U78" s="117"/>
      <c r="V78" s="117"/>
      <c r="W78" s="117"/>
      <c r="X78" s="117"/>
      <c r="Y78" s="117"/>
      <c r="Z78" s="117"/>
    </row>
    <row r="79" spans="1:26" ht="16.5" customHeight="1">
      <c r="A79" s="117"/>
      <c r="B79" s="117"/>
      <c r="C79" s="117"/>
      <c r="D79" s="117"/>
      <c r="E79" s="117"/>
      <c r="F79" s="117"/>
      <c r="G79" s="117"/>
      <c r="H79" s="117"/>
      <c r="I79" s="117"/>
      <c r="J79" s="117"/>
      <c r="K79" s="117"/>
      <c r="L79" s="315"/>
      <c r="M79" s="117"/>
      <c r="N79" s="117"/>
      <c r="O79" s="117"/>
      <c r="P79" s="117"/>
      <c r="Q79" s="117"/>
      <c r="R79" s="117"/>
      <c r="S79" s="117"/>
      <c r="T79" s="117"/>
      <c r="U79" s="117"/>
      <c r="V79" s="117"/>
      <c r="W79" s="117"/>
      <c r="X79" s="117"/>
      <c r="Y79" s="117"/>
      <c r="Z79" s="117"/>
    </row>
    <row r="80" spans="1:26" ht="16.5" customHeight="1">
      <c r="A80" s="117"/>
      <c r="B80" s="117"/>
      <c r="C80" s="117"/>
      <c r="D80" s="117"/>
      <c r="E80" s="117"/>
      <c r="F80" s="117"/>
      <c r="G80" s="117"/>
      <c r="H80" s="117"/>
      <c r="I80" s="117"/>
      <c r="J80" s="117"/>
      <c r="K80" s="117"/>
      <c r="L80" s="315"/>
      <c r="M80" s="117"/>
      <c r="N80" s="117"/>
      <c r="O80" s="117"/>
      <c r="P80" s="117"/>
      <c r="Q80" s="117"/>
      <c r="R80" s="117"/>
      <c r="S80" s="117"/>
      <c r="T80" s="117"/>
      <c r="U80" s="117"/>
      <c r="V80" s="117"/>
      <c r="W80" s="117"/>
      <c r="X80" s="117"/>
      <c r="Y80" s="117"/>
      <c r="Z80" s="117"/>
    </row>
    <row r="81" spans="1:26" ht="16.5" customHeight="1">
      <c r="A81" s="117"/>
      <c r="B81" s="117"/>
      <c r="C81" s="117"/>
      <c r="D81" s="117"/>
      <c r="E81" s="117"/>
      <c r="F81" s="117"/>
      <c r="G81" s="117"/>
      <c r="H81" s="117"/>
      <c r="I81" s="117"/>
      <c r="J81" s="117"/>
      <c r="K81" s="117"/>
      <c r="L81" s="315"/>
      <c r="M81" s="117"/>
      <c r="N81" s="117"/>
      <c r="O81" s="117"/>
      <c r="P81" s="117"/>
      <c r="Q81" s="117"/>
      <c r="R81" s="117"/>
      <c r="S81" s="117"/>
      <c r="T81" s="117"/>
      <c r="U81" s="117"/>
      <c r="V81" s="117"/>
      <c r="W81" s="117"/>
      <c r="X81" s="117"/>
      <c r="Y81" s="117"/>
      <c r="Z81" s="117"/>
    </row>
    <row r="82" spans="1:26" ht="16.5" customHeight="1">
      <c r="A82" s="117"/>
      <c r="B82" s="117"/>
      <c r="C82" s="117"/>
      <c r="D82" s="117"/>
      <c r="E82" s="117"/>
      <c r="F82" s="117"/>
      <c r="G82" s="117"/>
      <c r="H82" s="117"/>
      <c r="I82" s="117"/>
      <c r="J82" s="117"/>
      <c r="K82" s="117"/>
      <c r="L82" s="315"/>
      <c r="M82" s="117"/>
      <c r="N82" s="117"/>
      <c r="O82" s="117"/>
      <c r="P82" s="117"/>
      <c r="Q82" s="117"/>
      <c r="R82" s="117"/>
      <c r="S82" s="117"/>
      <c r="T82" s="117"/>
      <c r="U82" s="117"/>
      <c r="V82" s="117"/>
      <c r="W82" s="117"/>
      <c r="X82" s="117"/>
      <c r="Y82" s="117"/>
      <c r="Z82" s="117"/>
    </row>
    <row r="83" spans="1:26" ht="16.5" customHeight="1">
      <c r="A83" s="117"/>
      <c r="B83" s="117"/>
      <c r="C83" s="117"/>
      <c r="D83" s="117"/>
      <c r="E83" s="117"/>
      <c r="F83" s="117"/>
      <c r="G83" s="117"/>
      <c r="H83" s="117"/>
      <c r="I83" s="117"/>
      <c r="J83" s="117"/>
      <c r="K83" s="117"/>
      <c r="L83" s="315"/>
      <c r="M83" s="117"/>
      <c r="N83" s="117"/>
      <c r="O83" s="117"/>
      <c r="P83" s="117"/>
      <c r="Q83" s="117"/>
      <c r="R83" s="117"/>
      <c r="S83" s="117"/>
      <c r="T83" s="117"/>
      <c r="U83" s="117"/>
      <c r="V83" s="117"/>
      <c r="W83" s="117"/>
      <c r="X83" s="117"/>
      <c r="Y83" s="117"/>
      <c r="Z83" s="117"/>
    </row>
    <row r="84" spans="1:26" ht="16.5" customHeight="1">
      <c r="A84" s="117"/>
      <c r="B84" s="117"/>
      <c r="C84" s="117"/>
      <c r="D84" s="117"/>
      <c r="E84" s="117"/>
      <c r="F84" s="117"/>
      <c r="G84" s="117"/>
      <c r="H84" s="117"/>
      <c r="I84" s="117"/>
      <c r="J84" s="117"/>
      <c r="K84" s="117"/>
      <c r="L84" s="315"/>
      <c r="M84" s="117"/>
      <c r="N84" s="117"/>
      <c r="O84" s="117"/>
      <c r="P84" s="117"/>
      <c r="Q84" s="117"/>
      <c r="R84" s="117"/>
      <c r="S84" s="117"/>
      <c r="T84" s="117"/>
      <c r="U84" s="117"/>
      <c r="V84" s="117"/>
      <c r="W84" s="117"/>
      <c r="X84" s="117"/>
      <c r="Y84" s="117"/>
      <c r="Z84" s="117"/>
    </row>
    <row r="85" spans="1:26" ht="16.5" customHeight="1">
      <c r="A85" s="117"/>
      <c r="B85" s="117"/>
      <c r="C85" s="117"/>
      <c r="D85" s="117"/>
      <c r="E85" s="117"/>
      <c r="F85" s="117"/>
      <c r="G85" s="117"/>
      <c r="H85" s="117"/>
      <c r="I85" s="117"/>
      <c r="J85" s="117"/>
      <c r="K85" s="117"/>
      <c r="L85" s="315"/>
      <c r="M85" s="117"/>
      <c r="N85" s="117"/>
      <c r="O85" s="117"/>
      <c r="P85" s="117"/>
      <c r="Q85" s="117"/>
      <c r="R85" s="117"/>
      <c r="S85" s="117"/>
      <c r="T85" s="117"/>
      <c r="U85" s="117"/>
      <c r="V85" s="117"/>
      <c r="W85" s="117"/>
      <c r="X85" s="117"/>
      <c r="Y85" s="117"/>
      <c r="Z85" s="117"/>
    </row>
    <row r="86" spans="1:26" ht="16.5" customHeight="1">
      <c r="A86" s="117"/>
      <c r="B86" s="117"/>
      <c r="C86" s="117"/>
      <c r="D86" s="117"/>
      <c r="E86" s="117"/>
      <c r="F86" s="117"/>
      <c r="G86" s="117"/>
      <c r="H86" s="117"/>
      <c r="I86" s="117"/>
      <c r="J86" s="117"/>
      <c r="K86" s="117"/>
      <c r="L86" s="315"/>
      <c r="M86" s="117"/>
      <c r="N86" s="117"/>
      <c r="O86" s="117"/>
      <c r="P86" s="117"/>
      <c r="Q86" s="117"/>
      <c r="R86" s="117"/>
      <c r="S86" s="117"/>
      <c r="T86" s="117"/>
      <c r="U86" s="117"/>
      <c r="V86" s="117"/>
      <c r="W86" s="117"/>
      <c r="X86" s="117"/>
      <c r="Y86" s="117"/>
      <c r="Z86" s="117"/>
    </row>
    <row r="87" spans="1:26" ht="16.5" customHeight="1">
      <c r="A87" s="117"/>
      <c r="B87" s="117"/>
      <c r="C87" s="117"/>
      <c r="D87" s="117"/>
      <c r="E87" s="117"/>
      <c r="F87" s="117"/>
      <c r="G87" s="117"/>
      <c r="H87" s="117"/>
      <c r="I87" s="117"/>
      <c r="J87" s="117"/>
      <c r="K87" s="117"/>
      <c r="L87" s="315"/>
      <c r="M87" s="117"/>
      <c r="N87" s="117"/>
      <c r="O87" s="117"/>
      <c r="P87" s="117"/>
      <c r="Q87" s="117"/>
      <c r="R87" s="117"/>
      <c r="S87" s="117"/>
      <c r="T87" s="117"/>
      <c r="U87" s="117"/>
      <c r="V87" s="117"/>
      <c r="W87" s="117"/>
      <c r="X87" s="117"/>
      <c r="Y87" s="117"/>
      <c r="Z87" s="117"/>
    </row>
    <row r="88" spans="1:26" ht="16.5" customHeight="1">
      <c r="A88" s="117"/>
      <c r="B88" s="117"/>
      <c r="C88" s="117"/>
      <c r="D88" s="117"/>
      <c r="E88" s="117"/>
      <c r="F88" s="117"/>
      <c r="G88" s="117"/>
      <c r="H88" s="117"/>
      <c r="I88" s="117"/>
      <c r="J88" s="117"/>
      <c r="K88" s="117"/>
      <c r="L88" s="315"/>
      <c r="M88" s="117"/>
      <c r="N88" s="117"/>
      <c r="O88" s="117"/>
      <c r="P88" s="117"/>
      <c r="Q88" s="117"/>
      <c r="R88" s="117"/>
      <c r="S88" s="117"/>
      <c r="T88" s="117"/>
      <c r="U88" s="117"/>
      <c r="V88" s="117"/>
      <c r="W88" s="117"/>
      <c r="X88" s="117"/>
      <c r="Y88" s="117"/>
      <c r="Z88" s="117"/>
    </row>
    <row r="89" spans="1:26" ht="16.5" customHeight="1">
      <c r="A89" s="117"/>
      <c r="B89" s="117"/>
      <c r="C89" s="117"/>
      <c r="D89" s="117"/>
      <c r="E89" s="117"/>
      <c r="F89" s="117"/>
      <c r="G89" s="117"/>
      <c r="H89" s="117"/>
      <c r="I89" s="117"/>
      <c r="J89" s="117"/>
      <c r="K89" s="117"/>
      <c r="L89" s="315"/>
      <c r="M89" s="117"/>
      <c r="N89" s="117"/>
      <c r="O89" s="117"/>
      <c r="P89" s="117"/>
      <c r="Q89" s="117"/>
      <c r="R89" s="117"/>
      <c r="S89" s="117"/>
      <c r="T89" s="117"/>
      <c r="U89" s="117"/>
      <c r="V89" s="117"/>
      <c r="W89" s="117"/>
      <c r="X89" s="117"/>
      <c r="Y89" s="117"/>
      <c r="Z89" s="117"/>
    </row>
    <row r="90" spans="1:26" ht="16.5" customHeight="1">
      <c r="A90" s="117"/>
      <c r="B90" s="117"/>
      <c r="C90" s="117"/>
      <c r="D90" s="117"/>
      <c r="E90" s="117"/>
      <c r="F90" s="117"/>
      <c r="G90" s="117"/>
      <c r="H90" s="117"/>
      <c r="I90" s="117"/>
      <c r="J90" s="117"/>
      <c r="K90" s="117"/>
      <c r="L90" s="315"/>
      <c r="M90" s="117"/>
      <c r="N90" s="117"/>
      <c r="O90" s="117"/>
      <c r="P90" s="117"/>
      <c r="Q90" s="117"/>
      <c r="R90" s="117"/>
      <c r="S90" s="117"/>
      <c r="T90" s="117"/>
      <c r="U90" s="117"/>
      <c r="V90" s="117"/>
      <c r="W90" s="117"/>
      <c r="X90" s="117"/>
      <c r="Y90" s="117"/>
      <c r="Z90" s="117"/>
    </row>
    <row r="91" spans="1:26" ht="16.5" customHeight="1">
      <c r="A91" s="117"/>
      <c r="B91" s="117"/>
      <c r="C91" s="117"/>
      <c r="D91" s="117"/>
      <c r="E91" s="117"/>
      <c r="F91" s="117"/>
      <c r="G91" s="117"/>
      <c r="H91" s="117"/>
      <c r="I91" s="117"/>
      <c r="J91" s="117"/>
      <c r="K91" s="117"/>
      <c r="L91" s="315"/>
      <c r="M91" s="117"/>
      <c r="N91" s="117"/>
      <c r="O91" s="117"/>
      <c r="P91" s="117"/>
      <c r="Q91" s="117"/>
      <c r="R91" s="117"/>
      <c r="S91" s="117"/>
      <c r="T91" s="117"/>
      <c r="U91" s="117"/>
      <c r="V91" s="117"/>
      <c r="W91" s="117"/>
      <c r="X91" s="117"/>
      <c r="Y91" s="117"/>
      <c r="Z91" s="117"/>
    </row>
    <row r="92" spans="1:26" ht="16.5" customHeight="1">
      <c r="A92" s="117"/>
      <c r="B92" s="117"/>
      <c r="C92" s="117"/>
      <c r="D92" s="117"/>
      <c r="E92" s="117"/>
      <c r="F92" s="117"/>
      <c r="G92" s="117"/>
      <c r="H92" s="117"/>
      <c r="I92" s="117"/>
      <c r="J92" s="117"/>
      <c r="K92" s="117"/>
      <c r="L92" s="315"/>
      <c r="M92" s="117"/>
      <c r="N92" s="117"/>
      <c r="O92" s="117"/>
      <c r="P92" s="117"/>
      <c r="Q92" s="117"/>
      <c r="R92" s="117"/>
      <c r="S92" s="117"/>
      <c r="T92" s="117"/>
      <c r="U92" s="117"/>
      <c r="V92" s="117"/>
      <c r="W92" s="117"/>
      <c r="X92" s="117"/>
      <c r="Y92" s="117"/>
      <c r="Z92" s="117"/>
    </row>
    <row r="93" spans="1:26" ht="16.5" customHeight="1">
      <c r="A93" s="117"/>
      <c r="B93" s="117"/>
      <c r="C93" s="117"/>
      <c r="D93" s="117"/>
      <c r="E93" s="117"/>
      <c r="F93" s="117"/>
      <c r="G93" s="117"/>
      <c r="H93" s="117"/>
      <c r="I93" s="117"/>
      <c r="J93" s="117"/>
      <c r="K93" s="117"/>
      <c r="L93" s="315"/>
      <c r="M93" s="117"/>
      <c r="N93" s="117"/>
      <c r="O93" s="117"/>
      <c r="P93" s="117"/>
      <c r="Q93" s="117"/>
      <c r="R93" s="117"/>
      <c r="S93" s="117"/>
      <c r="T93" s="117"/>
      <c r="U93" s="117"/>
      <c r="V93" s="117"/>
      <c r="W93" s="117"/>
      <c r="X93" s="117"/>
      <c r="Y93" s="117"/>
      <c r="Z93" s="117"/>
    </row>
    <row r="94" spans="1:26" ht="16.5" customHeight="1">
      <c r="A94" s="117"/>
      <c r="B94" s="117"/>
      <c r="C94" s="117"/>
      <c r="D94" s="117"/>
      <c r="E94" s="117"/>
      <c r="F94" s="117"/>
      <c r="G94" s="117"/>
      <c r="H94" s="117"/>
      <c r="I94" s="117"/>
      <c r="J94" s="117"/>
      <c r="K94" s="117"/>
      <c r="L94" s="315"/>
      <c r="M94" s="117"/>
      <c r="N94" s="117"/>
      <c r="O94" s="117"/>
      <c r="P94" s="117"/>
      <c r="Q94" s="117"/>
      <c r="R94" s="117"/>
      <c r="S94" s="117"/>
      <c r="T94" s="117"/>
      <c r="U94" s="117"/>
      <c r="V94" s="117"/>
      <c r="W94" s="117"/>
      <c r="X94" s="117"/>
      <c r="Y94" s="117"/>
      <c r="Z94" s="117"/>
    </row>
    <row r="95" spans="1:26" ht="16.5" customHeight="1">
      <c r="A95" s="117"/>
      <c r="B95" s="117"/>
      <c r="C95" s="117"/>
      <c r="D95" s="117"/>
      <c r="E95" s="117"/>
      <c r="F95" s="117"/>
      <c r="G95" s="117"/>
      <c r="H95" s="117"/>
      <c r="I95" s="117"/>
      <c r="J95" s="117"/>
      <c r="K95" s="117"/>
      <c r="L95" s="315"/>
      <c r="M95" s="117"/>
      <c r="N95" s="117"/>
      <c r="O95" s="117"/>
      <c r="P95" s="117"/>
      <c r="Q95" s="117"/>
      <c r="R95" s="117"/>
      <c r="S95" s="117"/>
      <c r="T95" s="117"/>
      <c r="U95" s="117"/>
      <c r="V95" s="117"/>
      <c r="W95" s="117"/>
      <c r="X95" s="117"/>
      <c r="Y95" s="117"/>
      <c r="Z95" s="117"/>
    </row>
    <row r="96" spans="1:26" ht="16.5" customHeight="1">
      <c r="A96" s="117"/>
      <c r="B96" s="117"/>
      <c r="C96" s="117"/>
      <c r="D96" s="117"/>
      <c r="E96" s="117"/>
      <c r="F96" s="117"/>
      <c r="G96" s="117"/>
      <c r="H96" s="117"/>
      <c r="I96" s="117"/>
      <c r="J96" s="117"/>
      <c r="K96" s="117"/>
      <c r="L96" s="315"/>
      <c r="M96" s="117"/>
      <c r="N96" s="117"/>
      <c r="O96" s="117"/>
      <c r="P96" s="117"/>
      <c r="Q96" s="117"/>
      <c r="R96" s="117"/>
      <c r="S96" s="117"/>
      <c r="T96" s="117"/>
      <c r="U96" s="117"/>
      <c r="V96" s="117"/>
      <c r="W96" s="117"/>
      <c r="X96" s="117"/>
      <c r="Y96" s="117"/>
      <c r="Z96" s="117"/>
    </row>
    <row r="97" spans="1:26" ht="16.5" customHeight="1">
      <c r="A97" s="117"/>
      <c r="B97" s="117"/>
      <c r="C97" s="117"/>
      <c r="D97" s="117"/>
      <c r="E97" s="117"/>
      <c r="F97" s="117"/>
      <c r="G97" s="117"/>
      <c r="H97" s="117"/>
      <c r="I97" s="117"/>
      <c r="J97" s="117"/>
      <c r="K97" s="117"/>
      <c r="L97" s="315"/>
      <c r="M97" s="117"/>
      <c r="N97" s="117"/>
      <c r="O97" s="117"/>
      <c r="P97" s="117"/>
      <c r="Q97" s="117"/>
      <c r="R97" s="117"/>
      <c r="S97" s="117"/>
      <c r="T97" s="117"/>
      <c r="U97" s="117"/>
      <c r="V97" s="117"/>
      <c r="W97" s="117"/>
      <c r="X97" s="117"/>
      <c r="Y97" s="117"/>
      <c r="Z97" s="117"/>
    </row>
    <row r="98" spans="1:26" ht="16.5" customHeight="1">
      <c r="A98" s="117"/>
      <c r="B98" s="117"/>
      <c r="C98" s="117"/>
      <c r="D98" s="117"/>
      <c r="E98" s="117"/>
      <c r="F98" s="117"/>
      <c r="G98" s="117"/>
      <c r="H98" s="117"/>
      <c r="I98" s="117"/>
      <c r="J98" s="117"/>
      <c r="K98" s="117"/>
      <c r="L98" s="315"/>
      <c r="M98" s="117"/>
      <c r="N98" s="117"/>
      <c r="O98" s="117"/>
      <c r="P98" s="117"/>
      <c r="Q98" s="117"/>
      <c r="R98" s="117"/>
      <c r="S98" s="117"/>
      <c r="T98" s="117"/>
      <c r="U98" s="117"/>
      <c r="V98" s="117"/>
      <c r="W98" s="117"/>
      <c r="X98" s="117"/>
      <c r="Y98" s="117"/>
      <c r="Z98" s="117"/>
    </row>
    <row r="99" spans="1:26" ht="16.5" customHeight="1">
      <c r="A99" s="117"/>
      <c r="B99" s="117"/>
      <c r="C99" s="117"/>
      <c r="D99" s="117"/>
      <c r="E99" s="117"/>
      <c r="F99" s="117"/>
      <c r="G99" s="117"/>
      <c r="H99" s="117"/>
      <c r="I99" s="117"/>
      <c r="J99" s="117"/>
      <c r="K99" s="117"/>
      <c r="L99" s="315"/>
      <c r="M99" s="117"/>
      <c r="N99" s="117"/>
      <c r="O99" s="117"/>
      <c r="P99" s="117"/>
      <c r="Q99" s="117"/>
      <c r="R99" s="117"/>
      <c r="S99" s="117"/>
      <c r="T99" s="117"/>
      <c r="U99" s="117"/>
      <c r="V99" s="117"/>
      <c r="W99" s="117"/>
      <c r="X99" s="117"/>
      <c r="Y99" s="117"/>
      <c r="Z99" s="117"/>
    </row>
    <row r="100" spans="1:26" ht="16.5" customHeight="1">
      <c r="A100" s="117"/>
      <c r="B100" s="117"/>
      <c r="C100" s="117"/>
      <c r="D100" s="117"/>
      <c r="E100" s="117"/>
      <c r="F100" s="117"/>
      <c r="G100" s="117"/>
      <c r="H100" s="117"/>
      <c r="I100" s="117"/>
      <c r="J100" s="117"/>
      <c r="K100" s="117"/>
      <c r="L100" s="315"/>
      <c r="M100" s="117"/>
      <c r="N100" s="117"/>
      <c r="O100" s="117"/>
      <c r="P100" s="117"/>
      <c r="Q100" s="117"/>
      <c r="R100" s="117"/>
      <c r="S100" s="117"/>
      <c r="T100" s="117"/>
      <c r="U100" s="117"/>
      <c r="V100" s="117"/>
      <c r="W100" s="117"/>
      <c r="X100" s="117"/>
      <c r="Y100" s="117"/>
      <c r="Z100" s="117"/>
    </row>
    <row r="101" spans="1:26" ht="16.5" customHeight="1">
      <c r="A101" s="117"/>
      <c r="B101" s="117"/>
      <c r="C101" s="117"/>
      <c r="D101" s="117"/>
      <c r="E101" s="117"/>
      <c r="F101" s="117"/>
      <c r="G101" s="117"/>
      <c r="H101" s="117"/>
      <c r="I101" s="117"/>
      <c r="J101" s="117"/>
      <c r="K101" s="117"/>
      <c r="L101" s="315"/>
      <c r="M101" s="117"/>
      <c r="N101" s="117"/>
      <c r="O101" s="117"/>
      <c r="P101" s="117"/>
      <c r="Q101" s="117"/>
      <c r="R101" s="117"/>
      <c r="S101" s="117"/>
      <c r="T101" s="117"/>
      <c r="U101" s="117"/>
      <c r="V101" s="117"/>
      <c r="W101" s="117"/>
      <c r="X101" s="117"/>
      <c r="Y101" s="117"/>
      <c r="Z101" s="117"/>
    </row>
    <row r="102" spans="1:26" ht="16.5" customHeight="1">
      <c r="A102" s="117"/>
      <c r="B102" s="117"/>
      <c r="C102" s="117"/>
      <c r="D102" s="117"/>
      <c r="E102" s="117"/>
      <c r="F102" s="117"/>
      <c r="G102" s="117"/>
      <c r="H102" s="117"/>
      <c r="I102" s="117"/>
      <c r="J102" s="117"/>
      <c r="K102" s="117"/>
      <c r="L102" s="315"/>
      <c r="M102" s="117"/>
      <c r="N102" s="117"/>
      <c r="O102" s="117"/>
      <c r="P102" s="117"/>
      <c r="Q102" s="117"/>
      <c r="R102" s="117"/>
      <c r="S102" s="117"/>
      <c r="T102" s="117"/>
      <c r="U102" s="117"/>
      <c r="V102" s="117"/>
      <c r="W102" s="117"/>
      <c r="X102" s="117"/>
      <c r="Y102" s="117"/>
      <c r="Z102" s="117"/>
    </row>
    <row r="103" spans="1:26" ht="16.5" customHeight="1">
      <c r="A103" s="117"/>
      <c r="B103" s="117"/>
      <c r="C103" s="117"/>
      <c r="D103" s="117"/>
      <c r="E103" s="117"/>
      <c r="F103" s="117"/>
      <c r="G103" s="117"/>
      <c r="H103" s="117"/>
      <c r="I103" s="117"/>
      <c r="J103" s="117"/>
      <c r="K103" s="117"/>
      <c r="L103" s="315"/>
      <c r="M103" s="117"/>
      <c r="N103" s="117"/>
      <c r="O103" s="117"/>
      <c r="P103" s="117"/>
      <c r="Q103" s="117"/>
      <c r="R103" s="117"/>
      <c r="S103" s="117"/>
      <c r="T103" s="117"/>
      <c r="U103" s="117"/>
      <c r="V103" s="117"/>
      <c r="W103" s="117"/>
      <c r="X103" s="117"/>
      <c r="Y103" s="117"/>
      <c r="Z103" s="117"/>
    </row>
    <row r="104" spans="1:26" ht="16.5" customHeight="1">
      <c r="A104" s="117"/>
      <c r="B104" s="117"/>
      <c r="C104" s="117"/>
      <c r="D104" s="117"/>
      <c r="E104" s="117"/>
      <c r="F104" s="117"/>
      <c r="G104" s="117"/>
      <c r="H104" s="117"/>
      <c r="I104" s="117"/>
      <c r="J104" s="117"/>
      <c r="K104" s="117"/>
      <c r="L104" s="315"/>
      <c r="M104" s="117"/>
      <c r="N104" s="117"/>
      <c r="O104" s="117"/>
      <c r="P104" s="117"/>
      <c r="Q104" s="117"/>
      <c r="R104" s="117"/>
      <c r="S104" s="117"/>
      <c r="T104" s="117"/>
      <c r="U104" s="117"/>
      <c r="V104" s="117"/>
      <c r="W104" s="117"/>
      <c r="X104" s="117"/>
      <c r="Y104" s="117"/>
      <c r="Z104" s="117"/>
    </row>
    <row r="105" spans="1:26" ht="16.5" customHeight="1">
      <c r="A105" s="117"/>
      <c r="B105" s="117"/>
      <c r="C105" s="117"/>
      <c r="D105" s="117"/>
      <c r="E105" s="117"/>
      <c r="F105" s="117"/>
      <c r="G105" s="117"/>
      <c r="H105" s="117"/>
      <c r="I105" s="117"/>
      <c r="J105" s="117"/>
      <c r="K105" s="117"/>
      <c r="L105" s="315"/>
      <c r="M105" s="117"/>
      <c r="N105" s="117"/>
      <c r="O105" s="117"/>
      <c r="P105" s="117"/>
      <c r="Q105" s="117"/>
      <c r="R105" s="117"/>
      <c r="S105" s="117"/>
      <c r="T105" s="117"/>
      <c r="U105" s="117"/>
      <c r="V105" s="117"/>
      <c r="W105" s="117"/>
      <c r="X105" s="117"/>
      <c r="Y105" s="117"/>
      <c r="Z105" s="117"/>
    </row>
    <row r="106" spans="1:26" ht="16.5" customHeight="1">
      <c r="A106" s="117"/>
      <c r="B106" s="117"/>
      <c r="C106" s="117"/>
      <c r="D106" s="117"/>
      <c r="E106" s="117"/>
      <c r="F106" s="117"/>
      <c r="G106" s="117"/>
      <c r="H106" s="117"/>
      <c r="I106" s="117"/>
      <c r="J106" s="117"/>
      <c r="K106" s="117"/>
      <c r="L106" s="315"/>
      <c r="M106" s="117"/>
      <c r="N106" s="117"/>
      <c r="O106" s="117"/>
      <c r="P106" s="117"/>
      <c r="Q106" s="117"/>
      <c r="R106" s="117"/>
      <c r="S106" s="117"/>
      <c r="T106" s="117"/>
      <c r="U106" s="117"/>
      <c r="V106" s="117"/>
      <c r="W106" s="117"/>
      <c r="X106" s="117"/>
      <c r="Y106" s="117"/>
      <c r="Z106" s="117"/>
    </row>
    <row r="107" spans="1:26" ht="16.5" customHeight="1">
      <c r="A107" s="117"/>
      <c r="B107" s="117"/>
      <c r="C107" s="117"/>
      <c r="D107" s="117"/>
      <c r="E107" s="117"/>
      <c r="F107" s="117"/>
      <c r="G107" s="117"/>
      <c r="H107" s="117"/>
      <c r="I107" s="117"/>
      <c r="J107" s="117"/>
      <c r="K107" s="117"/>
      <c r="L107" s="315"/>
      <c r="M107" s="117"/>
      <c r="N107" s="117"/>
      <c r="O107" s="117"/>
      <c r="P107" s="117"/>
      <c r="Q107" s="117"/>
      <c r="R107" s="117"/>
      <c r="S107" s="117"/>
      <c r="T107" s="117"/>
      <c r="U107" s="117"/>
      <c r="V107" s="117"/>
      <c r="W107" s="117"/>
      <c r="X107" s="117"/>
      <c r="Y107" s="117"/>
      <c r="Z107" s="117"/>
    </row>
    <row r="108" spans="1:26" ht="16.5" customHeight="1">
      <c r="A108" s="117"/>
      <c r="B108" s="117"/>
      <c r="C108" s="117"/>
      <c r="D108" s="117"/>
      <c r="E108" s="117"/>
      <c r="F108" s="117"/>
      <c r="G108" s="117"/>
      <c r="H108" s="117"/>
      <c r="I108" s="117"/>
      <c r="J108" s="117"/>
      <c r="K108" s="117"/>
      <c r="L108" s="315"/>
      <c r="M108" s="117"/>
      <c r="N108" s="117"/>
      <c r="O108" s="117"/>
      <c r="P108" s="117"/>
      <c r="Q108" s="117"/>
      <c r="R108" s="117"/>
      <c r="S108" s="117"/>
      <c r="T108" s="117"/>
      <c r="U108" s="117"/>
      <c r="V108" s="117"/>
      <c r="W108" s="117"/>
      <c r="X108" s="117"/>
      <c r="Y108" s="117"/>
      <c r="Z108" s="117"/>
    </row>
    <row r="109" spans="1:26" ht="16.5" customHeight="1">
      <c r="A109" s="117"/>
      <c r="B109" s="117"/>
      <c r="C109" s="117"/>
      <c r="D109" s="117"/>
      <c r="E109" s="117"/>
      <c r="F109" s="117"/>
      <c r="G109" s="117"/>
      <c r="H109" s="117"/>
      <c r="I109" s="117"/>
      <c r="J109" s="117"/>
      <c r="K109" s="117"/>
      <c r="L109" s="315"/>
      <c r="M109" s="117"/>
      <c r="N109" s="117"/>
      <c r="O109" s="117"/>
      <c r="P109" s="117"/>
      <c r="Q109" s="117"/>
      <c r="R109" s="117"/>
      <c r="S109" s="117"/>
      <c r="T109" s="117"/>
      <c r="U109" s="117"/>
      <c r="V109" s="117"/>
      <c r="W109" s="117"/>
      <c r="X109" s="117"/>
      <c r="Y109" s="117"/>
      <c r="Z109" s="117"/>
    </row>
    <row r="110" spans="1:26" ht="16.5" customHeight="1">
      <c r="A110" s="117"/>
      <c r="B110" s="117"/>
      <c r="C110" s="117"/>
      <c r="D110" s="117"/>
      <c r="E110" s="117"/>
      <c r="F110" s="117"/>
      <c r="G110" s="117"/>
      <c r="H110" s="117"/>
      <c r="I110" s="117"/>
      <c r="J110" s="117"/>
      <c r="K110" s="117"/>
      <c r="L110" s="315"/>
      <c r="M110" s="117"/>
      <c r="N110" s="117"/>
      <c r="O110" s="117"/>
      <c r="P110" s="117"/>
      <c r="Q110" s="117"/>
      <c r="R110" s="117"/>
      <c r="S110" s="117"/>
      <c r="T110" s="117"/>
      <c r="U110" s="117"/>
      <c r="V110" s="117"/>
      <c r="W110" s="117"/>
      <c r="X110" s="117"/>
      <c r="Y110" s="117"/>
      <c r="Z110" s="117"/>
    </row>
    <row r="111" spans="1:26" ht="16.5" customHeight="1">
      <c r="A111" s="117"/>
      <c r="B111" s="117"/>
      <c r="C111" s="117"/>
      <c r="D111" s="117"/>
      <c r="E111" s="117"/>
      <c r="F111" s="117"/>
      <c r="G111" s="117"/>
      <c r="H111" s="117"/>
      <c r="I111" s="117"/>
      <c r="J111" s="117"/>
      <c r="K111" s="117"/>
      <c r="L111" s="315"/>
      <c r="M111" s="117"/>
      <c r="N111" s="117"/>
      <c r="O111" s="117"/>
      <c r="P111" s="117"/>
      <c r="Q111" s="117"/>
      <c r="R111" s="117"/>
      <c r="S111" s="117"/>
      <c r="T111" s="117"/>
      <c r="U111" s="117"/>
      <c r="V111" s="117"/>
      <c r="W111" s="117"/>
      <c r="X111" s="117"/>
      <c r="Y111" s="117"/>
      <c r="Z111" s="117"/>
    </row>
    <row r="112" spans="1:26" ht="16.5" customHeight="1">
      <c r="A112" s="117"/>
      <c r="B112" s="117"/>
      <c r="C112" s="117"/>
      <c r="D112" s="117"/>
      <c r="E112" s="117"/>
      <c r="F112" s="117"/>
      <c r="G112" s="117"/>
      <c r="H112" s="117"/>
      <c r="I112" s="117"/>
      <c r="J112" s="117"/>
      <c r="K112" s="117"/>
      <c r="L112" s="315"/>
      <c r="M112" s="117"/>
      <c r="N112" s="117"/>
      <c r="O112" s="117"/>
      <c r="P112" s="117"/>
      <c r="Q112" s="117"/>
      <c r="R112" s="117"/>
      <c r="S112" s="117"/>
      <c r="T112" s="117"/>
      <c r="U112" s="117"/>
      <c r="V112" s="117"/>
      <c r="W112" s="117"/>
      <c r="X112" s="117"/>
      <c r="Y112" s="117"/>
      <c r="Z112" s="117"/>
    </row>
    <row r="113" spans="1:26" ht="16.5" customHeight="1">
      <c r="A113" s="117"/>
      <c r="B113" s="117"/>
      <c r="C113" s="117"/>
      <c r="D113" s="117"/>
      <c r="E113" s="117"/>
      <c r="F113" s="117"/>
      <c r="G113" s="117"/>
      <c r="H113" s="117"/>
      <c r="I113" s="117"/>
      <c r="J113" s="117"/>
      <c r="K113" s="117"/>
      <c r="L113" s="315"/>
      <c r="M113" s="117"/>
      <c r="N113" s="117"/>
      <c r="O113" s="117"/>
      <c r="P113" s="117"/>
      <c r="Q113" s="117"/>
      <c r="R113" s="117"/>
      <c r="S113" s="117"/>
      <c r="T113" s="117"/>
      <c r="U113" s="117"/>
      <c r="V113" s="117"/>
      <c r="W113" s="117"/>
      <c r="X113" s="117"/>
      <c r="Y113" s="117"/>
      <c r="Z113" s="117"/>
    </row>
    <row r="114" spans="1:26" ht="16.5" customHeight="1">
      <c r="A114" s="117"/>
      <c r="B114" s="117"/>
      <c r="C114" s="117"/>
      <c r="D114" s="117"/>
      <c r="E114" s="117"/>
      <c r="F114" s="117"/>
      <c r="G114" s="117"/>
      <c r="H114" s="117"/>
      <c r="I114" s="117"/>
      <c r="J114" s="117"/>
      <c r="K114" s="117"/>
      <c r="L114" s="315"/>
      <c r="M114" s="117"/>
      <c r="N114" s="117"/>
      <c r="O114" s="117"/>
      <c r="P114" s="117"/>
      <c r="Q114" s="117"/>
      <c r="R114" s="117"/>
      <c r="S114" s="117"/>
      <c r="T114" s="117"/>
      <c r="U114" s="117"/>
      <c r="V114" s="117"/>
      <c r="W114" s="117"/>
      <c r="X114" s="117"/>
      <c r="Y114" s="117"/>
      <c r="Z114" s="117"/>
    </row>
    <row r="115" spans="1:26" ht="16.5" customHeight="1">
      <c r="A115" s="117"/>
      <c r="B115" s="117"/>
      <c r="C115" s="117"/>
      <c r="D115" s="117"/>
      <c r="E115" s="117"/>
      <c r="F115" s="117"/>
      <c r="G115" s="117"/>
      <c r="H115" s="117"/>
      <c r="I115" s="117"/>
      <c r="J115" s="117"/>
      <c r="K115" s="117"/>
      <c r="L115" s="315"/>
      <c r="M115" s="117"/>
      <c r="N115" s="117"/>
      <c r="O115" s="117"/>
      <c r="P115" s="117"/>
      <c r="Q115" s="117"/>
      <c r="R115" s="117"/>
      <c r="S115" s="117"/>
      <c r="T115" s="117"/>
      <c r="U115" s="117"/>
      <c r="V115" s="117"/>
      <c r="W115" s="117"/>
      <c r="X115" s="117"/>
      <c r="Y115" s="117"/>
      <c r="Z115" s="117"/>
    </row>
    <row r="116" spans="1:26" ht="16.5" customHeight="1">
      <c r="A116" s="117"/>
      <c r="B116" s="117"/>
      <c r="C116" s="117"/>
      <c r="D116" s="117"/>
      <c r="E116" s="117"/>
      <c r="F116" s="117"/>
      <c r="G116" s="117"/>
      <c r="H116" s="117"/>
      <c r="I116" s="117"/>
      <c r="J116" s="117"/>
      <c r="K116" s="117"/>
      <c r="L116" s="315"/>
      <c r="M116" s="117"/>
      <c r="N116" s="117"/>
      <c r="O116" s="117"/>
      <c r="P116" s="117"/>
      <c r="Q116" s="117"/>
      <c r="R116" s="117"/>
      <c r="S116" s="117"/>
      <c r="T116" s="117"/>
      <c r="U116" s="117"/>
      <c r="V116" s="117"/>
      <c r="W116" s="117"/>
      <c r="X116" s="117"/>
      <c r="Y116" s="117"/>
      <c r="Z116" s="117"/>
    </row>
    <row r="117" spans="1:26" ht="16.5" customHeight="1">
      <c r="A117" s="117"/>
      <c r="B117" s="117"/>
      <c r="C117" s="117"/>
      <c r="D117" s="117"/>
      <c r="E117" s="117"/>
      <c r="F117" s="117"/>
      <c r="G117" s="117"/>
      <c r="H117" s="117"/>
      <c r="I117" s="117"/>
      <c r="J117" s="117"/>
      <c r="K117" s="117"/>
      <c r="L117" s="315"/>
      <c r="M117" s="117"/>
      <c r="N117" s="117"/>
      <c r="O117" s="117"/>
      <c r="P117" s="117"/>
      <c r="Q117" s="117"/>
      <c r="R117" s="117"/>
      <c r="S117" s="117"/>
      <c r="T117" s="117"/>
      <c r="U117" s="117"/>
      <c r="V117" s="117"/>
      <c r="W117" s="117"/>
      <c r="X117" s="117"/>
      <c r="Y117" s="117"/>
      <c r="Z117" s="117"/>
    </row>
    <row r="118" spans="1:26" ht="16.5" customHeight="1">
      <c r="A118" s="117"/>
      <c r="B118" s="117"/>
      <c r="C118" s="117"/>
      <c r="D118" s="117"/>
      <c r="E118" s="117"/>
      <c r="F118" s="117"/>
      <c r="G118" s="117"/>
      <c r="H118" s="117"/>
      <c r="I118" s="117"/>
      <c r="J118" s="117"/>
      <c r="K118" s="117"/>
      <c r="L118" s="315"/>
      <c r="M118" s="117"/>
      <c r="N118" s="117"/>
      <c r="O118" s="117"/>
      <c r="P118" s="117"/>
      <c r="Q118" s="117"/>
      <c r="R118" s="117"/>
      <c r="S118" s="117"/>
      <c r="T118" s="117"/>
      <c r="U118" s="117"/>
      <c r="V118" s="117"/>
      <c r="W118" s="117"/>
      <c r="X118" s="117"/>
      <c r="Y118" s="117"/>
      <c r="Z118" s="117"/>
    </row>
    <row r="119" spans="1:26" ht="16.5" customHeight="1">
      <c r="A119" s="117"/>
      <c r="B119" s="117"/>
      <c r="C119" s="117"/>
      <c r="D119" s="117"/>
      <c r="E119" s="117"/>
      <c r="F119" s="117"/>
      <c r="G119" s="117"/>
      <c r="H119" s="117"/>
      <c r="I119" s="117"/>
      <c r="J119" s="117"/>
      <c r="K119" s="117"/>
      <c r="L119" s="315"/>
      <c r="M119" s="117"/>
      <c r="N119" s="117"/>
      <c r="O119" s="117"/>
      <c r="P119" s="117"/>
      <c r="Q119" s="117"/>
      <c r="R119" s="117"/>
      <c r="S119" s="117"/>
      <c r="T119" s="117"/>
      <c r="U119" s="117"/>
      <c r="V119" s="117"/>
      <c r="W119" s="117"/>
      <c r="X119" s="117"/>
      <c r="Y119" s="117"/>
      <c r="Z119" s="117"/>
    </row>
    <row r="120" spans="1:26" ht="16.5" customHeight="1">
      <c r="A120" s="117"/>
      <c r="B120" s="117"/>
      <c r="C120" s="117"/>
      <c r="D120" s="117"/>
      <c r="E120" s="117"/>
      <c r="F120" s="117"/>
      <c r="G120" s="117"/>
      <c r="H120" s="117"/>
      <c r="I120" s="117"/>
      <c r="J120" s="117"/>
      <c r="K120" s="117"/>
      <c r="L120" s="315"/>
      <c r="M120" s="117"/>
      <c r="N120" s="117"/>
      <c r="O120" s="117"/>
      <c r="P120" s="117"/>
      <c r="Q120" s="117"/>
      <c r="R120" s="117"/>
      <c r="S120" s="117"/>
      <c r="T120" s="117"/>
      <c r="U120" s="117"/>
      <c r="V120" s="117"/>
      <c r="W120" s="117"/>
      <c r="X120" s="117"/>
      <c r="Y120" s="117"/>
      <c r="Z120" s="117"/>
    </row>
    <row r="121" spans="1:26" ht="16.5" customHeight="1">
      <c r="A121" s="117"/>
      <c r="B121" s="117"/>
      <c r="C121" s="117"/>
      <c r="D121" s="117"/>
      <c r="E121" s="117"/>
      <c r="F121" s="117"/>
      <c r="G121" s="117"/>
      <c r="H121" s="117"/>
      <c r="I121" s="117"/>
      <c r="J121" s="117"/>
      <c r="K121" s="117"/>
      <c r="L121" s="315"/>
      <c r="M121" s="117"/>
      <c r="N121" s="117"/>
      <c r="O121" s="117"/>
      <c r="P121" s="117"/>
      <c r="Q121" s="117"/>
      <c r="R121" s="117"/>
      <c r="S121" s="117"/>
      <c r="T121" s="117"/>
      <c r="U121" s="117"/>
      <c r="V121" s="117"/>
      <c r="W121" s="117"/>
      <c r="X121" s="117"/>
      <c r="Y121" s="117"/>
      <c r="Z121" s="117"/>
    </row>
    <row r="122" spans="1:26" ht="16.5" customHeight="1">
      <c r="A122" s="117"/>
      <c r="B122" s="117"/>
      <c r="C122" s="117"/>
      <c r="D122" s="117"/>
      <c r="E122" s="117"/>
      <c r="F122" s="117"/>
      <c r="G122" s="117"/>
      <c r="H122" s="117"/>
      <c r="I122" s="117"/>
      <c r="J122" s="117"/>
      <c r="K122" s="117"/>
      <c r="L122" s="315"/>
      <c r="M122" s="117"/>
      <c r="N122" s="117"/>
      <c r="O122" s="117"/>
      <c r="P122" s="117"/>
      <c r="Q122" s="117"/>
      <c r="R122" s="117"/>
      <c r="S122" s="117"/>
      <c r="T122" s="117"/>
      <c r="U122" s="117"/>
      <c r="V122" s="117"/>
      <c r="W122" s="117"/>
      <c r="X122" s="117"/>
      <c r="Y122" s="117"/>
      <c r="Z122" s="117"/>
    </row>
    <row r="123" spans="1:26" ht="16.5" customHeight="1">
      <c r="A123" s="117"/>
      <c r="B123" s="117"/>
      <c r="C123" s="117"/>
      <c r="D123" s="117"/>
      <c r="E123" s="117"/>
      <c r="F123" s="117"/>
      <c r="G123" s="117"/>
      <c r="H123" s="117"/>
      <c r="I123" s="117"/>
      <c r="J123" s="117"/>
      <c r="K123" s="117"/>
      <c r="L123" s="315"/>
      <c r="M123" s="117"/>
      <c r="N123" s="117"/>
      <c r="O123" s="117"/>
      <c r="P123" s="117"/>
      <c r="Q123" s="117"/>
      <c r="R123" s="117"/>
      <c r="S123" s="117"/>
      <c r="T123" s="117"/>
      <c r="U123" s="117"/>
      <c r="V123" s="117"/>
      <c r="W123" s="117"/>
      <c r="X123" s="117"/>
      <c r="Y123" s="117"/>
      <c r="Z123" s="117"/>
    </row>
    <row r="124" spans="1:26" ht="16.5" customHeight="1">
      <c r="A124" s="117"/>
      <c r="B124" s="117"/>
      <c r="C124" s="117"/>
      <c r="D124" s="117"/>
      <c r="E124" s="117"/>
      <c r="F124" s="117"/>
      <c r="G124" s="117"/>
      <c r="H124" s="117"/>
      <c r="I124" s="117"/>
      <c r="J124" s="117"/>
      <c r="K124" s="117"/>
      <c r="L124" s="315"/>
      <c r="M124" s="117"/>
      <c r="N124" s="117"/>
      <c r="O124" s="117"/>
      <c r="P124" s="117"/>
      <c r="Q124" s="117"/>
      <c r="R124" s="117"/>
      <c r="S124" s="117"/>
      <c r="T124" s="117"/>
      <c r="U124" s="117"/>
      <c r="V124" s="117"/>
      <c r="W124" s="117"/>
      <c r="X124" s="117"/>
      <c r="Y124" s="117"/>
      <c r="Z124" s="117"/>
    </row>
    <row r="125" spans="1:26" ht="16.5" customHeight="1">
      <c r="A125" s="117"/>
      <c r="B125" s="117"/>
      <c r="C125" s="117"/>
      <c r="D125" s="117"/>
      <c r="E125" s="117"/>
      <c r="F125" s="117"/>
      <c r="G125" s="117"/>
      <c r="H125" s="117"/>
      <c r="I125" s="117"/>
      <c r="J125" s="117"/>
      <c r="K125" s="117"/>
      <c r="L125" s="315"/>
      <c r="M125" s="117"/>
      <c r="N125" s="117"/>
      <c r="O125" s="117"/>
      <c r="P125" s="117"/>
      <c r="Q125" s="117"/>
      <c r="R125" s="117"/>
      <c r="S125" s="117"/>
      <c r="T125" s="117"/>
      <c r="U125" s="117"/>
      <c r="V125" s="117"/>
      <c r="W125" s="117"/>
      <c r="X125" s="117"/>
      <c r="Y125" s="117"/>
      <c r="Z125" s="117"/>
    </row>
    <row r="126" spans="1:26" ht="16.5" customHeight="1">
      <c r="A126" s="117"/>
      <c r="B126" s="117"/>
      <c r="C126" s="117"/>
      <c r="D126" s="117"/>
      <c r="E126" s="117"/>
      <c r="F126" s="117"/>
      <c r="G126" s="117"/>
      <c r="H126" s="117"/>
      <c r="I126" s="117"/>
      <c r="J126" s="117"/>
      <c r="K126" s="117"/>
      <c r="L126" s="315"/>
      <c r="M126" s="117"/>
      <c r="N126" s="117"/>
      <c r="O126" s="117"/>
      <c r="P126" s="117"/>
      <c r="Q126" s="117"/>
      <c r="R126" s="117"/>
      <c r="S126" s="117"/>
      <c r="T126" s="117"/>
      <c r="U126" s="117"/>
      <c r="V126" s="117"/>
      <c r="W126" s="117"/>
      <c r="X126" s="117"/>
      <c r="Y126" s="117"/>
      <c r="Z126" s="117"/>
    </row>
    <row r="127" spans="1:26" ht="16.5" customHeight="1">
      <c r="A127" s="117"/>
      <c r="B127" s="117"/>
      <c r="C127" s="117"/>
      <c r="D127" s="117"/>
      <c r="E127" s="117"/>
      <c r="F127" s="117"/>
      <c r="G127" s="117"/>
      <c r="H127" s="117"/>
      <c r="I127" s="117"/>
      <c r="J127" s="117"/>
      <c r="K127" s="117"/>
      <c r="L127" s="315"/>
      <c r="M127" s="117"/>
      <c r="N127" s="117"/>
      <c r="O127" s="117"/>
      <c r="P127" s="117"/>
      <c r="Q127" s="117"/>
      <c r="R127" s="117"/>
      <c r="S127" s="117"/>
      <c r="T127" s="117"/>
      <c r="U127" s="117"/>
      <c r="V127" s="117"/>
      <c r="W127" s="117"/>
      <c r="X127" s="117"/>
      <c r="Y127" s="117"/>
      <c r="Z127" s="117"/>
    </row>
    <row r="128" spans="1:26" ht="16.5" customHeight="1">
      <c r="A128" s="117"/>
      <c r="B128" s="117"/>
      <c r="C128" s="117"/>
      <c r="D128" s="117"/>
      <c r="E128" s="117"/>
      <c r="F128" s="117"/>
      <c r="G128" s="117"/>
      <c r="H128" s="117"/>
      <c r="I128" s="117"/>
      <c r="J128" s="117"/>
      <c r="K128" s="117"/>
      <c r="L128" s="315"/>
      <c r="M128" s="117"/>
      <c r="N128" s="117"/>
      <c r="O128" s="117"/>
      <c r="P128" s="117"/>
      <c r="Q128" s="117"/>
      <c r="R128" s="117"/>
      <c r="S128" s="117"/>
      <c r="T128" s="117"/>
      <c r="U128" s="117"/>
      <c r="V128" s="117"/>
      <c r="W128" s="117"/>
      <c r="X128" s="117"/>
      <c r="Y128" s="117"/>
      <c r="Z128" s="117"/>
    </row>
    <row r="129" spans="1:26" ht="16.5" customHeight="1">
      <c r="A129" s="117"/>
      <c r="B129" s="117"/>
      <c r="C129" s="117"/>
      <c r="D129" s="117"/>
      <c r="E129" s="117"/>
      <c r="F129" s="117"/>
      <c r="G129" s="117"/>
      <c r="H129" s="117"/>
      <c r="I129" s="117"/>
      <c r="J129" s="117"/>
      <c r="K129" s="117"/>
      <c r="L129" s="315"/>
      <c r="M129" s="117"/>
      <c r="N129" s="117"/>
      <c r="O129" s="117"/>
      <c r="P129" s="117"/>
      <c r="Q129" s="117"/>
      <c r="R129" s="117"/>
      <c r="S129" s="117"/>
      <c r="T129" s="117"/>
      <c r="U129" s="117"/>
      <c r="V129" s="117"/>
      <c r="W129" s="117"/>
      <c r="X129" s="117"/>
      <c r="Y129" s="117"/>
      <c r="Z129" s="117"/>
    </row>
    <row r="130" spans="1:26" ht="16.5" customHeight="1">
      <c r="A130" s="117"/>
      <c r="B130" s="117"/>
      <c r="C130" s="117"/>
      <c r="D130" s="117"/>
      <c r="E130" s="117"/>
      <c r="F130" s="117"/>
      <c r="G130" s="117"/>
      <c r="H130" s="117"/>
      <c r="I130" s="117"/>
      <c r="J130" s="117"/>
      <c r="K130" s="117"/>
      <c r="L130" s="315"/>
      <c r="M130" s="117"/>
      <c r="N130" s="117"/>
      <c r="O130" s="117"/>
      <c r="P130" s="117"/>
      <c r="Q130" s="117"/>
      <c r="R130" s="117"/>
      <c r="S130" s="117"/>
      <c r="T130" s="117"/>
      <c r="U130" s="117"/>
      <c r="V130" s="117"/>
      <c r="W130" s="117"/>
      <c r="X130" s="117"/>
      <c r="Y130" s="117"/>
      <c r="Z130" s="117"/>
    </row>
    <row r="131" spans="1:26" ht="16.5" customHeight="1">
      <c r="A131" s="117"/>
      <c r="B131" s="117"/>
      <c r="C131" s="117"/>
      <c r="D131" s="117"/>
      <c r="E131" s="117"/>
      <c r="F131" s="117"/>
      <c r="G131" s="117"/>
      <c r="H131" s="117"/>
      <c r="I131" s="117"/>
      <c r="J131" s="117"/>
      <c r="K131" s="117"/>
      <c r="L131" s="315"/>
      <c r="M131" s="117"/>
      <c r="N131" s="117"/>
      <c r="O131" s="117"/>
      <c r="P131" s="117"/>
      <c r="Q131" s="117"/>
      <c r="R131" s="117"/>
      <c r="S131" s="117"/>
      <c r="T131" s="117"/>
      <c r="U131" s="117"/>
      <c r="V131" s="117"/>
      <c r="W131" s="117"/>
      <c r="X131" s="117"/>
      <c r="Y131" s="117"/>
      <c r="Z131" s="117"/>
    </row>
    <row r="132" spans="1:26" ht="16.5" customHeight="1">
      <c r="A132" s="117"/>
      <c r="B132" s="117"/>
      <c r="C132" s="117"/>
      <c r="D132" s="117"/>
      <c r="E132" s="117"/>
      <c r="F132" s="117"/>
      <c r="G132" s="117"/>
      <c r="H132" s="117"/>
      <c r="I132" s="117"/>
      <c r="J132" s="117"/>
      <c r="K132" s="117"/>
      <c r="L132" s="315"/>
      <c r="M132" s="117"/>
      <c r="N132" s="117"/>
      <c r="O132" s="117"/>
      <c r="P132" s="117"/>
      <c r="Q132" s="117"/>
      <c r="R132" s="117"/>
      <c r="S132" s="117"/>
      <c r="T132" s="117"/>
      <c r="U132" s="117"/>
      <c r="V132" s="117"/>
      <c r="W132" s="117"/>
      <c r="X132" s="117"/>
      <c r="Y132" s="117"/>
      <c r="Z132" s="117"/>
    </row>
    <row r="133" spans="1:26" ht="16.5" customHeight="1">
      <c r="A133" s="117"/>
      <c r="B133" s="117"/>
      <c r="C133" s="117"/>
      <c r="D133" s="117"/>
      <c r="E133" s="117"/>
      <c r="F133" s="117"/>
      <c r="G133" s="117"/>
      <c r="H133" s="117"/>
      <c r="I133" s="117"/>
      <c r="J133" s="117"/>
      <c r="K133" s="117"/>
      <c r="L133" s="315"/>
      <c r="M133" s="117"/>
      <c r="N133" s="117"/>
      <c r="O133" s="117"/>
      <c r="P133" s="117"/>
      <c r="Q133" s="117"/>
      <c r="R133" s="117"/>
      <c r="S133" s="117"/>
      <c r="T133" s="117"/>
      <c r="U133" s="117"/>
      <c r="V133" s="117"/>
      <c r="W133" s="117"/>
      <c r="X133" s="117"/>
      <c r="Y133" s="117"/>
      <c r="Z133" s="117"/>
    </row>
    <row r="134" spans="1:26" ht="16.5" customHeight="1">
      <c r="A134" s="117"/>
      <c r="B134" s="117"/>
      <c r="C134" s="117"/>
      <c r="D134" s="117"/>
      <c r="E134" s="117"/>
      <c r="F134" s="117"/>
      <c r="G134" s="117"/>
      <c r="H134" s="117"/>
      <c r="I134" s="117"/>
      <c r="J134" s="117"/>
      <c r="K134" s="117"/>
      <c r="L134" s="315"/>
      <c r="M134" s="117"/>
      <c r="N134" s="117"/>
      <c r="O134" s="117"/>
      <c r="P134" s="117"/>
      <c r="Q134" s="117"/>
      <c r="R134" s="117"/>
      <c r="S134" s="117"/>
      <c r="T134" s="117"/>
      <c r="U134" s="117"/>
      <c r="V134" s="117"/>
      <c r="W134" s="117"/>
      <c r="X134" s="117"/>
      <c r="Y134" s="117"/>
      <c r="Z134" s="117"/>
    </row>
    <row r="135" spans="1:26" ht="16.5" customHeight="1">
      <c r="A135" s="117"/>
      <c r="B135" s="117"/>
      <c r="C135" s="117"/>
      <c r="D135" s="117"/>
      <c r="E135" s="117"/>
      <c r="F135" s="117"/>
      <c r="G135" s="117"/>
      <c r="H135" s="117"/>
      <c r="I135" s="117"/>
      <c r="J135" s="117"/>
      <c r="K135" s="117"/>
      <c r="L135" s="315"/>
      <c r="M135" s="117"/>
      <c r="N135" s="117"/>
      <c r="O135" s="117"/>
      <c r="P135" s="117"/>
      <c r="Q135" s="117"/>
      <c r="R135" s="117"/>
      <c r="S135" s="117"/>
      <c r="T135" s="117"/>
      <c r="U135" s="117"/>
      <c r="V135" s="117"/>
      <c r="W135" s="117"/>
      <c r="X135" s="117"/>
      <c r="Y135" s="117"/>
      <c r="Z135" s="117"/>
    </row>
    <row r="136" spans="1:26" ht="16.5" customHeight="1">
      <c r="A136" s="117"/>
      <c r="B136" s="117"/>
      <c r="C136" s="117"/>
      <c r="D136" s="117"/>
      <c r="E136" s="117"/>
      <c r="F136" s="117"/>
      <c r="G136" s="117"/>
      <c r="H136" s="117"/>
      <c r="I136" s="117"/>
      <c r="J136" s="117"/>
      <c r="K136" s="117"/>
      <c r="L136" s="315"/>
      <c r="M136" s="117"/>
      <c r="N136" s="117"/>
      <c r="O136" s="117"/>
      <c r="P136" s="117"/>
      <c r="Q136" s="117"/>
      <c r="R136" s="117"/>
      <c r="S136" s="117"/>
      <c r="T136" s="117"/>
      <c r="U136" s="117"/>
      <c r="V136" s="117"/>
      <c r="W136" s="117"/>
      <c r="X136" s="117"/>
      <c r="Y136" s="117"/>
      <c r="Z136" s="117"/>
    </row>
    <row r="137" spans="1:26" ht="16.5" customHeight="1">
      <c r="A137" s="117"/>
      <c r="B137" s="117"/>
      <c r="C137" s="117"/>
      <c r="D137" s="117"/>
      <c r="E137" s="117"/>
      <c r="F137" s="117"/>
      <c r="G137" s="117"/>
      <c r="H137" s="117"/>
      <c r="I137" s="117"/>
      <c r="J137" s="117"/>
      <c r="K137" s="117"/>
      <c r="L137" s="315"/>
      <c r="M137" s="117"/>
      <c r="N137" s="117"/>
      <c r="O137" s="117"/>
      <c r="P137" s="117"/>
      <c r="Q137" s="117"/>
      <c r="R137" s="117"/>
      <c r="S137" s="117"/>
      <c r="T137" s="117"/>
      <c r="U137" s="117"/>
      <c r="V137" s="117"/>
      <c r="W137" s="117"/>
      <c r="X137" s="117"/>
      <c r="Y137" s="117"/>
      <c r="Z137" s="117"/>
    </row>
    <row r="138" spans="1:26" ht="16.5" customHeight="1">
      <c r="A138" s="117"/>
      <c r="B138" s="117"/>
      <c r="C138" s="117"/>
      <c r="D138" s="117"/>
      <c r="E138" s="117"/>
      <c r="F138" s="117"/>
      <c r="G138" s="117"/>
      <c r="H138" s="117"/>
      <c r="I138" s="117"/>
      <c r="J138" s="117"/>
      <c r="K138" s="117"/>
      <c r="L138" s="315"/>
      <c r="M138" s="117"/>
      <c r="N138" s="117"/>
      <c r="O138" s="117"/>
      <c r="P138" s="117"/>
      <c r="Q138" s="117"/>
      <c r="R138" s="117"/>
      <c r="S138" s="117"/>
      <c r="T138" s="117"/>
      <c r="U138" s="117"/>
      <c r="V138" s="117"/>
      <c r="W138" s="117"/>
      <c r="X138" s="117"/>
      <c r="Y138" s="117"/>
      <c r="Z138" s="117"/>
    </row>
    <row r="139" spans="1:26" ht="16.5" customHeight="1">
      <c r="A139" s="117"/>
      <c r="B139" s="117"/>
      <c r="C139" s="117"/>
      <c r="D139" s="117"/>
      <c r="E139" s="117"/>
      <c r="F139" s="117"/>
      <c r="G139" s="117"/>
      <c r="H139" s="117"/>
      <c r="I139" s="117"/>
      <c r="J139" s="117"/>
      <c r="K139" s="117"/>
      <c r="L139" s="315"/>
      <c r="M139" s="117"/>
      <c r="N139" s="117"/>
      <c r="O139" s="117"/>
      <c r="P139" s="117"/>
      <c r="Q139" s="117"/>
      <c r="R139" s="117"/>
      <c r="S139" s="117"/>
      <c r="T139" s="117"/>
      <c r="U139" s="117"/>
      <c r="V139" s="117"/>
      <c r="W139" s="117"/>
      <c r="X139" s="117"/>
      <c r="Y139" s="117"/>
      <c r="Z139" s="117"/>
    </row>
    <row r="140" spans="1:26" ht="16.5" customHeight="1">
      <c r="A140" s="117"/>
      <c r="B140" s="117"/>
      <c r="C140" s="117"/>
      <c r="D140" s="117"/>
      <c r="E140" s="117"/>
      <c r="F140" s="117"/>
      <c r="G140" s="117"/>
      <c r="H140" s="117"/>
      <c r="I140" s="117"/>
      <c r="J140" s="117"/>
      <c r="K140" s="117"/>
      <c r="L140" s="315"/>
      <c r="M140" s="117"/>
      <c r="N140" s="117"/>
      <c r="O140" s="117"/>
      <c r="P140" s="117"/>
      <c r="Q140" s="117"/>
      <c r="R140" s="117"/>
      <c r="S140" s="117"/>
      <c r="T140" s="117"/>
      <c r="U140" s="117"/>
      <c r="V140" s="117"/>
      <c r="W140" s="117"/>
      <c r="X140" s="117"/>
      <c r="Y140" s="117"/>
      <c r="Z140" s="117"/>
    </row>
    <row r="141" spans="1:26" ht="16.5" customHeight="1">
      <c r="A141" s="117"/>
      <c r="B141" s="117"/>
      <c r="C141" s="117"/>
      <c r="D141" s="117"/>
      <c r="E141" s="117"/>
      <c r="F141" s="117"/>
      <c r="G141" s="117"/>
      <c r="H141" s="117"/>
      <c r="I141" s="117"/>
      <c r="J141" s="117"/>
      <c r="K141" s="117"/>
      <c r="L141" s="315"/>
      <c r="M141" s="117"/>
      <c r="N141" s="117"/>
      <c r="O141" s="117"/>
      <c r="P141" s="117"/>
      <c r="Q141" s="117"/>
      <c r="R141" s="117"/>
      <c r="S141" s="117"/>
      <c r="T141" s="117"/>
      <c r="U141" s="117"/>
      <c r="V141" s="117"/>
      <c r="W141" s="117"/>
      <c r="X141" s="117"/>
      <c r="Y141" s="117"/>
      <c r="Z141" s="117"/>
    </row>
    <row r="142" spans="1:26" ht="16.5" customHeight="1">
      <c r="A142" s="117"/>
      <c r="B142" s="117"/>
      <c r="C142" s="117"/>
      <c r="D142" s="117"/>
      <c r="E142" s="117"/>
      <c r="F142" s="117"/>
      <c r="G142" s="117"/>
      <c r="H142" s="117"/>
      <c r="I142" s="117"/>
      <c r="J142" s="117"/>
      <c r="K142" s="117"/>
      <c r="L142" s="315"/>
      <c r="M142" s="117"/>
      <c r="N142" s="117"/>
      <c r="O142" s="117"/>
      <c r="P142" s="117"/>
      <c r="Q142" s="117"/>
      <c r="R142" s="117"/>
      <c r="S142" s="117"/>
      <c r="T142" s="117"/>
      <c r="U142" s="117"/>
      <c r="V142" s="117"/>
      <c r="W142" s="117"/>
      <c r="X142" s="117"/>
      <c r="Y142" s="117"/>
      <c r="Z142" s="117"/>
    </row>
    <row r="143" spans="1:26" ht="16.5" customHeight="1">
      <c r="A143" s="117"/>
      <c r="B143" s="117"/>
      <c r="C143" s="117"/>
      <c r="D143" s="117"/>
      <c r="E143" s="117"/>
      <c r="F143" s="117"/>
      <c r="G143" s="117"/>
      <c r="H143" s="117"/>
      <c r="I143" s="117"/>
      <c r="J143" s="117"/>
      <c r="K143" s="117"/>
      <c r="L143" s="315"/>
      <c r="M143" s="117"/>
      <c r="N143" s="117"/>
      <c r="O143" s="117"/>
      <c r="P143" s="117"/>
      <c r="Q143" s="117"/>
      <c r="R143" s="117"/>
      <c r="S143" s="117"/>
      <c r="T143" s="117"/>
      <c r="U143" s="117"/>
      <c r="V143" s="117"/>
      <c r="W143" s="117"/>
      <c r="X143" s="117"/>
      <c r="Y143" s="117"/>
      <c r="Z143" s="117"/>
    </row>
    <row r="144" spans="1:26" ht="16.5" customHeight="1">
      <c r="A144" s="117"/>
      <c r="B144" s="117"/>
      <c r="C144" s="117"/>
      <c r="D144" s="117"/>
      <c r="E144" s="117"/>
      <c r="F144" s="117"/>
      <c r="G144" s="117"/>
      <c r="H144" s="117"/>
      <c r="I144" s="117"/>
      <c r="J144" s="117"/>
      <c r="K144" s="117"/>
      <c r="L144" s="315"/>
      <c r="M144" s="117"/>
      <c r="N144" s="117"/>
      <c r="O144" s="117"/>
      <c r="P144" s="117"/>
      <c r="Q144" s="117"/>
      <c r="R144" s="117"/>
      <c r="S144" s="117"/>
      <c r="T144" s="117"/>
      <c r="U144" s="117"/>
      <c r="V144" s="117"/>
      <c r="W144" s="117"/>
      <c r="X144" s="117"/>
      <c r="Y144" s="117"/>
      <c r="Z144" s="117"/>
    </row>
    <row r="145" spans="1:26" ht="16.5" customHeight="1">
      <c r="A145" s="117"/>
      <c r="B145" s="117"/>
      <c r="C145" s="117"/>
      <c r="D145" s="117"/>
      <c r="E145" s="117"/>
      <c r="F145" s="117"/>
      <c r="G145" s="117"/>
      <c r="H145" s="117"/>
      <c r="I145" s="117"/>
      <c r="J145" s="117"/>
      <c r="K145" s="117"/>
      <c r="L145" s="315"/>
      <c r="M145" s="117"/>
      <c r="N145" s="117"/>
      <c r="O145" s="117"/>
      <c r="P145" s="117"/>
      <c r="Q145" s="117"/>
      <c r="R145" s="117"/>
      <c r="S145" s="117"/>
      <c r="T145" s="117"/>
      <c r="U145" s="117"/>
      <c r="V145" s="117"/>
      <c r="W145" s="117"/>
      <c r="X145" s="117"/>
      <c r="Y145" s="117"/>
      <c r="Z145" s="117"/>
    </row>
    <row r="146" spans="1:26" ht="16.5" customHeight="1">
      <c r="A146" s="117"/>
      <c r="B146" s="117"/>
      <c r="C146" s="117"/>
      <c r="D146" s="117"/>
      <c r="E146" s="117"/>
      <c r="F146" s="117"/>
      <c r="G146" s="117"/>
      <c r="H146" s="117"/>
      <c r="I146" s="117"/>
      <c r="J146" s="117"/>
      <c r="K146" s="117"/>
      <c r="L146" s="315"/>
      <c r="M146" s="117"/>
      <c r="N146" s="117"/>
      <c r="O146" s="117"/>
      <c r="P146" s="117"/>
      <c r="Q146" s="117"/>
      <c r="R146" s="117"/>
      <c r="S146" s="117"/>
      <c r="T146" s="117"/>
      <c r="U146" s="117"/>
      <c r="V146" s="117"/>
      <c r="W146" s="117"/>
      <c r="X146" s="117"/>
      <c r="Y146" s="117"/>
      <c r="Z146" s="117"/>
    </row>
    <row r="147" spans="1:26" ht="16.5" customHeight="1">
      <c r="A147" s="117"/>
      <c r="B147" s="117"/>
      <c r="C147" s="117"/>
      <c r="D147" s="117"/>
      <c r="E147" s="117"/>
      <c r="F147" s="117"/>
      <c r="G147" s="117"/>
      <c r="H147" s="117"/>
      <c r="I147" s="117"/>
      <c r="J147" s="117"/>
      <c r="K147" s="117"/>
      <c r="L147" s="315"/>
      <c r="M147" s="117"/>
      <c r="N147" s="117"/>
      <c r="O147" s="117"/>
      <c r="P147" s="117"/>
      <c r="Q147" s="117"/>
      <c r="R147" s="117"/>
      <c r="S147" s="117"/>
      <c r="T147" s="117"/>
      <c r="U147" s="117"/>
      <c r="V147" s="117"/>
      <c r="W147" s="117"/>
      <c r="X147" s="117"/>
      <c r="Y147" s="117"/>
      <c r="Z147" s="117"/>
    </row>
    <row r="148" spans="1:26" ht="16.5" customHeight="1">
      <c r="A148" s="117"/>
      <c r="B148" s="117"/>
      <c r="C148" s="117"/>
      <c r="D148" s="117"/>
      <c r="E148" s="117"/>
      <c r="F148" s="117"/>
      <c r="G148" s="117"/>
      <c r="H148" s="117"/>
      <c r="I148" s="117"/>
      <c r="J148" s="117"/>
      <c r="K148" s="117"/>
      <c r="L148" s="315"/>
      <c r="M148" s="117"/>
      <c r="N148" s="117"/>
      <c r="O148" s="117"/>
      <c r="P148" s="117"/>
      <c r="Q148" s="117"/>
      <c r="R148" s="117"/>
      <c r="S148" s="117"/>
      <c r="T148" s="117"/>
      <c r="U148" s="117"/>
      <c r="V148" s="117"/>
      <c r="W148" s="117"/>
      <c r="X148" s="117"/>
      <c r="Y148" s="117"/>
      <c r="Z148" s="117"/>
    </row>
    <row r="149" spans="1:26" ht="16.5" customHeight="1">
      <c r="A149" s="117"/>
      <c r="B149" s="117"/>
      <c r="C149" s="117"/>
      <c r="D149" s="117"/>
      <c r="E149" s="117"/>
      <c r="F149" s="117"/>
      <c r="G149" s="117"/>
      <c r="H149" s="117"/>
      <c r="I149" s="117"/>
      <c r="J149" s="117"/>
      <c r="K149" s="117"/>
      <c r="L149" s="315"/>
      <c r="M149" s="117"/>
      <c r="N149" s="117"/>
      <c r="O149" s="117"/>
      <c r="P149" s="117"/>
      <c r="Q149" s="117"/>
      <c r="R149" s="117"/>
      <c r="S149" s="117"/>
      <c r="T149" s="117"/>
      <c r="U149" s="117"/>
      <c r="V149" s="117"/>
      <c r="W149" s="117"/>
      <c r="X149" s="117"/>
      <c r="Y149" s="117"/>
      <c r="Z149" s="117"/>
    </row>
    <row r="150" spans="1:26" ht="16.5" customHeight="1">
      <c r="A150" s="117"/>
      <c r="B150" s="117"/>
      <c r="C150" s="117"/>
      <c r="D150" s="117"/>
      <c r="E150" s="117"/>
      <c r="F150" s="117"/>
      <c r="G150" s="117"/>
      <c r="H150" s="117"/>
      <c r="I150" s="117"/>
      <c r="J150" s="117"/>
      <c r="K150" s="117"/>
      <c r="L150" s="315"/>
      <c r="M150" s="117"/>
      <c r="N150" s="117"/>
      <c r="O150" s="117"/>
      <c r="P150" s="117"/>
      <c r="Q150" s="117"/>
      <c r="R150" s="117"/>
      <c r="S150" s="117"/>
      <c r="T150" s="117"/>
      <c r="U150" s="117"/>
      <c r="V150" s="117"/>
      <c r="W150" s="117"/>
      <c r="X150" s="117"/>
      <c r="Y150" s="117"/>
      <c r="Z150" s="117"/>
    </row>
    <row r="151" spans="1:26" ht="16.5" customHeight="1">
      <c r="A151" s="117"/>
      <c r="B151" s="117"/>
      <c r="C151" s="117"/>
      <c r="D151" s="117"/>
      <c r="E151" s="117"/>
      <c r="F151" s="117"/>
      <c r="G151" s="117"/>
      <c r="H151" s="117"/>
      <c r="I151" s="117"/>
      <c r="J151" s="117"/>
      <c r="K151" s="117"/>
      <c r="L151" s="315"/>
      <c r="M151" s="117"/>
      <c r="N151" s="117"/>
      <c r="O151" s="117"/>
      <c r="P151" s="117"/>
      <c r="Q151" s="117"/>
      <c r="R151" s="117"/>
      <c r="S151" s="117"/>
      <c r="T151" s="117"/>
      <c r="U151" s="117"/>
      <c r="V151" s="117"/>
      <c r="W151" s="117"/>
      <c r="X151" s="117"/>
      <c r="Y151" s="117"/>
      <c r="Z151" s="117"/>
    </row>
    <row r="152" spans="1:26" ht="16.5" customHeight="1">
      <c r="A152" s="117"/>
      <c r="B152" s="117"/>
      <c r="C152" s="117"/>
      <c r="D152" s="117"/>
      <c r="E152" s="117"/>
      <c r="F152" s="117"/>
      <c r="G152" s="117"/>
      <c r="H152" s="117"/>
      <c r="I152" s="117"/>
      <c r="J152" s="117"/>
      <c r="K152" s="117"/>
      <c r="L152" s="315"/>
      <c r="M152" s="117"/>
      <c r="N152" s="117"/>
      <c r="O152" s="117"/>
      <c r="P152" s="117"/>
      <c r="Q152" s="117"/>
      <c r="R152" s="117"/>
      <c r="S152" s="117"/>
      <c r="T152" s="117"/>
      <c r="U152" s="117"/>
      <c r="V152" s="117"/>
      <c r="W152" s="117"/>
      <c r="X152" s="117"/>
      <c r="Y152" s="117"/>
      <c r="Z152" s="117"/>
    </row>
    <row r="153" spans="1:26" ht="16.5" customHeight="1">
      <c r="A153" s="117"/>
      <c r="B153" s="117"/>
      <c r="C153" s="117"/>
      <c r="D153" s="117"/>
      <c r="E153" s="117"/>
      <c r="F153" s="117"/>
      <c r="G153" s="117"/>
      <c r="H153" s="117"/>
      <c r="I153" s="117"/>
      <c r="J153" s="117"/>
      <c r="K153" s="117"/>
      <c r="L153" s="315"/>
      <c r="M153" s="117"/>
      <c r="N153" s="117"/>
      <c r="O153" s="117"/>
      <c r="P153" s="117"/>
      <c r="Q153" s="117"/>
      <c r="R153" s="117"/>
      <c r="S153" s="117"/>
      <c r="T153" s="117"/>
      <c r="U153" s="117"/>
      <c r="V153" s="117"/>
      <c r="W153" s="117"/>
      <c r="X153" s="117"/>
      <c r="Y153" s="117"/>
      <c r="Z153" s="117"/>
    </row>
    <row r="154" spans="1:26" ht="16.5" customHeight="1">
      <c r="A154" s="117"/>
      <c r="B154" s="117"/>
      <c r="C154" s="117"/>
      <c r="D154" s="117"/>
      <c r="E154" s="117"/>
      <c r="F154" s="117"/>
      <c r="G154" s="117"/>
      <c r="H154" s="117"/>
      <c r="I154" s="117"/>
      <c r="J154" s="117"/>
      <c r="K154" s="117"/>
      <c r="L154" s="315"/>
      <c r="M154" s="117"/>
      <c r="N154" s="117"/>
      <c r="O154" s="117"/>
      <c r="P154" s="117"/>
      <c r="Q154" s="117"/>
      <c r="R154" s="117"/>
      <c r="S154" s="117"/>
      <c r="T154" s="117"/>
      <c r="U154" s="117"/>
      <c r="V154" s="117"/>
      <c r="W154" s="117"/>
      <c r="X154" s="117"/>
      <c r="Y154" s="117"/>
      <c r="Z154" s="117"/>
    </row>
    <row r="155" spans="1:26" ht="16.5" customHeight="1">
      <c r="A155" s="117"/>
      <c r="B155" s="117"/>
      <c r="C155" s="117"/>
      <c r="D155" s="117"/>
      <c r="E155" s="117"/>
      <c r="F155" s="117"/>
      <c r="G155" s="117"/>
      <c r="H155" s="117"/>
      <c r="I155" s="117"/>
      <c r="J155" s="117"/>
      <c r="K155" s="117"/>
      <c r="L155" s="315"/>
      <c r="M155" s="117"/>
      <c r="N155" s="117"/>
      <c r="O155" s="117"/>
      <c r="P155" s="117"/>
      <c r="Q155" s="117"/>
      <c r="R155" s="117"/>
      <c r="S155" s="117"/>
      <c r="T155" s="117"/>
      <c r="U155" s="117"/>
      <c r="V155" s="117"/>
      <c r="W155" s="117"/>
      <c r="X155" s="117"/>
      <c r="Y155" s="117"/>
      <c r="Z155" s="117"/>
    </row>
    <row r="156" spans="1:26" ht="16.5" customHeight="1">
      <c r="A156" s="117"/>
      <c r="B156" s="117"/>
      <c r="C156" s="117"/>
      <c r="D156" s="117"/>
      <c r="E156" s="117"/>
      <c r="F156" s="117"/>
      <c r="G156" s="117"/>
      <c r="H156" s="117"/>
      <c r="I156" s="117"/>
      <c r="J156" s="117"/>
      <c r="K156" s="117"/>
      <c r="L156" s="315"/>
      <c r="M156" s="117"/>
      <c r="N156" s="117"/>
      <c r="O156" s="117"/>
      <c r="P156" s="117"/>
      <c r="Q156" s="117"/>
      <c r="R156" s="117"/>
      <c r="S156" s="117"/>
      <c r="T156" s="117"/>
      <c r="U156" s="117"/>
      <c r="V156" s="117"/>
      <c r="W156" s="117"/>
      <c r="X156" s="117"/>
      <c r="Y156" s="117"/>
      <c r="Z156" s="117"/>
    </row>
    <row r="157" spans="1:26" ht="16.5" customHeight="1">
      <c r="A157" s="117"/>
      <c r="B157" s="117"/>
      <c r="C157" s="117"/>
      <c r="D157" s="117"/>
      <c r="E157" s="117"/>
      <c r="F157" s="117"/>
      <c r="G157" s="117"/>
      <c r="H157" s="117"/>
      <c r="I157" s="117"/>
      <c r="J157" s="117"/>
      <c r="K157" s="117"/>
      <c r="L157" s="315"/>
      <c r="M157" s="117"/>
      <c r="N157" s="117"/>
      <c r="O157" s="117"/>
      <c r="P157" s="117"/>
      <c r="Q157" s="117"/>
      <c r="R157" s="117"/>
      <c r="S157" s="117"/>
      <c r="T157" s="117"/>
      <c r="U157" s="117"/>
      <c r="V157" s="117"/>
      <c r="W157" s="117"/>
      <c r="X157" s="117"/>
      <c r="Y157" s="117"/>
      <c r="Z157" s="117"/>
    </row>
    <row r="158" spans="1:26" ht="16.5" customHeight="1">
      <c r="A158" s="117"/>
      <c r="B158" s="117"/>
      <c r="C158" s="117"/>
      <c r="D158" s="117"/>
      <c r="E158" s="117"/>
      <c r="F158" s="117"/>
      <c r="G158" s="117"/>
      <c r="H158" s="117"/>
      <c r="I158" s="117"/>
      <c r="J158" s="117"/>
      <c r="K158" s="117"/>
      <c r="L158" s="315"/>
      <c r="M158" s="117"/>
      <c r="N158" s="117"/>
      <c r="O158" s="117"/>
      <c r="P158" s="117"/>
      <c r="Q158" s="117"/>
      <c r="R158" s="117"/>
      <c r="S158" s="117"/>
      <c r="T158" s="117"/>
      <c r="U158" s="117"/>
      <c r="V158" s="117"/>
      <c r="W158" s="117"/>
      <c r="X158" s="117"/>
      <c r="Y158" s="117"/>
      <c r="Z158" s="117"/>
    </row>
    <row r="159" spans="1:26" ht="16.5" customHeight="1">
      <c r="A159" s="117"/>
      <c r="B159" s="117"/>
      <c r="C159" s="117"/>
      <c r="D159" s="117"/>
      <c r="E159" s="117"/>
      <c r="F159" s="117"/>
      <c r="G159" s="117"/>
      <c r="H159" s="117"/>
      <c r="I159" s="117"/>
      <c r="J159" s="117"/>
      <c r="K159" s="117"/>
      <c r="L159" s="315"/>
      <c r="M159" s="117"/>
      <c r="N159" s="117"/>
      <c r="O159" s="117"/>
      <c r="P159" s="117"/>
      <c r="Q159" s="117"/>
      <c r="R159" s="117"/>
      <c r="S159" s="117"/>
      <c r="T159" s="117"/>
      <c r="U159" s="117"/>
      <c r="V159" s="117"/>
      <c r="W159" s="117"/>
      <c r="X159" s="117"/>
      <c r="Y159" s="117"/>
      <c r="Z159" s="117"/>
    </row>
    <row r="160" spans="1:26" ht="16.5" customHeight="1">
      <c r="A160" s="117"/>
      <c r="B160" s="117"/>
      <c r="C160" s="117"/>
      <c r="D160" s="117"/>
      <c r="E160" s="117"/>
      <c r="F160" s="117"/>
      <c r="G160" s="117"/>
      <c r="H160" s="117"/>
      <c r="I160" s="117"/>
      <c r="J160" s="117"/>
      <c r="K160" s="117"/>
      <c r="L160" s="315"/>
      <c r="M160" s="117"/>
      <c r="N160" s="117"/>
      <c r="O160" s="117"/>
      <c r="P160" s="117"/>
      <c r="Q160" s="117"/>
      <c r="R160" s="117"/>
      <c r="S160" s="117"/>
      <c r="T160" s="117"/>
      <c r="U160" s="117"/>
      <c r="V160" s="117"/>
      <c r="W160" s="117"/>
      <c r="X160" s="117"/>
      <c r="Y160" s="117"/>
      <c r="Z160" s="117"/>
    </row>
    <row r="161" spans="1:26" ht="16.5" customHeight="1">
      <c r="A161" s="117"/>
      <c r="B161" s="117"/>
      <c r="C161" s="117"/>
      <c r="D161" s="117"/>
      <c r="E161" s="117"/>
      <c r="F161" s="117"/>
      <c r="G161" s="117"/>
      <c r="H161" s="117"/>
      <c r="I161" s="117"/>
      <c r="J161" s="117"/>
      <c r="K161" s="117"/>
      <c r="L161" s="315"/>
      <c r="M161" s="117"/>
      <c r="N161" s="117"/>
      <c r="O161" s="117"/>
      <c r="P161" s="117"/>
      <c r="Q161" s="117"/>
      <c r="R161" s="117"/>
      <c r="S161" s="117"/>
      <c r="T161" s="117"/>
      <c r="U161" s="117"/>
      <c r="V161" s="117"/>
      <c r="W161" s="117"/>
      <c r="X161" s="117"/>
      <c r="Y161" s="117"/>
      <c r="Z161" s="117"/>
    </row>
    <row r="162" spans="1:26" ht="16.5" customHeight="1">
      <c r="A162" s="117"/>
      <c r="B162" s="117"/>
      <c r="C162" s="117"/>
      <c r="D162" s="117"/>
      <c r="E162" s="117"/>
      <c r="F162" s="117"/>
      <c r="G162" s="117"/>
      <c r="H162" s="117"/>
      <c r="I162" s="117"/>
      <c r="J162" s="117"/>
      <c r="K162" s="117"/>
      <c r="L162" s="315"/>
      <c r="M162" s="117"/>
      <c r="N162" s="117"/>
      <c r="O162" s="117"/>
      <c r="P162" s="117"/>
      <c r="Q162" s="117"/>
      <c r="R162" s="117"/>
      <c r="S162" s="117"/>
      <c r="T162" s="117"/>
      <c r="U162" s="117"/>
      <c r="V162" s="117"/>
      <c r="W162" s="117"/>
      <c r="X162" s="117"/>
      <c r="Y162" s="117"/>
      <c r="Z162" s="117"/>
    </row>
    <row r="163" spans="1:26" ht="16.5" customHeight="1">
      <c r="A163" s="117"/>
      <c r="B163" s="117"/>
      <c r="C163" s="117"/>
      <c r="D163" s="117"/>
      <c r="E163" s="117"/>
      <c r="F163" s="117"/>
      <c r="G163" s="117"/>
      <c r="H163" s="117"/>
      <c r="I163" s="117"/>
      <c r="J163" s="117"/>
      <c r="K163" s="117"/>
      <c r="L163" s="315"/>
      <c r="M163" s="117"/>
      <c r="N163" s="117"/>
      <c r="O163" s="117"/>
      <c r="P163" s="117"/>
      <c r="Q163" s="117"/>
      <c r="R163" s="117"/>
      <c r="S163" s="117"/>
      <c r="T163" s="117"/>
      <c r="U163" s="117"/>
      <c r="V163" s="117"/>
      <c r="W163" s="117"/>
      <c r="X163" s="117"/>
      <c r="Y163" s="117"/>
      <c r="Z163" s="117"/>
    </row>
    <row r="164" spans="1:26" ht="16.5" customHeight="1">
      <c r="A164" s="117"/>
      <c r="B164" s="117"/>
      <c r="C164" s="117"/>
      <c r="D164" s="117"/>
      <c r="E164" s="117"/>
      <c r="F164" s="117"/>
      <c r="G164" s="117"/>
      <c r="H164" s="117"/>
      <c r="I164" s="117"/>
      <c r="J164" s="117"/>
      <c r="K164" s="117"/>
      <c r="L164" s="315"/>
      <c r="M164" s="117"/>
      <c r="N164" s="117"/>
      <c r="O164" s="117"/>
      <c r="P164" s="117"/>
      <c r="Q164" s="117"/>
      <c r="R164" s="117"/>
      <c r="S164" s="117"/>
      <c r="T164" s="117"/>
      <c r="U164" s="117"/>
      <c r="V164" s="117"/>
      <c r="W164" s="117"/>
      <c r="X164" s="117"/>
      <c r="Y164" s="117"/>
      <c r="Z164" s="117"/>
    </row>
    <row r="165" spans="1:26" ht="16.5" customHeight="1">
      <c r="A165" s="117"/>
      <c r="B165" s="117"/>
      <c r="C165" s="117"/>
      <c r="D165" s="117"/>
      <c r="E165" s="117"/>
      <c r="F165" s="117"/>
      <c r="G165" s="117"/>
      <c r="H165" s="117"/>
      <c r="I165" s="117"/>
      <c r="J165" s="117"/>
      <c r="K165" s="117"/>
      <c r="L165" s="315"/>
      <c r="M165" s="117"/>
      <c r="N165" s="117"/>
      <c r="O165" s="117"/>
      <c r="P165" s="117"/>
      <c r="Q165" s="117"/>
      <c r="R165" s="117"/>
      <c r="S165" s="117"/>
      <c r="T165" s="117"/>
      <c r="U165" s="117"/>
      <c r="V165" s="117"/>
      <c r="W165" s="117"/>
      <c r="X165" s="117"/>
      <c r="Y165" s="117"/>
      <c r="Z165" s="117"/>
    </row>
    <row r="166" spans="1:26" ht="16.5" customHeight="1">
      <c r="A166" s="117"/>
      <c r="B166" s="117"/>
      <c r="C166" s="117"/>
      <c r="D166" s="117"/>
      <c r="E166" s="117"/>
      <c r="F166" s="117"/>
      <c r="G166" s="117"/>
      <c r="H166" s="117"/>
      <c r="I166" s="117"/>
      <c r="J166" s="117"/>
      <c r="K166" s="117"/>
      <c r="L166" s="315"/>
      <c r="M166" s="117"/>
      <c r="N166" s="117"/>
      <c r="O166" s="117"/>
      <c r="P166" s="117"/>
      <c r="Q166" s="117"/>
      <c r="R166" s="117"/>
      <c r="S166" s="117"/>
      <c r="T166" s="117"/>
      <c r="U166" s="117"/>
      <c r="V166" s="117"/>
      <c r="W166" s="117"/>
      <c r="X166" s="117"/>
      <c r="Y166" s="117"/>
      <c r="Z166" s="117"/>
    </row>
    <row r="167" spans="1:26" ht="16.5" customHeight="1">
      <c r="A167" s="117"/>
      <c r="B167" s="117"/>
      <c r="C167" s="117"/>
      <c r="D167" s="117"/>
      <c r="E167" s="117"/>
      <c r="F167" s="117"/>
      <c r="G167" s="117"/>
      <c r="H167" s="117"/>
      <c r="I167" s="117"/>
      <c r="J167" s="117"/>
      <c r="K167" s="117"/>
      <c r="L167" s="315"/>
      <c r="M167" s="117"/>
      <c r="N167" s="117"/>
      <c r="O167" s="117"/>
      <c r="P167" s="117"/>
      <c r="Q167" s="117"/>
      <c r="R167" s="117"/>
      <c r="S167" s="117"/>
      <c r="T167" s="117"/>
      <c r="U167" s="117"/>
      <c r="V167" s="117"/>
      <c r="W167" s="117"/>
      <c r="X167" s="117"/>
      <c r="Y167" s="117"/>
      <c r="Z167" s="117"/>
    </row>
    <row r="168" spans="1:26" ht="16.5" customHeight="1">
      <c r="A168" s="117"/>
      <c r="B168" s="117"/>
      <c r="C168" s="117"/>
      <c r="D168" s="117"/>
      <c r="E168" s="117"/>
      <c r="F168" s="117"/>
      <c r="G168" s="117"/>
      <c r="H168" s="117"/>
      <c r="I168" s="117"/>
      <c r="J168" s="117"/>
      <c r="K168" s="117"/>
      <c r="L168" s="315"/>
      <c r="M168" s="117"/>
      <c r="N168" s="117"/>
      <c r="O168" s="117"/>
      <c r="P168" s="117"/>
      <c r="Q168" s="117"/>
      <c r="R168" s="117"/>
      <c r="S168" s="117"/>
      <c r="T168" s="117"/>
      <c r="U168" s="117"/>
      <c r="V168" s="117"/>
      <c r="W168" s="117"/>
      <c r="X168" s="117"/>
      <c r="Y168" s="117"/>
      <c r="Z168" s="117"/>
    </row>
    <row r="169" spans="1:26" ht="16.5" customHeight="1">
      <c r="A169" s="117"/>
      <c r="B169" s="117"/>
      <c r="C169" s="117"/>
      <c r="D169" s="117"/>
      <c r="E169" s="117"/>
      <c r="F169" s="117"/>
      <c r="G169" s="117"/>
      <c r="H169" s="117"/>
      <c r="I169" s="117"/>
      <c r="J169" s="117"/>
      <c r="K169" s="117"/>
      <c r="L169" s="315"/>
      <c r="M169" s="117"/>
      <c r="N169" s="117"/>
      <c r="O169" s="117"/>
      <c r="P169" s="117"/>
      <c r="Q169" s="117"/>
      <c r="R169" s="117"/>
      <c r="S169" s="117"/>
      <c r="T169" s="117"/>
      <c r="U169" s="117"/>
      <c r="V169" s="117"/>
      <c r="W169" s="117"/>
      <c r="X169" s="117"/>
      <c r="Y169" s="117"/>
      <c r="Z169" s="117"/>
    </row>
    <row r="170" spans="1:26" ht="16.5" customHeight="1">
      <c r="A170" s="117"/>
      <c r="B170" s="117"/>
      <c r="C170" s="117"/>
      <c r="D170" s="117"/>
      <c r="E170" s="117"/>
      <c r="F170" s="117"/>
      <c r="G170" s="117"/>
      <c r="H170" s="117"/>
      <c r="I170" s="117"/>
      <c r="J170" s="117"/>
      <c r="K170" s="117"/>
      <c r="L170" s="315"/>
      <c r="M170" s="117"/>
      <c r="N170" s="117"/>
      <c r="O170" s="117"/>
      <c r="P170" s="117"/>
      <c r="Q170" s="117"/>
      <c r="R170" s="117"/>
      <c r="S170" s="117"/>
      <c r="T170" s="117"/>
      <c r="U170" s="117"/>
      <c r="V170" s="117"/>
      <c r="W170" s="117"/>
      <c r="X170" s="117"/>
      <c r="Y170" s="117"/>
      <c r="Z170" s="117"/>
    </row>
    <row r="171" spans="1:26" ht="16.5" customHeight="1">
      <c r="A171" s="117"/>
      <c r="B171" s="117"/>
      <c r="C171" s="117"/>
      <c r="D171" s="117"/>
      <c r="E171" s="117"/>
      <c r="F171" s="117"/>
      <c r="G171" s="117"/>
      <c r="H171" s="117"/>
      <c r="I171" s="117"/>
      <c r="J171" s="117"/>
      <c r="K171" s="117"/>
      <c r="L171" s="315"/>
      <c r="M171" s="117"/>
      <c r="N171" s="117"/>
      <c r="O171" s="117"/>
      <c r="P171" s="117"/>
      <c r="Q171" s="117"/>
      <c r="R171" s="117"/>
      <c r="S171" s="117"/>
      <c r="T171" s="117"/>
      <c r="U171" s="117"/>
      <c r="V171" s="117"/>
      <c r="W171" s="117"/>
      <c r="X171" s="117"/>
      <c r="Y171" s="117"/>
      <c r="Z171" s="117"/>
    </row>
    <row r="172" spans="1:26" ht="16.5" customHeight="1">
      <c r="A172" s="117"/>
      <c r="B172" s="117"/>
      <c r="C172" s="117"/>
      <c r="D172" s="117"/>
      <c r="E172" s="117"/>
      <c r="F172" s="117"/>
      <c r="G172" s="117"/>
      <c r="H172" s="117"/>
      <c r="I172" s="117"/>
      <c r="J172" s="117"/>
      <c r="K172" s="117"/>
      <c r="L172" s="315"/>
      <c r="M172" s="117"/>
      <c r="N172" s="117"/>
      <c r="O172" s="117"/>
      <c r="P172" s="117"/>
      <c r="Q172" s="117"/>
      <c r="R172" s="117"/>
      <c r="S172" s="117"/>
      <c r="T172" s="117"/>
      <c r="U172" s="117"/>
      <c r="V172" s="117"/>
      <c r="W172" s="117"/>
      <c r="X172" s="117"/>
      <c r="Y172" s="117"/>
      <c r="Z172" s="117"/>
    </row>
    <row r="173" spans="1:26" ht="16.5" customHeight="1">
      <c r="A173" s="117"/>
      <c r="B173" s="117"/>
      <c r="C173" s="117"/>
      <c r="D173" s="117"/>
      <c r="E173" s="117"/>
      <c r="F173" s="117"/>
      <c r="G173" s="117"/>
      <c r="H173" s="117"/>
      <c r="I173" s="117"/>
      <c r="J173" s="117"/>
      <c r="K173" s="117"/>
      <c r="L173" s="315"/>
      <c r="M173" s="117"/>
      <c r="N173" s="117"/>
      <c r="O173" s="117"/>
      <c r="P173" s="117"/>
      <c r="Q173" s="117"/>
      <c r="R173" s="117"/>
      <c r="S173" s="117"/>
      <c r="T173" s="117"/>
      <c r="U173" s="117"/>
      <c r="V173" s="117"/>
      <c r="W173" s="117"/>
      <c r="X173" s="117"/>
      <c r="Y173" s="117"/>
      <c r="Z173" s="117"/>
    </row>
    <row r="174" spans="1:26" ht="16.5" customHeight="1">
      <c r="A174" s="117"/>
      <c r="B174" s="117"/>
      <c r="C174" s="117"/>
      <c r="D174" s="117"/>
      <c r="E174" s="117"/>
      <c r="F174" s="117"/>
      <c r="G174" s="117"/>
      <c r="H174" s="117"/>
      <c r="I174" s="117"/>
      <c r="J174" s="117"/>
      <c r="K174" s="117"/>
      <c r="L174" s="315"/>
      <c r="M174" s="117"/>
      <c r="N174" s="117"/>
      <c r="O174" s="117"/>
      <c r="P174" s="117"/>
      <c r="Q174" s="117"/>
      <c r="R174" s="117"/>
      <c r="S174" s="117"/>
      <c r="T174" s="117"/>
      <c r="U174" s="117"/>
      <c r="V174" s="117"/>
      <c r="W174" s="117"/>
      <c r="X174" s="117"/>
      <c r="Y174" s="117"/>
      <c r="Z174" s="117"/>
    </row>
    <row r="175" spans="1:26" ht="16.5" customHeight="1">
      <c r="A175" s="117"/>
      <c r="B175" s="117"/>
      <c r="C175" s="117"/>
      <c r="D175" s="117"/>
      <c r="E175" s="117"/>
      <c r="F175" s="117"/>
      <c r="G175" s="117"/>
      <c r="H175" s="117"/>
      <c r="I175" s="117"/>
      <c r="J175" s="117"/>
      <c r="K175" s="117"/>
      <c r="L175" s="315"/>
      <c r="M175" s="117"/>
      <c r="N175" s="117"/>
      <c r="O175" s="117"/>
      <c r="P175" s="117"/>
      <c r="Q175" s="117"/>
      <c r="R175" s="117"/>
      <c r="S175" s="117"/>
      <c r="T175" s="117"/>
      <c r="U175" s="117"/>
      <c r="V175" s="117"/>
      <c r="W175" s="117"/>
      <c r="X175" s="117"/>
      <c r="Y175" s="117"/>
      <c r="Z175" s="117"/>
    </row>
    <row r="176" spans="1:26" ht="16.5" customHeight="1">
      <c r="A176" s="117"/>
      <c r="B176" s="117"/>
      <c r="C176" s="117"/>
      <c r="D176" s="117"/>
      <c r="E176" s="117"/>
      <c r="F176" s="117"/>
      <c r="G176" s="117"/>
      <c r="H176" s="117"/>
      <c r="I176" s="117"/>
      <c r="J176" s="117"/>
      <c r="K176" s="117"/>
      <c r="L176" s="315"/>
      <c r="M176" s="117"/>
      <c r="N176" s="117"/>
      <c r="O176" s="117"/>
      <c r="P176" s="117"/>
      <c r="Q176" s="117"/>
      <c r="R176" s="117"/>
      <c r="S176" s="117"/>
      <c r="T176" s="117"/>
      <c r="U176" s="117"/>
      <c r="V176" s="117"/>
      <c r="W176" s="117"/>
      <c r="X176" s="117"/>
      <c r="Y176" s="117"/>
      <c r="Z176" s="117"/>
    </row>
    <row r="177" spans="1:26" ht="16.5" customHeight="1">
      <c r="A177" s="117"/>
      <c r="B177" s="117"/>
      <c r="C177" s="117"/>
      <c r="D177" s="117"/>
      <c r="E177" s="117"/>
      <c r="F177" s="117"/>
      <c r="G177" s="117"/>
      <c r="H177" s="117"/>
      <c r="I177" s="117"/>
      <c r="J177" s="117"/>
      <c r="K177" s="117"/>
      <c r="L177" s="315"/>
      <c r="M177" s="117"/>
      <c r="N177" s="117"/>
      <c r="O177" s="117"/>
      <c r="P177" s="117"/>
      <c r="Q177" s="117"/>
      <c r="R177" s="117"/>
      <c r="S177" s="117"/>
      <c r="T177" s="117"/>
      <c r="U177" s="117"/>
      <c r="V177" s="117"/>
      <c r="W177" s="117"/>
      <c r="X177" s="117"/>
      <c r="Y177" s="117"/>
      <c r="Z177" s="117"/>
    </row>
    <row r="178" spans="1:26" ht="16.5" customHeight="1">
      <c r="A178" s="117"/>
      <c r="B178" s="117"/>
      <c r="C178" s="117"/>
      <c r="D178" s="117"/>
      <c r="E178" s="117"/>
      <c r="F178" s="117"/>
      <c r="G178" s="117"/>
      <c r="H178" s="117"/>
      <c r="I178" s="117"/>
      <c r="J178" s="117"/>
      <c r="K178" s="117"/>
      <c r="L178" s="315"/>
      <c r="M178" s="117"/>
      <c r="N178" s="117"/>
      <c r="O178" s="117"/>
      <c r="P178" s="117"/>
      <c r="Q178" s="117"/>
      <c r="R178" s="117"/>
      <c r="S178" s="117"/>
      <c r="T178" s="117"/>
      <c r="U178" s="117"/>
      <c r="V178" s="117"/>
      <c r="W178" s="117"/>
      <c r="X178" s="117"/>
      <c r="Y178" s="117"/>
      <c r="Z178" s="117"/>
    </row>
    <row r="179" spans="1:26" ht="16.5" customHeight="1">
      <c r="A179" s="117"/>
      <c r="B179" s="117"/>
      <c r="C179" s="117"/>
      <c r="D179" s="117"/>
      <c r="E179" s="117"/>
      <c r="F179" s="117"/>
      <c r="G179" s="117"/>
      <c r="H179" s="117"/>
      <c r="I179" s="117"/>
      <c r="J179" s="117"/>
      <c r="K179" s="117"/>
      <c r="L179" s="315"/>
      <c r="M179" s="117"/>
      <c r="N179" s="117"/>
      <c r="O179" s="117"/>
      <c r="P179" s="117"/>
      <c r="Q179" s="117"/>
      <c r="R179" s="117"/>
      <c r="S179" s="117"/>
      <c r="T179" s="117"/>
      <c r="U179" s="117"/>
      <c r="V179" s="117"/>
      <c r="W179" s="117"/>
      <c r="X179" s="117"/>
      <c r="Y179" s="117"/>
      <c r="Z179" s="117"/>
    </row>
    <row r="180" spans="1:26" ht="16.5" customHeight="1">
      <c r="A180" s="117"/>
      <c r="B180" s="117"/>
      <c r="C180" s="117"/>
      <c r="D180" s="117"/>
      <c r="E180" s="117"/>
      <c r="F180" s="117"/>
      <c r="G180" s="117"/>
      <c r="H180" s="117"/>
      <c r="I180" s="117"/>
      <c r="J180" s="117"/>
      <c r="K180" s="117"/>
      <c r="L180" s="315"/>
      <c r="M180" s="117"/>
      <c r="N180" s="117"/>
      <c r="O180" s="117"/>
      <c r="P180" s="117"/>
      <c r="Q180" s="117"/>
      <c r="R180" s="117"/>
      <c r="S180" s="117"/>
      <c r="T180" s="117"/>
      <c r="U180" s="117"/>
      <c r="V180" s="117"/>
      <c r="W180" s="117"/>
      <c r="X180" s="117"/>
      <c r="Y180" s="117"/>
      <c r="Z180" s="117"/>
    </row>
    <row r="181" spans="1:26" ht="16.5" customHeight="1">
      <c r="A181" s="117"/>
      <c r="B181" s="117"/>
      <c r="C181" s="117"/>
      <c r="D181" s="117"/>
      <c r="E181" s="117"/>
      <c r="F181" s="117"/>
      <c r="G181" s="117"/>
      <c r="H181" s="117"/>
      <c r="I181" s="117"/>
      <c r="J181" s="117"/>
      <c r="K181" s="117"/>
      <c r="L181" s="315"/>
      <c r="M181" s="117"/>
      <c r="N181" s="117"/>
      <c r="O181" s="117"/>
      <c r="P181" s="117"/>
      <c r="Q181" s="117"/>
      <c r="R181" s="117"/>
      <c r="S181" s="117"/>
      <c r="T181" s="117"/>
      <c r="U181" s="117"/>
      <c r="V181" s="117"/>
      <c r="W181" s="117"/>
      <c r="X181" s="117"/>
      <c r="Y181" s="117"/>
      <c r="Z181" s="117"/>
    </row>
    <row r="182" spans="1:26" ht="16.5" customHeight="1">
      <c r="A182" s="117"/>
      <c r="B182" s="117"/>
      <c r="C182" s="117"/>
      <c r="D182" s="117"/>
      <c r="E182" s="117"/>
      <c r="F182" s="117"/>
      <c r="G182" s="117"/>
      <c r="H182" s="117"/>
      <c r="I182" s="117"/>
      <c r="J182" s="117"/>
      <c r="K182" s="117"/>
      <c r="L182" s="315"/>
      <c r="M182" s="117"/>
      <c r="N182" s="117"/>
      <c r="O182" s="117"/>
      <c r="P182" s="117"/>
      <c r="Q182" s="117"/>
      <c r="R182" s="117"/>
      <c r="S182" s="117"/>
      <c r="T182" s="117"/>
      <c r="U182" s="117"/>
      <c r="V182" s="117"/>
      <c r="W182" s="117"/>
      <c r="X182" s="117"/>
      <c r="Y182" s="117"/>
      <c r="Z182" s="117"/>
    </row>
    <row r="183" spans="1:26" ht="16.5" customHeight="1">
      <c r="A183" s="117"/>
      <c r="B183" s="117"/>
      <c r="C183" s="117"/>
      <c r="D183" s="117"/>
      <c r="E183" s="117"/>
      <c r="F183" s="117"/>
      <c r="G183" s="117"/>
      <c r="H183" s="117"/>
      <c r="I183" s="117"/>
      <c r="J183" s="117"/>
      <c r="K183" s="117"/>
      <c r="L183" s="315"/>
      <c r="M183" s="117"/>
      <c r="N183" s="117"/>
      <c r="O183" s="117"/>
      <c r="P183" s="117"/>
      <c r="Q183" s="117"/>
      <c r="R183" s="117"/>
      <c r="S183" s="117"/>
      <c r="T183" s="117"/>
      <c r="U183" s="117"/>
      <c r="V183" s="117"/>
      <c r="W183" s="117"/>
      <c r="X183" s="117"/>
      <c r="Y183" s="117"/>
      <c r="Z183" s="117"/>
    </row>
    <row r="184" spans="1:26" ht="16.5" customHeight="1">
      <c r="A184" s="117"/>
      <c r="B184" s="117"/>
      <c r="C184" s="117"/>
      <c r="D184" s="117"/>
      <c r="E184" s="117"/>
      <c r="F184" s="117"/>
      <c r="G184" s="117"/>
      <c r="H184" s="117"/>
      <c r="I184" s="117"/>
      <c r="J184" s="117"/>
      <c r="K184" s="117"/>
      <c r="L184" s="315"/>
      <c r="M184" s="117"/>
      <c r="N184" s="117"/>
      <c r="O184" s="117"/>
      <c r="P184" s="117"/>
      <c r="Q184" s="117"/>
      <c r="R184" s="117"/>
      <c r="S184" s="117"/>
      <c r="T184" s="117"/>
      <c r="U184" s="117"/>
      <c r="V184" s="117"/>
      <c r="W184" s="117"/>
      <c r="X184" s="117"/>
      <c r="Y184" s="117"/>
      <c r="Z184" s="117"/>
    </row>
    <row r="185" spans="1:26" ht="16.5" customHeight="1">
      <c r="A185" s="117"/>
      <c r="B185" s="117"/>
      <c r="C185" s="117"/>
      <c r="D185" s="117"/>
      <c r="E185" s="117"/>
      <c r="F185" s="117"/>
      <c r="G185" s="117"/>
      <c r="H185" s="117"/>
      <c r="I185" s="117"/>
      <c r="J185" s="117"/>
      <c r="K185" s="117"/>
      <c r="L185" s="315"/>
      <c r="M185" s="117"/>
      <c r="N185" s="117"/>
      <c r="O185" s="117"/>
      <c r="P185" s="117"/>
      <c r="Q185" s="117"/>
      <c r="R185" s="117"/>
      <c r="S185" s="117"/>
      <c r="T185" s="117"/>
      <c r="U185" s="117"/>
      <c r="V185" s="117"/>
      <c r="W185" s="117"/>
      <c r="X185" s="117"/>
      <c r="Y185" s="117"/>
      <c r="Z185" s="117"/>
    </row>
    <row r="186" spans="1:26" ht="16.5" customHeight="1">
      <c r="A186" s="117"/>
      <c r="B186" s="117"/>
      <c r="C186" s="117"/>
      <c r="D186" s="117"/>
      <c r="E186" s="117"/>
      <c r="F186" s="117"/>
      <c r="G186" s="117"/>
      <c r="H186" s="117"/>
      <c r="I186" s="117"/>
      <c r="J186" s="117"/>
      <c r="K186" s="117"/>
      <c r="L186" s="315"/>
      <c r="M186" s="117"/>
      <c r="N186" s="117"/>
      <c r="O186" s="117"/>
      <c r="P186" s="117"/>
      <c r="Q186" s="117"/>
      <c r="R186" s="117"/>
      <c r="S186" s="117"/>
      <c r="T186" s="117"/>
      <c r="U186" s="117"/>
      <c r="V186" s="117"/>
      <c r="W186" s="117"/>
      <c r="X186" s="117"/>
      <c r="Y186" s="117"/>
      <c r="Z186" s="117"/>
    </row>
    <row r="187" spans="1:26" ht="16.5" customHeight="1">
      <c r="A187" s="117"/>
      <c r="B187" s="117"/>
      <c r="C187" s="117"/>
      <c r="D187" s="117"/>
      <c r="E187" s="117"/>
      <c r="F187" s="117"/>
      <c r="G187" s="117"/>
      <c r="H187" s="117"/>
      <c r="I187" s="117"/>
      <c r="J187" s="117"/>
      <c r="K187" s="117"/>
      <c r="L187" s="315"/>
      <c r="M187" s="117"/>
      <c r="N187" s="117"/>
      <c r="O187" s="117"/>
      <c r="P187" s="117"/>
      <c r="Q187" s="117"/>
      <c r="R187" s="117"/>
      <c r="S187" s="117"/>
      <c r="T187" s="117"/>
      <c r="U187" s="117"/>
      <c r="V187" s="117"/>
      <c r="W187" s="117"/>
      <c r="X187" s="117"/>
      <c r="Y187" s="117"/>
      <c r="Z187" s="117"/>
    </row>
    <row r="188" spans="1:26" ht="16.5" customHeight="1">
      <c r="A188" s="117"/>
      <c r="B188" s="117"/>
      <c r="C188" s="117"/>
      <c r="D188" s="117"/>
      <c r="E188" s="117"/>
      <c r="F188" s="117"/>
      <c r="G188" s="117"/>
      <c r="H188" s="117"/>
      <c r="I188" s="117"/>
      <c r="J188" s="117"/>
      <c r="K188" s="117"/>
      <c r="L188" s="315"/>
      <c r="M188" s="117"/>
      <c r="N188" s="117"/>
      <c r="O188" s="117"/>
      <c r="P188" s="117"/>
      <c r="Q188" s="117"/>
      <c r="R188" s="117"/>
      <c r="S188" s="117"/>
      <c r="T188" s="117"/>
      <c r="U188" s="117"/>
      <c r="V188" s="117"/>
      <c r="W188" s="117"/>
      <c r="X188" s="117"/>
      <c r="Y188" s="117"/>
      <c r="Z188" s="117"/>
    </row>
    <row r="189" spans="1:26" ht="16.5" customHeight="1">
      <c r="A189" s="117"/>
      <c r="B189" s="117"/>
      <c r="C189" s="117"/>
      <c r="D189" s="117"/>
      <c r="E189" s="117"/>
      <c r="F189" s="117"/>
      <c r="G189" s="117"/>
      <c r="H189" s="117"/>
      <c r="I189" s="117"/>
      <c r="J189" s="117"/>
      <c r="K189" s="117"/>
      <c r="L189" s="315"/>
      <c r="M189" s="117"/>
      <c r="N189" s="117"/>
      <c r="O189" s="117"/>
      <c r="P189" s="117"/>
      <c r="Q189" s="117"/>
      <c r="R189" s="117"/>
      <c r="S189" s="117"/>
      <c r="T189" s="117"/>
      <c r="U189" s="117"/>
      <c r="V189" s="117"/>
      <c r="W189" s="117"/>
      <c r="X189" s="117"/>
      <c r="Y189" s="117"/>
      <c r="Z189" s="117"/>
    </row>
    <row r="190" spans="1:26" ht="16.5" customHeight="1">
      <c r="A190" s="117"/>
      <c r="B190" s="117"/>
      <c r="C190" s="117"/>
      <c r="D190" s="117"/>
      <c r="E190" s="117"/>
      <c r="F190" s="117"/>
      <c r="G190" s="117"/>
      <c r="H190" s="117"/>
      <c r="I190" s="117"/>
      <c r="J190" s="117"/>
      <c r="K190" s="117"/>
      <c r="L190" s="315"/>
      <c r="M190" s="117"/>
      <c r="N190" s="117"/>
      <c r="O190" s="117"/>
      <c r="P190" s="117"/>
      <c r="Q190" s="117"/>
      <c r="R190" s="117"/>
      <c r="S190" s="117"/>
      <c r="T190" s="117"/>
      <c r="U190" s="117"/>
      <c r="V190" s="117"/>
      <c r="W190" s="117"/>
      <c r="X190" s="117"/>
      <c r="Y190" s="117"/>
      <c r="Z190" s="117"/>
    </row>
    <row r="191" spans="1:26" ht="16.5" customHeight="1">
      <c r="A191" s="117"/>
      <c r="B191" s="117"/>
      <c r="C191" s="117"/>
      <c r="D191" s="117"/>
      <c r="E191" s="117"/>
      <c r="F191" s="117"/>
      <c r="G191" s="117"/>
      <c r="H191" s="117"/>
      <c r="I191" s="117"/>
      <c r="J191" s="117"/>
      <c r="K191" s="117"/>
      <c r="L191" s="315"/>
      <c r="M191" s="117"/>
      <c r="N191" s="117"/>
      <c r="O191" s="117"/>
      <c r="P191" s="117"/>
      <c r="Q191" s="117"/>
      <c r="R191" s="117"/>
      <c r="S191" s="117"/>
      <c r="T191" s="117"/>
      <c r="U191" s="117"/>
      <c r="V191" s="117"/>
      <c r="W191" s="117"/>
      <c r="X191" s="117"/>
      <c r="Y191" s="117"/>
      <c r="Z191" s="117"/>
    </row>
    <row r="192" spans="1:26" ht="16.5" customHeight="1">
      <c r="A192" s="117"/>
      <c r="B192" s="117"/>
      <c r="C192" s="117"/>
      <c r="D192" s="117"/>
      <c r="E192" s="117"/>
      <c r="F192" s="117"/>
      <c r="G192" s="117"/>
      <c r="H192" s="117"/>
      <c r="I192" s="117"/>
      <c r="J192" s="117"/>
      <c r="K192" s="117"/>
      <c r="L192" s="315"/>
      <c r="M192" s="117"/>
      <c r="N192" s="117"/>
      <c r="O192" s="117"/>
      <c r="P192" s="117"/>
      <c r="Q192" s="117"/>
      <c r="R192" s="117"/>
      <c r="S192" s="117"/>
      <c r="T192" s="117"/>
      <c r="U192" s="117"/>
      <c r="V192" s="117"/>
      <c r="W192" s="117"/>
      <c r="X192" s="117"/>
      <c r="Y192" s="117"/>
      <c r="Z192" s="117"/>
    </row>
    <row r="193" spans="1:26" ht="16.5" customHeight="1">
      <c r="A193" s="117"/>
      <c r="B193" s="117"/>
      <c r="C193" s="117"/>
      <c r="D193" s="117"/>
      <c r="E193" s="117"/>
      <c r="F193" s="117"/>
      <c r="G193" s="117"/>
      <c r="H193" s="117"/>
      <c r="I193" s="117"/>
      <c r="J193" s="117"/>
      <c r="K193" s="117"/>
      <c r="L193" s="315"/>
      <c r="M193" s="117"/>
      <c r="N193" s="117"/>
      <c r="O193" s="117"/>
      <c r="P193" s="117"/>
      <c r="Q193" s="117"/>
      <c r="R193" s="117"/>
      <c r="S193" s="117"/>
      <c r="T193" s="117"/>
      <c r="U193" s="117"/>
      <c r="V193" s="117"/>
      <c r="W193" s="117"/>
      <c r="X193" s="117"/>
      <c r="Y193" s="117"/>
      <c r="Z193" s="117"/>
    </row>
    <row r="194" spans="1:26" ht="16.5" customHeight="1">
      <c r="A194" s="117"/>
      <c r="B194" s="117"/>
      <c r="C194" s="117"/>
      <c r="D194" s="117"/>
      <c r="E194" s="117"/>
      <c r="F194" s="117"/>
      <c r="G194" s="117"/>
      <c r="H194" s="117"/>
      <c r="I194" s="117"/>
      <c r="J194" s="117"/>
      <c r="K194" s="117"/>
      <c r="L194" s="315"/>
      <c r="M194" s="117"/>
      <c r="N194" s="117"/>
      <c r="O194" s="117"/>
      <c r="P194" s="117"/>
      <c r="Q194" s="117"/>
      <c r="R194" s="117"/>
      <c r="S194" s="117"/>
      <c r="T194" s="117"/>
      <c r="U194" s="117"/>
      <c r="V194" s="117"/>
      <c r="W194" s="117"/>
      <c r="X194" s="117"/>
      <c r="Y194" s="117"/>
      <c r="Z194" s="117"/>
    </row>
    <row r="195" spans="1:26" ht="16.5" customHeight="1">
      <c r="A195" s="117"/>
      <c r="B195" s="117"/>
      <c r="C195" s="117"/>
      <c r="D195" s="117"/>
      <c r="E195" s="117"/>
      <c r="F195" s="117"/>
      <c r="G195" s="117"/>
      <c r="H195" s="117"/>
      <c r="I195" s="117"/>
      <c r="J195" s="117"/>
      <c r="K195" s="117"/>
      <c r="L195" s="315"/>
      <c r="M195" s="117"/>
      <c r="N195" s="117"/>
      <c r="O195" s="117"/>
      <c r="P195" s="117"/>
      <c r="Q195" s="117"/>
      <c r="R195" s="117"/>
      <c r="S195" s="117"/>
      <c r="T195" s="117"/>
      <c r="U195" s="117"/>
      <c r="V195" s="117"/>
      <c r="W195" s="117"/>
      <c r="X195" s="117"/>
      <c r="Y195" s="117"/>
      <c r="Z195" s="117"/>
    </row>
    <row r="196" spans="1:26" ht="16.5" customHeight="1">
      <c r="A196" s="117"/>
      <c r="B196" s="117"/>
      <c r="C196" s="117"/>
      <c r="D196" s="117"/>
      <c r="E196" s="117"/>
      <c r="F196" s="117"/>
      <c r="G196" s="117"/>
      <c r="H196" s="117"/>
      <c r="I196" s="117"/>
      <c r="J196" s="117"/>
      <c r="K196" s="117"/>
      <c r="L196" s="315"/>
      <c r="M196" s="117"/>
      <c r="N196" s="117"/>
      <c r="O196" s="117"/>
      <c r="P196" s="117"/>
      <c r="Q196" s="117"/>
      <c r="R196" s="117"/>
      <c r="S196" s="117"/>
      <c r="T196" s="117"/>
      <c r="U196" s="117"/>
      <c r="V196" s="117"/>
      <c r="W196" s="117"/>
      <c r="X196" s="117"/>
      <c r="Y196" s="117"/>
      <c r="Z196" s="117"/>
    </row>
    <row r="197" spans="1:26" ht="16.5" customHeight="1">
      <c r="A197" s="117"/>
      <c r="B197" s="117"/>
      <c r="C197" s="117"/>
      <c r="D197" s="117"/>
      <c r="E197" s="117"/>
      <c r="F197" s="117"/>
      <c r="G197" s="117"/>
      <c r="H197" s="117"/>
      <c r="I197" s="117"/>
      <c r="J197" s="117"/>
      <c r="K197" s="117"/>
      <c r="L197" s="315"/>
      <c r="M197" s="117"/>
      <c r="N197" s="117"/>
      <c r="O197" s="117"/>
      <c r="P197" s="117"/>
      <c r="Q197" s="117"/>
      <c r="R197" s="117"/>
      <c r="S197" s="117"/>
      <c r="T197" s="117"/>
      <c r="U197" s="117"/>
      <c r="V197" s="117"/>
      <c r="W197" s="117"/>
      <c r="X197" s="117"/>
      <c r="Y197" s="117"/>
      <c r="Z197" s="117"/>
    </row>
    <row r="198" spans="1:26" ht="16.5" customHeight="1">
      <c r="A198" s="117"/>
      <c r="B198" s="117"/>
      <c r="C198" s="117"/>
      <c r="D198" s="117"/>
      <c r="E198" s="117"/>
      <c r="F198" s="117"/>
      <c r="G198" s="117"/>
      <c r="H198" s="117"/>
      <c r="I198" s="117"/>
      <c r="J198" s="117"/>
      <c r="K198" s="117"/>
      <c r="L198" s="315"/>
      <c r="M198" s="117"/>
      <c r="N198" s="117"/>
      <c r="O198" s="117"/>
      <c r="P198" s="117"/>
      <c r="Q198" s="117"/>
      <c r="R198" s="117"/>
      <c r="S198" s="117"/>
      <c r="T198" s="117"/>
      <c r="U198" s="117"/>
      <c r="V198" s="117"/>
      <c r="W198" s="117"/>
      <c r="X198" s="117"/>
      <c r="Y198" s="117"/>
      <c r="Z198" s="117"/>
    </row>
    <row r="199" spans="1:26" ht="16.5" customHeight="1">
      <c r="A199" s="117"/>
      <c r="B199" s="117"/>
      <c r="C199" s="117"/>
      <c r="D199" s="117"/>
      <c r="E199" s="117"/>
      <c r="F199" s="117"/>
      <c r="G199" s="117"/>
      <c r="H199" s="117"/>
      <c r="I199" s="117"/>
      <c r="J199" s="117"/>
      <c r="K199" s="117"/>
      <c r="L199" s="315"/>
      <c r="M199" s="117"/>
      <c r="N199" s="117"/>
      <c r="O199" s="117"/>
      <c r="P199" s="117"/>
      <c r="Q199" s="117"/>
      <c r="R199" s="117"/>
      <c r="S199" s="117"/>
      <c r="T199" s="117"/>
      <c r="U199" s="117"/>
      <c r="V199" s="117"/>
      <c r="W199" s="117"/>
      <c r="X199" s="117"/>
      <c r="Y199" s="117"/>
      <c r="Z199" s="117"/>
    </row>
    <row r="200" spans="1:26" ht="16.5" customHeight="1">
      <c r="A200" s="117"/>
      <c r="B200" s="117"/>
      <c r="C200" s="117"/>
      <c r="D200" s="117"/>
      <c r="E200" s="117"/>
      <c r="F200" s="117"/>
      <c r="G200" s="117"/>
      <c r="H200" s="117"/>
      <c r="I200" s="117"/>
      <c r="J200" s="117"/>
      <c r="K200" s="117"/>
      <c r="L200" s="315"/>
      <c r="M200" s="117"/>
      <c r="N200" s="117"/>
      <c r="O200" s="117"/>
      <c r="P200" s="117"/>
      <c r="Q200" s="117"/>
      <c r="R200" s="117"/>
      <c r="S200" s="117"/>
      <c r="T200" s="117"/>
      <c r="U200" s="117"/>
      <c r="V200" s="117"/>
      <c r="W200" s="117"/>
      <c r="X200" s="117"/>
      <c r="Y200" s="117"/>
      <c r="Z200" s="117"/>
    </row>
    <row r="201" spans="1:26" ht="16.5" customHeight="1">
      <c r="A201" s="117"/>
      <c r="B201" s="117"/>
      <c r="C201" s="117"/>
      <c r="D201" s="117"/>
      <c r="E201" s="117"/>
      <c r="F201" s="117"/>
      <c r="G201" s="117"/>
      <c r="H201" s="117"/>
      <c r="I201" s="117"/>
      <c r="J201" s="117"/>
      <c r="K201" s="117"/>
      <c r="L201" s="315"/>
      <c r="M201" s="117"/>
      <c r="N201" s="117"/>
      <c r="O201" s="117"/>
      <c r="P201" s="117"/>
      <c r="Q201" s="117"/>
      <c r="R201" s="117"/>
      <c r="S201" s="117"/>
      <c r="T201" s="117"/>
      <c r="U201" s="117"/>
      <c r="V201" s="117"/>
      <c r="W201" s="117"/>
      <c r="X201" s="117"/>
      <c r="Y201" s="117"/>
      <c r="Z201" s="117"/>
    </row>
    <row r="202" spans="1:26" ht="16.5" customHeight="1">
      <c r="A202" s="117"/>
      <c r="B202" s="117"/>
      <c r="C202" s="117"/>
      <c r="D202" s="117"/>
      <c r="E202" s="117"/>
      <c r="F202" s="117"/>
      <c r="G202" s="117"/>
      <c r="H202" s="117"/>
      <c r="I202" s="117"/>
      <c r="J202" s="117"/>
      <c r="K202" s="117"/>
      <c r="L202" s="315"/>
      <c r="M202" s="117"/>
      <c r="N202" s="117"/>
      <c r="O202" s="117"/>
      <c r="P202" s="117"/>
      <c r="Q202" s="117"/>
      <c r="R202" s="117"/>
      <c r="S202" s="117"/>
      <c r="T202" s="117"/>
      <c r="U202" s="117"/>
      <c r="V202" s="117"/>
      <c r="W202" s="117"/>
      <c r="X202" s="117"/>
      <c r="Y202" s="117"/>
      <c r="Z202" s="117"/>
    </row>
    <row r="203" spans="1:26" ht="16.5" customHeight="1">
      <c r="A203" s="117"/>
      <c r="B203" s="117"/>
      <c r="C203" s="117"/>
      <c r="D203" s="117"/>
      <c r="E203" s="117"/>
      <c r="F203" s="117"/>
      <c r="G203" s="117"/>
      <c r="H203" s="117"/>
      <c r="I203" s="117"/>
      <c r="J203" s="117"/>
      <c r="K203" s="117"/>
      <c r="L203" s="315"/>
      <c r="M203" s="117"/>
      <c r="N203" s="117"/>
      <c r="O203" s="117"/>
      <c r="P203" s="117"/>
      <c r="Q203" s="117"/>
      <c r="R203" s="117"/>
      <c r="S203" s="117"/>
      <c r="T203" s="117"/>
      <c r="U203" s="117"/>
      <c r="V203" s="117"/>
      <c r="W203" s="117"/>
      <c r="X203" s="117"/>
      <c r="Y203" s="117"/>
      <c r="Z203" s="117"/>
    </row>
    <row r="204" spans="1:26" ht="16.5" customHeight="1">
      <c r="A204" s="117"/>
      <c r="B204" s="117"/>
      <c r="C204" s="117"/>
      <c r="D204" s="117"/>
      <c r="E204" s="117"/>
      <c r="F204" s="117"/>
      <c r="G204" s="117"/>
      <c r="H204" s="117"/>
      <c r="I204" s="117"/>
      <c r="J204" s="117"/>
      <c r="K204" s="117"/>
      <c r="L204" s="315"/>
      <c r="M204" s="117"/>
      <c r="N204" s="117"/>
      <c r="O204" s="117"/>
      <c r="P204" s="117"/>
      <c r="Q204" s="117"/>
      <c r="R204" s="117"/>
      <c r="S204" s="117"/>
      <c r="T204" s="117"/>
      <c r="U204" s="117"/>
      <c r="V204" s="117"/>
      <c r="W204" s="117"/>
      <c r="X204" s="117"/>
      <c r="Y204" s="117"/>
      <c r="Z204" s="117"/>
    </row>
    <row r="205" spans="1:26" ht="16.5" customHeight="1">
      <c r="A205" s="117"/>
      <c r="B205" s="117"/>
      <c r="C205" s="117"/>
      <c r="D205" s="117"/>
      <c r="E205" s="117"/>
      <c r="F205" s="117"/>
      <c r="G205" s="117"/>
      <c r="H205" s="117"/>
      <c r="I205" s="117"/>
      <c r="J205" s="117"/>
      <c r="K205" s="117"/>
      <c r="L205" s="315"/>
      <c r="M205" s="117"/>
      <c r="N205" s="117"/>
      <c r="O205" s="117"/>
      <c r="P205" s="117"/>
      <c r="Q205" s="117"/>
      <c r="R205" s="117"/>
      <c r="S205" s="117"/>
      <c r="T205" s="117"/>
      <c r="U205" s="117"/>
      <c r="V205" s="117"/>
      <c r="W205" s="117"/>
      <c r="X205" s="117"/>
      <c r="Y205" s="117"/>
      <c r="Z205" s="117"/>
    </row>
    <row r="206" spans="1:26" ht="16.5" customHeight="1">
      <c r="A206" s="117"/>
      <c r="B206" s="117"/>
      <c r="C206" s="117"/>
      <c r="D206" s="117"/>
      <c r="E206" s="117"/>
      <c r="F206" s="117"/>
      <c r="G206" s="117"/>
      <c r="H206" s="117"/>
      <c r="I206" s="117"/>
      <c r="J206" s="117"/>
      <c r="K206" s="117"/>
      <c r="L206" s="315"/>
      <c r="M206" s="117"/>
      <c r="N206" s="117"/>
      <c r="O206" s="117"/>
      <c r="P206" s="117"/>
      <c r="Q206" s="117"/>
      <c r="R206" s="117"/>
      <c r="S206" s="117"/>
      <c r="T206" s="117"/>
      <c r="U206" s="117"/>
      <c r="V206" s="117"/>
      <c r="W206" s="117"/>
      <c r="X206" s="117"/>
      <c r="Y206" s="117"/>
      <c r="Z206" s="117"/>
    </row>
    <row r="207" spans="1:26" ht="16.5" customHeight="1">
      <c r="A207" s="117"/>
      <c r="B207" s="117"/>
      <c r="C207" s="117"/>
      <c r="D207" s="117"/>
      <c r="E207" s="117"/>
      <c r="F207" s="117"/>
      <c r="G207" s="117"/>
      <c r="H207" s="117"/>
      <c r="I207" s="117"/>
      <c r="J207" s="117"/>
      <c r="K207" s="117"/>
      <c r="L207" s="315"/>
      <c r="M207" s="117"/>
      <c r="N207" s="117"/>
      <c r="O207" s="117"/>
      <c r="P207" s="117"/>
      <c r="Q207" s="117"/>
      <c r="R207" s="117"/>
      <c r="S207" s="117"/>
      <c r="T207" s="117"/>
      <c r="U207" s="117"/>
      <c r="V207" s="117"/>
      <c r="W207" s="117"/>
      <c r="X207" s="117"/>
      <c r="Y207" s="117"/>
      <c r="Z207" s="117"/>
    </row>
    <row r="208" spans="1:26" ht="16.5" customHeight="1">
      <c r="A208" s="117"/>
      <c r="B208" s="117"/>
      <c r="C208" s="117"/>
      <c r="D208" s="117"/>
      <c r="E208" s="117"/>
      <c r="F208" s="117"/>
      <c r="G208" s="117"/>
      <c r="H208" s="117"/>
      <c r="I208" s="117"/>
      <c r="J208" s="117"/>
      <c r="K208" s="117"/>
      <c r="L208" s="315"/>
      <c r="M208" s="117"/>
      <c r="N208" s="117"/>
      <c r="O208" s="117"/>
      <c r="P208" s="117"/>
      <c r="Q208" s="117"/>
      <c r="R208" s="117"/>
      <c r="S208" s="117"/>
      <c r="T208" s="117"/>
      <c r="U208" s="117"/>
      <c r="V208" s="117"/>
      <c r="W208" s="117"/>
      <c r="X208" s="117"/>
      <c r="Y208" s="117"/>
      <c r="Z208" s="117"/>
    </row>
    <row r="209" spans="1:26" ht="16.5" customHeight="1">
      <c r="A209" s="117"/>
      <c r="B209" s="117"/>
      <c r="C209" s="117"/>
      <c r="D209" s="117"/>
      <c r="E209" s="117"/>
      <c r="F209" s="117"/>
      <c r="G209" s="117"/>
      <c r="H209" s="117"/>
      <c r="I209" s="117"/>
      <c r="J209" s="117"/>
      <c r="K209" s="117"/>
      <c r="L209" s="315"/>
      <c r="M209" s="117"/>
      <c r="N209" s="117"/>
      <c r="O209" s="117"/>
      <c r="P209" s="117"/>
      <c r="Q209" s="117"/>
      <c r="R209" s="117"/>
      <c r="S209" s="117"/>
      <c r="T209" s="117"/>
      <c r="U209" s="117"/>
      <c r="V209" s="117"/>
      <c r="W209" s="117"/>
      <c r="X209" s="117"/>
      <c r="Y209" s="117"/>
      <c r="Z209" s="117"/>
    </row>
    <row r="210" spans="1:26" ht="16.5" customHeight="1">
      <c r="A210" s="117"/>
      <c r="B210" s="117"/>
      <c r="C210" s="117"/>
      <c r="D210" s="117"/>
      <c r="E210" s="117"/>
      <c r="F210" s="117"/>
      <c r="G210" s="117"/>
      <c r="H210" s="117"/>
      <c r="I210" s="117"/>
      <c r="J210" s="117"/>
      <c r="K210" s="117"/>
      <c r="L210" s="315"/>
      <c r="M210" s="117"/>
      <c r="N210" s="117"/>
      <c r="O210" s="117"/>
      <c r="P210" s="117"/>
      <c r="Q210" s="117"/>
      <c r="R210" s="117"/>
      <c r="S210" s="117"/>
      <c r="T210" s="117"/>
      <c r="U210" s="117"/>
      <c r="V210" s="117"/>
      <c r="W210" s="117"/>
      <c r="X210" s="117"/>
      <c r="Y210" s="117"/>
      <c r="Z210" s="117"/>
    </row>
    <row r="211" spans="1:26" ht="16.5" customHeight="1">
      <c r="A211" s="117"/>
      <c r="B211" s="117"/>
      <c r="C211" s="117"/>
      <c r="D211" s="117"/>
      <c r="E211" s="117"/>
      <c r="F211" s="117"/>
      <c r="G211" s="117"/>
      <c r="H211" s="117"/>
      <c r="I211" s="117"/>
      <c r="J211" s="117"/>
      <c r="K211" s="117"/>
      <c r="L211" s="315"/>
      <c r="M211" s="117"/>
      <c r="N211" s="117"/>
      <c r="O211" s="117"/>
      <c r="P211" s="117"/>
      <c r="Q211" s="117"/>
      <c r="R211" s="117"/>
      <c r="S211" s="117"/>
      <c r="T211" s="117"/>
      <c r="U211" s="117"/>
      <c r="V211" s="117"/>
      <c r="W211" s="117"/>
      <c r="X211" s="117"/>
      <c r="Y211" s="117"/>
      <c r="Z211" s="117"/>
    </row>
    <row r="212" spans="1:26" ht="16.5" customHeight="1">
      <c r="A212" s="117"/>
      <c r="B212" s="117"/>
      <c r="C212" s="117"/>
      <c r="D212" s="117"/>
      <c r="E212" s="117"/>
      <c r="F212" s="117"/>
      <c r="G212" s="117"/>
      <c r="H212" s="117"/>
      <c r="I212" s="117"/>
      <c r="J212" s="117"/>
      <c r="K212" s="117"/>
      <c r="L212" s="315"/>
      <c r="M212" s="117"/>
      <c r="N212" s="117"/>
      <c r="O212" s="117"/>
      <c r="P212" s="117"/>
      <c r="Q212" s="117"/>
      <c r="R212" s="117"/>
      <c r="S212" s="117"/>
      <c r="T212" s="117"/>
      <c r="U212" s="117"/>
      <c r="V212" s="117"/>
      <c r="W212" s="117"/>
      <c r="X212" s="117"/>
      <c r="Y212" s="117"/>
      <c r="Z212" s="117"/>
    </row>
    <row r="213" spans="1:26" ht="16.5" customHeight="1">
      <c r="A213" s="117"/>
      <c r="B213" s="117"/>
      <c r="C213" s="117"/>
      <c r="D213" s="117"/>
      <c r="E213" s="117"/>
      <c r="F213" s="117"/>
      <c r="G213" s="117"/>
      <c r="H213" s="117"/>
      <c r="I213" s="117"/>
      <c r="J213" s="117"/>
      <c r="K213" s="117"/>
      <c r="L213" s="315"/>
      <c r="M213" s="117"/>
      <c r="N213" s="117"/>
      <c r="O213" s="117"/>
      <c r="P213" s="117"/>
      <c r="Q213" s="117"/>
      <c r="R213" s="117"/>
      <c r="S213" s="117"/>
      <c r="T213" s="117"/>
      <c r="U213" s="117"/>
      <c r="V213" s="117"/>
      <c r="W213" s="117"/>
      <c r="X213" s="117"/>
      <c r="Y213" s="117"/>
      <c r="Z213" s="117"/>
    </row>
    <row r="214" spans="1:26" ht="16.5" customHeight="1">
      <c r="A214" s="117"/>
      <c r="B214" s="117"/>
      <c r="C214" s="117"/>
      <c r="D214" s="117"/>
      <c r="E214" s="117"/>
      <c r="F214" s="117"/>
      <c r="G214" s="117"/>
      <c r="H214" s="117"/>
      <c r="I214" s="117"/>
      <c r="J214" s="117"/>
      <c r="K214" s="117"/>
      <c r="L214" s="315"/>
      <c r="M214" s="117"/>
      <c r="N214" s="117"/>
      <c r="O214" s="117"/>
      <c r="P214" s="117"/>
      <c r="Q214" s="117"/>
      <c r="R214" s="117"/>
      <c r="S214" s="117"/>
      <c r="T214" s="117"/>
      <c r="U214" s="117"/>
      <c r="V214" s="117"/>
      <c r="W214" s="117"/>
      <c r="X214" s="117"/>
      <c r="Y214" s="117"/>
      <c r="Z214" s="117"/>
    </row>
    <row r="215" spans="1:26" ht="16.5" customHeight="1">
      <c r="A215" s="117"/>
      <c r="B215" s="117"/>
      <c r="C215" s="117"/>
      <c r="D215" s="117"/>
      <c r="E215" s="117"/>
      <c r="F215" s="117"/>
      <c r="G215" s="117"/>
      <c r="H215" s="117"/>
      <c r="I215" s="117"/>
      <c r="J215" s="117"/>
      <c r="K215" s="117"/>
      <c r="L215" s="315"/>
      <c r="M215" s="117"/>
      <c r="N215" s="117"/>
      <c r="O215" s="117"/>
      <c r="P215" s="117"/>
      <c r="Q215" s="117"/>
      <c r="R215" s="117"/>
      <c r="S215" s="117"/>
      <c r="T215" s="117"/>
      <c r="U215" s="117"/>
      <c r="V215" s="117"/>
      <c r="W215" s="117"/>
      <c r="X215" s="117"/>
      <c r="Y215" s="117"/>
      <c r="Z215" s="117"/>
    </row>
    <row r="216" spans="1:26" ht="16.5" customHeight="1">
      <c r="A216" s="117"/>
      <c r="B216" s="117"/>
      <c r="C216" s="117"/>
      <c r="D216" s="117"/>
      <c r="E216" s="117"/>
      <c r="F216" s="117"/>
      <c r="G216" s="117"/>
      <c r="H216" s="117"/>
      <c r="I216" s="117"/>
      <c r="J216" s="117"/>
      <c r="K216" s="117"/>
      <c r="L216" s="315"/>
      <c r="M216" s="117"/>
      <c r="N216" s="117"/>
      <c r="O216" s="117"/>
      <c r="P216" s="117"/>
      <c r="Q216" s="117"/>
      <c r="R216" s="117"/>
      <c r="S216" s="117"/>
      <c r="T216" s="117"/>
      <c r="U216" s="117"/>
      <c r="V216" s="117"/>
      <c r="W216" s="117"/>
      <c r="X216" s="117"/>
      <c r="Y216" s="117"/>
      <c r="Z216" s="117"/>
    </row>
    <row r="217" spans="1:26" ht="16.5" customHeight="1">
      <c r="A217" s="117"/>
      <c r="B217" s="117"/>
      <c r="C217" s="117"/>
      <c r="D217" s="117"/>
      <c r="E217" s="117"/>
      <c r="F217" s="117"/>
      <c r="G217" s="117"/>
      <c r="H217" s="117"/>
      <c r="I217" s="117"/>
      <c r="J217" s="117"/>
      <c r="K217" s="117"/>
      <c r="L217" s="315"/>
      <c r="M217" s="117"/>
      <c r="N217" s="117"/>
      <c r="O217" s="117"/>
      <c r="P217" s="117"/>
      <c r="Q217" s="117"/>
      <c r="R217" s="117"/>
      <c r="S217" s="117"/>
      <c r="T217" s="117"/>
      <c r="U217" s="117"/>
      <c r="V217" s="117"/>
      <c r="W217" s="117"/>
      <c r="X217" s="117"/>
      <c r="Y217" s="117"/>
      <c r="Z217" s="117"/>
    </row>
    <row r="218" spans="1:26" ht="16.5" customHeight="1">
      <c r="A218" s="117"/>
      <c r="B218" s="117"/>
      <c r="C218" s="117"/>
      <c r="D218" s="117"/>
      <c r="E218" s="117"/>
      <c r="F218" s="117"/>
      <c r="G218" s="117"/>
      <c r="H218" s="117"/>
      <c r="I218" s="117"/>
      <c r="J218" s="117"/>
      <c r="K218" s="117"/>
      <c r="L218" s="315"/>
      <c r="M218" s="117"/>
      <c r="N218" s="117"/>
      <c r="O218" s="117"/>
      <c r="P218" s="117"/>
      <c r="Q218" s="117"/>
      <c r="R218" s="117"/>
      <c r="S218" s="117"/>
      <c r="T218" s="117"/>
      <c r="U218" s="117"/>
      <c r="V218" s="117"/>
      <c r="W218" s="117"/>
      <c r="X218" s="117"/>
      <c r="Y218" s="117"/>
      <c r="Z218" s="117"/>
    </row>
    <row r="219" spans="1:26" ht="16.5" customHeight="1">
      <c r="A219" s="117"/>
      <c r="B219" s="117"/>
      <c r="C219" s="117"/>
      <c r="D219" s="117"/>
      <c r="E219" s="117"/>
      <c r="F219" s="117"/>
      <c r="G219" s="117"/>
      <c r="H219" s="117"/>
      <c r="I219" s="117"/>
      <c r="J219" s="117"/>
      <c r="K219" s="117"/>
      <c r="L219" s="315"/>
      <c r="M219" s="117"/>
      <c r="N219" s="117"/>
      <c r="O219" s="117"/>
      <c r="P219" s="117"/>
      <c r="Q219" s="117"/>
      <c r="R219" s="117"/>
      <c r="S219" s="117"/>
      <c r="T219" s="117"/>
      <c r="U219" s="117"/>
      <c r="V219" s="117"/>
      <c r="W219" s="117"/>
      <c r="X219" s="117"/>
      <c r="Y219" s="117"/>
      <c r="Z219" s="117"/>
    </row>
    <row r="220" spans="1:26" ht="16.5" customHeight="1">
      <c r="A220" s="117"/>
      <c r="B220" s="117"/>
      <c r="C220" s="117"/>
      <c r="D220" s="117"/>
      <c r="E220" s="117"/>
      <c r="F220" s="117"/>
      <c r="G220" s="117"/>
      <c r="H220" s="117"/>
      <c r="I220" s="117"/>
      <c r="J220" s="117"/>
      <c r="K220" s="117"/>
      <c r="L220" s="315"/>
      <c r="M220" s="117"/>
      <c r="N220" s="117"/>
      <c r="O220" s="117"/>
      <c r="P220" s="117"/>
      <c r="Q220" s="117"/>
      <c r="R220" s="117"/>
      <c r="S220" s="117"/>
      <c r="T220" s="117"/>
      <c r="U220" s="117"/>
      <c r="V220" s="117"/>
      <c r="W220" s="117"/>
      <c r="X220" s="117"/>
      <c r="Y220" s="117"/>
      <c r="Z220" s="117"/>
    </row>
    <row r="221" spans="1:26" ht="16.5" customHeight="1">
      <c r="A221" s="117"/>
      <c r="B221" s="117"/>
      <c r="C221" s="117"/>
      <c r="D221" s="117"/>
      <c r="E221" s="117"/>
      <c r="F221" s="117"/>
      <c r="G221" s="117"/>
      <c r="H221" s="117"/>
      <c r="I221" s="117"/>
      <c r="J221" s="117"/>
      <c r="K221" s="117"/>
      <c r="L221" s="315"/>
      <c r="M221" s="117"/>
      <c r="N221" s="117"/>
      <c r="O221" s="117"/>
      <c r="P221" s="117"/>
      <c r="Q221" s="117"/>
      <c r="R221" s="117"/>
      <c r="S221" s="117"/>
      <c r="T221" s="117"/>
      <c r="U221" s="117"/>
      <c r="V221" s="117"/>
      <c r="W221" s="117"/>
      <c r="X221" s="117"/>
      <c r="Y221" s="117"/>
      <c r="Z221" s="117"/>
    </row>
    <row r="222" spans="1:26" ht="16.5" customHeight="1">
      <c r="A222" s="117"/>
      <c r="B222" s="117"/>
      <c r="C222" s="117"/>
      <c r="D222" s="117"/>
      <c r="E222" s="117"/>
      <c r="F222" s="117"/>
      <c r="G222" s="117"/>
      <c r="H222" s="117"/>
      <c r="I222" s="117"/>
      <c r="J222" s="117"/>
      <c r="K222" s="117"/>
      <c r="L222" s="315"/>
      <c r="M222" s="117"/>
      <c r="N222" s="117"/>
      <c r="O222" s="117"/>
      <c r="P222" s="117"/>
      <c r="Q222" s="117"/>
      <c r="R222" s="117"/>
      <c r="S222" s="117"/>
      <c r="T222" s="117"/>
      <c r="U222" s="117"/>
      <c r="V222" s="117"/>
      <c r="W222" s="117"/>
      <c r="X222" s="117"/>
      <c r="Y222" s="117"/>
      <c r="Z222" s="117"/>
    </row>
    <row r="223" spans="1:26" ht="16.5" customHeight="1">
      <c r="A223" s="117"/>
      <c r="B223" s="117"/>
      <c r="C223" s="117"/>
      <c r="D223" s="117"/>
      <c r="E223" s="117"/>
      <c r="F223" s="117"/>
      <c r="G223" s="117"/>
      <c r="H223" s="117"/>
      <c r="I223" s="117"/>
      <c r="J223" s="117"/>
      <c r="K223" s="117"/>
      <c r="L223" s="315"/>
      <c r="M223" s="117"/>
      <c r="N223" s="117"/>
      <c r="O223" s="117"/>
      <c r="P223" s="117"/>
      <c r="Q223" s="117"/>
      <c r="R223" s="117"/>
      <c r="S223" s="117"/>
      <c r="T223" s="117"/>
      <c r="U223" s="117"/>
      <c r="V223" s="117"/>
      <c r="W223" s="117"/>
      <c r="X223" s="117"/>
      <c r="Y223" s="117"/>
      <c r="Z223" s="117"/>
    </row>
    <row r="224" spans="1:26" ht="16.5" customHeight="1">
      <c r="A224" s="117"/>
      <c r="B224" s="117"/>
      <c r="C224" s="117"/>
      <c r="D224" s="117"/>
      <c r="E224" s="117"/>
      <c r="F224" s="117"/>
      <c r="G224" s="117"/>
      <c r="H224" s="117"/>
      <c r="I224" s="117"/>
      <c r="J224" s="117"/>
      <c r="K224" s="117"/>
      <c r="L224" s="315"/>
      <c r="M224" s="117"/>
      <c r="N224" s="117"/>
      <c r="O224" s="117"/>
      <c r="P224" s="117"/>
      <c r="Q224" s="117"/>
      <c r="R224" s="117"/>
      <c r="S224" s="117"/>
      <c r="T224" s="117"/>
      <c r="U224" s="117"/>
      <c r="V224" s="117"/>
      <c r="W224" s="117"/>
      <c r="X224" s="117"/>
      <c r="Y224" s="117"/>
      <c r="Z224" s="117"/>
    </row>
    <row r="225" spans="1:26" ht="16.5" customHeight="1">
      <c r="A225" s="117"/>
      <c r="B225" s="117"/>
      <c r="C225" s="117"/>
      <c r="D225" s="117"/>
      <c r="E225" s="117"/>
      <c r="F225" s="117"/>
      <c r="G225" s="117"/>
      <c r="H225" s="117"/>
      <c r="I225" s="117"/>
      <c r="J225" s="117"/>
      <c r="K225" s="117"/>
      <c r="L225" s="315"/>
      <c r="M225" s="117"/>
      <c r="N225" s="117"/>
      <c r="O225" s="117"/>
      <c r="P225" s="117"/>
      <c r="Q225" s="117"/>
      <c r="R225" s="117"/>
      <c r="S225" s="117"/>
      <c r="T225" s="117"/>
      <c r="U225" s="117"/>
      <c r="V225" s="117"/>
      <c r="W225" s="117"/>
      <c r="X225" s="117"/>
      <c r="Y225" s="117"/>
      <c r="Z225" s="117"/>
    </row>
    <row r="226" spans="1:26" ht="16.5" customHeight="1">
      <c r="A226" s="117"/>
      <c r="B226" s="117"/>
      <c r="C226" s="117"/>
      <c r="D226" s="117"/>
      <c r="E226" s="117"/>
      <c r="F226" s="117"/>
      <c r="G226" s="117"/>
      <c r="H226" s="117"/>
      <c r="I226" s="117"/>
      <c r="J226" s="117"/>
      <c r="K226" s="117"/>
      <c r="L226" s="315"/>
      <c r="M226" s="117"/>
      <c r="N226" s="117"/>
      <c r="O226" s="117"/>
      <c r="P226" s="117"/>
      <c r="Q226" s="117"/>
      <c r="R226" s="117"/>
      <c r="S226" s="117"/>
      <c r="T226" s="117"/>
      <c r="U226" s="117"/>
      <c r="V226" s="117"/>
      <c r="W226" s="117"/>
      <c r="X226" s="117"/>
      <c r="Y226" s="117"/>
      <c r="Z226" s="117"/>
    </row>
    <row r="227" spans="1:26" ht="16.5" customHeight="1">
      <c r="A227" s="117"/>
      <c r="B227" s="117"/>
      <c r="C227" s="117"/>
      <c r="D227" s="117"/>
      <c r="E227" s="117"/>
      <c r="F227" s="117"/>
      <c r="G227" s="117"/>
      <c r="H227" s="117"/>
      <c r="I227" s="117"/>
      <c r="J227" s="117"/>
      <c r="K227" s="117"/>
      <c r="L227" s="315"/>
      <c r="M227" s="117"/>
      <c r="N227" s="117"/>
      <c r="O227" s="117"/>
      <c r="P227" s="117"/>
      <c r="Q227" s="117"/>
      <c r="R227" s="117"/>
      <c r="S227" s="117"/>
      <c r="T227" s="117"/>
      <c r="U227" s="117"/>
      <c r="V227" s="117"/>
      <c r="W227" s="117"/>
      <c r="X227" s="117"/>
      <c r="Y227" s="117"/>
      <c r="Z227" s="117"/>
    </row>
    <row r="228" spans="1:26" ht="16.5" customHeight="1">
      <c r="A228" s="117"/>
      <c r="B228" s="117"/>
      <c r="C228" s="117"/>
      <c r="D228" s="117"/>
      <c r="E228" s="117"/>
      <c r="F228" s="117"/>
      <c r="G228" s="117"/>
      <c r="H228" s="117"/>
      <c r="I228" s="117"/>
      <c r="J228" s="117"/>
      <c r="K228" s="117"/>
      <c r="L228" s="315"/>
      <c r="M228" s="117"/>
      <c r="N228" s="117"/>
      <c r="O228" s="117"/>
      <c r="P228" s="117"/>
      <c r="Q228" s="117"/>
      <c r="R228" s="117"/>
      <c r="S228" s="117"/>
      <c r="T228" s="117"/>
      <c r="U228" s="117"/>
      <c r="V228" s="117"/>
      <c r="W228" s="117"/>
      <c r="X228" s="117"/>
      <c r="Y228" s="117"/>
      <c r="Z228" s="117"/>
    </row>
    <row r="229" spans="1:26" ht="16.5" customHeight="1">
      <c r="A229" s="117"/>
      <c r="B229" s="117"/>
      <c r="C229" s="117"/>
      <c r="D229" s="117"/>
      <c r="E229" s="117"/>
      <c r="F229" s="117"/>
      <c r="G229" s="117"/>
      <c r="H229" s="117"/>
      <c r="I229" s="117"/>
      <c r="J229" s="117"/>
      <c r="K229" s="117"/>
      <c r="L229" s="315"/>
      <c r="M229" s="117"/>
      <c r="N229" s="117"/>
      <c r="O229" s="117"/>
      <c r="P229" s="117"/>
      <c r="Q229" s="117"/>
      <c r="R229" s="117"/>
      <c r="S229" s="117"/>
      <c r="T229" s="117"/>
      <c r="U229" s="117"/>
      <c r="V229" s="117"/>
      <c r="W229" s="117"/>
      <c r="X229" s="117"/>
      <c r="Y229" s="117"/>
      <c r="Z229" s="117"/>
    </row>
    <row r="230" spans="1:26" ht="16.5" customHeight="1">
      <c r="A230" s="117"/>
      <c r="B230" s="117"/>
      <c r="C230" s="117"/>
      <c r="D230" s="117"/>
      <c r="E230" s="117"/>
      <c r="F230" s="117"/>
      <c r="G230" s="117"/>
      <c r="H230" s="117"/>
      <c r="I230" s="117"/>
      <c r="J230" s="117"/>
      <c r="K230" s="117"/>
      <c r="L230" s="315"/>
      <c r="M230" s="117"/>
      <c r="N230" s="117"/>
      <c r="O230" s="117"/>
      <c r="P230" s="117"/>
      <c r="Q230" s="117"/>
      <c r="R230" s="117"/>
      <c r="S230" s="117"/>
      <c r="T230" s="117"/>
      <c r="U230" s="117"/>
      <c r="V230" s="117"/>
      <c r="W230" s="117"/>
      <c r="X230" s="117"/>
      <c r="Y230" s="117"/>
      <c r="Z230" s="117"/>
    </row>
    <row r="231" spans="1:26" ht="16.5" customHeight="1">
      <c r="A231" s="117"/>
      <c r="B231" s="117"/>
      <c r="C231" s="117"/>
      <c r="D231" s="117"/>
      <c r="E231" s="117"/>
      <c r="F231" s="117"/>
      <c r="G231" s="117"/>
      <c r="H231" s="117"/>
      <c r="I231" s="117"/>
      <c r="J231" s="117"/>
      <c r="K231" s="117"/>
      <c r="L231" s="315"/>
      <c r="M231" s="117"/>
      <c r="N231" s="117"/>
      <c r="O231" s="117"/>
      <c r="P231" s="117"/>
      <c r="Q231" s="117"/>
      <c r="R231" s="117"/>
      <c r="S231" s="117"/>
      <c r="T231" s="117"/>
      <c r="U231" s="117"/>
      <c r="V231" s="117"/>
      <c r="W231" s="117"/>
      <c r="X231" s="117"/>
      <c r="Y231" s="117"/>
      <c r="Z231" s="117"/>
    </row>
    <row r="232" spans="1:26" ht="16.5" customHeight="1">
      <c r="A232" s="117"/>
      <c r="B232" s="117"/>
      <c r="C232" s="117"/>
      <c r="D232" s="117"/>
      <c r="E232" s="117"/>
      <c r="F232" s="117"/>
      <c r="G232" s="117"/>
      <c r="H232" s="117"/>
      <c r="I232" s="117"/>
      <c r="J232" s="117"/>
      <c r="K232" s="117"/>
      <c r="L232" s="315"/>
      <c r="M232" s="117"/>
      <c r="N232" s="117"/>
      <c r="O232" s="117"/>
      <c r="P232" s="117"/>
      <c r="Q232" s="117"/>
      <c r="R232" s="117"/>
      <c r="S232" s="117"/>
      <c r="T232" s="117"/>
      <c r="U232" s="117"/>
      <c r="V232" s="117"/>
      <c r="W232" s="117"/>
      <c r="X232" s="117"/>
      <c r="Y232" s="117"/>
      <c r="Z232" s="117"/>
    </row>
    <row r="233" spans="1:26" ht="16.5" customHeight="1">
      <c r="A233" s="117"/>
      <c r="B233" s="117"/>
      <c r="C233" s="117"/>
      <c r="D233" s="117"/>
      <c r="E233" s="117"/>
      <c r="F233" s="117"/>
      <c r="G233" s="117"/>
      <c r="H233" s="117"/>
      <c r="I233" s="117"/>
      <c r="J233" s="117"/>
      <c r="K233" s="117"/>
      <c r="L233" s="315"/>
      <c r="M233" s="117"/>
      <c r="N233" s="117"/>
      <c r="O233" s="117"/>
      <c r="P233" s="117"/>
      <c r="Q233" s="117"/>
      <c r="R233" s="117"/>
      <c r="S233" s="117"/>
      <c r="T233" s="117"/>
      <c r="U233" s="117"/>
      <c r="V233" s="117"/>
      <c r="W233" s="117"/>
      <c r="X233" s="117"/>
      <c r="Y233" s="117"/>
      <c r="Z233" s="117"/>
    </row>
    <row r="234" spans="1:26" ht="16.5" customHeight="1">
      <c r="A234" s="117"/>
      <c r="B234" s="117"/>
      <c r="C234" s="117"/>
      <c r="D234" s="117"/>
      <c r="E234" s="117"/>
      <c r="F234" s="117"/>
      <c r="G234" s="117"/>
      <c r="H234" s="117"/>
      <c r="I234" s="117"/>
      <c r="J234" s="117"/>
      <c r="K234" s="117"/>
      <c r="L234" s="315"/>
      <c r="M234" s="117"/>
      <c r="N234" s="117"/>
      <c r="O234" s="117"/>
      <c r="P234" s="117"/>
      <c r="Q234" s="117"/>
      <c r="R234" s="117"/>
      <c r="S234" s="117"/>
      <c r="T234" s="117"/>
      <c r="U234" s="117"/>
      <c r="V234" s="117"/>
      <c r="W234" s="117"/>
      <c r="X234" s="117"/>
      <c r="Y234" s="117"/>
      <c r="Z234" s="117"/>
    </row>
    <row r="235" spans="1:26" ht="16.5" customHeight="1">
      <c r="A235" s="117"/>
      <c r="B235" s="117"/>
      <c r="C235" s="117"/>
      <c r="D235" s="117"/>
      <c r="E235" s="117"/>
      <c r="F235" s="117"/>
      <c r="G235" s="117"/>
      <c r="H235" s="117"/>
      <c r="I235" s="117"/>
      <c r="J235" s="117"/>
      <c r="K235" s="117"/>
      <c r="L235" s="315"/>
      <c r="M235" s="117"/>
      <c r="N235" s="117"/>
      <c r="O235" s="117"/>
      <c r="P235" s="117"/>
      <c r="Q235" s="117"/>
      <c r="R235" s="117"/>
      <c r="S235" s="117"/>
      <c r="T235" s="117"/>
      <c r="U235" s="117"/>
      <c r="V235" s="117"/>
      <c r="W235" s="117"/>
      <c r="X235" s="117"/>
      <c r="Y235" s="117"/>
      <c r="Z235" s="117"/>
    </row>
    <row r="236" spans="1:26" ht="16.5" customHeight="1">
      <c r="A236" s="117"/>
      <c r="B236" s="117"/>
      <c r="C236" s="117"/>
      <c r="D236" s="117"/>
      <c r="E236" s="117"/>
      <c r="F236" s="117"/>
      <c r="G236" s="117"/>
      <c r="H236" s="117"/>
      <c r="I236" s="117"/>
      <c r="J236" s="117"/>
      <c r="K236" s="117"/>
      <c r="L236" s="315"/>
      <c r="M236" s="117"/>
      <c r="N236" s="117"/>
      <c r="O236" s="117"/>
      <c r="P236" s="117"/>
      <c r="Q236" s="117"/>
      <c r="R236" s="117"/>
      <c r="S236" s="117"/>
      <c r="T236" s="117"/>
      <c r="U236" s="117"/>
      <c r="V236" s="117"/>
      <c r="W236" s="117"/>
      <c r="X236" s="117"/>
      <c r="Y236" s="117"/>
      <c r="Z236" s="117"/>
    </row>
    <row r="237" spans="1:26" ht="16.5" customHeight="1">
      <c r="A237" s="117"/>
      <c r="B237" s="117"/>
      <c r="C237" s="117"/>
      <c r="D237" s="117"/>
      <c r="E237" s="117"/>
      <c r="F237" s="117"/>
      <c r="G237" s="117"/>
      <c r="H237" s="117"/>
      <c r="I237" s="117"/>
      <c r="J237" s="117"/>
      <c r="K237" s="117"/>
      <c r="L237" s="315"/>
      <c r="M237" s="117"/>
      <c r="N237" s="117"/>
      <c r="O237" s="117"/>
      <c r="P237" s="117"/>
      <c r="Q237" s="117"/>
      <c r="R237" s="117"/>
      <c r="S237" s="117"/>
      <c r="T237" s="117"/>
      <c r="U237" s="117"/>
      <c r="V237" s="117"/>
      <c r="W237" s="117"/>
      <c r="X237" s="117"/>
      <c r="Y237" s="117"/>
      <c r="Z237" s="117"/>
    </row>
    <row r="238" spans="1:26" ht="16.5" customHeight="1">
      <c r="A238" s="117"/>
      <c r="B238" s="117"/>
      <c r="C238" s="117"/>
      <c r="D238" s="117"/>
      <c r="E238" s="117"/>
      <c r="F238" s="117"/>
      <c r="G238" s="117"/>
      <c r="H238" s="117"/>
      <c r="I238" s="117"/>
      <c r="J238" s="117"/>
      <c r="K238" s="117"/>
      <c r="L238" s="315"/>
      <c r="M238" s="117"/>
      <c r="N238" s="117"/>
      <c r="O238" s="117"/>
      <c r="P238" s="117"/>
      <c r="Q238" s="117"/>
      <c r="R238" s="117"/>
      <c r="S238" s="117"/>
      <c r="T238" s="117"/>
      <c r="U238" s="117"/>
      <c r="V238" s="117"/>
      <c r="W238" s="117"/>
      <c r="X238" s="117"/>
      <c r="Y238" s="117"/>
      <c r="Z238" s="117"/>
    </row>
    <row r="239" spans="1:26" ht="16.5" customHeight="1">
      <c r="A239" s="117"/>
      <c r="B239" s="117"/>
      <c r="C239" s="117"/>
      <c r="D239" s="117"/>
      <c r="E239" s="117"/>
      <c r="F239" s="117"/>
      <c r="G239" s="117"/>
      <c r="H239" s="117"/>
      <c r="I239" s="117"/>
      <c r="J239" s="117"/>
      <c r="K239" s="117"/>
      <c r="L239" s="315"/>
      <c r="M239" s="117"/>
      <c r="N239" s="117"/>
      <c r="O239" s="117"/>
      <c r="P239" s="117"/>
      <c r="Q239" s="117"/>
      <c r="R239" s="117"/>
      <c r="S239" s="117"/>
      <c r="T239" s="117"/>
      <c r="U239" s="117"/>
      <c r="V239" s="117"/>
      <c r="W239" s="117"/>
      <c r="X239" s="117"/>
      <c r="Y239" s="117"/>
      <c r="Z239" s="117"/>
    </row>
    <row r="240" spans="1:26" ht="16.5" customHeight="1">
      <c r="A240" s="117"/>
      <c r="B240" s="117"/>
      <c r="C240" s="117"/>
      <c r="D240" s="117"/>
      <c r="E240" s="117"/>
      <c r="F240" s="117"/>
      <c r="G240" s="117"/>
      <c r="H240" s="117"/>
      <c r="I240" s="117"/>
      <c r="J240" s="117"/>
      <c r="K240" s="117"/>
      <c r="L240" s="315"/>
      <c r="M240" s="117"/>
      <c r="N240" s="117"/>
      <c r="O240" s="117"/>
      <c r="P240" s="117"/>
      <c r="Q240" s="117"/>
      <c r="R240" s="117"/>
      <c r="S240" s="117"/>
      <c r="T240" s="117"/>
      <c r="U240" s="117"/>
      <c r="V240" s="117"/>
      <c r="W240" s="117"/>
      <c r="X240" s="117"/>
      <c r="Y240" s="117"/>
      <c r="Z240" s="117"/>
    </row>
    <row r="241" spans="1:26" ht="16.5" customHeight="1">
      <c r="A241" s="117"/>
      <c r="B241" s="117"/>
      <c r="C241" s="117"/>
      <c r="D241" s="117"/>
      <c r="E241" s="117"/>
      <c r="F241" s="117"/>
      <c r="G241" s="117"/>
      <c r="H241" s="117"/>
      <c r="I241" s="117"/>
      <c r="J241" s="117"/>
      <c r="K241" s="117"/>
      <c r="L241" s="315"/>
      <c r="M241" s="117"/>
      <c r="N241" s="117"/>
      <c r="O241" s="117"/>
      <c r="P241" s="117"/>
      <c r="Q241" s="117"/>
      <c r="R241" s="117"/>
      <c r="S241" s="117"/>
      <c r="T241" s="117"/>
      <c r="U241" s="117"/>
      <c r="V241" s="117"/>
      <c r="W241" s="117"/>
      <c r="X241" s="117"/>
      <c r="Y241" s="117"/>
      <c r="Z241" s="117"/>
    </row>
    <row r="242" spans="1:26" ht="16.5" customHeight="1">
      <c r="A242" s="117"/>
      <c r="B242" s="117"/>
      <c r="C242" s="117"/>
      <c r="D242" s="117"/>
      <c r="E242" s="117"/>
      <c r="F242" s="117"/>
      <c r="G242" s="117"/>
      <c r="H242" s="117"/>
      <c r="I242" s="117"/>
      <c r="J242" s="117"/>
      <c r="K242" s="117"/>
      <c r="L242" s="315"/>
      <c r="M242" s="117"/>
      <c r="N242" s="117"/>
      <c r="O242" s="117"/>
      <c r="P242" s="117"/>
      <c r="Q242" s="117"/>
      <c r="R242" s="117"/>
      <c r="S242" s="117"/>
      <c r="T242" s="117"/>
      <c r="U242" s="117"/>
      <c r="V242" s="117"/>
      <c r="W242" s="117"/>
      <c r="X242" s="117"/>
      <c r="Y242" s="117"/>
      <c r="Z242" s="117"/>
    </row>
    <row r="243" spans="1:26" ht="16.5" customHeight="1">
      <c r="A243" s="117"/>
      <c r="B243" s="117"/>
      <c r="C243" s="117"/>
      <c r="D243" s="117"/>
      <c r="E243" s="117"/>
      <c r="F243" s="117"/>
      <c r="G243" s="117"/>
      <c r="H243" s="117"/>
      <c r="I243" s="117"/>
      <c r="J243" s="117"/>
      <c r="K243" s="117"/>
      <c r="L243" s="315"/>
      <c r="M243" s="117"/>
      <c r="N243" s="117"/>
      <c r="O243" s="117"/>
      <c r="P243" s="117"/>
      <c r="Q243" s="117"/>
      <c r="R243" s="117"/>
      <c r="S243" s="117"/>
      <c r="T243" s="117"/>
      <c r="U243" s="117"/>
      <c r="V243" s="117"/>
      <c r="W243" s="117"/>
      <c r="X243" s="117"/>
      <c r="Y243" s="117"/>
      <c r="Z243" s="117"/>
    </row>
    <row r="244" spans="1:26" ht="16.5" customHeight="1">
      <c r="A244" s="117"/>
      <c r="B244" s="117"/>
      <c r="C244" s="117"/>
      <c r="D244" s="117"/>
      <c r="E244" s="117"/>
      <c r="F244" s="117"/>
      <c r="G244" s="117"/>
      <c r="H244" s="117"/>
      <c r="I244" s="117"/>
      <c r="J244" s="117"/>
      <c r="K244" s="117"/>
      <c r="L244" s="315"/>
      <c r="M244" s="117"/>
      <c r="N244" s="117"/>
      <c r="O244" s="117"/>
      <c r="P244" s="117"/>
      <c r="Q244" s="117"/>
      <c r="R244" s="117"/>
      <c r="S244" s="117"/>
      <c r="T244" s="117"/>
      <c r="U244" s="117"/>
      <c r="V244" s="117"/>
      <c r="W244" s="117"/>
      <c r="X244" s="117"/>
      <c r="Y244" s="117"/>
      <c r="Z244" s="117"/>
    </row>
    <row r="245" spans="1:26" ht="16.5" customHeight="1">
      <c r="A245" s="117"/>
      <c r="B245" s="117"/>
      <c r="C245" s="117"/>
      <c r="D245" s="117"/>
      <c r="E245" s="117"/>
      <c r="F245" s="117"/>
      <c r="G245" s="117"/>
      <c r="H245" s="117"/>
      <c r="I245" s="117"/>
      <c r="J245" s="117"/>
      <c r="K245" s="117"/>
      <c r="L245" s="315"/>
      <c r="M245" s="117"/>
      <c r="N245" s="117"/>
      <c r="O245" s="117"/>
      <c r="P245" s="117"/>
      <c r="Q245" s="117"/>
      <c r="R245" s="117"/>
      <c r="S245" s="117"/>
      <c r="T245" s="117"/>
      <c r="U245" s="117"/>
      <c r="V245" s="117"/>
      <c r="W245" s="117"/>
      <c r="X245" s="117"/>
      <c r="Y245" s="117"/>
      <c r="Z245" s="117"/>
    </row>
    <row r="246" spans="1:26" ht="16.5" customHeight="1">
      <c r="A246" s="117"/>
      <c r="B246" s="117"/>
      <c r="C246" s="117"/>
      <c r="D246" s="117"/>
      <c r="E246" s="117"/>
      <c r="F246" s="117"/>
      <c r="G246" s="117"/>
      <c r="H246" s="117"/>
      <c r="I246" s="117"/>
      <c r="J246" s="117"/>
      <c r="K246" s="117"/>
      <c r="L246" s="315"/>
      <c r="M246" s="117"/>
      <c r="N246" s="117"/>
      <c r="O246" s="117"/>
      <c r="P246" s="117"/>
      <c r="Q246" s="117"/>
      <c r="R246" s="117"/>
      <c r="S246" s="117"/>
      <c r="T246" s="117"/>
      <c r="U246" s="117"/>
      <c r="V246" s="117"/>
      <c r="W246" s="117"/>
      <c r="X246" s="117"/>
      <c r="Y246" s="117"/>
      <c r="Z246" s="117"/>
    </row>
    <row r="247" spans="1:26" ht="16.5" customHeight="1">
      <c r="A247" s="117"/>
      <c r="B247" s="117"/>
      <c r="C247" s="117"/>
      <c r="D247" s="117"/>
      <c r="E247" s="117"/>
      <c r="F247" s="117"/>
      <c r="G247" s="117"/>
      <c r="H247" s="117"/>
      <c r="I247" s="117"/>
      <c r="J247" s="117"/>
      <c r="K247" s="117"/>
      <c r="L247" s="315"/>
      <c r="M247" s="117"/>
      <c r="N247" s="117"/>
      <c r="O247" s="117"/>
      <c r="P247" s="117"/>
      <c r="Q247" s="117"/>
      <c r="R247" s="117"/>
      <c r="S247" s="117"/>
      <c r="T247" s="117"/>
      <c r="U247" s="117"/>
      <c r="V247" s="117"/>
      <c r="W247" s="117"/>
      <c r="X247" s="117"/>
      <c r="Y247" s="117"/>
      <c r="Z247" s="117"/>
    </row>
    <row r="248" spans="1:26" ht="16.5" customHeight="1">
      <c r="A248" s="117"/>
      <c r="B248" s="117"/>
      <c r="C248" s="117"/>
      <c r="D248" s="117"/>
      <c r="E248" s="117"/>
      <c r="F248" s="117"/>
      <c r="G248" s="117"/>
      <c r="H248" s="117"/>
      <c r="I248" s="117"/>
      <c r="J248" s="117"/>
      <c r="K248" s="117"/>
      <c r="L248" s="315"/>
      <c r="M248" s="117"/>
      <c r="N248" s="117"/>
      <c r="O248" s="117"/>
      <c r="P248" s="117"/>
      <c r="Q248" s="117"/>
      <c r="R248" s="117"/>
      <c r="S248" s="117"/>
      <c r="T248" s="117"/>
      <c r="U248" s="117"/>
      <c r="V248" s="117"/>
      <c r="W248" s="117"/>
      <c r="X248" s="117"/>
      <c r="Y248" s="117"/>
      <c r="Z248" s="117"/>
    </row>
    <row r="249" spans="1:26" ht="16.5" customHeight="1">
      <c r="A249" s="117"/>
      <c r="B249" s="117"/>
      <c r="C249" s="117"/>
      <c r="D249" s="117"/>
      <c r="E249" s="117"/>
      <c r="F249" s="117"/>
      <c r="G249" s="117"/>
      <c r="H249" s="117"/>
      <c r="I249" s="117"/>
      <c r="J249" s="117"/>
      <c r="K249" s="117"/>
      <c r="L249" s="315"/>
      <c r="M249" s="117"/>
      <c r="N249" s="117"/>
      <c r="O249" s="117"/>
      <c r="P249" s="117"/>
      <c r="Q249" s="117"/>
      <c r="R249" s="117"/>
      <c r="S249" s="117"/>
      <c r="T249" s="117"/>
      <c r="U249" s="117"/>
      <c r="V249" s="117"/>
      <c r="W249" s="117"/>
      <c r="X249" s="117"/>
      <c r="Y249" s="117"/>
      <c r="Z249" s="117"/>
    </row>
    <row r="250" spans="1:26" ht="16.5" customHeight="1">
      <c r="A250" s="117"/>
      <c r="B250" s="117"/>
      <c r="C250" s="117"/>
      <c r="D250" s="117"/>
      <c r="E250" s="117"/>
      <c r="F250" s="117"/>
      <c r="G250" s="117"/>
      <c r="H250" s="117"/>
      <c r="I250" s="117"/>
      <c r="J250" s="117"/>
      <c r="K250" s="117"/>
      <c r="L250" s="315"/>
      <c r="M250" s="117"/>
      <c r="N250" s="117"/>
      <c r="O250" s="117"/>
      <c r="P250" s="117"/>
      <c r="Q250" s="117"/>
      <c r="R250" s="117"/>
      <c r="S250" s="117"/>
      <c r="T250" s="117"/>
      <c r="U250" s="117"/>
      <c r="V250" s="117"/>
      <c r="W250" s="117"/>
      <c r="X250" s="117"/>
      <c r="Y250" s="117"/>
      <c r="Z250" s="117"/>
    </row>
    <row r="251" spans="1:26" ht="16.5" customHeight="1">
      <c r="A251" s="117"/>
      <c r="B251" s="117"/>
      <c r="C251" s="117"/>
      <c r="D251" s="117"/>
      <c r="E251" s="117"/>
      <c r="F251" s="117"/>
      <c r="G251" s="117"/>
      <c r="H251" s="117"/>
      <c r="I251" s="117"/>
      <c r="J251" s="117"/>
      <c r="K251" s="117"/>
      <c r="L251" s="315"/>
      <c r="M251" s="117"/>
      <c r="N251" s="117"/>
      <c r="O251" s="117"/>
      <c r="P251" s="117"/>
      <c r="Q251" s="117"/>
      <c r="R251" s="117"/>
      <c r="S251" s="117"/>
      <c r="T251" s="117"/>
      <c r="U251" s="117"/>
      <c r="V251" s="117"/>
      <c r="W251" s="117"/>
      <c r="X251" s="117"/>
      <c r="Y251" s="117"/>
      <c r="Z251" s="117"/>
    </row>
    <row r="252" spans="1:26" ht="16.5" customHeight="1">
      <c r="A252" s="117"/>
      <c r="B252" s="117"/>
      <c r="C252" s="117"/>
      <c r="D252" s="117"/>
      <c r="E252" s="117"/>
      <c r="F252" s="117"/>
      <c r="G252" s="117"/>
      <c r="H252" s="117"/>
      <c r="I252" s="117"/>
      <c r="J252" s="117"/>
      <c r="K252" s="117"/>
      <c r="L252" s="315"/>
      <c r="M252" s="117"/>
      <c r="N252" s="117"/>
      <c r="O252" s="117"/>
      <c r="P252" s="117"/>
      <c r="Q252" s="117"/>
      <c r="R252" s="117"/>
      <c r="S252" s="117"/>
      <c r="T252" s="117"/>
      <c r="U252" s="117"/>
      <c r="V252" s="117"/>
      <c r="W252" s="117"/>
      <c r="X252" s="117"/>
      <c r="Y252" s="117"/>
      <c r="Z252" s="117"/>
    </row>
    <row r="253" spans="1:26" ht="16.5" customHeight="1">
      <c r="A253" s="117"/>
      <c r="B253" s="117"/>
      <c r="C253" s="117"/>
      <c r="D253" s="117"/>
      <c r="E253" s="117"/>
      <c r="F253" s="117"/>
      <c r="G253" s="117"/>
      <c r="H253" s="117"/>
      <c r="I253" s="117"/>
      <c r="J253" s="117"/>
      <c r="K253" s="117"/>
      <c r="L253" s="315"/>
      <c r="M253" s="117"/>
      <c r="N253" s="117"/>
      <c r="O253" s="117"/>
      <c r="P253" s="117"/>
      <c r="Q253" s="117"/>
      <c r="R253" s="117"/>
      <c r="S253" s="117"/>
      <c r="T253" s="117"/>
      <c r="U253" s="117"/>
      <c r="V253" s="117"/>
      <c r="W253" s="117"/>
      <c r="X253" s="117"/>
      <c r="Y253" s="117"/>
      <c r="Z253" s="117"/>
    </row>
    <row r="254" spans="1:26" ht="16.5" customHeight="1">
      <c r="A254" s="117"/>
      <c r="B254" s="117"/>
      <c r="C254" s="117"/>
      <c r="D254" s="117"/>
      <c r="E254" s="117"/>
      <c r="F254" s="117"/>
      <c r="G254" s="117"/>
      <c r="H254" s="117"/>
      <c r="I254" s="117"/>
      <c r="J254" s="117"/>
      <c r="K254" s="117"/>
      <c r="L254" s="315"/>
      <c r="M254" s="117"/>
      <c r="N254" s="117"/>
      <c r="O254" s="117"/>
      <c r="P254" s="117"/>
      <c r="Q254" s="117"/>
      <c r="R254" s="117"/>
      <c r="S254" s="117"/>
      <c r="T254" s="117"/>
      <c r="U254" s="117"/>
      <c r="V254" s="117"/>
      <c r="W254" s="117"/>
      <c r="X254" s="117"/>
      <c r="Y254" s="117"/>
      <c r="Z254" s="117"/>
    </row>
    <row r="255" spans="1:26" ht="16.5" customHeight="1">
      <c r="A255" s="117"/>
      <c r="B255" s="117"/>
      <c r="C255" s="117"/>
      <c r="D255" s="117"/>
      <c r="E255" s="117"/>
      <c r="F255" s="117"/>
      <c r="G255" s="117"/>
      <c r="H255" s="117"/>
      <c r="I255" s="117"/>
      <c r="J255" s="117"/>
      <c r="K255" s="117"/>
      <c r="L255" s="315"/>
      <c r="M255" s="117"/>
      <c r="N255" s="117"/>
      <c r="O255" s="117"/>
      <c r="P255" s="117"/>
      <c r="Q255" s="117"/>
      <c r="R255" s="117"/>
      <c r="S255" s="117"/>
      <c r="T255" s="117"/>
      <c r="U255" s="117"/>
      <c r="V255" s="117"/>
      <c r="W255" s="117"/>
      <c r="X255" s="117"/>
      <c r="Y255" s="117"/>
      <c r="Z255" s="117"/>
    </row>
    <row r="256" spans="1:26" ht="16.5" customHeight="1">
      <c r="A256" s="117"/>
      <c r="B256" s="117"/>
      <c r="C256" s="117"/>
      <c r="D256" s="117"/>
      <c r="E256" s="117"/>
      <c r="F256" s="117"/>
      <c r="G256" s="117"/>
      <c r="H256" s="117"/>
      <c r="I256" s="117"/>
      <c r="J256" s="117"/>
      <c r="K256" s="117"/>
      <c r="L256" s="315"/>
      <c r="M256" s="117"/>
      <c r="N256" s="117"/>
      <c r="O256" s="117"/>
      <c r="P256" s="117"/>
      <c r="Q256" s="117"/>
      <c r="R256" s="117"/>
      <c r="S256" s="117"/>
      <c r="T256" s="117"/>
      <c r="U256" s="117"/>
      <c r="V256" s="117"/>
      <c r="W256" s="117"/>
      <c r="X256" s="117"/>
      <c r="Y256" s="117"/>
      <c r="Z256" s="117"/>
    </row>
    <row r="257" spans="1:26" ht="16.5" customHeight="1">
      <c r="A257" s="117"/>
      <c r="B257" s="117"/>
      <c r="C257" s="117"/>
      <c r="D257" s="117"/>
      <c r="E257" s="117"/>
      <c r="F257" s="117"/>
      <c r="G257" s="117"/>
      <c r="H257" s="117"/>
      <c r="I257" s="117"/>
      <c r="J257" s="117"/>
      <c r="K257" s="117"/>
      <c r="L257" s="315"/>
      <c r="M257" s="117"/>
      <c r="N257" s="117"/>
      <c r="O257" s="117"/>
      <c r="P257" s="117"/>
      <c r="Q257" s="117"/>
      <c r="R257" s="117"/>
      <c r="S257" s="117"/>
      <c r="T257" s="117"/>
      <c r="U257" s="117"/>
      <c r="V257" s="117"/>
      <c r="W257" s="117"/>
      <c r="X257" s="117"/>
      <c r="Y257" s="117"/>
      <c r="Z257" s="117"/>
    </row>
    <row r="258" spans="1:26" ht="16.5" customHeight="1">
      <c r="A258" s="117"/>
      <c r="B258" s="117"/>
      <c r="C258" s="117"/>
      <c r="D258" s="117"/>
      <c r="E258" s="117"/>
      <c r="F258" s="117"/>
      <c r="G258" s="117"/>
      <c r="H258" s="117"/>
      <c r="I258" s="117"/>
      <c r="J258" s="117"/>
      <c r="K258" s="117"/>
      <c r="L258" s="315"/>
      <c r="M258" s="117"/>
      <c r="N258" s="117"/>
      <c r="O258" s="117"/>
      <c r="P258" s="117"/>
      <c r="Q258" s="117"/>
      <c r="R258" s="117"/>
      <c r="S258" s="117"/>
      <c r="T258" s="117"/>
      <c r="U258" s="117"/>
      <c r="V258" s="117"/>
      <c r="W258" s="117"/>
      <c r="X258" s="117"/>
      <c r="Y258" s="117"/>
      <c r="Z258" s="117"/>
    </row>
    <row r="259" spans="1:26" ht="16.5" customHeight="1">
      <c r="A259" s="117"/>
      <c r="B259" s="117"/>
      <c r="C259" s="117"/>
      <c r="D259" s="117"/>
      <c r="E259" s="117"/>
      <c r="F259" s="117"/>
      <c r="G259" s="117"/>
      <c r="H259" s="117"/>
      <c r="I259" s="117"/>
      <c r="J259" s="117"/>
      <c r="K259" s="117"/>
      <c r="L259" s="315"/>
      <c r="M259" s="117"/>
      <c r="N259" s="117"/>
      <c r="O259" s="117"/>
      <c r="P259" s="117"/>
      <c r="Q259" s="117"/>
      <c r="R259" s="117"/>
      <c r="S259" s="117"/>
      <c r="T259" s="117"/>
      <c r="U259" s="117"/>
      <c r="V259" s="117"/>
      <c r="W259" s="117"/>
      <c r="X259" s="117"/>
      <c r="Y259" s="117"/>
      <c r="Z259" s="117"/>
    </row>
    <row r="260" spans="1:26" ht="16.5" customHeight="1">
      <c r="A260" s="117"/>
      <c r="B260" s="117"/>
      <c r="C260" s="117"/>
      <c r="D260" s="117"/>
      <c r="E260" s="117"/>
      <c r="F260" s="117"/>
      <c r="G260" s="117"/>
      <c r="H260" s="117"/>
      <c r="I260" s="117"/>
      <c r="J260" s="117"/>
      <c r="K260" s="117"/>
      <c r="L260" s="315"/>
      <c r="M260" s="117"/>
      <c r="N260" s="117"/>
      <c r="O260" s="117"/>
      <c r="P260" s="117"/>
      <c r="Q260" s="117"/>
      <c r="R260" s="117"/>
      <c r="S260" s="117"/>
      <c r="T260" s="117"/>
      <c r="U260" s="117"/>
      <c r="V260" s="117"/>
      <c r="W260" s="117"/>
      <c r="X260" s="117"/>
      <c r="Y260" s="117"/>
      <c r="Z260" s="117"/>
    </row>
    <row r="261" spans="1:26" ht="16.5" customHeight="1">
      <c r="A261" s="117"/>
      <c r="B261" s="117"/>
      <c r="C261" s="117"/>
      <c r="D261" s="117"/>
      <c r="E261" s="117"/>
      <c r="F261" s="117"/>
      <c r="G261" s="117"/>
      <c r="H261" s="117"/>
      <c r="I261" s="117"/>
      <c r="J261" s="117"/>
      <c r="K261" s="117"/>
      <c r="L261" s="315"/>
      <c r="M261" s="117"/>
      <c r="N261" s="117"/>
      <c r="O261" s="117"/>
      <c r="P261" s="117"/>
      <c r="Q261" s="117"/>
      <c r="R261" s="117"/>
      <c r="S261" s="117"/>
      <c r="T261" s="117"/>
      <c r="U261" s="117"/>
      <c r="V261" s="117"/>
      <c r="W261" s="117"/>
      <c r="X261" s="117"/>
      <c r="Y261" s="117"/>
      <c r="Z261" s="117"/>
    </row>
    <row r="262" spans="1:26" ht="16.5" customHeight="1">
      <c r="A262" s="117"/>
      <c r="B262" s="117"/>
      <c r="C262" s="117"/>
      <c r="D262" s="117"/>
      <c r="E262" s="117"/>
      <c r="F262" s="117"/>
      <c r="G262" s="117"/>
      <c r="H262" s="117"/>
      <c r="I262" s="117"/>
      <c r="J262" s="117"/>
      <c r="K262" s="117"/>
      <c r="L262" s="315"/>
      <c r="M262" s="117"/>
      <c r="N262" s="117"/>
      <c r="O262" s="117"/>
      <c r="P262" s="117"/>
      <c r="Q262" s="117"/>
      <c r="R262" s="117"/>
      <c r="S262" s="117"/>
      <c r="T262" s="117"/>
      <c r="U262" s="117"/>
      <c r="V262" s="117"/>
      <c r="W262" s="117"/>
      <c r="X262" s="117"/>
      <c r="Y262" s="117"/>
      <c r="Z262" s="117"/>
    </row>
    <row r="263" spans="1:26" ht="16.5" customHeight="1">
      <c r="A263" s="117"/>
      <c r="B263" s="117"/>
      <c r="C263" s="117"/>
      <c r="D263" s="117"/>
      <c r="E263" s="117"/>
      <c r="F263" s="117"/>
      <c r="G263" s="117"/>
      <c r="H263" s="117"/>
      <c r="I263" s="117"/>
      <c r="J263" s="117"/>
      <c r="K263" s="117"/>
      <c r="L263" s="315"/>
      <c r="M263" s="117"/>
      <c r="N263" s="117"/>
      <c r="O263" s="117"/>
      <c r="P263" s="117"/>
      <c r="Q263" s="117"/>
      <c r="R263" s="117"/>
      <c r="S263" s="117"/>
      <c r="T263" s="117"/>
      <c r="U263" s="117"/>
      <c r="V263" s="117"/>
      <c r="W263" s="117"/>
      <c r="X263" s="117"/>
      <c r="Y263" s="117"/>
      <c r="Z263" s="117"/>
    </row>
    <row r="264" spans="1:26" ht="16.5" customHeight="1">
      <c r="A264" s="117"/>
      <c r="B264" s="117"/>
      <c r="C264" s="117"/>
      <c r="D264" s="117"/>
      <c r="E264" s="117"/>
      <c r="F264" s="117"/>
      <c r="G264" s="117"/>
      <c r="H264" s="117"/>
      <c r="I264" s="117"/>
      <c r="J264" s="117"/>
      <c r="K264" s="117"/>
      <c r="L264" s="315"/>
      <c r="M264" s="117"/>
      <c r="N264" s="117"/>
      <c r="O264" s="117"/>
      <c r="P264" s="117"/>
      <c r="Q264" s="117"/>
      <c r="R264" s="117"/>
      <c r="S264" s="117"/>
      <c r="T264" s="117"/>
      <c r="U264" s="117"/>
      <c r="V264" s="117"/>
      <c r="W264" s="117"/>
      <c r="X264" s="117"/>
      <c r="Y264" s="117"/>
      <c r="Z264" s="117"/>
    </row>
    <row r="265" spans="1:26" ht="16.5" customHeight="1">
      <c r="A265" s="117"/>
      <c r="B265" s="117"/>
      <c r="C265" s="117"/>
      <c r="D265" s="117"/>
      <c r="E265" s="117"/>
      <c r="F265" s="117"/>
      <c r="G265" s="117"/>
      <c r="H265" s="117"/>
      <c r="I265" s="117"/>
      <c r="J265" s="117"/>
      <c r="K265" s="117"/>
      <c r="L265" s="315"/>
      <c r="M265" s="117"/>
      <c r="N265" s="117"/>
      <c r="O265" s="117"/>
      <c r="P265" s="117"/>
      <c r="Q265" s="117"/>
      <c r="R265" s="117"/>
      <c r="S265" s="117"/>
      <c r="T265" s="117"/>
      <c r="U265" s="117"/>
      <c r="V265" s="117"/>
      <c r="W265" s="117"/>
      <c r="X265" s="117"/>
      <c r="Y265" s="117"/>
      <c r="Z265" s="117"/>
    </row>
    <row r="266" spans="1:26" ht="16.5" customHeight="1">
      <c r="A266" s="117"/>
      <c r="B266" s="117"/>
      <c r="C266" s="117"/>
      <c r="D266" s="117"/>
      <c r="E266" s="117"/>
      <c r="F266" s="117"/>
      <c r="G266" s="117"/>
      <c r="H266" s="117"/>
      <c r="I266" s="117"/>
      <c r="J266" s="117"/>
      <c r="K266" s="117"/>
      <c r="L266" s="315"/>
      <c r="M266" s="117"/>
      <c r="N266" s="117"/>
      <c r="O266" s="117"/>
      <c r="P266" s="117"/>
      <c r="Q266" s="117"/>
      <c r="R266" s="117"/>
      <c r="S266" s="117"/>
      <c r="T266" s="117"/>
      <c r="U266" s="117"/>
      <c r="V266" s="117"/>
      <c r="W266" s="117"/>
      <c r="X266" s="117"/>
      <c r="Y266" s="117"/>
      <c r="Z266" s="117"/>
    </row>
    <row r="267" spans="1:26" ht="16.5" customHeight="1">
      <c r="A267" s="117"/>
      <c r="B267" s="117"/>
      <c r="C267" s="117"/>
      <c r="D267" s="117"/>
      <c r="E267" s="117"/>
      <c r="F267" s="117"/>
      <c r="G267" s="117"/>
      <c r="H267" s="117"/>
      <c r="I267" s="117"/>
      <c r="J267" s="117"/>
      <c r="K267" s="117"/>
      <c r="L267" s="315"/>
      <c r="M267" s="117"/>
      <c r="N267" s="117"/>
      <c r="O267" s="117"/>
      <c r="P267" s="117"/>
      <c r="Q267" s="117"/>
      <c r="R267" s="117"/>
      <c r="S267" s="117"/>
      <c r="T267" s="117"/>
      <c r="U267" s="117"/>
      <c r="V267" s="117"/>
      <c r="W267" s="117"/>
      <c r="X267" s="117"/>
      <c r="Y267" s="117"/>
      <c r="Z267" s="117"/>
    </row>
    <row r="268" spans="1:26" ht="16.5" customHeight="1">
      <c r="A268" s="117"/>
      <c r="B268" s="117"/>
      <c r="C268" s="117"/>
      <c r="D268" s="117"/>
      <c r="E268" s="117"/>
      <c r="F268" s="117"/>
      <c r="G268" s="117"/>
      <c r="H268" s="117"/>
      <c r="I268" s="117"/>
      <c r="J268" s="117"/>
      <c r="K268" s="117"/>
      <c r="L268" s="315"/>
      <c r="M268" s="117"/>
      <c r="N268" s="117"/>
      <c r="O268" s="117"/>
      <c r="P268" s="117"/>
      <c r="Q268" s="117"/>
      <c r="R268" s="117"/>
      <c r="S268" s="117"/>
      <c r="T268" s="117"/>
      <c r="U268" s="117"/>
      <c r="V268" s="117"/>
      <c r="W268" s="117"/>
      <c r="X268" s="117"/>
      <c r="Y268" s="117"/>
      <c r="Z268" s="117"/>
    </row>
    <row r="269" spans="1:26" ht="16.5" customHeight="1">
      <c r="A269" s="117"/>
      <c r="B269" s="117"/>
      <c r="C269" s="117"/>
      <c r="D269" s="117"/>
      <c r="E269" s="117"/>
      <c r="F269" s="117"/>
      <c r="G269" s="117"/>
      <c r="H269" s="117"/>
      <c r="I269" s="117"/>
      <c r="J269" s="117"/>
      <c r="K269" s="117"/>
      <c r="L269" s="315"/>
      <c r="M269" s="117"/>
      <c r="N269" s="117"/>
      <c r="O269" s="117"/>
      <c r="P269" s="117"/>
      <c r="Q269" s="117"/>
      <c r="R269" s="117"/>
      <c r="S269" s="117"/>
      <c r="T269" s="117"/>
      <c r="U269" s="117"/>
      <c r="V269" s="117"/>
      <c r="W269" s="117"/>
      <c r="X269" s="117"/>
      <c r="Y269" s="117"/>
      <c r="Z269" s="117"/>
    </row>
    <row r="270" spans="1:26" ht="16.5" customHeight="1">
      <c r="A270" s="117"/>
      <c r="B270" s="117"/>
      <c r="C270" s="117"/>
      <c r="D270" s="117"/>
      <c r="E270" s="117"/>
      <c r="F270" s="117"/>
      <c r="G270" s="117"/>
      <c r="H270" s="117"/>
      <c r="I270" s="117"/>
      <c r="J270" s="117"/>
      <c r="K270" s="117"/>
      <c r="L270" s="315"/>
      <c r="M270" s="117"/>
      <c r="N270" s="117"/>
      <c r="O270" s="117"/>
      <c r="P270" s="117"/>
      <c r="Q270" s="117"/>
      <c r="R270" s="117"/>
      <c r="S270" s="117"/>
      <c r="T270" s="117"/>
      <c r="U270" s="117"/>
      <c r="V270" s="117"/>
      <c r="W270" s="117"/>
      <c r="X270" s="117"/>
      <c r="Y270" s="117"/>
      <c r="Z270" s="117"/>
    </row>
    <row r="271" spans="1:26" ht="16.5" customHeight="1">
      <c r="A271" s="117"/>
      <c r="B271" s="117"/>
      <c r="C271" s="117"/>
      <c r="D271" s="117"/>
      <c r="E271" s="117"/>
      <c r="F271" s="117"/>
      <c r="G271" s="117"/>
      <c r="H271" s="117"/>
      <c r="I271" s="117"/>
      <c r="J271" s="117"/>
      <c r="K271" s="117"/>
      <c r="L271" s="315"/>
      <c r="M271" s="117"/>
      <c r="N271" s="117"/>
      <c r="O271" s="117"/>
      <c r="P271" s="117"/>
      <c r="Q271" s="117"/>
      <c r="R271" s="117"/>
      <c r="S271" s="117"/>
      <c r="T271" s="117"/>
      <c r="U271" s="117"/>
      <c r="V271" s="117"/>
      <c r="W271" s="117"/>
      <c r="X271" s="117"/>
      <c r="Y271" s="117"/>
      <c r="Z271" s="117"/>
    </row>
    <row r="272" spans="1:26" ht="16.5" customHeight="1">
      <c r="A272" s="117"/>
      <c r="B272" s="117"/>
      <c r="C272" s="117"/>
      <c r="D272" s="117"/>
      <c r="E272" s="117"/>
      <c r="F272" s="117"/>
      <c r="G272" s="117"/>
      <c r="H272" s="117"/>
      <c r="I272" s="117"/>
      <c r="J272" s="117"/>
      <c r="K272" s="117"/>
      <c r="L272" s="315"/>
      <c r="M272" s="117"/>
      <c r="N272" s="117"/>
      <c r="O272" s="117"/>
      <c r="P272" s="117"/>
      <c r="Q272" s="117"/>
      <c r="R272" s="117"/>
      <c r="S272" s="117"/>
      <c r="T272" s="117"/>
      <c r="U272" s="117"/>
      <c r="V272" s="117"/>
      <c r="W272" s="117"/>
      <c r="X272" s="117"/>
      <c r="Y272" s="117"/>
      <c r="Z272" s="117"/>
    </row>
    <row r="273" spans="1:26" ht="16.5" customHeight="1">
      <c r="A273" s="117"/>
      <c r="B273" s="117"/>
      <c r="C273" s="117"/>
      <c r="D273" s="117"/>
      <c r="E273" s="117"/>
      <c r="F273" s="117"/>
      <c r="G273" s="117"/>
      <c r="H273" s="117"/>
      <c r="I273" s="117"/>
      <c r="J273" s="117"/>
      <c r="K273" s="117"/>
      <c r="L273" s="315"/>
      <c r="M273" s="117"/>
      <c r="N273" s="117"/>
      <c r="O273" s="117"/>
      <c r="P273" s="117"/>
      <c r="Q273" s="117"/>
      <c r="R273" s="117"/>
      <c r="S273" s="117"/>
      <c r="T273" s="117"/>
      <c r="U273" s="117"/>
      <c r="V273" s="117"/>
      <c r="W273" s="117"/>
      <c r="X273" s="117"/>
      <c r="Y273" s="117"/>
      <c r="Z273" s="117"/>
    </row>
    <row r="274" spans="1:26" ht="16.5" customHeight="1">
      <c r="A274" s="117"/>
      <c r="B274" s="117"/>
      <c r="C274" s="117"/>
      <c r="D274" s="117"/>
      <c r="E274" s="117"/>
      <c r="F274" s="117"/>
      <c r="G274" s="117"/>
      <c r="H274" s="117"/>
      <c r="I274" s="117"/>
      <c r="J274" s="117"/>
      <c r="K274" s="117"/>
      <c r="L274" s="315"/>
      <c r="M274" s="117"/>
      <c r="N274" s="117"/>
      <c r="O274" s="117"/>
      <c r="P274" s="117"/>
      <c r="Q274" s="117"/>
      <c r="R274" s="117"/>
      <c r="S274" s="117"/>
      <c r="T274" s="117"/>
      <c r="U274" s="117"/>
      <c r="V274" s="117"/>
      <c r="W274" s="117"/>
      <c r="X274" s="117"/>
      <c r="Y274" s="117"/>
      <c r="Z274" s="117"/>
    </row>
    <row r="275" spans="1:26" ht="16.5" customHeight="1">
      <c r="A275" s="117"/>
      <c r="B275" s="117"/>
      <c r="C275" s="117"/>
      <c r="D275" s="117"/>
      <c r="E275" s="117"/>
      <c r="F275" s="117"/>
      <c r="G275" s="117"/>
      <c r="H275" s="117"/>
      <c r="I275" s="117"/>
      <c r="J275" s="117"/>
      <c r="K275" s="117"/>
      <c r="L275" s="315"/>
      <c r="M275" s="117"/>
      <c r="N275" s="117"/>
      <c r="O275" s="117"/>
      <c r="P275" s="117"/>
      <c r="Q275" s="117"/>
      <c r="R275" s="117"/>
      <c r="S275" s="117"/>
      <c r="T275" s="117"/>
      <c r="U275" s="117"/>
      <c r="V275" s="117"/>
      <c r="W275" s="117"/>
      <c r="X275" s="117"/>
      <c r="Y275" s="117"/>
      <c r="Z275" s="117"/>
    </row>
    <row r="276" spans="1:26" ht="16.5" customHeight="1">
      <c r="A276" s="117"/>
      <c r="B276" s="117"/>
      <c r="C276" s="117"/>
      <c r="D276" s="117"/>
      <c r="E276" s="117"/>
      <c r="F276" s="117"/>
      <c r="G276" s="117"/>
      <c r="H276" s="117"/>
      <c r="I276" s="117"/>
      <c r="J276" s="117"/>
      <c r="K276" s="117"/>
      <c r="L276" s="315"/>
      <c r="M276" s="117"/>
      <c r="N276" s="117"/>
      <c r="O276" s="117"/>
      <c r="P276" s="117"/>
      <c r="Q276" s="117"/>
      <c r="R276" s="117"/>
      <c r="S276" s="117"/>
      <c r="T276" s="117"/>
      <c r="U276" s="117"/>
      <c r="V276" s="117"/>
      <c r="W276" s="117"/>
      <c r="X276" s="117"/>
      <c r="Y276" s="117"/>
      <c r="Z276" s="117"/>
    </row>
    <row r="277" spans="1:26" ht="16.5" customHeight="1">
      <c r="A277" s="117"/>
      <c r="B277" s="117"/>
      <c r="C277" s="117"/>
      <c r="D277" s="117"/>
      <c r="E277" s="117"/>
      <c r="F277" s="117"/>
      <c r="G277" s="117"/>
      <c r="H277" s="117"/>
      <c r="I277" s="117"/>
      <c r="J277" s="117"/>
      <c r="K277" s="117"/>
      <c r="L277" s="315"/>
      <c r="M277" s="117"/>
      <c r="N277" s="117"/>
      <c r="O277" s="117"/>
      <c r="P277" s="117"/>
      <c r="Q277" s="117"/>
      <c r="R277" s="117"/>
      <c r="S277" s="117"/>
      <c r="T277" s="117"/>
      <c r="U277" s="117"/>
      <c r="V277" s="117"/>
      <c r="W277" s="117"/>
      <c r="X277" s="117"/>
      <c r="Y277" s="117"/>
      <c r="Z277" s="117"/>
    </row>
    <row r="278" spans="1:26" ht="16.5" customHeight="1">
      <c r="A278" s="117"/>
      <c r="B278" s="117"/>
      <c r="C278" s="117"/>
      <c r="D278" s="117"/>
      <c r="E278" s="117"/>
      <c r="F278" s="117"/>
      <c r="G278" s="117"/>
      <c r="H278" s="117"/>
      <c r="I278" s="117"/>
      <c r="J278" s="117"/>
      <c r="K278" s="117"/>
      <c r="L278" s="315"/>
      <c r="M278" s="117"/>
      <c r="N278" s="117"/>
      <c r="O278" s="117"/>
      <c r="P278" s="117"/>
      <c r="Q278" s="117"/>
      <c r="R278" s="117"/>
      <c r="S278" s="117"/>
      <c r="T278" s="117"/>
      <c r="U278" s="117"/>
      <c r="V278" s="117"/>
      <c r="W278" s="117"/>
      <c r="X278" s="117"/>
      <c r="Y278" s="117"/>
      <c r="Z278" s="117"/>
    </row>
    <row r="279" spans="1:26" ht="16.5" customHeight="1">
      <c r="A279" s="117"/>
      <c r="B279" s="117"/>
      <c r="C279" s="117"/>
      <c r="D279" s="117"/>
      <c r="E279" s="117"/>
      <c r="F279" s="117"/>
      <c r="G279" s="117"/>
      <c r="H279" s="117"/>
      <c r="I279" s="117"/>
      <c r="J279" s="117"/>
      <c r="K279" s="117"/>
      <c r="L279" s="315"/>
      <c r="M279" s="117"/>
      <c r="N279" s="117"/>
      <c r="O279" s="117"/>
      <c r="P279" s="117"/>
      <c r="Q279" s="117"/>
      <c r="R279" s="117"/>
      <c r="S279" s="117"/>
      <c r="T279" s="117"/>
      <c r="U279" s="117"/>
      <c r="V279" s="117"/>
      <c r="W279" s="117"/>
      <c r="X279" s="117"/>
      <c r="Y279" s="117"/>
      <c r="Z279" s="117"/>
    </row>
    <row r="280" spans="1:26" ht="16.5" customHeight="1">
      <c r="A280" s="117"/>
      <c r="B280" s="117"/>
      <c r="C280" s="117"/>
      <c r="D280" s="117"/>
      <c r="E280" s="117"/>
      <c r="F280" s="117"/>
      <c r="G280" s="117"/>
      <c r="H280" s="117"/>
      <c r="I280" s="117"/>
      <c r="J280" s="117"/>
      <c r="K280" s="117"/>
      <c r="L280" s="315"/>
      <c r="M280" s="117"/>
      <c r="N280" s="117"/>
      <c r="O280" s="117"/>
      <c r="P280" s="117"/>
      <c r="Q280" s="117"/>
      <c r="R280" s="117"/>
      <c r="S280" s="117"/>
      <c r="T280" s="117"/>
      <c r="U280" s="117"/>
      <c r="V280" s="117"/>
      <c r="W280" s="117"/>
      <c r="X280" s="117"/>
      <c r="Y280" s="117"/>
      <c r="Z280" s="117"/>
    </row>
    <row r="281" spans="1:26" ht="16.5" customHeight="1">
      <c r="A281" s="117"/>
      <c r="B281" s="117"/>
      <c r="C281" s="117"/>
      <c r="D281" s="117"/>
      <c r="E281" s="117"/>
      <c r="F281" s="117"/>
      <c r="G281" s="117"/>
      <c r="H281" s="117"/>
      <c r="I281" s="117"/>
      <c r="J281" s="117"/>
      <c r="K281" s="117"/>
      <c r="L281" s="315"/>
      <c r="M281" s="117"/>
      <c r="N281" s="117"/>
      <c r="O281" s="117"/>
      <c r="P281" s="117"/>
      <c r="Q281" s="117"/>
      <c r="R281" s="117"/>
      <c r="S281" s="117"/>
      <c r="T281" s="117"/>
      <c r="U281" s="117"/>
      <c r="V281" s="117"/>
      <c r="W281" s="117"/>
      <c r="X281" s="117"/>
      <c r="Y281" s="117"/>
      <c r="Z281" s="117"/>
    </row>
    <row r="282" spans="1:26" ht="16.5" customHeight="1">
      <c r="A282" s="117"/>
      <c r="B282" s="117"/>
      <c r="C282" s="117"/>
      <c r="D282" s="117"/>
      <c r="E282" s="117"/>
      <c r="F282" s="117"/>
      <c r="G282" s="117"/>
      <c r="H282" s="117"/>
      <c r="I282" s="117"/>
      <c r="J282" s="117"/>
      <c r="K282" s="117"/>
      <c r="L282" s="315"/>
      <c r="M282" s="117"/>
      <c r="N282" s="117"/>
      <c r="O282" s="117"/>
      <c r="P282" s="117"/>
      <c r="Q282" s="117"/>
      <c r="R282" s="117"/>
      <c r="S282" s="117"/>
      <c r="T282" s="117"/>
      <c r="U282" s="117"/>
      <c r="V282" s="117"/>
      <c r="W282" s="117"/>
      <c r="X282" s="117"/>
      <c r="Y282" s="117"/>
      <c r="Z282" s="117"/>
    </row>
    <row r="283" spans="1:26" ht="16.5" customHeight="1">
      <c r="A283" s="117"/>
      <c r="B283" s="117"/>
      <c r="C283" s="117"/>
      <c r="D283" s="117"/>
      <c r="E283" s="117"/>
      <c r="F283" s="117"/>
      <c r="G283" s="117"/>
      <c r="H283" s="117"/>
      <c r="I283" s="117"/>
      <c r="J283" s="117"/>
      <c r="K283" s="117"/>
      <c r="L283" s="315"/>
      <c r="M283" s="117"/>
      <c r="N283" s="117"/>
      <c r="O283" s="117"/>
      <c r="P283" s="117"/>
      <c r="Q283" s="117"/>
      <c r="R283" s="117"/>
      <c r="S283" s="117"/>
      <c r="T283" s="117"/>
      <c r="U283" s="117"/>
      <c r="V283" s="117"/>
      <c r="W283" s="117"/>
      <c r="X283" s="117"/>
      <c r="Y283" s="117"/>
      <c r="Z283" s="117"/>
    </row>
    <row r="284" spans="1:26" ht="16.5" customHeight="1">
      <c r="A284" s="117"/>
      <c r="B284" s="117"/>
      <c r="C284" s="117"/>
      <c r="D284" s="117"/>
      <c r="E284" s="117"/>
      <c r="F284" s="117"/>
      <c r="G284" s="117"/>
      <c r="H284" s="117"/>
      <c r="I284" s="117"/>
      <c r="J284" s="117"/>
      <c r="K284" s="117"/>
      <c r="L284" s="315"/>
      <c r="M284" s="117"/>
      <c r="N284" s="117"/>
      <c r="O284" s="117"/>
      <c r="P284" s="117"/>
      <c r="Q284" s="117"/>
      <c r="R284" s="117"/>
      <c r="S284" s="117"/>
      <c r="T284" s="117"/>
      <c r="U284" s="117"/>
      <c r="V284" s="117"/>
      <c r="W284" s="117"/>
      <c r="X284" s="117"/>
      <c r="Y284" s="117"/>
      <c r="Z284" s="117"/>
    </row>
    <row r="285" spans="1:26" ht="16.5" customHeight="1">
      <c r="A285" s="117"/>
      <c r="B285" s="117"/>
      <c r="C285" s="117"/>
      <c r="D285" s="117"/>
      <c r="E285" s="117"/>
      <c r="F285" s="117"/>
      <c r="G285" s="117"/>
      <c r="H285" s="117"/>
      <c r="I285" s="117"/>
      <c r="J285" s="117"/>
      <c r="K285" s="117"/>
      <c r="L285" s="315"/>
      <c r="M285" s="117"/>
      <c r="N285" s="117"/>
      <c r="O285" s="117"/>
      <c r="P285" s="117"/>
      <c r="Q285" s="117"/>
      <c r="R285" s="117"/>
      <c r="S285" s="117"/>
      <c r="T285" s="117"/>
      <c r="U285" s="117"/>
      <c r="V285" s="117"/>
      <c r="W285" s="117"/>
      <c r="X285" s="117"/>
      <c r="Y285" s="117"/>
      <c r="Z285" s="117"/>
    </row>
    <row r="286" spans="1:26" ht="16.5" customHeight="1">
      <c r="A286" s="117"/>
      <c r="B286" s="117"/>
      <c r="C286" s="117"/>
      <c r="D286" s="117"/>
      <c r="E286" s="117"/>
      <c r="F286" s="117"/>
      <c r="G286" s="117"/>
      <c r="H286" s="117"/>
      <c r="I286" s="117"/>
      <c r="J286" s="117"/>
      <c r="K286" s="117"/>
      <c r="L286" s="315"/>
      <c r="M286" s="117"/>
      <c r="N286" s="117"/>
      <c r="O286" s="117"/>
      <c r="P286" s="117"/>
      <c r="Q286" s="117"/>
      <c r="R286" s="117"/>
      <c r="S286" s="117"/>
      <c r="T286" s="117"/>
      <c r="U286" s="117"/>
      <c r="V286" s="117"/>
      <c r="W286" s="117"/>
      <c r="X286" s="117"/>
      <c r="Y286" s="117"/>
      <c r="Z286" s="117"/>
    </row>
    <row r="287" spans="1:26" ht="16.5" customHeight="1">
      <c r="A287" s="117"/>
      <c r="B287" s="117"/>
      <c r="C287" s="117"/>
      <c r="D287" s="117"/>
      <c r="E287" s="117"/>
      <c r="F287" s="117"/>
      <c r="G287" s="117"/>
      <c r="H287" s="117"/>
      <c r="I287" s="117"/>
      <c r="J287" s="117"/>
      <c r="K287" s="117"/>
      <c r="L287" s="315"/>
      <c r="M287" s="117"/>
      <c r="N287" s="117"/>
      <c r="O287" s="117"/>
      <c r="P287" s="117"/>
      <c r="Q287" s="117"/>
      <c r="R287" s="117"/>
      <c r="S287" s="117"/>
      <c r="T287" s="117"/>
      <c r="U287" s="117"/>
      <c r="V287" s="117"/>
      <c r="W287" s="117"/>
      <c r="X287" s="117"/>
      <c r="Y287" s="117"/>
      <c r="Z287" s="117"/>
    </row>
    <row r="288" spans="1:26" ht="16.5" customHeight="1">
      <c r="A288" s="117"/>
      <c r="B288" s="117"/>
      <c r="C288" s="117"/>
      <c r="D288" s="117"/>
      <c r="E288" s="117"/>
      <c r="F288" s="117"/>
      <c r="G288" s="117"/>
      <c r="H288" s="117"/>
      <c r="I288" s="117"/>
      <c r="J288" s="117"/>
      <c r="K288" s="117"/>
      <c r="L288" s="315"/>
      <c r="M288" s="117"/>
      <c r="N288" s="117"/>
      <c r="O288" s="117"/>
      <c r="P288" s="117"/>
      <c r="Q288" s="117"/>
      <c r="R288" s="117"/>
      <c r="S288" s="117"/>
      <c r="T288" s="117"/>
      <c r="U288" s="117"/>
      <c r="V288" s="117"/>
      <c r="W288" s="117"/>
      <c r="X288" s="117"/>
      <c r="Y288" s="117"/>
      <c r="Z288" s="117"/>
    </row>
    <row r="289" spans="1:26" ht="16.5" customHeight="1">
      <c r="A289" s="117"/>
      <c r="B289" s="117"/>
      <c r="C289" s="117"/>
      <c r="D289" s="117"/>
      <c r="E289" s="117"/>
      <c r="F289" s="117"/>
      <c r="G289" s="117"/>
      <c r="H289" s="117"/>
      <c r="I289" s="117"/>
      <c r="J289" s="117"/>
      <c r="K289" s="117"/>
      <c r="L289" s="315"/>
      <c r="M289" s="117"/>
      <c r="N289" s="117"/>
      <c r="O289" s="117"/>
      <c r="P289" s="117"/>
      <c r="Q289" s="117"/>
      <c r="R289" s="117"/>
      <c r="S289" s="117"/>
      <c r="T289" s="117"/>
      <c r="U289" s="117"/>
      <c r="V289" s="117"/>
      <c r="W289" s="117"/>
      <c r="X289" s="117"/>
      <c r="Y289" s="117"/>
      <c r="Z289" s="117"/>
    </row>
    <row r="290" spans="1:26" ht="16.5" customHeight="1">
      <c r="A290" s="117"/>
      <c r="B290" s="117"/>
      <c r="C290" s="117"/>
      <c r="D290" s="117"/>
      <c r="E290" s="117"/>
      <c r="F290" s="117"/>
      <c r="G290" s="117"/>
      <c r="H290" s="117"/>
      <c r="I290" s="117"/>
      <c r="J290" s="117"/>
      <c r="K290" s="117"/>
      <c r="L290" s="315"/>
      <c r="M290" s="117"/>
      <c r="N290" s="117"/>
      <c r="O290" s="117"/>
      <c r="P290" s="117"/>
      <c r="Q290" s="117"/>
      <c r="R290" s="117"/>
      <c r="S290" s="117"/>
      <c r="T290" s="117"/>
      <c r="U290" s="117"/>
      <c r="V290" s="117"/>
      <c r="W290" s="117"/>
      <c r="X290" s="117"/>
      <c r="Y290" s="117"/>
      <c r="Z290" s="117"/>
    </row>
    <row r="291" spans="1:26" ht="16.5" customHeight="1">
      <c r="A291" s="117"/>
      <c r="B291" s="117"/>
      <c r="C291" s="117"/>
      <c r="D291" s="117"/>
      <c r="E291" s="117"/>
      <c r="F291" s="117"/>
      <c r="G291" s="117"/>
      <c r="H291" s="117"/>
      <c r="I291" s="117"/>
      <c r="J291" s="117"/>
      <c r="K291" s="117"/>
      <c r="L291" s="315"/>
      <c r="M291" s="117"/>
      <c r="N291" s="117"/>
      <c r="O291" s="117"/>
      <c r="P291" s="117"/>
      <c r="Q291" s="117"/>
      <c r="R291" s="117"/>
      <c r="S291" s="117"/>
      <c r="T291" s="117"/>
      <c r="U291" s="117"/>
      <c r="V291" s="117"/>
      <c r="W291" s="117"/>
      <c r="X291" s="117"/>
      <c r="Y291" s="117"/>
      <c r="Z291" s="117"/>
    </row>
    <row r="292" spans="1:26" ht="16.5" customHeight="1">
      <c r="A292" s="117"/>
      <c r="B292" s="117"/>
      <c r="C292" s="117"/>
      <c r="D292" s="117"/>
      <c r="E292" s="117"/>
      <c r="F292" s="117"/>
      <c r="G292" s="117"/>
      <c r="H292" s="117"/>
      <c r="I292" s="117"/>
      <c r="J292" s="117"/>
      <c r="K292" s="117"/>
      <c r="L292" s="315"/>
      <c r="M292" s="117"/>
      <c r="N292" s="117"/>
      <c r="O292" s="117"/>
      <c r="P292" s="117"/>
      <c r="Q292" s="117"/>
      <c r="R292" s="117"/>
      <c r="S292" s="117"/>
      <c r="T292" s="117"/>
      <c r="U292" s="117"/>
      <c r="V292" s="117"/>
      <c r="W292" s="117"/>
      <c r="X292" s="117"/>
      <c r="Y292" s="117"/>
      <c r="Z292" s="117"/>
    </row>
    <row r="293" spans="1:26" ht="16.5" customHeight="1">
      <c r="A293" s="117"/>
      <c r="B293" s="117"/>
      <c r="C293" s="117"/>
      <c r="D293" s="117"/>
      <c r="E293" s="117"/>
      <c r="F293" s="117"/>
      <c r="G293" s="117"/>
      <c r="H293" s="117"/>
      <c r="I293" s="117"/>
      <c r="J293" s="117"/>
      <c r="K293" s="117"/>
      <c r="L293" s="315"/>
      <c r="M293" s="117"/>
      <c r="N293" s="117"/>
      <c r="O293" s="117"/>
      <c r="P293" s="117"/>
      <c r="Q293" s="117"/>
      <c r="R293" s="117"/>
      <c r="S293" s="117"/>
      <c r="T293" s="117"/>
      <c r="U293" s="117"/>
      <c r="V293" s="117"/>
      <c r="W293" s="117"/>
      <c r="X293" s="117"/>
      <c r="Y293" s="117"/>
      <c r="Z293" s="117"/>
    </row>
    <row r="294" spans="1:26" ht="16.5" customHeight="1">
      <c r="A294" s="117"/>
      <c r="B294" s="117"/>
      <c r="C294" s="117"/>
      <c r="D294" s="117"/>
      <c r="E294" s="117"/>
      <c r="F294" s="117"/>
      <c r="G294" s="117"/>
      <c r="H294" s="117"/>
      <c r="I294" s="117"/>
      <c r="J294" s="117"/>
      <c r="K294" s="117"/>
      <c r="L294" s="315"/>
      <c r="M294" s="117"/>
      <c r="N294" s="117"/>
      <c r="O294" s="117"/>
      <c r="P294" s="117"/>
      <c r="Q294" s="117"/>
      <c r="R294" s="117"/>
      <c r="S294" s="117"/>
      <c r="T294" s="117"/>
      <c r="U294" s="117"/>
      <c r="V294" s="117"/>
      <c r="W294" s="117"/>
      <c r="X294" s="117"/>
      <c r="Y294" s="117"/>
      <c r="Z294" s="117"/>
    </row>
    <row r="295" spans="1:26" ht="16.5" customHeight="1">
      <c r="A295" s="117"/>
      <c r="B295" s="117"/>
      <c r="C295" s="117"/>
      <c r="D295" s="117"/>
      <c r="E295" s="117"/>
      <c r="F295" s="117"/>
      <c r="G295" s="117"/>
      <c r="H295" s="117"/>
      <c r="I295" s="117"/>
      <c r="J295" s="117"/>
      <c r="K295" s="117"/>
      <c r="L295" s="315"/>
      <c r="M295" s="117"/>
      <c r="N295" s="117"/>
      <c r="O295" s="117"/>
      <c r="P295" s="117"/>
      <c r="Q295" s="117"/>
      <c r="R295" s="117"/>
      <c r="S295" s="117"/>
      <c r="T295" s="117"/>
      <c r="U295" s="117"/>
      <c r="V295" s="117"/>
      <c r="W295" s="117"/>
      <c r="X295" s="117"/>
      <c r="Y295" s="117"/>
      <c r="Z295" s="117"/>
    </row>
    <row r="296" spans="1:26" ht="16.5" customHeight="1">
      <c r="A296" s="117"/>
      <c r="B296" s="117"/>
      <c r="C296" s="117"/>
      <c r="D296" s="117"/>
      <c r="E296" s="117"/>
      <c r="F296" s="117"/>
      <c r="G296" s="117"/>
      <c r="H296" s="117"/>
      <c r="I296" s="117"/>
      <c r="J296" s="117"/>
      <c r="K296" s="117"/>
      <c r="L296" s="315"/>
      <c r="M296" s="117"/>
      <c r="N296" s="117"/>
      <c r="O296" s="117"/>
      <c r="P296" s="117"/>
      <c r="Q296" s="117"/>
      <c r="R296" s="117"/>
      <c r="S296" s="117"/>
      <c r="T296" s="117"/>
      <c r="U296" s="117"/>
      <c r="V296" s="117"/>
      <c r="W296" s="117"/>
      <c r="X296" s="117"/>
      <c r="Y296" s="117"/>
      <c r="Z296" s="117"/>
    </row>
    <row r="297" spans="1:26" ht="16.5" customHeight="1">
      <c r="A297" s="117"/>
      <c r="B297" s="117"/>
      <c r="C297" s="117"/>
      <c r="D297" s="117"/>
      <c r="E297" s="117"/>
      <c r="F297" s="117"/>
      <c r="G297" s="117"/>
      <c r="H297" s="117"/>
      <c r="I297" s="117"/>
      <c r="J297" s="117"/>
      <c r="K297" s="117"/>
      <c r="L297" s="315"/>
      <c r="M297" s="117"/>
      <c r="N297" s="117"/>
      <c r="O297" s="117"/>
      <c r="P297" s="117"/>
      <c r="Q297" s="117"/>
      <c r="R297" s="117"/>
      <c r="S297" s="117"/>
      <c r="T297" s="117"/>
      <c r="U297" s="117"/>
      <c r="V297" s="117"/>
      <c r="W297" s="117"/>
      <c r="X297" s="117"/>
      <c r="Y297" s="117"/>
      <c r="Z297" s="117"/>
    </row>
    <row r="298" spans="1:26" ht="16.5" customHeight="1">
      <c r="A298" s="117"/>
      <c r="B298" s="117"/>
      <c r="C298" s="117"/>
      <c r="D298" s="117"/>
      <c r="E298" s="117"/>
      <c r="F298" s="117"/>
      <c r="G298" s="117"/>
      <c r="H298" s="117"/>
      <c r="I298" s="117"/>
      <c r="J298" s="117"/>
      <c r="K298" s="117"/>
      <c r="L298" s="315"/>
      <c r="M298" s="117"/>
      <c r="N298" s="117"/>
      <c r="O298" s="117"/>
      <c r="P298" s="117"/>
      <c r="Q298" s="117"/>
      <c r="R298" s="117"/>
      <c r="S298" s="117"/>
      <c r="T298" s="117"/>
      <c r="U298" s="117"/>
      <c r="V298" s="117"/>
      <c r="W298" s="117"/>
      <c r="X298" s="117"/>
      <c r="Y298" s="117"/>
      <c r="Z298" s="117"/>
    </row>
    <row r="299" spans="1:26" ht="16.5" customHeight="1">
      <c r="A299" s="117"/>
      <c r="B299" s="117"/>
      <c r="C299" s="117"/>
      <c r="D299" s="117"/>
      <c r="E299" s="117"/>
      <c r="F299" s="117"/>
      <c r="G299" s="117"/>
      <c r="H299" s="117"/>
      <c r="I299" s="117"/>
      <c r="J299" s="117"/>
      <c r="K299" s="117"/>
      <c r="L299" s="315"/>
      <c r="M299" s="117"/>
      <c r="N299" s="117"/>
      <c r="O299" s="117"/>
      <c r="P299" s="117"/>
      <c r="Q299" s="117"/>
      <c r="R299" s="117"/>
      <c r="S299" s="117"/>
      <c r="T299" s="117"/>
      <c r="U299" s="117"/>
      <c r="V299" s="117"/>
      <c r="W299" s="117"/>
      <c r="X299" s="117"/>
      <c r="Y299" s="117"/>
      <c r="Z299" s="117"/>
    </row>
    <row r="300" spans="1:26" ht="16.5" customHeight="1">
      <c r="A300" s="117"/>
      <c r="B300" s="117"/>
      <c r="C300" s="117"/>
      <c r="D300" s="117"/>
      <c r="E300" s="117"/>
      <c r="F300" s="117"/>
      <c r="G300" s="117"/>
      <c r="H300" s="117"/>
      <c r="I300" s="117"/>
      <c r="J300" s="117"/>
      <c r="K300" s="117"/>
      <c r="L300" s="315"/>
      <c r="M300" s="117"/>
      <c r="N300" s="117"/>
      <c r="O300" s="117"/>
      <c r="P300" s="117"/>
      <c r="Q300" s="117"/>
      <c r="R300" s="117"/>
      <c r="S300" s="117"/>
      <c r="T300" s="117"/>
      <c r="U300" s="117"/>
      <c r="V300" s="117"/>
      <c r="W300" s="117"/>
      <c r="X300" s="117"/>
      <c r="Y300" s="117"/>
      <c r="Z300" s="117"/>
    </row>
    <row r="301" spans="1:26" ht="16.5" customHeight="1">
      <c r="A301" s="117"/>
      <c r="B301" s="117"/>
      <c r="C301" s="117"/>
      <c r="D301" s="117"/>
      <c r="E301" s="117"/>
      <c r="F301" s="117"/>
      <c r="G301" s="117"/>
      <c r="H301" s="117"/>
      <c r="I301" s="117"/>
      <c r="J301" s="117"/>
      <c r="K301" s="117"/>
      <c r="L301" s="315"/>
      <c r="M301" s="117"/>
      <c r="N301" s="117"/>
      <c r="O301" s="117"/>
      <c r="P301" s="117"/>
      <c r="Q301" s="117"/>
      <c r="R301" s="117"/>
      <c r="S301" s="117"/>
      <c r="T301" s="117"/>
      <c r="U301" s="117"/>
      <c r="V301" s="117"/>
      <c r="W301" s="117"/>
      <c r="X301" s="117"/>
      <c r="Y301" s="117"/>
      <c r="Z301" s="117"/>
    </row>
    <row r="302" spans="1:26" ht="16.5" customHeight="1">
      <c r="A302" s="117"/>
      <c r="B302" s="117"/>
      <c r="C302" s="117"/>
      <c r="D302" s="117"/>
      <c r="E302" s="117"/>
      <c r="F302" s="117"/>
      <c r="G302" s="117"/>
      <c r="H302" s="117"/>
      <c r="I302" s="117"/>
      <c r="J302" s="117"/>
      <c r="K302" s="117"/>
      <c r="L302" s="315"/>
      <c r="M302" s="117"/>
      <c r="N302" s="117"/>
      <c r="O302" s="117"/>
      <c r="P302" s="117"/>
      <c r="Q302" s="117"/>
      <c r="R302" s="117"/>
      <c r="S302" s="117"/>
      <c r="T302" s="117"/>
      <c r="U302" s="117"/>
      <c r="V302" s="117"/>
      <c r="W302" s="117"/>
      <c r="X302" s="117"/>
      <c r="Y302" s="117"/>
      <c r="Z302" s="117"/>
    </row>
    <row r="303" spans="1:26" ht="16.5" customHeight="1">
      <c r="A303" s="117"/>
      <c r="B303" s="117"/>
      <c r="C303" s="117"/>
      <c r="D303" s="117"/>
      <c r="E303" s="117"/>
      <c r="F303" s="117"/>
      <c r="G303" s="117"/>
      <c r="H303" s="117"/>
      <c r="I303" s="117"/>
      <c r="J303" s="117"/>
      <c r="K303" s="117"/>
      <c r="L303" s="315"/>
      <c r="M303" s="117"/>
      <c r="N303" s="117"/>
      <c r="O303" s="117"/>
      <c r="P303" s="117"/>
      <c r="Q303" s="117"/>
      <c r="R303" s="117"/>
      <c r="S303" s="117"/>
      <c r="T303" s="117"/>
      <c r="U303" s="117"/>
      <c r="V303" s="117"/>
      <c r="W303" s="117"/>
      <c r="X303" s="117"/>
      <c r="Y303" s="117"/>
      <c r="Z303" s="117"/>
    </row>
    <row r="304" spans="1:26" ht="16.5" customHeight="1">
      <c r="A304" s="117"/>
      <c r="B304" s="117"/>
      <c r="C304" s="117"/>
      <c r="D304" s="117"/>
      <c r="E304" s="117"/>
      <c r="F304" s="117"/>
      <c r="G304" s="117"/>
      <c r="H304" s="117"/>
      <c r="I304" s="117"/>
      <c r="J304" s="117"/>
      <c r="K304" s="117"/>
      <c r="L304" s="315"/>
      <c r="M304" s="117"/>
      <c r="N304" s="117"/>
      <c r="O304" s="117"/>
      <c r="P304" s="117"/>
      <c r="Q304" s="117"/>
      <c r="R304" s="117"/>
      <c r="S304" s="117"/>
      <c r="T304" s="117"/>
      <c r="U304" s="117"/>
      <c r="V304" s="117"/>
      <c r="W304" s="117"/>
      <c r="X304" s="117"/>
      <c r="Y304" s="117"/>
      <c r="Z304" s="117"/>
    </row>
    <row r="305" spans="1:26" ht="16.5" customHeight="1">
      <c r="A305" s="117"/>
      <c r="B305" s="117"/>
      <c r="C305" s="117"/>
      <c r="D305" s="117"/>
      <c r="E305" s="117"/>
      <c r="F305" s="117"/>
      <c r="G305" s="117"/>
      <c r="H305" s="117"/>
      <c r="I305" s="117"/>
      <c r="J305" s="117"/>
      <c r="K305" s="117"/>
      <c r="L305" s="315"/>
      <c r="M305" s="117"/>
      <c r="N305" s="117"/>
      <c r="O305" s="117"/>
      <c r="P305" s="117"/>
      <c r="Q305" s="117"/>
      <c r="R305" s="117"/>
      <c r="S305" s="117"/>
      <c r="T305" s="117"/>
      <c r="U305" s="117"/>
      <c r="V305" s="117"/>
      <c r="W305" s="117"/>
      <c r="X305" s="117"/>
      <c r="Y305" s="117"/>
      <c r="Z305" s="117"/>
    </row>
    <row r="306" spans="1:26" ht="16.5" customHeight="1">
      <c r="A306" s="117"/>
      <c r="B306" s="117"/>
      <c r="C306" s="117"/>
      <c r="D306" s="117"/>
      <c r="E306" s="117"/>
      <c r="F306" s="117"/>
      <c r="G306" s="117"/>
      <c r="H306" s="117"/>
      <c r="I306" s="117"/>
      <c r="J306" s="117"/>
      <c r="K306" s="117"/>
      <c r="L306" s="315"/>
      <c r="M306" s="117"/>
      <c r="N306" s="117"/>
      <c r="O306" s="117"/>
      <c r="P306" s="117"/>
      <c r="Q306" s="117"/>
      <c r="R306" s="117"/>
      <c r="S306" s="117"/>
      <c r="T306" s="117"/>
      <c r="U306" s="117"/>
      <c r="V306" s="117"/>
      <c r="W306" s="117"/>
      <c r="X306" s="117"/>
      <c r="Y306" s="117"/>
      <c r="Z306" s="117"/>
    </row>
    <row r="307" spans="1:26" ht="16.5" customHeight="1">
      <c r="A307" s="117"/>
      <c r="B307" s="117"/>
      <c r="C307" s="117"/>
      <c r="D307" s="117"/>
      <c r="E307" s="117"/>
      <c r="F307" s="117"/>
      <c r="G307" s="117"/>
      <c r="H307" s="117"/>
      <c r="I307" s="117"/>
      <c r="J307" s="117"/>
      <c r="K307" s="117"/>
      <c r="L307" s="315"/>
      <c r="M307" s="117"/>
      <c r="N307" s="117"/>
      <c r="O307" s="117"/>
      <c r="P307" s="117"/>
      <c r="Q307" s="117"/>
      <c r="R307" s="117"/>
      <c r="S307" s="117"/>
      <c r="T307" s="117"/>
      <c r="U307" s="117"/>
      <c r="V307" s="117"/>
      <c r="W307" s="117"/>
      <c r="X307" s="117"/>
      <c r="Y307" s="117"/>
      <c r="Z307" s="117"/>
    </row>
    <row r="308" spans="1:26" ht="16.5" customHeight="1">
      <c r="A308" s="117"/>
      <c r="B308" s="117"/>
      <c r="C308" s="117"/>
      <c r="D308" s="117"/>
      <c r="E308" s="117"/>
      <c r="F308" s="117"/>
      <c r="G308" s="117"/>
      <c r="H308" s="117"/>
      <c r="I308" s="117"/>
      <c r="J308" s="117"/>
      <c r="K308" s="117"/>
      <c r="L308" s="315"/>
      <c r="M308" s="117"/>
      <c r="N308" s="117"/>
      <c r="O308" s="117"/>
      <c r="P308" s="117"/>
      <c r="Q308" s="117"/>
      <c r="R308" s="117"/>
      <c r="S308" s="117"/>
      <c r="T308" s="117"/>
      <c r="U308" s="117"/>
      <c r="V308" s="117"/>
      <c r="W308" s="117"/>
      <c r="X308" s="117"/>
      <c r="Y308" s="117"/>
      <c r="Z308" s="117"/>
    </row>
    <row r="309" spans="1:26" ht="16.5" customHeight="1">
      <c r="A309" s="117"/>
      <c r="B309" s="117"/>
      <c r="C309" s="117"/>
      <c r="D309" s="117"/>
      <c r="E309" s="117"/>
      <c r="F309" s="117"/>
      <c r="G309" s="117"/>
      <c r="H309" s="117"/>
      <c r="I309" s="117"/>
      <c r="J309" s="117"/>
      <c r="K309" s="117"/>
      <c r="L309" s="315"/>
      <c r="M309" s="117"/>
      <c r="N309" s="117"/>
      <c r="O309" s="117"/>
      <c r="P309" s="117"/>
      <c r="Q309" s="117"/>
      <c r="R309" s="117"/>
      <c r="S309" s="117"/>
      <c r="T309" s="117"/>
      <c r="U309" s="117"/>
      <c r="V309" s="117"/>
      <c r="W309" s="117"/>
      <c r="X309" s="117"/>
      <c r="Y309" s="117"/>
      <c r="Z309" s="117"/>
    </row>
    <row r="310" spans="1:26" ht="16.5" customHeight="1">
      <c r="A310" s="117"/>
      <c r="B310" s="117"/>
      <c r="C310" s="117"/>
      <c r="D310" s="117"/>
      <c r="E310" s="117"/>
      <c r="F310" s="117"/>
      <c r="G310" s="117"/>
      <c r="H310" s="117"/>
      <c r="I310" s="117"/>
      <c r="J310" s="117"/>
      <c r="K310" s="117"/>
      <c r="L310" s="315"/>
      <c r="M310" s="117"/>
      <c r="N310" s="117"/>
      <c r="O310" s="117"/>
      <c r="P310" s="117"/>
      <c r="Q310" s="117"/>
      <c r="R310" s="117"/>
      <c r="S310" s="117"/>
      <c r="T310" s="117"/>
      <c r="U310" s="117"/>
      <c r="V310" s="117"/>
      <c r="W310" s="117"/>
      <c r="X310" s="117"/>
      <c r="Y310" s="117"/>
      <c r="Z310" s="117"/>
    </row>
    <row r="311" spans="1:26" ht="16.5" customHeight="1">
      <c r="A311" s="117"/>
      <c r="B311" s="117"/>
      <c r="C311" s="117"/>
      <c r="D311" s="117"/>
      <c r="E311" s="117"/>
      <c r="F311" s="117"/>
      <c r="G311" s="117"/>
      <c r="H311" s="117"/>
      <c r="I311" s="117"/>
      <c r="J311" s="117"/>
      <c r="K311" s="117"/>
      <c r="L311" s="315"/>
      <c r="M311" s="117"/>
      <c r="N311" s="117"/>
      <c r="O311" s="117"/>
      <c r="P311" s="117"/>
      <c r="Q311" s="117"/>
      <c r="R311" s="117"/>
      <c r="S311" s="117"/>
      <c r="T311" s="117"/>
      <c r="U311" s="117"/>
      <c r="V311" s="117"/>
      <c r="W311" s="117"/>
      <c r="X311" s="117"/>
      <c r="Y311" s="117"/>
      <c r="Z311" s="117"/>
    </row>
    <row r="312" spans="1:26" ht="16.5" customHeight="1">
      <c r="A312" s="117"/>
      <c r="B312" s="117"/>
      <c r="C312" s="117"/>
      <c r="D312" s="117"/>
      <c r="E312" s="117"/>
      <c r="F312" s="117"/>
      <c r="G312" s="117"/>
      <c r="H312" s="117"/>
      <c r="I312" s="117"/>
      <c r="J312" s="117"/>
      <c r="K312" s="117"/>
      <c r="L312" s="315"/>
      <c r="M312" s="117"/>
      <c r="N312" s="117"/>
      <c r="O312" s="117"/>
      <c r="P312" s="117"/>
      <c r="Q312" s="117"/>
      <c r="R312" s="117"/>
      <c r="S312" s="117"/>
      <c r="T312" s="117"/>
      <c r="U312" s="117"/>
      <c r="V312" s="117"/>
      <c r="W312" s="117"/>
      <c r="X312" s="117"/>
      <c r="Y312" s="117"/>
      <c r="Z312" s="117"/>
    </row>
    <row r="313" spans="1:26" ht="16.5" customHeight="1">
      <c r="A313" s="117"/>
      <c r="B313" s="117"/>
      <c r="C313" s="117"/>
      <c r="D313" s="117"/>
      <c r="E313" s="117"/>
      <c r="F313" s="117"/>
      <c r="G313" s="117"/>
      <c r="H313" s="117"/>
      <c r="I313" s="117"/>
      <c r="J313" s="117"/>
      <c r="K313" s="117"/>
      <c r="L313" s="315"/>
      <c r="M313" s="117"/>
      <c r="N313" s="117"/>
      <c r="O313" s="117"/>
      <c r="P313" s="117"/>
      <c r="Q313" s="117"/>
      <c r="R313" s="117"/>
      <c r="S313" s="117"/>
      <c r="T313" s="117"/>
      <c r="U313" s="117"/>
      <c r="V313" s="117"/>
      <c r="W313" s="117"/>
      <c r="X313" s="117"/>
      <c r="Y313" s="117"/>
      <c r="Z313" s="117"/>
    </row>
    <row r="314" spans="1:26" ht="16.5" customHeight="1">
      <c r="A314" s="117"/>
      <c r="B314" s="117"/>
      <c r="C314" s="117"/>
      <c r="D314" s="117"/>
      <c r="E314" s="117"/>
      <c r="F314" s="117"/>
      <c r="G314" s="117"/>
      <c r="H314" s="117"/>
      <c r="I314" s="117"/>
      <c r="J314" s="117"/>
      <c r="K314" s="117"/>
      <c r="L314" s="315"/>
      <c r="M314" s="117"/>
      <c r="N314" s="117"/>
      <c r="O314" s="117"/>
      <c r="P314" s="117"/>
      <c r="Q314" s="117"/>
      <c r="R314" s="117"/>
      <c r="S314" s="117"/>
      <c r="T314" s="117"/>
      <c r="U314" s="117"/>
      <c r="V314" s="117"/>
      <c r="W314" s="117"/>
      <c r="X314" s="117"/>
      <c r="Y314" s="117"/>
      <c r="Z314" s="117"/>
    </row>
    <row r="315" spans="1:26" ht="16.5" customHeight="1">
      <c r="A315" s="117"/>
      <c r="B315" s="117"/>
      <c r="C315" s="117"/>
      <c r="D315" s="117"/>
      <c r="E315" s="117"/>
      <c r="F315" s="117"/>
      <c r="G315" s="117"/>
      <c r="H315" s="117"/>
      <c r="I315" s="117"/>
      <c r="J315" s="117"/>
      <c r="K315" s="117"/>
      <c r="L315" s="315"/>
      <c r="M315" s="117"/>
      <c r="N315" s="117"/>
      <c r="O315" s="117"/>
      <c r="P315" s="117"/>
      <c r="Q315" s="117"/>
      <c r="R315" s="117"/>
      <c r="S315" s="117"/>
      <c r="T315" s="117"/>
      <c r="U315" s="117"/>
      <c r="V315" s="117"/>
      <c r="W315" s="117"/>
      <c r="X315" s="117"/>
      <c r="Y315" s="117"/>
      <c r="Z315" s="117"/>
    </row>
    <row r="316" spans="1:26" ht="16.5" customHeight="1">
      <c r="A316" s="117"/>
      <c r="B316" s="117"/>
      <c r="C316" s="117"/>
      <c r="D316" s="117"/>
      <c r="E316" s="117"/>
      <c r="F316" s="117"/>
      <c r="G316" s="117"/>
      <c r="H316" s="117"/>
      <c r="I316" s="117"/>
      <c r="J316" s="117"/>
      <c r="K316" s="117"/>
      <c r="L316" s="315"/>
      <c r="M316" s="117"/>
      <c r="N316" s="117"/>
      <c r="O316" s="117"/>
      <c r="P316" s="117"/>
      <c r="Q316" s="117"/>
      <c r="R316" s="117"/>
      <c r="S316" s="117"/>
      <c r="T316" s="117"/>
      <c r="U316" s="117"/>
      <c r="V316" s="117"/>
      <c r="W316" s="117"/>
      <c r="X316" s="117"/>
      <c r="Y316" s="117"/>
      <c r="Z316" s="117"/>
    </row>
    <row r="317" spans="1:26" ht="16.5" customHeight="1">
      <c r="A317" s="117"/>
      <c r="B317" s="117"/>
      <c r="C317" s="117"/>
      <c r="D317" s="117"/>
      <c r="E317" s="117"/>
      <c r="F317" s="117"/>
      <c r="G317" s="117"/>
      <c r="H317" s="117"/>
      <c r="I317" s="117"/>
      <c r="J317" s="117"/>
      <c r="K317" s="117"/>
      <c r="L317" s="315"/>
      <c r="M317" s="117"/>
      <c r="N317" s="117"/>
      <c r="O317" s="117"/>
      <c r="P317" s="117"/>
      <c r="Q317" s="117"/>
      <c r="R317" s="117"/>
      <c r="S317" s="117"/>
      <c r="T317" s="117"/>
      <c r="U317" s="117"/>
      <c r="V317" s="117"/>
      <c r="W317" s="117"/>
      <c r="X317" s="117"/>
      <c r="Y317" s="117"/>
      <c r="Z317" s="117"/>
    </row>
    <row r="318" spans="1:26" ht="16.5" customHeight="1">
      <c r="A318" s="117"/>
      <c r="B318" s="117"/>
      <c r="C318" s="117"/>
      <c r="D318" s="117"/>
      <c r="E318" s="117"/>
      <c r="F318" s="117"/>
      <c r="G318" s="117"/>
      <c r="H318" s="117"/>
      <c r="I318" s="117"/>
      <c r="J318" s="117"/>
      <c r="K318" s="117"/>
      <c r="L318" s="315"/>
      <c r="M318" s="117"/>
      <c r="N318" s="117"/>
      <c r="O318" s="117"/>
      <c r="P318" s="117"/>
      <c r="Q318" s="117"/>
      <c r="R318" s="117"/>
      <c r="S318" s="117"/>
      <c r="T318" s="117"/>
      <c r="U318" s="117"/>
      <c r="V318" s="117"/>
      <c r="W318" s="117"/>
      <c r="X318" s="117"/>
      <c r="Y318" s="117"/>
      <c r="Z318" s="117"/>
    </row>
    <row r="319" spans="1:26" ht="16.5" customHeight="1">
      <c r="A319" s="117"/>
      <c r="B319" s="117"/>
      <c r="C319" s="117"/>
      <c r="D319" s="117"/>
      <c r="E319" s="117"/>
      <c r="F319" s="117"/>
      <c r="G319" s="117"/>
      <c r="H319" s="117"/>
      <c r="I319" s="117"/>
      <c r="J319" s="117"/>
      <c r="K319" s="117"/>
      <c r="L319" s="315"/>
      <c r="M319" s="117"/>
      <c r="N319" s="117"/>
      <c r="O319" s="117"/>
      <c r="P319" s="117"/>
      <c r="Q319" s="117"/>
      <c r="R319" s="117"/>
      <c r="S319" s="117"/>
      <c r="T319" s="117"/>
      <c r="U319" s="117"/>
      <c r="V319" s="117"/>
      <c r="W319" s="117"/>
      <c r="X319" s="117"/>
      <c r="Y319" s="117"/>
      <c r="Z319" s="117"/>
    </row>
    <row r="320" spans="1:26" ht="16.5" customHeight="1">
      <c r="A320" s="117"/>
      <c r="B320" s="117"/>
      <c r="C320" s="117"/>
      <c r="D320" s="117"/>
      <c r="E320" s="117"/>
      <c r="F320" s="117"/>
      <c r="G320" s="117"/>
      <c r="H320" s="117"/>
      <c r="I320" s="117"/>
      <c r="J320" s="117"/>
      <c r="K320" s="117"/>
      <c r="L320" s="315"/>
      <c r="M320" s="117"/>
      <c r="N320" s="117"/>
      <c r="O320" s="117"/>
      <c r="P320" s="117"/>
      <c r="Q320" s="117"/>
      <c r="R320" s="117"/>
      <c r="S320" s="117"/>
      <c r="T320" s="117"/>
      <c r="U320" s="117"/>
      <c r="V320" s="117"/>
      <c r="W320" s="117"/>
      <c r="X320" s="117"/>
      <c r="Y320" s="117"/>
      <c r="Z320" s="117"/>
    </row>
    <row r="321" spans="1:26" ht="16.5" customHeight="1">
      <c r="A321" s="117"/>
      <c r="B321" s="117"/>
      <c r="C321" s="117"/>
      <c r="D321" s="117"/>
      <c r="E321" s="117"/>
      <c r="F321" s="117"/>
      <c r="G321" s="117"/>
      <c r="H321" s="117"/>
      <c r="I321" s="117"/>
      <c r="J321" s="117"/>
      <c r="K321" s="117"/>
      <c r="L321" s="315"/>
      <c r="M321" s="117"/>
      <c r="N321" s="117"/>
      <c r="O321" s="117"/>
      <c r="P321" s="117"/>
      <c r="Q321" s="117"/>
      <c r="R321" s="117"/>
      <c r="S321" s="117"/>
      <c r="T321" s="117"/>
      <c r="U321" s="117"/>
      <c r="V321" s="117"/>
      <c r="W321" s="117"/>
      <c r="X321" s="117"/>
      <c r="Y321" s="117"/>
      <c r="Z321" s="117"/>
    </row>
    <row r="322" spans="1:26" ht="16.5" customHeight="1">
      <c r="A322" s="117"/>
      <c r="B322" s="117"/>
      <c r="C322" s="117"/>
      <c r="D322" s="117"/>
      <c r="E322" s="117"/>
      <c r="F322" s="117"/>
      <c r="G322" s="117"/>
      <c r="H322" s="117"/>
      <c r="I322" s="117"/>
      <c r="J322" s="117"/>
      <c r="K322" s="117"/>
      <c r="L322" s="315"/>
      <c r="M322" s="117"/>
      <c r="N322" s="117"/>
      <c r="O322" s="117"/>
      <c r="P322" s="117"/>
      <c r="Q322" s="117"/>
      <c r="R322" s="117"/>
      <c r="S322" s="117"/>
      <c r="T322" s="117"/>
      <c r="U322" s="117"/>
      <c r="V322" s="117"/>
      <c r="W322" s="117"/>
      <c r="X322" s="117"/>
      <c r="Y322" s="117"/>
      <c r="Z322" s="117"/>
    </row>
    <row r="323" spans="1:26" ht="16.5" customHeight="1">
      <c r="A323" s="117"/>
      <c r="B323" s="117"/>
      <c r="C323" s="117"/>
      <c r="D323" s="117"/>
      <c r="E323" s="117"/>
      <c r="F323" s="117"/>
      <c r="G323" s="117"/>
      <c r="H323" s="117"/>
      <c r="I323" s="117"/>
      <c r="J323" s="117"/>
      <c r="K323" s="117"/>
      <c r="L323" s="315"/>
      <c r="M323" s="117"/>
      <c r="N323" s="117"/>
      <c r="O323" s="117"/>
      <c r="P323" s="117"/>
      <c r="Q323" s="117"/>
      <c r="R323" s="117"/>
      <c r="S323" s="117"/>
      <c r="T323" s="117"/>
      <c r="U323" s="117"/>
      <c r="V323" s="117"/>
      <c r="W323" s="117"/>
      <c r="X323" s="117"/>
      <c r="Y323" s="117"/>
      <c r="Z323" s="117"/>
    </row>
    <row r="324" spans="1:26" ht="16.5" customHeight="1">
      <c r="A324" s="117"/>
      <c r="B324" s="117"/>
      <c r="C324" s="117"/>
      <c r="D324" s="117"/>
      <c r="E324" s="117"/>
      <c r="F324" s="117"/>
      <c r="G324" s="117"/>
      <c r="H324" s="117"/>
      <c r="I324" s="117"/>
      <c r="J324" s="117"/>
      <c r="K324" s="117"/>
      <c r="L324" s="315"/>
      <c r="M324" s="117"/>
      <c r="N324" s="117"/>
      <c r="O324" s="117"/>
      <c r="P324" s="117"/>
      <c r="Q324" s="117"/>
      <c r="R324" s="117"/>
      <c r="S324" s="117"/>
      <c r="T324" s="117"/>
      <c r="U324" s="117"/>
      <c r="V324" s="117"/>
      <c r="W324" s="117"/>
      <c r="X324" s="117"/>
      <c r="Y324" s="117"/>
      <c r="Z324" s="117"/>
    </row>
    <row r="325" spans="1:26" ht="16.5" customHeight="1">
      <c r="A325" s="117"/>
      <c r="B325" s="117"/>
      <c r="C325" s="117"/>
      <c r="D325" s="117"/>
      <c r="E325" s="117"/>
      <c r="F325" s="117"/>
      <c r="G325" s="117"/>
      <c r="H325" s="117"/>
      <c r="I325" s="117"/>
      <c r="J325" s="117"/>
      <c r="K325" s="117"/>
      <c r="L325" s="315"/>
      <c r="M325" s="117"/>
      <c r="N325" s="117"/>
      <c r="O325" s="117"/>
      <c r="P325" s="117"/>
      <c r="Q325" s="117"/>
      <c r="R325" s="117"/>
      <c r="S325" s="117"/>
      <c r="T325" s="117"/>
      <c r="U325" s="117"/>
      <c r="V325" s="117"/>
      <c r="W325" s="117"/>
      <c r="X325" s="117"/>
      <c r="Y325" s="117"/>
      <c r="Z325" s="117"/>
    </row>
    <row r="326" spans="1:26" ht="16.5" customHeight="1">
      <c r="A326" s="117"/>
      <c r="B326" s="117"/>
      <c r="C326" s="117"/>
      <c r="D326" s="117"/>
      <c r="E326" s="117"/>
      <c r="F326" s="117"/>
      <c r="G326" s="117"/>
      <c r="H326" s="117"/>
      <c r="I326" s="117"/>
      <c r="J326" s="117"/>
      <c r="K326" s="117"/>
      <c r="L326" s="315"/>
      <c r="M326" s="117"/>
      <c r="N326" s="117"/>
      <c r="O326" s="117"/>
      <c r="P326" s="117"/>
      <c r="Q326" s="117"/>
      <c r="R326" s="117"/>
      <c r="S326" s="117"/>
      <c r="T326" s="117"/>
      <c r="U326" s="117"/>
      <c r="V326" s="117"/>
      <c r="W326" s="117"/>
      <c r="X326" s="117"/>
      <c r="Y326" s="117"/>
      <c r="Z326" s="117"/>
    </row>
    <row r="327" spans="1:26" ht="16.5" customHeight="1">
      <c r="A327" s="117"/>
      <c r="B327" s="117"/>
      <c r="C327" s="117"/>
      <c r="D327" s="117"/>
      <c r="E327" s="117"/>
      <c r="F327" s="117"/>
      <c r="G327" s="117"/>
      <c r="H327" s="117"/>
      <c r="I327" s="117"/>
      <c r="J327" s="117"/>
      <c r="K327" s="117"/>
      <c r="L327" s="315"/>
      <c r="M327" s="117"/>
      <c r="N327" s="117"/>
      <c r="O327" s="117"/>
      <c r="P327" s="117"/>
      <c r="Q327" s="117"/>
      <c r="R327" s="117"/>
      <c r="S327" s="117"/>
      <c r="T327" s="117"/>
      <c r="U327" s="117"/>
      <c r="V327" s="117"/>
      <c r="W327" s="117"/>
      <c r="X327" s="117"/>
      <c r="Y327" s="117"/>
      <c r="Z327" s="117"/>
    </row>
    <row r="328" spans="1:26" ht="16.5" customHeight="1">
      <c r="A328" s="117"/>
      <c r="B328" s="117"/>
      <c r="C328" s="117"/>
      <c r="D328" s="117"/>
      <c r="E328" s="117"/>
      <c r="F328" s="117"/>
      <c r="G328" s="117"/>
      <c r="H328" s="117"/>
      <c r="I328" s="117"/>
      <c r="J328" s="117"/>
      <c r="K328" s="117"/>
      <c r="L328" s="315"/>
      <c r="M328" s="117"/>
      <c r="N328" s="117"/>
      <c r="O328" s="117"/>
      <c r="P328" s="117"/>
      <c r="Q328" s="117"/>
      <c r="R328" s="117"/>
      <c r="S328" s="117"/>
      <c r="T328" s="117"/>
      <c r="U328" s="117"/>
      <c r="V328" s="117"/>
      <c r="W328" s="117"/>
      <c r="X328" s="117"/>
      <c r="Y328" s="117"/>
      <c r="Z328" s="117"/>
    </row>
    <row r="329" spans="1:26" ht="16.5" customHeight="1">
      <c r="A329" s="117"/>
      <c r="B329" s="117"/>
      <c r="C329" s="117"/>
      <c r="D329" s="117"/>
      <c r="E329" s="117"/>
      <c r="F329" s="117"/>
      <c r="G329" s="117"/>
      <c r="H329" s="117"/>
      <c r="I329" s="117"/>
      <c r="J329" s="117"/>
      <c r="K329" s="117"/>
      <c r="L329" s="315"/>
      <c r="M329" s="117"/>
      <c r="N329" s="117"/>
      <c r="O329" s="117"/>
      <c r="P329" s="117"/>
      <c r="Q329" s="117"/>
      <c r="R329" s="117"/>
      <c r="S329" s="117"/>
      <c r="T329" s="117"/>
      <c r="U329" s="117"/>
      <c r="V329" s="117"/>
      <c r="W329" s="117"/>
      <c r="X329" s="117"/>
      <c r="Y329" s="117"/>
      <c r="Z329" s="117"/>
    </row>
    <row r="330" spans="1:26" ht="16.5" customHeight="1">
      <c r="A330" s="117"/>
      <c r="B330" s="117"/>
      <c r="C330" s="117"/>
      <c r="D330" s="117"/>
      <c r="E330" s="117"/>
      <c r="F330" s="117"/>
      <c r="G330" s="117"/>
      <c r="H330" s="117"/>
      <c r="I330" s="117"/>
      <c r="J330" s="117"/>
      <c r="K330" s="117"/>
      <c r="L330" s="315"/>
      <c r="M330" s="117"/>
      <c r="N330" s="117"/>
      <c r="O330" s="117"/>
      <c r="P330" s="117"/>
      <c r="Q330" s="117"/>
      <c r="R330" s="117"/>
      <c r="S330" s="117"/>
      <c r="T330" s="117"/>
      <c r="U330" s="117"/>
      <c r="V330" s="117"/>
      <c r="W330" s="117"/>
      <c r="X330" s="117"/>
      <c r="Y330" s="117"/>
      <c r="Z330" s="117"/>
    </row>
    <row r="331" spans="1:26" ht="16.5" customHeight="1">
      <c r="A331" s="117"/>
      <c r="B331" s="117"/>
      <c r="C331" s="117"/>
      <c r="D331" s="117"/>
      <c r="E331" s="117"/>
      <c r="F331" s="117"/>
      <c r="G331" s="117"/>
      <c r="H331" s="117"/>
      <c r="I331" s="117"/>
      <c r="J331" s="117"/>
      <c r="K331" s="117"/>
      <c r="L331" s="315"/>
      <c r="M331" s="117"/>
      <c r="N331" s="117"/>
      <c r="O331" s="117"/>
      <c r="P331" s="117"/>
      <c r="Q331" s="117"/>
      <c r="R331" s="117"/>
      <c r="S331" s="117"/>
      <c r="T331" s="117"/>
      <c r="U331" s="117"/>
      <c r="V331" s="117"/>
      <c r="W331" s="117"/>
      <c r="X331" s="117"/>
      <c r="Y331" s="117"/>
      <c r="Z331" s="117"/>
    </row>
    <row r="332" spans="1:26" ht="16.5" customHeight="1">
      <c r="A332" s="117"/>
      <c r="B332" s="117"/>
      <c r="C332" s="117"/>
      <c r="D332" s="117"/>
      <c r="E332" s="117"/>
      <c r="F332" s="117"/>
      <c r="G332" s="117"/>
      <c r="H332" s="117"/>
      <c r="I332" s="117"/>
      <c r="J332" s="117"/>
      <c r="K332" s="117"/>
      <c r="L332" s="315"/>
      <c r="M332" s="117"/>
      <c r="N332" s="117"/>
      <c r="O332" s="117"/>
      <c r="P332" s="117"/>
      <c r="Q332" s="117"/>
      <c r="R332" s="117"/>
      <c r="S332" s="117"/>
      <c r="T332" s="117"/>
      <c r="U332" s="117"/>
      <c r="V332" s="117"/>
      <c r="W332" s="117"/>
      <c r="X332" s="117"/>
      <c r="Y332" s="117"/>
      <c r="Z332" s="117"/>
    </row>
    <row r="333" spans="1:26" ht="16.5" customHeight="1">
      <c r="A333" s="117"/>
      <c r="B333" s="117"/>
      <c r="C333" s="117"/>
      <c r="D333" s="117"/>
      <c r="E333" s="117"/>
      <c r="F333" s="117"/>
      <c r="G333" s="117"/>
      <c r="H333" s="117"/>
      <c r="I333" s="117"/>
      <c r="J333" s="117"/>
      <c r="K333" s="117"/>
      <c r="L333" s="315"/>
      <c r="M333" s="117"/>
      <c r="N333" s="117"/>
      <c r="O333" s="117"/>
      <c r="P333" s="117"/>
      <c r="Q333" s="117"/>
      <c r="R333" s="117"/>
      <c r="S333" s="117"/>
      <c r="T333" s="117"/>
      <c r="U333" s="117"/>
      <c r="V333" s="117"/>
      <c r="W333" s="117"/>
      <c r="X333" s="117"/>
      <c r="Y333" s="117"/>
      <c r="Z333" s="117"/>
    </row>
    <row r="334" spans="1:26" ht="16.5" customHeight="1">
      <c r="A334" s="117"/>
      <c r="B334" s="117"/>
      <c r="C334" s="117"/>
      <c r="D334" s="117"/>
      <c r="E334" s="117"/>
      <c r="F334" s="117"/>
      <c r="G334" s="117"/>
      <c r="H334" s="117"/>
      <c r="I334" s="117"/>
      <c r="J334" s="117"/>
      <c r="K334" s="117"/>
      <c r="L334" s="315"/>
      <c r="M334" s="117"/>
      <c r="N334" s="117"/>
      <c r="O334" s="117"/>
      <c r="P334" s="117"/>
      <c r="Q334" s="117"/>
      <c r="R334" s="117"/>
      <c r="S334" s="117"/>
      <c r="T334" s="117"/>
      <c r="U334" s="117"/>
      <c r="V334" s="117"/>
      <c r="W334" s="117"/>
      <c r="X334" s="117"/>
      <c r="Y334" s="117"/>
      <c r="Z334" s="117"/>
    </row>
    <row r="335" spans="1:26" ht="16.5" customHeight="1">
      <c r="A335" s="117"/>
      <c r="B335" s="117"/>
      <c r="C335" s="117"/>
      <c r="D335" s="117"/>
      <c r="E335" s="117"/>
      <c r="F335" s="117"/>
      <c r="G335" s="117"/>
      <c r="H335" s="117"/>
      <c r="I335" s="117"/>
      <c r="J335" s="117"/>
      <c r="K335" s="117"/>
      <c r="L335" s="315"/>
      <c r="M335" s="117"/>
      <c r="N335" s="117"/>
      <c r="O335" s="117"/>
      <c r="P335" s="117"/>
      <c r="Q335" s="117"/>
      <c r="R335" s="117"/>
      <c r="S335" s="117"/>
      <c r="T335" s="117"/>
      <c r="U335" s="117"/>
      <c r="V335" s="117"/>
      <c r="W335" s="117"/>
      <c r="X335" s="117"/>
      <c r="Y335" s="117"/>
      <c r="Z335" s="117"/>
    </row>
    <row r="336" spans="1:26" ht="16.5" customHeight="1">
      <c r="A336" s="117"/>
      <c r="B336" s="117"/>
      <c r="C336" s="117"/>
      <c r="D336" s="117"/>
      <c r="E336" s="117"/>
      <c r="F336" s="117"/>
      <c r="G336" s="117"/>
      <c r="H336" s="117"/>
      <c r="I336" s="117"/>
      <c r="J336" s="117"/>
      <c r="K336" s="117"/>
      <c r="L336" s="315"/>
      <c r="M336" s="117"/>
      <c r="N336" s="117"/>
      <c r="O336" s="117"/>
      <c r="P336" s="117"/>
      <c r="Q336" s="117"/>
      <c r="R336" s="117"/>
      <c r="S336" s="117"/>
      <c r="T336" s="117"/>
      <c r="U336" s="117"/>
      <c r="V336" s="117"/>
      <c r="W336" s="117"/>
      <c r="X336" s="117"/>
      <c r="Y336" s="117"/>
      <c r="Z336" s="117"/>
    </row>
    <row r="337" spans="1:26" ht="16.5" customHeight="1">
      <c r="A337" s="117"/>
      <c r="B337" s="117"/>
      <c r="C337" s="117"/>
      <c r="D337" s="117"/>
      <c r="E337" s="117"/>
      <c r="F337" s="117"/>
      <c r="G337" s="117"/>
      <c r="H337" s="117"/>
      <c r="I337" s="117"/>
      <c r="J337" s="117"/>
      <c r="K337" s="117"/>
      <c r="L337" s="315"/>
      <c r="M337" s="117"/>
      <c r="N337" s="117"/>
      <c r="O337" s="117"/>
      <c r="P337" s="117"/>
      <c r="Q337" s="117"/>
      <c r="R337" s="117"/>
      <c r="S337" s="117"/>
      <c r="T337" s="117"/>
      <c r="U337" s="117"/>
      <c r="V337" s="117"/>
      <c r="W337" s="117"/>
      <c r="X337" s="117"/>
      <c r="Y337" s="117"/>
      <c r="Z337" s="117"/>
    </row>
    <row r="338" spans="1:26" ht="16.5" customHeight="1">
      <c r="A338" s="117"/>
      <c r="B338" s="117"/>
      <c r="C338" s="117"/>
      <c r="D338" s="117"/>
      <c r="E338" s="117"/>
      <c r="F338" s="117"/>
      <c r="G338" s="117"/>
      <c r="H338" s="117"/>
      <c r="I338" s="117"/>
      <c r="J338" s="117"/>
      <c r="K338" s="117"/>
      <c r="L338" s="315"/>
      <c r="M338" s="117"/>
      <c r="N338" s="117"/>
      <c r="O338" s="117"/>
      <c r="P338" s="117"/>
      <c r="Q338" s="117"/>
      <c r="R338" s="117"/>
      <c r="S338" s="117"/>
      <c r="T338" s="117"/>
      <c r="U338" s="117"/>
      <c r="V338" s="117"/>
      <c r="W338" s="117"/>
      <c r="X338" s="117"/>
      <c r="Y338" s="117"/>
      <c r="Z338" s="117"/>
    </row>
    <row r="339" spans="1:26" ht="16.5" customHeight="1">
      <c r="A339" s="117"/>
      <c r="B339" s="117"/>
      <c r="C339" s="117"/>
      <c r="D339" s="117"/>
      <c r="E339" s="117"/>
      <c r="F339" s="117"/>
      <c r="G339" s="117"/>
      <c r="H339" s="117"/>
      <c r="I339" s="117"/>
      <c r="J339" s="117"/>
      <c r="K339" s="117"/>
      <c r="L339" s="315"/>
      <c r="M339" s="117"/>
      <c r="N339" s="117"/>
      <c r="O339" s="117"/>
      <c r="P339" s="117"/>
      <c r="Q339" s="117"/>
      <c r="R339" s="117"/>
      <c r="S339" s="117"/>
      <c r="T339" s="117"/>
      <c r="U339" s="117"/>
      <c r="V339" s="117"/>
      <c r="W339" s="117"/>
      <c r="X339" s="117"/>
      <c r="Y339" s="117"/>
      <c r="Z339" s="117"/>
    </row>
    <row r="340" spans="1:26" ht="16.5" customHeight="1">
      <c r="A340" s="117"/>
      <c r="B340" s="117"/>
      <c r="C340" s="117"/>
      <c r="D340" s="117"/>
      <c r="E340" s="117"/>
      <c r="F340" s="117"/>
      <c r="G340" s="117"/>
      <c r="H340" s="117"/>
      <c r="I340" s="117"/>
      <c r="J340" s="117"/>
      <c r="K340" s="117"/>
      <c r="L340" s="315"/>
      <c r="M340" s="117"/>
      <c r="N340" s="117"/>
      <c r="O340" s="117"/>
      <c r="P340" s="117"/>
      <c r="Q340" s="117"/>
      <c r="R340" s="117"/>
      <c r="S340" s="117"/>
      <c r="T340" s="117"/>
      <c r="U340" s="117"/>
      <c r="V340" s="117"/>
      <c r="W340" s="117"/>
      <c r="X340" s="117"/>
      <c r="Y340" s="117"/>
      <c r="Z340" s="117"/>
    </row>
    <row r="341" spans="1:26" ht="16.5" customHeight="1">
      <c r="A341" s="117"/>
      <c r="B341" s="117"/>
      <c r="C341" s="117"/>
      <c r="D341" s="117"/>
      <c r="E341" s="117"/>
      <c r="F341" s="117"/>
      <c r="G341" s="117"/>
      <c r="H341" s="117"/>
      <c r="I341" s="117"/>
      <c r="J341" s="117"/>
      <c r="K341" s="117"/>
      <c r="L341" s="315"/>
      <c r="M341" s="117"/>
      <c r="N341" s="117"/>
      <c r="O341" s="117"/>
      <c r="P341" s="117"/>
      <c r="Q341" s="117"/>
      <c r="R341" s="117"/>
      <c r="S341" s="117"/>
      <c r="T341" s="117"/>
      <c r="U341" s="117"/>
      <c r="V341" s="117"/>
      <c r="W341" s="117"/>
      <c r="X341" s="117"/>
      <c r="Y341" s="117"/>
      <c r="Z341" s="117"/>
    </row>
    <row r="342" spans="1:26" ht="16.5" customHeight="1">
      <c r="A342" s="117"/>
      <c r="B342" s="117"/>
      <c r="C342" s="117"/>
      <c r="D342" s="117"/>
      <c r="E342" s="117"/>
      <c r="F342" s="117"/>
      <c r="G342" s="117"/>
      <c r="H342" s="117"/>
      <c r="I342" s="117"/>
      <c r="J342" s="117"/>
      <c r="K342" s="117"/>
      <c r="L342" s="315"/>
      <c r="M342" s="117"/>
      <c r="N342" s="117"/>
      <c r="O342" s="117"/>
      <c r="P342" s="117"/>
      <c r="Q342" s="117"/>
      <c r="R342" s="117"/>
      <c r="S342" s="117"/>
      <c r="T342" s="117"/>
      <c r="U342" s="117"/>
      <c r="V342" s="117"/>
      <c r="W342" s="117"/>
      <c r="X342" s="117"/>
      <c r="Y342" s="117"/>
      <c r="Z342" s="117"/>
    </row>
    <row r="343" spans="1:26" ht="16.5" customHeight="1">
      <c r="A343" s="117"/>
      <c r="B343" s="117"/>
      <c r="C343" s="117"/>
      <c r="D343" s="117"/>
      <c r="E343" s="117"/>
      <c r="F343" s="117"/>
      <c r="G343" s="117"/>
      <c r="H343" s="117"/>
      <c r="I343" s="117"/>
      <c r="J343" s="117"/>
      <c r="K343" s="117"/>
      <c r="L343" s="315"/>
      <c r="M343" s="117"/>
      <c r="N343" s="117"/>
      <c r="O343" s="117"/>
      <c r="P343" s="117"/>
      <c r="Q343" s="117"/>
      <c r="R343" s="117"/>
      <c r="S343" s="117"/>
      <c r="T343" s="117"/>
      <c r="U343" s="117"/>
      <c r="V343" s="117"/>
      <c r="W343" s="117"/>
      <c r="X343" s="117"/>
      <c r="Y343" s="117"/>
      <c r="Z343" s="117"/>
    </row>
    <row r="344" spans="1:26" ht="16.5" customHeight="1">
      <c r="A344" s="117"/>
      <c r="B344" s="117"/>
      <c r="C344" s="117"/>
      <c r="D344" s="117"/>
      <c r="E344" s="117"/>
      <c r="F344" s="117"/>
      <c r="G344" s="117"/>
      <c r="H344" s="117"/>
      <c r="I344" s="117"/>
      <c r="J344" s="117"/>
      <c r="K344" s="117"/>
      <c r="L344" s="315"/>
      <c r="M344" s="117"/>
      <c r="N344" s="117"/>
      <c r="O344" s="117"/>
      <c r="P344" s="117"/>
      <c r="Q344" s="117"/>
      <c r="R344" s="117"/>
      <c r="S344" s="117"/>
      <c r="T344" s="117"/>
      <c r="U344" s="117"/>
      <c r="V344" s="117"/>
      <c r="W344" s="117"/>
      <c r="X344" s="117"/>
      <c r="Y344" s="117"/>
      <c r="Z344" s="117"/>
    </row>
    <row r="345" spans="1:26" ht="16.5" customHeight="1">
      <c r="A345" s="117"/>
      <c r="B345" s="117"/>
      <c r="C345" s="117"/>
      <c r="D345" s="117"/>
      <c r="E345" s="117"/>
      <c r="F345" s="117"/>
      <c r="G345" s="117"/>
      <c r="H345" s="117"/>
      <c r="I345" s="117"/>
      <c r="J345" s="117"/>
      <c r="K345" s="117"/>
      <c r="L345" s="315"/>
      <c r="M345" s="117"/>
      <c r="N345" s="117"/>
      <c r="O345" s="117"/>
      <c r="P345" s="117"/>
      <c r="Q345" s="117"/>
      <c r="R345" s="117"/>
      <c r="S345" s="117"/>
      <c r="T345" s="117"/>
      <c r="U345" s="117"/>
      <c r="V345" s="117"/>
      <c r="W345" s="117"/>
      <c r="X345" s="117"/>
      <c r="Y345" s="117"/>
      <c r="Z345" s="117"/>
    </row>
    <row r="346" spans="1:26" ht="16.5" customHeight="1">
      <c r="A346" s="117"/>
      <c r="B346" s="117"/>
      <c r="C346" s="117"/>
      <c r="D346" s="117"/>
      <c r="E346" s="117"/>
      <c r="F346" s="117"/>
      <c r="G346" s="117"/>
      <c r="H346" s="117"/>
      <c r="I346" s="117"/>
      <c r="J346" s="117"/>
      <c r="K346" s="117"/>
      <c r="L346" s="315"/>
      <c r="M346" s="117"/>
      <c r="N346" s="117"/>
      <c r="O346" s="117"/>
      <c r="P346" s="117"/>
      <c r="Q346" s="117"/>
      <c r="R346" s="117"/>
      <c r="S346" s="117"/>
      <c r="T346" s="117"/>
      <c r="U346" s="117"/>
      <c r="V346" s="117"/>
      <c r="W346" s="117"/>
      <c r="X346" s="117"/>
      <c r="Y346" s="117"/>
      <c r="Z346" s="117"/>
    </row>
    <row r="347" spans="1:26" ht="16.5" customHeight="1">
      <c r="A347" s="117"/>
      <c r="B347" s="117"/>
      <c r="C347" s="117"/>
      <c r="D347" s="117"/>
      <c r="E347" s="117"/>
      <c r="F347" s="117"/>
      <c r="G347" s="117"/>
      <c r="H347" s="117"/>
      <c r="I347" s="117"/>
      <c r="J347" s="117"/>
      <c r="K347" s="117"/>
      <c r="L347" s="315"/>
      <c r="M347" s="117"/>
      <c r="N347" s="117"/>
      <c r="O347" s="117"/>
      <c r="P347" s="117"/>
      <c r="Q347" s="117"/>
      <c r="R347" s="117"/>
      <c r="S347" s="117"/>
      <c r="T347" s="117"/>
      <c r="U347" s="117"/>
      <c r="V347" s="117"/>
      <c r="W347" s="117"/>
      <c r="X347" s="117"/>
      <c r="Y347" s="117"/>
      <c r="Z347" s="117"/>
    </row>
    <row r="348" spans="1:26" ht="16.5" customHeight="1">
      <c r="A348" s="117"/>
      <c r="B348" s="117"/>
      <c r="C348" s="117"/>
      <c r="D348" s="117"/>
      <c r="E348" s="117"/>
      <c r="F348" s="117"/>
      <c r="G348" s="117"/>
      <c r="H348" s="117"/>
      <c r="I348" s="117"/>
      <c r="J348" s="117"/>
      <c r="K348" s="117"/>
      <c r="L348" s="315"/>
      <c r="M348" s="117"/>
      <c r="N348" s="117"/>
      <c r="O348" s="117"/>
      <c r="P348" s="117"/>
      <c r="Q348" s="117"/>
      <c r="R348" s="117"/>
      <c r="S348" s="117"/>
      <c r="T348" s="117"/>
      <c r="U348" s="117"/>
      <c r="V348" s="117"/>
      <c r="W348" s="117"/>
      <c r="X348" s="117"/>
      <c r="Y348" s="117"/>
      <c r="Z348" s="117"/>
    </row>
    <row r="349" spans="1:26" ht="16.5" customHeight="1">
      <c r="A349" s="117"/>
      <c r="B349" s="117"/>
      <c r="C349" s="117"/>
      <c r="D349" s="117"/>
      <c r="E349" s="117"/>
      <c r="F349" s="117"/>
      <c r="G349" s="117"/>
      <c r="H349" s="117"/>
      <c r="I349" s="117"/>
      <c r="J349" s="117"/>
      <c r="K349" s="117"/>
      <c r="L349" s="315"/>
      <c r="M349" s="117"/>
      <c r="N349" s="117"/>
      <c r="O349" s="117"/>
      <c r="P349" s="117"/>
      <c r="Q349" s="117"/>
      <c r="R349" s="117"/>
      <c r="S349" s="117"/>
      <c r="T349" s="117"/>
      <c r="U349" s="117"/>
      <c r="V349" s="117"/>
      <c r="W349" s="117"/>
      <c r="X349" s="117"/>
      <c r="Y349" s="117"/>
      <c r="Z349" s="117"/>
    </row>
    <row r="350" spans="1:26" ht="16.5" customHeight="1">
      <c r="A350" s="117"/>
      <c r="B350" s="117"/>
      <c r="C350" s="117"/>
      <c r="D350" s="117"/>
      <c r="E350" s="117"/>
      <c r="F350" s="117"/>
      <c r="G350" s="117"/>
      <c r="H350" s="117"/>
      <c r="I350" s="117"/>
      <c r="J350" s="117"/>
      <c r="K350" s="117"/>
      <c r="L350" s="315"/>
      <c r="M350" s="117"/>
      <c r="N350" s="117"/>
      <c r="O350" s="117"/>
      <c r="P350" s="117"/>
      <c r="Q350" s="117"/>
      <c r="R350" s="117"/>
      <c r="S350" s="117"/>
      <c r="T350" s="117"/>
      <c r="U350" s="117"/>
      <c r="V350" s="117"/>
      <c r="W350" s="117"/>
      <c r="X350" s="117"/>
      <c r="Y350" s="117"/>
      <c r="Z350" s="117"/>
    </row>
    <row r="351" spans="1:26" ht="16.5" customHeight="1">
      <c r="A351" s="117"/>
      <c r="B351" s="117"/>
      <c r="C351" s="117"/>
      <c r="D351" s="117"/>
      <c r="E351" s="117"/>
      <c r="F351" s="117"/>
      <c r="G351" s="117"/>
      <c r="H351" s="117"/>
      <c r="I351" s="117"/>
      <c r="J351" s="117"/>
      <c r="K351" s="117"/>
      <c r="L351" s="315"/>
      <c r="M351" s="117"/>
      <c r="N351" s="117"/>
      <c r="O351" s="117"/>
      <c r="P351" s="117"/>
      <c r="Q351" s="117"/>
      <c r="R351" s="117"/>
      <c r="S351" s="117"/>
      <c r="T351" s="117"/>
      <c r="U351" s="117"/>
      <c r="V351" s="117"/>
      <c r="W351" s="117"/>
      <c r="X351" s="117"/>
      <c r="Y351" s="117"/>
      <c r="Z351" s="117"/>
    </row>
    <row r="352" spans="1:26" ht="16.5" customHeight="1">
      <c r="A352" s="117"/>
      <c r="B352" s="117"/>
      <c r="C352" s="117"/>
      <c r="D352" s="117"/>
      <c r="E352" s="117"/>
      <c r="F352" s="117"/>
      <c r="G352" s="117"/>
      <c r="H352" s="117"/>
      <c r="I352" s="117"/>
      <c r="J352" s="117"/>
      <c r="K352" s="117"/>
      <c r="L352" s="315"/>
      <c r="M352" s="117"/>
      <c r="N352" s="117"/>
      <c r="O352" s="117"/>
      <c r="P352" s="117"/>
      <c r="Q352" s="117"/>
      <c r="R352" s="117"/>
      <c r="S352" s="117"/>
      <c r="T352" s="117"/>
      <c r="U352" s="117"/>
      <c r="V352" s="117"/>
      <c r="W352" s="117"/>
      <c r="X352" s="117"/>
      <c r="Y352" s="117"/>
      <c r="Z352" s="117"/>
    </row>
    <row r="353" spans="1:26" ht="16.5" customHeight="1">
      <c r="A353" s="117"/>
      <c r="B353" s="117"/>
      <c r="C353" s="117"/>
      <c r="D353" s="117"/>
      <c r="E353" s="117"/>
      <c r="F353" s="117"/>
      <c r="G353" s="117"/>
      <c r="H353" s="117"/>
      <c r="I353" s="117"/>
      <c r="J353" s="117"/>
      <c r="K353" s="117"/>
      <c r="L353" s="315"/>
      <c r="M353" s="117"/>
      <c r="N353" s="117"/>
      <c r="O353" s="117"/>
      <c r="P353" s="117"/>
      <c r="Q353" s="117"/>
      <c r="R353" s="117"/>
      <c r="S353" s="117"/>
      <c r="T353" s="117"/>
      <c r="U353" s="117"/>
      <c r="V353" s="117"/>
      <c r="W353" s="117"/>
      <c r="X353" s="117"/>
      <c r="Y353" s="117"/>
      <c r="Z353" s="117"/>
    </row>
    <row r="354" spans="1:26" ht="16.5" customHeight="1">
      <c r="A354" s="117"/>
      <c r="B354" s="117"/>
      <c r="C354" s="117"/>
      <c r="D354" s="117"/>
      <c r="E354" s="117"/>
      <c r="F354" s="117"/>
      <c r="G354" s="117"/>
      <c r="H354" s="117"/>
      <c r="I354" s="117"/>
      <c r="J354" s="117"/>
      <c r="K354" s="117"/>
      <c r="L354" s="315"/>
      <c r="M354" s="117"/>
      <c r="N354" s="117"/>
      <c r="O354" s="117"/>
      <c r="P354" s="117"/>
      <c r="Q354" s="117"/>
      <c r="R354" s="117"/>
      <c r="S354" s="117"/>
      <c r="T354" s="117"/>
      <c r="U354" s="117"/>
      <c r="V354" s="117"/>
      <c r="W354" s="117"/>
      <c r="X354" s="117"/>
      <c r="Y354" s="117"/>
      <c r="Z354" s="117"/>
    </row>
    <row r="355" spans="1:26" ht="16.5" customHeight="1">
      <c r="A355" s="117"/>
      <c r="B355" s="117"/>
      <c r="C355" s="117"/>
      <c r="D355" s="117"/>
      <c r="E355" s="117"/>
      <c r="F355" s="117"/>
      <c r="G355" s="117"/>
      <c r="H355" s="117"/>
      <c r="I355" s="117"/>
      <c r="J355" s="117"/>
      <c r="K355" s="117"/>
      <c r="L355" s="315"/>
      <c r="M355" s="117"/>
      <c r="N355" s="117"/>
      <c r="O355" s="117"/>
      <c r="P355" s="117"/>
      <c r="Q355" s="117"/>
      <c r="R355" s="117"/>
      <c r="S355" s="117"/>
      <c r="T355" s="117"/>
      <c r="U355" s="117"/>
      <c r="V355" s="117"/>
      <c r="W355" s="117"/>
      <c r="X355" s="117"/>
      <c r="Y355" s="117"/>
      <c r="Z355" s="117"/>
    </row>
    <row r="356" spans="1:26" ht="16.5" customHeight="1">
      <c r="A356" s="117"/>
      <c r="B356" s="117"/>
      <c r="C356" s="117"/>
      <c r="D356" s="117"/>
      <c r="E356" s="117"/>
      <c r="F356" s="117"/>
      <c r="G356" s="117"/>
      <c r="H356" s="117"/>
      <c r="I356" s="117"/>
      <c r="J356" s="117"/>
      <c r="K356" s="117"/>
      <c r="L356" s="315"/>
      <c r="M356" s="117"/>
      <c r="N356" s="117"/>
      <c r="O356" s="117"/>
      <c r="P356" s="117"/>
      <c r="Q356" s="117"/>
      <c r="R356" s="117"/>
      <c r="S356" s="117"/>
      <c r="T356" s="117"/>
      <c r="U356" s="117"/>
      <c r="V356" s="117"/>
      <c r="W356" s="117"/>
      <c r="X356" s="117"/>
      <c r="Y356" s="117"/>
      <c r="Z356" s="117"/>
    </row>
    <row r="357" spans="1:26" ht="16.5" customHeight="1">
      <c r="A357" s="117"/>
      <c r="B357" s="117"/>
      <c r="C357" s="117"/>
      <c r="D357" s="117"/>
      <c r="E357" s="117"/>
      <c r="F357" s="117"/>
      <c r="G357" s="117"/>
      <c r="H357" s="117"/>
      <c r="I357" s="117"/>
      <c r="J357" s="117"/>
      <c r="K357" s="117"/>
      <c r="L357" s="315"/>
      <c r="M357" s="117"/>
      <c r="N357" s="117"/>
      <c r="O357" s="117"/>
      <c r="P357" s="117"/>
      <c r="Q357" s="117"/>
      <c r="R357" s="117"/>
      <c r="S357" s="117"/>
      <c r="T357" s="117"/>
      <c r="U357" s="117"/>
      <c r="V357" s="117"/>
      <c r="W357" s="117"/>
      <c r="X357" s="117"/>
      <c r="Y357" s="117"/>
      <c r="Z357" s="117"/>
    </row>
    <row r="358" spans="1:26" ht="16.5" customHeight="1">
      <c r="A358" s="117"/>
      <c r="B358" s="117"/>
      <c r="C358" s="117"/>
      <c r="D358" s="117"/>
      <c r="E358" s="117"/>
      <c r="F358" s="117"/>
      <c r="G358" s="117"/>
      <c r="H358" s="117"/>
      <c r="I358" s="117"/>
      <c r="J358" s="117"/>
      <c r="K358" s="117"/>
      <c r="L358" s="315"/>
      <c r="M358" s="117"/>
      <c r="N358" s="117"/>
      <c r="O358" s="117"/>
      <c r="P358" s="117"/>
      <c r="Q358" s="117"/>
      <c r="R358" s="117"/>
      <c r="S358" s="117"/>
      <c r="T358" s="117"/>
      <c r="U358" s="117"/>
      <c r="V358" s="117"/>
      <c r="W358" s="117"/>
      <c r="X358" s="117"/>
      <c r="Y358" s="117"/>
      <c r="Z358" s="117"/>
    </row>
    <row r="359" spans="1:26" ht="16.5" customHeight="1">
      <c r="A359" s="117"/>
      <c r="B359" s="117"/>
      <c r="C359" s="117"/>
      <c r="D359" s="117"/>
      <c r="E359" s="117"/>
      <c r="F359" s="117"/>
      <c r="G359" s="117"/>
      <c r="H359" s="117"/>
      <c r="I359" s="117"/>
      <c r="J359" s="117"/>
      <c r="K359" s="117"/>
      <c r="L359" s="315"/>
      <c r="M359" s="117"/>
      <c r="N359" s="117"/>
      <c r="O359" s="117"/>
      <c r="P359" s="117"/>
      <c r="Q359" s="117"/>
      <c r="R359" s="117"/>
      <c r="S359" s="117"/>
      <c r="T359" s="117"/>
      <c r="U359" s="117"/>
      <c r="V359" s="117"/>
      <c r="W359" s="117"/>
      <c r="X359" s="117"/>
      <c r="Y359" s="117"/>
      <c r="Z359" s="117"/>
    </row>
    <row r="360" spans="1:26" ht="16.5" customHeight="1">
      <c r="A360" s="117"/>
      <c r="B360" s="117"/>
      <c r="C360" s="117"/>
      <c r="D360" s="117"/>
      <c r="E360" s="117"/>
      <c r="F360" s="117"/>
      <c r="G360" s="117"/>
      <c r="H360" s="117"/>
      <c r="I360" s="117"/>
      <c r="J360" s="117"/>
      <c r="K360" s="117"/>
      <c r="L360" s="315"/>
      <c r="M360" s="117"/>
      <c r="N360" s="117"/>
      <c r="O360" s="117"/>
      <c r="P360" s="117"/>
      <c r="Q360" s="117"/>
      <c r="R360" s="117"/>
      <c r="S360" s="117"/>
      <c r="T360" s="117"/>
      <c r="U360" s="117"/>
      <c r="V360" s="117"/>
      <c r="W360" s="117"/>
      <c r="X360" s="117"/>
      <c r="Y360" s="117"/>
      <c r="Z360" s="117"/>
    </row>
    <row r="361" spans="1:26" ht="16.5" customHeight="1">
      <c r="A361" s="117"/>
      <c r="B361" s="117"/>
      <c r="C361" s="117"/>
      <c r="D361" s="117"/>
      <c r="E361" s="117"/>
      <c r="F361" s="117"/>
      <c r="G361" s="117"/>
      <c r="H361" s="117"/>
      <c r="I361" s="117"/>
      <c r="J361" s="117"/>
      <c r="K361" s="117"/>
      <c r="L361" s="315"/>
      <c r="M361" s="117"/>
      <c r="N361" s="117"/>
      <c r="O361" s="117"/>
      <c r="P361" s="117"/>
      <c r="Q361" s="117"/>
      <c r="R361" s="117"/>
      <c r="S361" s="117"/>
      <c r="T361" s="117"/>
      <c r="U361" s="117"/>
      <c r="V361" s="117"/>
      <c r="W361" s="117"/>
      <c r="X361" s="117"/>
      <c r="Y361" s="117"/>
      <c r="Z361" s="117"/>
    </row>
    <row r="362" spans="1:26" ht="16.5" customHeight="1">
      <c r="A362" s="117"/>
      <c r="B362" s="117"/>
      <c r="C362" s="117"/>
      <c r="D362" s="117"/>
      <c r="E362" s="117"/>
      <c r="F362" s="117"/>
      <c r="G362" s="117"/>
      <c r="H362" s="117"/>
      <c r="I362" s="117"/>
      <c r="J362" s="117"/>
      <c r="K362" s="117"/>
      <c r="L362" s="315"/>
      <c r="M362" s="117"/>
      <c r="N362" s="117"/>
      <c r="O362" s="117"/>
      <c r="P362" s="117"/>
      <c r="Q362" s="117"/>
      <c r="R362" s="117"/>
      <c r="S362" s="117"/>
      <c r="T362" s="117"/>
      <c r="U362" s="117"/>
      <c r="V362" s="117"/>
      <c r="W362" s="117"/>
      <c r="X362" s="117"/>
      <c r="Y362" s="117"/>
      <c r="Z362" s="117"/>
    </row>
    <row r="363" spans="1:26" ht="16.5" customHeight="1">
      <c r="A363" s="117"/>
      <c r="B363" s="117"/>
      <c r="C363" s="117"/>
      <c r="D363" s="117"/>
      <c r="E363" s="117"/>
      <c r="F363" s="117"/>
      <c r="G363" s="117"/>
      <c r="H363" s="117"/>
      <c r="I363" s="117"/>
      <c r="J363" s="117"/>
      <c r="K363" s="117"/>
      <c r="L363" s="315"/>
      <c r="M363" s="117"/>
      <c r="N363" s="117"/>
      <c r="O363" s="117"/>
      <c r="P363" s="117"/>
      <c r="Q363" s="117"/>
      <c r="R363" s="117"/>
      <c r="S363" s="117"/>
      <c r="T363" s="117"/>
      <c r="U363" s="117"/>
      <c r="V363" s="117"/>
      <c r="W363" s="117"/>
      <c r="X363" s="117"/>
      <c r="Y363" s="117"/>
      <c r="Z363" s="117"/>
    </row>
    <row r="364" spans="1:26" ht="16.5" customHeight="1">
      <c r="A364" s="117"/>
      <c r="B364" s="117"/>
      <c r="C364" s="117"/>
      <c r="D364" s="117"/>
      <c r="E364" s="117"/>
      <c r="F364" s="117"/>
      <c r="G364" s="117"/>
      <c r="H364" s="117"/>
      <c r="I364" s="117"/>
      <c r="J364" s="117"/>
      <c r="K364" s="117"/>
      <c r="L364" s="315"/>
      <c r="M364" s="117"/>
      <c r="N364" s="117"/>
      <c r="O364" s="117"/>
      <c r="P364" s="117"/>
      <c r="Q364" s="117"/>
      <c r="R364" s="117"/>
      <c r="S364" s="117"/>
      <c r="T364" s="117"/>
      <c r="U364" s="117"/>
      <c r="V364" s="117"/>
      <c r="W364" s="117"/>
      <c r="X364" s="117"/>
      <c r="Y364" s="117"/>
      <c r="Z364" s="117"/>
    </row>
    <row r="365" spans="1:26" ht="16.5" customHeight="1">
      <c r="A365" s="117"/>
      <c r="B365" s="117"/>
      <c r="C365" s="117"/>
      <c r="D365" s="117"/>
      <c r="E365" s="117"/>
      <c r="F365" s="117"/>
      <c r="G365" s="117"/>
      <c r="H365" s="117"/>
      <c r="I365" s="117"/>
      <c r="J365" s="117"/>
      <c r="K365" s="117"/>
      <c r="L365" s="315"/>
      <c r="M365" s="117"/>
      <c r="N365" s="117"/>
      <c r="O365" s="117"/>
      <c r="P365" s="117"/>
      <c r="Q365" s="117"/>
      <c r="R365" s="117"/>
      <c r="S365" s="117"/>
      <c r="T365" s="117"/>
      <c r="U365" s="117"/>
      <c r="V365" s="117"/>
      <c r="W365" s="117"/>
      <c r="X365" s="117"/>
      <c r="Y365" s="117"/>
      <c r="Z365" s="117"/>
    </row>
    <row r="366" spans="1:26" ht="16.5" customHeight="1">
      <c r="A366" s="117"/>
      <c r="B366" s="117"/>
      <c r="C366" s="117"/>
      <c r="D366" s="117"/>
      <c r="E366" s="117"/>
      <c r="F366" s="117"/>
      <c r="G366" s="117"/>
      <c r="H366" s="117"/>
      <c r="I366" s="117"/>
      <c r="J366" s="117"/>
      <c r="K366" s="117"/>
      <c r="L366" s="315"/>
      <c r="M366" s="117"/>
      <c r="N366" s="117"/>
      <c r="O366" s="117"/>
      <c r="P366" s="117"/>
      <c r="Q366" s="117"/>
      <c r="R366" s="117"/>
      <c r="S366" s="117"/>
      <c r="T366" s="117"/>
      <c r="U366" s="117"/>
      <c r="V366" s="117"/>
      <c r="W366" s="117"/>
      <c r="X366" s="117"/>
      <c r="Y366" s="117"/>
      <c r="Z366" s="117"/>
    </row>
    <row r="367" spans="1:26" ht="16.5" customHeight="1">
      <c r="A367" s="117"/>
      <c r="B367" s="117"/>
      <c r="C367" s="117"/>
      <c r="D367" s="117"/>
      <c r="E367" s="117"/>
      <c r="F367" s="117"/>
      <c r="G367" s="117"/>
      <c r="H367" s="117"/>
      <c r="I367" s="117"/>
      <c r="J367" s="117"/>
      <c r="K367" s="117"/>
      <c r="L367" s="315"/>
      <c r="M367" s="117"/>
      <c r="N367" s="117"/>
      <c r="O367" s="117"/>
      <c r="P367" s="117"/>
      <c r="Q367" s="117"/>
      <c r="R367" s="117"/>
      <c r="S367" s="117"/>
      <c r="T367" s="117"/>
      <c r="U367" s="117"/>
      <c r="V367" s="117"/>
      <c r="W367" s="117"/>
      <c r="X367" s="117"/>
      <c r="Y367" s="117"/>
      <c r="Z367" s="117"/>
    </row>
    <row r="368" spans="1:26" ht="16.5" customHeight="1">
      <c r="A368" s="117"/>
      <c r="B368" s="117"/>
      <c r="C368" s="117"/>
      <c r="D368" s="117"/>
      <c r="E368" s="117"/>
      <c r="F368" s="117"/>
      <c r="G368" s="117"/>
      <c r="H368" s="117"/>
      <c r="I368" s="117"/>
      <c r="J368" s="117"/>
      <c r="K368" s="117"/>
      <c r="L368" s="315"/>
      <c r="M368" s="117"/>
      <c r="N368" s="117"/>
      <c r="O368" s="117"/>
      <c r="P368" s="117"/>
      <c r="Q368" s="117"/>
      <c r="R368" s="117"/>
      <c r="S368" s="117"/>
      <c r="T368" s="117"/>
      <c r="U368" s="117"/>
      <c r="V368" s="117"/>
      <c r="W368" s="117"/>
      <c r="X368" s="117"/>
      <c r="Y368" s="117"/>
      <c r="Z368" s="117"/>
    </row>
    <row r="369" spans="1:26" ht="16.5" customHeight="1">
      <c r="A369" s="117"/>
      <c r="B369" s="117"/>
      <c r="C369" s="117"/>
      <c r="D369" s="117"/>
      <c r="E369" s="117"/>
      <c r="F369" s="117"/>
      <c r="G369" s="117"/>
      <c r="H369" s="117"/>
      <c r="I369" s="117"/>
      <c r="J369" s="117"/>
      <c r="K369" s="117"/>
      <c r="L369" s="315"/>
      <c r="M369" s="117"/>
      <c r="N369" s="117"/>
      <c r="O369" s="117"/>
      <c r="P369" s="117"/>
      <c r="Q369" s="117"/>
      <c r="R369" s="117"/>
      <c r="S369" s="117"/>
      <c r="T369" s="117"/>
      <c r="U369" s="117"/>
      <c r="V369" s="117"/>
      <c r="W369" s="117"/>
      <c r="X369" s="117"/>
      <c r="Y369" s="117"/>
      <c r="Z369" s="117"/>
    </row>
    <row r="370" spans="1:26" ht="16.5" customHeight="1">
      <c r="A370" s="117"/>
      <c r="B370" s="117"/>
      <c r="C370" s="117"/>
      <c r="D370" s="117"/>
      <c r="E370" s="117"/>
      <c r="F370" s="117"/>
      <c r="G370" s="117"/>
      <c r="H370" s="117"/>
      <c r="I370" s="117"/>
      <c r="J370" s="117"/>
      <c r="K370" s="117"/>
      <c r="L370" s="315"/>
      <c r="M370" s="117"/>
      <c r="N370" s="117"/>
      <c r="O370" s="117"/>
      <c r="P370" s="117"/>
      <c r="Q370" s="117"/>
      <c r="R370" s="117"/>
      <c r="S370" s="117"/>
      <c r="T370" s="117"/>
      <c r="U370" s="117"/>
      <c r="V370" s="117"/>
      <c r="W370" s="117"/>
      <c r="X370" s="117"/>
      <c r="Y370" s="117"/>
      <c r="Z370" s="117"/>
    </row>
    <row r="371" spans="1:26" ht="16.5" customHeight="1">
      <c r="A371" s="117"/>
      <c r="B371" s="117"/>
      <c r="C371" s="117"/>
      <c r="D371" s="117"/>
      <c r="E371" s="117"/>
      <c r="F371" s="117"/>
      <c r="G371" s="117"/>
      <c r="H371" s="117"/>
      <c r="I371" s="117"/>
      <c r="J371" s="117"/>
      <c r="K371" s="117"/>
      <c r="L371" s="315"/>
      <c r="M371" s="117"/>
      <c r="N371" s="117"/>
      <c r="O371" s="117"/>
      <c r="P371" s="117"/>
      <c r="Q371" s="117"/>
      <c r="R371" s="117"/>
      <c r="S371" s="117"/>
      <c r="T371" s="117"/>
      <c r="U371" s="117"/>
      <c r="V371" s="117"/>
      <c r="W371" s="117"/>
      <c r="X371" s="117"/>
      <c r="Y371" s="117"/>
      <c r="Z371" s="117"/>
    </row>
    <row r="372" spans="1:26" ht="16.5" customHeight="1">
      <c r="A372" s="117"/>
      <c r="B372" s="117"/>
      <c r="C372" s="117"/>
      <c r="D372" s="117"/>
      <c r="E372" s="117"/>
      <c r="F372" s="117"/>
      <c r="G372" s="117"/>
      <c r="H372" s="117"/>
      <c r="I372" s="117"/>
      <c r="J372" s="117"/>
      <c r="K372" s="117"/>
      <c r="L372" s="315"/>
      <c r="M372" s="117"/>
      <c r="N372" s="117"/>
      <c r="O372" s="117"/>
      <c r="P372" s="117"/>
      <c r="Q372" s="117"/>
      <c r="R372" s="117"/>
      <c r="S372" s="117"/>
      <c r="T372" s="117"/>
      <c r="U372" s="117"/>
      <c r="V372" s="117"/>
      <c r="W372" s="117"/>
      <c r="X372" s="117"/>
      <c r="Y372" s="117"/>
      <c r="Z372" s="117"/>
    </row>
    <row r="373" spans="1:26" ht="16.5" customHeight="1">
      <c r="A373" s="117"/>
      <c r="B373" s="117"/>
      <c r="C373" s="117"/>
      <c r="D373" s="117"/>
      <c r="E373" s="117"/>
      <c r="F373" s="117"/>
      <c r="G373" s="117"/>
      <c r="H373" s="117"/>
      <c r="I373" s="117"/>
      <c r="J373" s="117"/>
      <c r="K373" s="117"/>
      <c r="L373" s="315"/>
      <c r="M373" s="117"/>
      <c r="N373" s="117"/>
      <c r="O373" s="117"/>
      <c r="P373" s="117"/>
      <c r="Q373" s="117"/>
      <c r="R373" s="117"/>
      <c r="S373" s="117"/>
      <c r="T373" s="117"/>
      <c r="U373" s="117"/>
      <c r="V373" s="117"/>
      <c r="W373" s="117"/>
      <c r="X373" s="117"/>
      <c r="Y373" s="117"/>
      <c r="Z373" s="117"/>
    </row>
    <row r="374" spans="1:26" ht="16.5" customHeight="1">
      <c r="A374" s="117"/>
      <c r="B374" s="117"/>
      <c r="C374" s="117"/>
      <c r="D374" s="117"/>
      <c r="E374" s="117"/>
      <c r="F374" s="117"/>
      <c r="G374" s="117"/>
      <c r="H374" s="117"/>
      <c r="I374" s="117"/>
      <c r="J374" s="117"/>
      <c r="K374" s="117"/>
      <c r="L374" s="315"/>
      <c r="M374" s="117"/>
      <c r="N374" s="117"/>
      <c r="O374" s="117"/>
      <c r="P374" s="117"/>
      <c r="Q374" s="117"/>
      <c r="R374" s="117"/>
      <c r="S374" s="117"/>
      <c r="T374" s="117"/>
      <c r="U374" s="117"/>
      <c r="V374" s="117"/>
      <c r="W374" s="117"/>
      <c r="X374" s="117"/>
      <c r="Y374" s="117"/>
      <c r="Z374" s="117"/>
    </row>
    <row r="375" spans="1:26" ht="16.5" customHeight="1">
      <c r="A375" s="117"/>
      <c r="B375" s="117"/>
      <c r="C375" s="117"/>
      <c r="D375" s="117"/>
      <c r="E375" s="117"/>
      <c r="F375" s="117"/>
      <c r="G375" s="117"/>
      <c r="H375" s="117"/>
      <c r="I375" s="117"/>
      <c r="J375" s="117"/>
      <c r="K375" s="117"/>
      <c r="L375" s="315"/>
      <c r="M375" s="117"/>
      <c r="N375" s="117"/>
      <c r="O375" s="117"/>
      <c r="P375" s="117"/>
      <c r="Q375" s="117"/>
      <c r="R375" s="117"/>
      <c r="S375" s="117"/>
      <c r="T375" s="117"/>
      <c r="U375" s="117"/>
      <c r="V375" s="117"/>
      <c r="W375" s="117"/>
      <c r="X375" s="117"/>
      <c r="Y375" s="117"/>
      <c r="Z375" s="117"/>
    </row>
    <row r="376" spans="1:26" ht="16.5" customHeight="1">
      <c r="A376" s="117"/>
      <c r="B376" s="117"/>
      <c r="C376" s="117"/>
      <c r="D376" s="117"/>
      <c r="E376" s="117"/>
      <c r="F376" s="117"/>
      <c r="G376" s="117"/>
      <c r="H376" s="117"/>
      <c r="I376" s="117"/>
      <c r="J376" s="117"/>
      <c r="K376" s="117"/>
      <c r="L376" s="315"/>
      <c r="M376" s="117"/>
      <c r="N376" s="117"/>
      <c r="O376" s="117"/>
      <c r="P376" s="117"/>
      <c r="Q376" s="117"/>
      <c r="R376" s="117"/>
      <c r="S376" s="117"/>
      <c r="T376" s="117"/>
      <c r="U376" s="117"/>
      <c r="V376" s="117"/>
      <c r="W376" s="117"/>
      <c r="X376" s="117"/>
      <c r="Y376" s="117"/>
      <c r="Z376" s="117"/>
    </row>
    <row r="377" spans="1:26" ht="16.5" customHeight="1">
      <c r="A377" s="117"/>
      <c r="B377" s="117"/>
      <c r="C377" s="117"/>
      <c r="D377" s="117"/>
      <c r="E377" s="117"/>
      <c r="F377" s="117"/>
      <c r="G377" s="117"/>
      <c r="H377" s="117"/>
      <c r="I377" s="117"/>
      <c r="J377" s="117"/>
      <c r="K377" s="117"/>
      <c r="L377" s="315"/>
      <c r="M377" s="117"/>
      <c r="N377" s="117"/>
      <c r="O377" s="117"/>
      <c r="P377" s="117"/>
      <c r="Q377" s="117"/>
      <c r="R377" s="117"/>
      <c r="S377" s="117"/>
      <c r="T377" s="117"/>
      <c r="U377" s="117"/>
      <c r="V377" s="117"/>
      <c r="W377" s="117"/>
      <c r="X377" s="117"/>
      <c r="Y377" s="117"/>
      <c r="Z377" s="117"/>
    </row>
    <row r="378" spans="1:26" ht="16.5" customHeight="1">
      <c r="A378" s="117"/>
      <c r="B378" s="117"/>
      <c r="C378" s="117"/>
      <c r="D378" s="117"/>
      <c r="E378" s="117"/>
      <c r="F378" s="117"/>
      <c r="G378" s="117"/>
      <c r="H378" s="117"/>
      <c r="I378" s="117"/>
      <c r="J378" s="117"/>
      <c r="K378" s="117"/>
      <c r="L378" s="315"/>
      <c r="M378" s="117"/>
      <c r="N378" s="117"/>
      <c r="O378" s="117"/>
      <c r="P378" s="117"/>
      <c r="Q378" s="117"/>
      <c r="R378" s="117"/>
      <c r="S378" s="117"/>
      <c r="T378" s="117"/>
      <c r="U378" s="117"/>
      <c r="V378" s="117"/>
      <c r="W378" s="117"/>
      <c r="X378" s="117"/>
      <c r="Y378" s="117"/>
      <c r="Z378" s="117"/>
    </row>
    <row r="379" spans="1:26" ht="16.5" customHeight="1">
      <c r="A379" s="117"/>
      <c r="B379" s="117"/>
      <c r="C379" s="117"/>
      <c r="D379" s="117"/>
      <c r="E379" s="117"/>
      <c r="F379" s="117"/>
      <c r="G379" s="117"/>
      <c r="H379" s="117"/>
      <c r="I379" s="117"/>
      <c r="J379" s="117"/>
      <c r="K379" s="117"/>
      <c r="L379" s="315"/>
      <c r="M379" s="117"/>
      <c r="N379" s="117"/>
      <c r="O379" s="117"/>
      <c r="P379" s="117"/>
      <c r="Q379" s="117"/>
      <c r="R379" s="117"/>
      <c r="S379" s="117"/>
      <c r="T379" s="117"/>
      <c r="U379" s="117"/>
      <c r="V379" s="117"/>
      <c r="W379" s="117"/>
      <c r="X379" s="117"/>
      <c r="Y379" s="117"/>
      <c r="Z379" s="117"/>
    </row>
    <row r="380" spans="1:26" ht="16.5" customHeight="1">
      <c r="A380" s="117"/>
      <c r="B380" s="117"/>
      <c r="C380" s="117"/>
      <c r="D380" s="117"/>
      <c r="E380" s="117"/>
      <c r="F380" s="117"/>
      <c r="G380" s="117"/>
      <c r="H380" s="117"/>
      <c r="I380" s="117"/>
      <c r="J380" s="117"/>
      <c r="K380" s="117"/>
      <c r="L380" s="315"/>
      <c r="M380" s="117"/>
      <c r="N380" s="117"/>
      <c r="O380" s="117"/>
      <c r="P380" s="117"/>
      <c r="Q380" s="117"/>
      <c r="R380" s="117"/>
      <c r="S380" s="117"/>
      <c r="T380" s="117"/>
      <c r="U380" s="117"/>
      <c r="V380" s="117"/>
      <c r="W380" s="117"/>
      <c r="X380" s="117"/>
      <c r="Y380" s="117"/>
      <c r="Z380" s="117"/>
    </row>
    <row r="381" spans="1:26" ht="16.5" customHeight="1">
      <c r="A381" s="117"/>
      <c r="B381" s="117"/>
      <c r="C381" s="117"/>
      <c r="D381" s="117"/>
      <c r="E381" s="117"/>
      <c r="F381" s="117"/>
      <c r="G381" s="117"/>
      <c r="H381" s="117"/>
      <c r="I381" s="117"/>
      <c r="J381" s="117"/>
      <c r="K381" s="117"/>
      <c r="L381" s="315"/>
      <c r="M381" s="117"/>
      <c r="N381" s="117"/>
      <c r="O381" s="117"/>
      <c r="P381" s="117"/>
      <c r="Q381" s="117"/>
      <c r="R381" s="117"/>
      <c r="S381" s="117"/>
      <c r="T381" s="117"/>
      <c r="U381" s="117"/>
      <c r="V381" s="117"/>
      <c r="W381" s="117"/>
      <c r="X381" s="117"/>
      <c r="Y381" s="117"/>
      <c r="Z381" s="117"/>
    </row>
    <row r="382" spans="1:26" ht="16.5" customHeight="1">
      <c r="A382" s="117"/>
      <c r="B382" s="117"/>
      <c r="C382" s="117"/>
      <c r="D382" s="117"/>
      <c r="E382" s="117"/>
      <c r="F382" s="117"/>
      <c r="G382" s="117"/>
      <c r="H382" s="117"/>
      <c r="I382" s="117"/>
      <c r="J382" s="117"/>
      <c r="K382" s="117"/>
      <c r="L382" s="315"/>
      <c r="M382" s="117"/>
      <c r="N382" s="117"/>
      <c r="O382" s="117"/>
      <c r="P382" s="117"/>
      <c r="Q382" s="117"/>
      <c r="R382" s="117"/>
      <c r="S382" s="117"/>
      <c r="T382" s="117"/>
      <c r="U382" s="117"/>
      <c r="V382" s="117"/>
      <c r="W382" s="117"/>
      <c r="X382" s="117"/>
      <c r="Y382" s="117"/>
      <c r="Z382" s="117"/>
    </row>
    <row r="383" spans="1:26" ht="16.5" customHeight="1">
      <c r="A383" s="117"/>
      <c r="B383" s="117"/>
      <c r="C383" s="117"/>
      <c r="D383" s="117"/>
      <c r="E383" s="117"/>
      <c r="F383" s="117"/>
      <c r="G383" s="117"/>
      <c r="H383" s="117"/>
      <c r="I383" s="117"/>
      <c r="J383" s="117"/>
      <c r="K383" s="117"/>
      <c r="L383" s="315"/>
      <c r="M383" s="117"/>
      <c r="N383" s="117"/>
      <c r="O383" s="117"/>
      <c r="P383" s="117"/>
      <c r="Q383" s="117"/>
      <c r="R383" s="117"/>
      <c r="S383" s="117"/>
      <c r="T383" s="117"/>
      <c r="U383" s="117"/>
      <c r="V383" s="117"/>
      <c r="W383" s="117"/>
      <c r="X383" s="117"/>
      <c r="Y383" s="117"/>
      <c r="Z383" s="117"/>
    </row>
    <row r="384" spans="1:26" ht="16.5" customHeight="1">
      <c r="A384" s="117"/>
      <c r="B384" s="117"/>
      <c r="C384" s="117"/>
      <c r="D384" s="117"/>
      <c r="E384" s="117"/>
      <c r="F384" s="117"/>
      <c r="G384" s="117"/>
      <c r="H384" s="117"/>
      <c r="I384" s="117"/>
      <c r="J384" s="117"/>
      <c r="K384" s="117"/>
      <c r="L384" s="315"/>
      <c r="M384" s="117"/>
      <c r="N384" s="117"/>
      <c r="O384" s="117"/>
      <c r="P384" s="117"/>
      <c r="Q384" s="117"/>
      <c r="R384" s="117"/>
      <c r="S384" s="117"/>
      <c r="T384" s="117"/>
      <c r="U384" s="117"/>
      <c r="V384" s="117"/>
      <c r="W384" s="117"/>
      <c r="X384" s="117"/>
      <c r="Y384" s="117"/>
      <c r="Z384" s="117"/>
    </row>
    <row r="385" spans="1:26" ht="16.5" customHeight="1">
      <c r="A385" s="117"/>
      <c r="B385" s="117"/>
      <c r="C385" s="117"/>
      <c r="D385" s="117"/>
      <c r="E385" s="117"/>
      <c r="F385" s="117"/>
      <c r="G385" s="117"/>
      <c r="H385" s="117"/>
      <c r="I385" s="117"/>
      <c r="J385" s="117"/>
      <c r="K385" s="117"/>
      <c r="L385" s="315"/>
      <c r="M385" s="117"/>
      <c r="N385" s="117"/>
      <c r="O385" s="117"/>
      <c r="P385" s="117"/>
      <c r="Q385" s="117"/>
      <c r="R385" s="117"/>
      <c r="S385" s="117"/>
      <c r="T385" s="117"/>
      <c r="U385" s="117"/>
      <c r="V385" s="117"/>
      <c r="W385" s="117"/>
      <c r="X385" s="117"/>
      <c r="Y385" s="117"/>
      <c r="Z385" s="117"/>
    </row>
    <row r="386" spans="1:26" ht="16.5" customHeight="1">
      <c r="A386" s="117"/>
      <c r="B386" s="117"/>
      <c r="C386" s="117"/>
      <c r="D386" s="117"/>
      <c r="E386" s="117"/>
      <c r="F386" s="117"/>
      <c r="G386" s="117"/>
      <c r="H386" s="117"/>
      <c r="I386" s="117"/>
      <c r="J386" s="117"/>
      <c r="K386" s="117"/>
      <c r="L386" s="315"/>
      <c r="M386" s="117"/>
      <c r="N386" s="117"/>
      <c r="O386" s="117"/>
      <c r="P386" s="117"/>
      <c r="Q386" s="117"/>
      <c r="R386" s="117"/>
      <c r="S386" s="117"/>
      <c r="T386" s="117"/>
      <c r="U386" s="117"/>
      <c r="V386" s="117"/>
      <c r="W386" s="117"/>
      <c r="X386" s="117"/>
      <c r="Y386" s="117"/>
      <c r="Z386" s="117"/>
    </row>
    <row r="387" spans="1:26" ht="16.5" customHeight="1">
      <c r="A387" s="117"/>
      <c r="B387" s="117"/>
      <c r="C387" s="117"/>
      <c r="D387" s="117"/>
      <c r="E387" s="117"/>
      <c r="F387" s="117"/>
      <c r="G387" s="117"/>
      <c r="H387" s="117"/>
      <c r="I387" s="117"/>
      <c r="J387" s="117"/>
      <c r="K387" s="117"/>
      <c r="L387" s="315"/>
      <c r="M387" s="117"/>
      <c r="N387" s="117"/>
      <c r="O387" s="117"/>
      <c r="P387" s="117"/>
      <c r="Q387" s="117"/>
      <c r="R387" s="117"/>
      <c r="S387" s="117"/>
      <c r="T387" s="117"/>
      <c r="U387" s="117"/>
      <c r="V387" s="117"/>
      <c r="W387" s="117"/>
      <c r="X387" s="117"/>
      <c r="Y387" s="117"/>
      <c r="Z387" s="117"/>
    </row>
    <row r="388" spans="1:26" ht="16.5" customHeight="1">
      <c r="A388" s="117"/>
      <c r="B388" s="117"/>
      <c r="C388" s="117"/>
      <c r="D388" s="117"/>
      <c r="E388" s="117"/>
      <c r="F388" s="117"/>
      <c r="G388" s="117"/>
      <c r="H388" s="117"/>
      <c r="I388" s="117"/>
      <c r="J388" s="117"/>
      <c r="K388" s="117"/>
      <c r="L388" s="315"/>
      <c r="M388" s="117"/>
      <c r="N388" s="117"/>
      <c r="O388" s="117"/>
      <c r="P388" s="117"/>
      <c r="Q388" s="117"/>
      <c r="R388" s="117"/>
      <c r="S388" s="117"/>
      <c r="T388" s="117"/>
      <c r="U388" s="117"/>
      <c r="V388" s="117"/>
      <c r="W388" s="117"/>
      <c r="X388" s="117"/>
      <c r="Y388" s="117"/>
      <c r="Z388" s="117"/>
    </row>
    <row r="389" spans="1:26" ht="16.5" customHeight="1">
      <c r="A389" s="117"/>
      <c r="B389" s="117"/>
      <c r="C389" s="117"/>
      <c r="D389" s="117"/>
      <c r="E389" s="117"/>
      <c r="F389" s="117"/>
      <c r="G389" s="117"/>
      <c r="H389" s="117"/>
      <c r="I389" s="117"/>
      <c r="J389" s="117"/>
      <c r="K389" s="117"/>
      <c r="L389" s="315"/>
      <c r="M389" s="117"/>
      <c r="N389" s="117"/>
      <c r="O389" s="117"/>
      <c r="P389" s="117"/>
      <c r="Q389" s="117"/>
      <c r="R389" s="117"/>
      <c r="S389" s="117"/>
      <c r="T389" s="117"/>
      <c r="U389" s="117"/>
      <c r="V389" s="117"/>
      <c r="W389" s="117"/>
      <c r="X389" s="117"/>
      <c r="Y389" s="117"/>
      <c r="Z389" s="117"/>
    </row>
    <row r="390" spans="1:26" ht="16.5" customHeight="1">
      <c r="A390" s="117"/>
      <c r="B390" s="117"/>
      <c r="C390" s="117"/>
      <c r="D390" s="117"/>
      <c r="E390" s="117"/>
      <c r="F390" s="117"/>
      <c r="G390" s="117"/>
      <c r="H390" s="117"/>
      <c r="I390" s="117"/>
      <c r="J390" s="117"/>
      <c r="K390" s="117"/>
      <c r="L390" s="315"/>
      <c r="M390" s="117"/>
      <c r="N390" s="117"/>
      <c r="O390" s="117"/>
      <c r="P390" s="117"/>
      <c r="Q390" s="117"/>
      <c r="R390" s="117"/>
      <c r="S390" s="117"/>
      <c r="T390" s="117"/>
      <c r="U390" s="117"/>
      <c r="V390" s="117"/>
      <c r="W390" s="117"/>
      <c r="X390" s="117"/>
      <c r="Y390" s="117"/>
      <c r="Z390" s="117"/>
    </row>
    <row r="391" spans="1:26" ht="16.5" customHeight="1">
      <c r="A391" s="117"/>
      <c r="B391" s="117"/>
      <c r="C391" s="117"/>
      <c r="D391" s="117"/>
      <c r="E391" s="117"/>
      <c r="F391" s="117"/>
      <c r="G391" s="117"/>
      <c r="H391" s="117"/>
      <c r="I391" s="117"/>
      <c r="J391" s="117"/>
      <c r="K391" s="117"/>
      <c r="L391" s="315"/>
      <c r="M391" s="117"/>
      <c r="N391" s="117"/>
      <c r="O391" s="117"/>
      <c r="P391" s="117"/>
      <c r="Q391" s="117"/>
      <c r="R391" s="117"/>
      <c r="S391" s="117"/>
      <c r="T391" s="117"/>
      <c r="U391" s="117"/>
      <c r="V391" s="117"/>
      <c r="W391" s="117"/>
      <c r="X391" s="117"/>
      <c r="Y391" s="117"/>
      <c r="Z391" s="117"/>
    </row>
    <row r="392" spans="1:26" ht="16.5" customHeight="1">
      <c r="A392" s="117"/>
      <c r="B392" s="117"/>
      <c r="C392" s="117"/>
      <c r="D392" s="117"/>
      <c r="E392" s="117"/>
      <c r="F392" s="117"/>
      <c r="G392" s="117"/>
      <c r="H392" s="117"/>
      <c r="I392" s="117"/>
      <c r="J392" s="117"/>
      <c r="K392" s="117"/>
      <c r="L392" s="315"/>
      <c r="M392" s="117"/>
      <c r="N392" s="117"/>
      <c r="O392" s="117"/>
      <c r="P392" s="117"/>
      <c r="Q392" s="117"/>
      <c r="R392" s="117"/>
      <c r="S392" s="117"/>
      <c r="T392" s="117"/>
      <c r="U392" s="117"/>
      <c r="V392" s="117"/>
      <c r="W392" s="117"/>
      <c r="X392" s="117"/>
      <c r="Y392" s="117"/>
      <c r="Z392" s="117"/>
    </row>
    <row r="393" spans="1:26" ht="16.5" customHeight="1">
      <c r="A393" s="117"/>
      <c r="B393" s="117"/>
      <c r="C393" s="117"/>
      <c r="D393" s="117"/>
      <c r="E393" s="117"/>
      <c r="F393" s="117"/>
      <c r="G393" s="117"/>
      <c r="H393" s="117"/>
      <c r="I393" s="117"/>
      <c r="J393" s="117"/>
      <c r="K393" s="117"/>
      <c r="L393" s="315"/>
      <c r="M393" s="117"/>
      <c r="N393" s="117"/>
      <c r="O393" s="117"/>
      <c r="P393" s="117"/>
      <c r="Q393" s="117"/>
      <c r="R393" s="117"/>
      <c r="S393" s="117"/>
      <c r="T393" s="117"/>
      <c r="U393" s="117"/>
      <c r="V393" s="117"/>
      <c r="W393" s="117"/>
      <c r="X393" s="117"/>
      <c r="Y393" s="117"/>
      <c r="Z393" s="117"/>
    </row>
    <row r="394" spans="1:26" ht="16.5" customHeight="1">
      <c r="A394" s="117"/>
      <c r="B394" s="117"/>
      <c r="C394" s="117"/>
      <c r="D394" s="117"/>
      <c r="E394" s="117"/>
      <c r="F394" s="117"/>
      <c r="G394" s="117"/>
      <c r="H394" s="117"/>
      <c r="I394" s="117"/>
      <c r="J394" s="117"/>
      <c r="K394" s="117"/>
      <c r="L394" s="315"/>
      <c r="M394" s="117"/>
      <c r="N394" s="117"/>
      <c r="O394" s="117"/>
      <c r="P394" s="117"/>
      <c r="Q394" s="117"/>
      <c r="R394" s="117"/>
      <c r="S394" s="117"/>
      <c r="T394" s="117"/>
      <c r="U394" s="117"/>
      <c r="V394" s="117"/>
      <c r="W394" s="117"/>
      <c r="X394" s="117"/>
      <c r="Y394" s="117"/>
      <c r="Z394" s="117"/>
    </row>
    <row r="395" spans="1:26" ht="16.5" customHeight="1">
      <c r="A395" s="117"/>
      <c r="B395" s="117"/>
      <c r="C395" s="117"/>
      <c r="D395" s="117"/>
      <c r="E395" s="117"/>
      <c r="F395" s="117"/>
      <c r="G395" s="117"/>
      <c r="H395" s="117"/>
      <c r="I395" s="117"/>
      <c r="J395" s="117"/>
      <c r="K395" s="117"/>
      <c r="L395" s="315"/>
      <c r="M395" s="117"/>
      <c r="N395" s="117"/>
      <c r="O395" s="117"/>
      <c r="P395" s="117"/>
      <c r="Q395" s="117"/>
      <c r="R395" s="117"/>
      <c r="S395" s="117"/>
      <c r="T395" s="117"/>
      <c r="U395" s="117"/>
      <c r="V395" s="117"/>
      <c r="W395" s="117"/>
      <c r="X395" s="117"/>
      <c r="Y395" s="117"/>
      <c r="Z395" s="117"/>
    </row>
    <row r="396" spans="1:26" ht="16.5" customHeight="1">
      <c r="A396" s="117"/>
      <c r="B396" s="117"/>
      <c r="C396" s="117"/>
      <c r="D396" s="117"/>
      <c r="E396" s="117"/>
      <c r="F396" s="117"/>
      <c r="G396" s="117"/>
      <c r="H396" s="117"/>
      <c r="I396" s="117"/>
      <c r="J396" s="117"/>
      <c r="K396" s="117"/>
      <c r="L396" s="315"/>
      <c r="M396" s="117"/>
      <c r="N396" s="117"/>
      <c r="O396" s="117"/>
      <c r="P396" s="117"/>
      <c r="Q396" s="117"/>
      <c r="R396" s="117"/>
      <c r="S396" s="117"/>
      <c r="T396" s="117"/>
      <c r="U396" s="117"/>
      <c r="V396" s="117"/>
      <c r="W396" s="117"/>
      <c r="X396" s="117"/>
      <c r="Y396" s="117"/>
      <c r="Z396" s="117"/>
    </row>
    <row r="397" spans="1:26" ht="16.5" customHeight="1">
      <c r="A397" s="117"/>
      <c r="B397" s="117"/>
      <c r="C397" s="117"/>
      <c r="D397" s="117"/>
      <c r="E397" s="117"/>
      <c r="F397" s="117"/>
      <c r="G397" s="117"/>
      <c r="H397" s="117"/>
      <c r="I397" s="117"/>
      <c r="J397" s="117"/>
      <c r="K397" s="117"/>
      <c r="L397" s="315"/>
      <c r="M397" s="117"/>
      <c r="N397" s="117"/>
      <c r="O397" s="117"/>
      <c r="P397" s="117"/>
      <c r="Q397" s="117"/>
      <c r="R397" s="117"/>
      <c r="S397" s="117"/>
      <c r="T397" s="117"/>
      <c r="U397" s="117"/>
      <c r="V397" s="117"/>
      <c r="W397" s="117"/>
      <c r="X397" s="117"/>
      <c r="Y397" s="117"/>
      <c r="Z397" s="117"/>
    </row>
    <row r="398" spans="1:26" ht="16.5" customHeight="1">
      <c r="A398" s="117"/>
      <c r="B398" s="117"/>
      <c r="C398" s="117"/>
      <c r="D398" s="117"/>
      <c r="E398" s="117"/>
      <c r="F398" s="117"/>
      <c r="G398" s="117"/>
      <c r="H398" s="117"/>
      <c r="I398" s="117"/>
      <c r="J398" s="117"/>
      <c r="K398" s="117"/>
      <c r="L398" s="315"/>
      <c r="M398" s="117"/>
      <c r="N398" s="117"/>
      <c r="O398" s="117"/>
      <c r="P398" s="117"/>
      <c r="Q398" s="117"/>
      <c r="R398" s="117"/>
      <c r="S398" s="117"/>
      <c r="T398" s="117"/>
      <c r="U398" s="117"/>
      <c r="V398" s="117"/>
      <c r="W398" s="117"/>
      <c r="X398" s="117"/>
      <c r="Y398" s="117"/>
      <c r="Z398" s="117"/>
    </row>
    <row r="399" spans="1:26" ht="16.5" customHeight="1">
      <c r="A399" s="117"/>
      <c r="B399" s="117"/>
      <c r="C399" s="117"/>
      <c r="D399" s="117"/>
      <c r="E399" s="117"/>
      <c r="F399" s="117"/>
      <c r="G399" s="117"/>
      <c r="H399" s="117"/>
      <c r="I399" s="117"/>
      <c r="J399" s="117"/>
      <c r="K399" s="117"/>
      <c r="L399" s="315"/>
      <c r="M399" s="117"/>
      <c r="N399" s="117"/>
      <c r="O399" s="117"/>
      <c r="P399" s="117"/>
      <c r="Q399" s="117"/>
      <c r="R399" s="117"/>
      <c r="S399" s="117"/>
      <c r="T399" s="117"/>
      <c r="U399" s="117"/>
      <c r="V399" s="117"/>
      <c r="W399" s="117"/>
      <c r="X399" s="117"/>
      <c r="Y399" s="117"/>
      <c r="Z399" s="117"/>
    </row>
    <row r="400" spans="1:26" ht="16.5" customHeight="1">
      <c r="A400" s="117"/>
      <c r="B400" s="117"/>
      <c r="C400" s="117"/>
      <c r="D400" s="117"/>
      <c r="E400" s="117"/>
      <c r="F400" s="117"/>
      <c r="G400" s="117"/>
      <c r="H400" s="117"/>
      <c r="I400" s="117"/>
      <c r="J400" s="117"/>
      <c r="K400" s="117"/>
      <c r="L400" s="315"/>
      <c r="M400" s="117"/>
      <c r="N400" s="117"/>
      <c r="O400" s="117"/>
      <c r="P400" s="117"/>
      <c r="Q400" s="117"/>
      <c r="R400" s="117"/>
      <c r="S400" s="117"/>
      <c r="T400" s="117"/>
      <c r="U400" s="117"/>
      <c r="V400" s="117"/>
      <c r="W400" s="117"/>
      <c r="X400" s="117"/>
      <c r="Y400" s="117"/>
      <c r="Z400" s="117"/>
    </row>
    <row r="401" spans="1:26" ht="16.5" customHeight="1">
      <c r="A401" s="117"/>
      <c r="B401" s="117"/>
      <c r="C401" s="117"/>
      <c r="D401" s="117"/>
      <c r="E401" s="117"/>
      <c r="F401" s="117"/>
      <c r="G401" s="117"/>
      <c r="H401" s="117"/>
      <c r="I401" s="117"/>
      <c r="J401" s="117"/>
      <c r="K401" s="117"/>
      <c r="L401" s="315"/>
      <c r="M401" s="117"/>
      <c r="N401" s="117"/>
      <c r="O401" s="117"/>
      <c r="P401" s="117"/>
      <c r="Q401" s="117"/>
      <c r="R401" s="117"/>
      <c r="S401" s="117"/>
      <c r="T401" s="117"/>
      <c r="U401" s="117"/>
      <c r="V401" s="117"/>
      <c r="W401" s="117"/>
      <c r="X401" s="117"/>
      <c r="Y401" s="117"/>
      <c r="Z401" s="117"/>
    </row>
    <row r="402" spans="1:26" ht="16.5" customHeight="1">
      <c r="A402" s="117"/>
      <c r="B402" s="117"/>
      <c r="C402" s="117"/>
      <c r="D402" s="117"/>
      <c r="E402" s="117"/>
      <c r="F402" s="117"/>
      <c r="G402" s="117"/>
      <c r="H402" s="117"/>
      <c r="I402" s="117"/>
      <c r="J402" s="117"/>
      <c r="K402" s="117"/>
      <c r="L402" s="315"/>
      <c r="M402" s="117"/>
      <c r="N402" s="117"/>
      <c r="O402" s="117"/>
      <c r="P402" s="117"/>
      <c r="Q402" s="117"/>
      <c r="R402" s="117"/>
      <c r="S402" s="117"/>
      <c r="T402" s="117"/>
      <c r="U402" s="117"/>
      <c r="V402" s="117"/>
      <c r="W402" s="117"/>
      <c r="X402" s="117"/>
      <c r="Y402" s="117"/>
      <c r="Z402" s="117"/>
    </row>
    <row r="403" spans="1:26" ht="16.5" customHeight="1">
      <c r="A403" s="117"/>
      <c r="B403" s="117"/>
      <c r="C403" s="117"/>
      <c r="D403" s="117"/>
      <c r="E403" s="117"/>
      <c r="F403" s="117"/>
      <c r="G403" s="117"/>
      <c r="H403" s="117"/>
      <c r="I403" s="117"/>
      <c r="J403" s="117"/>
      <c r="K403" s="117"/>
      <c r="L403" s="315"/>
      <c r="M403" s="117"/>
      <c r="N403" s="117"/>
      <c r="O403" s="117"/>
      <c r="P403" s="117"/>
      <c r="Q403" s="117"/>
      <c r="R403" s="117"/>
      <c r="S403" s="117"/>
      <c r="T403" s="117"/>
      <c r="U403" s="117"/>
      <c r="V403" s="117"/>
      <c r="W403" s="117"/>
      <c r="X403" s="117"/>
      <c r="Y403" s="117"/>
      <c r="Z403" s="117"/>
    </row>
    <row r="404" spans="1:26" ht="16.5" customHeight="1">
      <c r="A404" s="117"/>
      <c r="B404" s="117"/>
      <c r="C404" s="117"/>
      <c r="D404" s="117"/>
      <c r="E404" s="117"/>
      <c r="F404" s="117"/>
      <c r="G404" s="117"/>
      <c r="H404" s="117"/>
      <c r="I404" s="117"/>
      <c r="J404" s="117"/>
      <c r="K404" s="117"/>
      <c r="L404" s="315"/>
      <c r="M404" s="117"/>
      <c r="N404" s="117"/>
      <c r="O404" s="117"/>
      <c r="P404" s="117"/>
      <c r="Q404" s="117"/>
      <c r="R404" s="117"/>
      <c r="S404" s="117"/>
      <c r="T404" s="117"/>
      <c r="U404" s="117"/>
      <c r="V404" s="117"/>
      <c r="W404" s="117"/>
      <c r="X404" s="117"/>
      <c r="Y404" s="117"/>
      <c r="Z404" s="117"/>
    </row>
    <row r="405" spans="1:26" ht="16.5" customHeight="1">
      <c r="A405" s="117"/>
      <c r="B405" s="117"/>
      <c r="C405" s="117"/>
      <c r="D405" s="117"/>
      <c r="E405" s="117"/>
      <c r="F405" s="117"/>
      <c r="G405" s="117"/>
      <c r="H405" s="117"/>
      <c r="I405" s="117"/>
      <c r="J405" s="117"/>
      <c r="K405" s="117"/>
      <c r="L405" s="315"/>
      <c r="M405" s="117"/>
      <c r="N405" s="117"/>
      <c r="O405" s="117"/>
      <c r="P405" s="117"/>
      <c r="Q405" s="117"/>
      <c r="R405" s="117"/>
      <c r="S405" s="117"/>
      <c r="T405" s="117"/>
      <c r="U405" s="117"/>
      <c r="V405" s="117"/>
      <c r="W405" s="117"/>
      <c r="X405" s="117"/>
      <c r="Y405" s="117"/>
      <c r="Z405" s="117"/>
    </row>
    <row r="406" spans="1:26" ht="16.5" customHeight="1">
      <c r="A406" s="117"/>
      <c r="B406" s="117"/>
      <c r="C406" s="117"/>
      <c r="D406" s="117"/>
      <c r="E406" s="117"/>
      <c r="F406" s="117"/>
      <c r="G406" s="117"/>
      <c r="H406" s="117"/>
      <c r="I406" s="117"/>
      <c r="J406" s="117"/>
      <c r="K406" s="117"/>
      <c r="L406" s="315"/>
      <c r="M406" s="117"/>
      <c r="N406" s="117"/>
      <c r="O406" s="117"/>
      <c r="P406" s="117"/>
      <c r="Q406" s="117"/>
      <c r="R406" s="117"/>
      <c r="S406" s="117"/>
      <c r="T406" s="117"/>
      <c r="U406" s="117"/>
      <c r="V406" s="117"/>
      <c r="W406" s="117"/>
      <c r="X406" s="117"/>
      <c r="Y406" s="117"/>
      <c r="Z406" s="117"/>
    </row>
    <row r="407" spans="1:26" ht="16.5" customHeight="1">
      <c r="A407" s="117"/>
      <c r="B407" s="117"/>
      <c r="C407" s="117"/>
      <c r="D407" s="117"/>
      <c r="E407" s="117"/>
      <c r="F407" s="117"/>
      <c r="G407" s="117"/>
      <c r="H407" s="117"/>
      <c r="I407" s="117"/>
      <c r="J407" s="117"/>
      <c r="K407" s="117"/>
      <c r="L407" s="315"/>
      <c r="M407" s="117"/>
      <c r="N407" s="117"/>
      <c r="O407" s="117"/>
      <c r="P407" s="117"/>
      <c r="Q407" s="117"/>
      <c r="R407" s="117"/>
      <c r="S407" s="117"/>
      <c r="T407" s="117"/>
      <c r="U407" s="117"/>
      <c r="V407" s="117"/>
      <c r="W407" s="117"/>
      <c r="X407" s="117"/>
      <c r="Y407" s="117"/>
      <c r="Z407" s="117"/>
    </row>
    <row r="408" spans="1:26" ht="16.5" customHeight="1">
      <c r="A408" s="117"/>
      <c r="B408" s="117"/>
      <c r="C408" s="117"/>
      <c r="D408" s="117"/>
      <c r="E408" s="117"/>
      <c r="F408" s="117"/>
      <c r="G408" s="117"/>
      <c r="H408" s="117"/>
      <c r="I408" s="117"/>
      <c r="J408" s="117"/>
      <c r="K408" s="117"/>
      <c r="L408" s="315"/>
      <c r="M408" s="117"/>
      <c r="N408" s="117"/>
      <c r="O408" s="117"/>
      <c r="P408" s="117"/>
      <c r="Q408" s="117"/>
      <c r="R408" s="117"/>
      <c r="S408" s="117"/>
      <c r="T408" s="117"/>
      <c r="U408" s="117"/>
      <c r="V408" s="117"/>
      <c r="W408" s="117"/>
      <c r="X408" s="117"/>
      <c r="Y408" s="117"/>
      <c r="Z408" s="117"/>
    </row>
    <row r="409" spans="1:26" ht="16.5" customHeight="1">
      <c r="A409" s="117"/>
      <c r="B409" s="117"/>
      <c r="C409" s="117"/>
      <c r="D409" s="117"/>
      <c r="E409" s="117"/>
      <c r="F409" s="117"/>
      <c r="G409" s="117"/>
      <c r="H409" s="117"/>
      <c r="I409" s="117"/>
      <c r="J409" s="117"/>
      <c r="K409" s="117"/>
      <c r="L409" s="315"/>
      <c r="M409" s="117"/>
      <c r="N409" s="117"/>
      <c r="O409" s="117"/>
      <c r="P409" s="117"/>
      <c r="Q409" s="117"/>
      <c r="R409" s="117"/>
      <c r="S409" s="117"/>
      <c r="T409" s="117"/>
      <c r="U409" s="117"/>
      <c r="V409" s="117"/>
      <c r="W409" s="117"/>
      <c r="X409" s="117"/>
      <c r="Y409" s="117"/>
      <c r="Z409" s="117"/>
    </row>
    <row r="410" spans="1:26" ht="16.5" customHeight="1">
      <c r="A410" s="117"/>
      <c r="B410" s="117"/>
      <c r="C410" s="117"/>
      <c r="D410" s="117"/>
      <c r="E410" s="117"/>
      <c r="F410" s="117"/>
      <c r="G410" s="117"/>
      <c r="H410" s="117"/>
      <c r="I410" s="117"/>
      <c r="J410" s="117"/>
      <c r="K410" s="117"/>
      <c r="L410" s="315"/>
      <c r="M410" s="117"/>
      <c r="N410" s="117"/>
      <c r="O410" s="117"/>
      <c r="P410" s="117"/>
      <c r="Q410" s="117"/>
      <c r="R410" s="117"/>
      <c r="S410" s="117"/>
      <c r="T410" s="117"/>
      <c r="U410" s="117"/>
      <c r="V410" s="117"/>
      <c r="W410" s="117"/>
      <c r="X410" s="117"/>
      <c r="Y410" s="117"/>
      <c r="Z410" s="117"/>
    </row>
    <row r="411" spans="1:26" ht="16.5" customHeight="1">
      <c r="A411" s="117"/>
      <c r="B411" s="117"/>
      <c r="C411" s="117"/>
      <c r="D411" s="117"/>
      <c r="E411" s="117"/>
      <c r="F411" s="117"/>
      <c r="G411" s="117"/>
      <c r="H411" s="117"/>
      <c r="I411" s="117"/>
      <c r="J411" s="117"/>
      <c r="K411" s="117"/>
      <c r="L411" s="315"/>
      <c r="M411" s="117"/>
      <c r="N411" s="117"/>
      <c r="O411" s="117"/>
      <c r="P411" s="117"/>
      <c r="Q411" s="117"/>
      <c r="R411" s="117"/>
      <c r="S411" s="117"/>
      <c r="T411" s="117"/>
      <c r="U411" s="117"/>
      <c r="V411" s="117"/>
      <c r="W411" s="117"/>
      <c r="X411" s="117"/>
      <c r="Y411" s="117"/>
      <c r="Z411" s="117"/>
    </row>
    <row r="412" spans="1:26" ht="16.5" customHeight="1">
      <c r="A412" s="117"/>
      <c r="B412" s="117"/>
      <c r="C412" s="117"/>
      <c r="D412" s="117"/>
      <c r="E412" s="117"/>
      <c r="F412" s="117"/>
      <c r="G412" s="117"/>
      <c r="H412" s="117"/>
      <c r="I412" s="117"/>
      <c r="J412" s="117"/>
      <c r="K412" s="117"/>
      <c r="L412" s="315"/>
      <c r="M412" s="117"/>
      <c r="N412" s="117"/>
      <c r="O412" s="117"/>
      <c r="P412" s="117"/>
      <c r="Q412" s="117"/>
      <c r="R412" s="117"/>
      <c r="S412" s="117"/>
      <c r="T412" s="117"/>
      <c r="U412" s="117"/>
      <c r="V412" s="117"/>
      <c r="W412" s="117"/>
      <c r="X412" s="117"/>
      <c r="Y412" s="117"/>
      <c r="Z412" s="117"/>
    </row>
    <row r="413" spans="1:26" ht="16.5" customHeight="1">
      <c r="A413" s="117"/>
      <c r="B413" s="117"/>
      <c r="C413" s="117"/>
      <c r="D413" s="117"/>
      <c r="E413" s="117"/>
      <c r="F413" s="117"/>
      <c r="G413" s="117"/>
      <c r="H413" s="117"/>
      <c r="I413" s="117"/>
      <c r="J413" s="117"/>
      <c r="K413" s="117"/>
      <c r="L413" s="315"/>
      <c r="M413" s="117"/>
      <c r="N413" s="117"/>
      <c r="O413" s="117"/>
      <c r="P413" s="117"/>
      <c r="Q413" s="117"/>
      <c r="R413" s="117"/>
      <c r="S413" s="117"/>
      <c r="T413" s="117"/>
      <c r="U413" s="117"/>
      <c r="V413" s="117"/>
      <c r="W413" s="117"/>
      <c r="X413" s="117"/>
      <c r="Y413" s="117"/>
      <c r="Z413" s="117"/>
    </row>
    <row r="414" spans="1:26" ht="16.5" customHeight="1">
      <c r="A414" s="117"/>
      <c r="B414" s="117"/>
      <c r="C414" s="117"/>
      <c r="D414" s="117"/>
      <c r="E414" s="117"/>
      <c r="F414" s="117"/>
      <c r="G414" s="117"/>
      <c r="H414" s="117"/>
      <c r="I414" s="117"/>
      <c r="J414" s="117"/>
      <c r="K414" s="117"/>
      <c r="L414" s="315"/>
      <c r="M414" s="117"/>
      <c r="N414" s="117"/>
      <c r="O414" s="117"/>
      <c r="P414" s="117"/>
      <c r="Q414" s="117"/>
      <c r="R414" s="117"/>
      <c r="S414" s="117"/>
      <c r="T414" s="117"/>
      <c r="U414" s="117"/>
      <c r="V414" s="117"/>
      <c r="W414" s="117"/>
      <c r="X414" s="117"/>
      <c r="Y414" s="117"/>
      <c r="Z414" s="117"/>
    </row>
    <row r="415" spans="1:26" ht="16.5" customHeight="1">
      <c r="A415" s="117"/>
      <c r="B415" s="117"/>
      <c r="C415" s="117"/>
      <c r="D415" s="117"/>
      <c r="E415" s="117"/>
      <c r="F415" s="117"/>
      <c r="G415" s="117"/>
      <c r="H415" s="117"/>
      <c r="I415" s="117"/>
      <c r="J415" s="117"/>
      <c r="K415" s="117"/>
      <c r="L415" s="315"/>
      <c r="M415" s="117"/>
      <c r="N415" s="117"/>
      <c r="O415" s="117"/>
      <c r="P415" s="117"/>
      <c r="Q415" s="117"/>
      <c r="R415" s="117"/>
      <c r="S415" s="117"/>
      <c r="T415" s="117"/>
      <c r="U415" s="117"/>
      <c r="V415" s="117"/>
      <c r="W415" s="117"/>
      <c r="X415" s="117"/>
      <c r="Y415" s="117"/>
      <c r="Z415" s="117"/>
    </row>
    <row r="416" spans="1:26" ht="16.5" customHeight="1">
      <c r="A416" s="117"/>
      <c r="B416" s="117"/>
      <c r="C416" s="117"/>
      <c r="D416" s="117"/>
      <c r="E416" s="117"/>
      <c r="F416" s="117"/>
      <c r="G416" s="117"/>
      <c r="H416" s="117"/>
      <c r="I416" s="117"/>
      <c r="J416" s="117"/>
      <c r="K416" s="117"/>
      <c r="L416" s="315"/>
      <c r="M416" s="117"/>
      <c r="N416" s="117"/>
      <c r="O416" s="117"/>
      <c r="P416" s="117"/>
      <c r="Q416" s="117"/>
      <c r="R416" s="117"/>
      <c r="S416" s="117"/>
      <c r="T416" s="117"/>
      <c r="U416" s="117"/>
      <c r="V416" s="117"/>
      <c r="W416" s="117"/>
      <c r="X416" s="117"/>
      <c r="Y416" s="117"/>
      <c r="Z416" s="117"/>
    </row>
    <row r="417" spans="1:26" ht="16.5" customHeight="1">
      <c r="A417" s="117"/>
      <c r="B417" s="117"/>
      <c r="C417" s="117"/>
      <c r="D417" s="117"/>
      <c r="E417" s="117"/>
      <c r="F417" s="117"/>
      <c r="G417" s="117"/>
      <c r="H417" s="117"/>
      <c r="I417" s="117"/>
      <c r="J417" s="117"/>
      <c r="K417" s="117"/>
      <c r="L417" s="315"/>
      <c r="M417" s="117"/>
      <c r="N417" s="117"/>
      <c r="O417" s="117"/>
      <c r="P417" s="117"/>
      <c r="Q417" s="117"/>
      <c r="R417" s="117"/>
      <c r="S417" s="117"/>
      <c r="T417" s="117"/>
      <c r="U417" s="117"/>
      <c r="V417" s="117"/>
      <c r="W417" s="117"/>
      <c r="X417" s="117"/>
      <c r="Y417" s="117"/>
      <c r="Z417" s="117"/>
    </row>
    <row r="418" spans="1:26" ht="16.5" customHeight="1">
      <c r="A418" s="117"/>
      <c r="B418" s="117"/>
      <c r="C418" s="117"/>
      <c r="D418" s="117"/>
      <c r="E418" s="117"/>
      <c r="F418" s="117"/>
      <c r="G418" s="117"/>
      <c r="H418" s="117"/>
      <c r="I418" s="117"/>
      <c r="J418" s="117"/>
      <c r="K418" s="117"/>
      <c r="L418" s="315"/>
      <c r="M418" s="117"/>
      <c r="N418" s="117"/>
      <c r="O418" s="117"/>
      <c r="P418" s="117"/>
      <c r="Q418" s="117"/>
      <c r="R418" s="117"/>
      <c r="S418" s="117"/>
      <c r="T418" s="117"/>
      <c r="U418" s="117"/>
      <c r="V418" s="117"/>
      <c r="W418" s="117"/>
      <c r="X418" s="117"/>
      <c r="Y418" s="117"/>
      <c r="Z418" s="117"/>
    </row>
    <row r="419" spans="1:26" ht="16.5" customHeight="1">
      <c r="A419" s="117"/>
      <c r="B419" s="117"/>
      <c r="C419" s="117"/>
      <c r="D419" s="117"/>
      <c r="E419" s="117"/>
      <c r="F419" s="117"/>
      <c r="G419" s="117"/>
      <c r="H419" s="117"/>
      <c r="I419" s="117"/>
      <c r="J419" s="117"/>
      <c r="K419" s="117"/>
      <c r="L419" s="315"/>
      <c r="M419" s="117"/>
      <c r="N419" s="117"/>
      <c r="O419" s="117"/>
      <c r="P419" s="117"/>
      <c r="Q419" s="117"/>
      <c r="R419" s="117"/>
      <c r="S419" s="117"/>
      <c r="T419" s="117"/>
      <c r="U419" s="117"/>
      <c r="V419" s="117"/>
      <c r="W419" s="117"/>
      <c r="X419" s="117"/>
      <c r="Y419" s="117"/>
      <c r="Z419" s="117"/>
    </row>
    <row r="420" spans="1:26" ht="16.5" customHeight="1">
      <c r="A420" s="117"/>
      <c r="B420" s="117"/>
      <c r="C420" s="117"/>
      <c r="D420" s="117"/>
      <c r="E420" s="117"/>
      <c r="F420" s="117"/>
      <c r="G420" s="117"/>
      <c r="H420" s="117"/>
      <c r="I420" s="117"/>
      <c r="J420" s="117"/>
      <c r="K420" s="117"/>
      <c r="L420" s="315"/>
      <c r="M420" s="117"/>
      <c r="N420" s="117"/>
      <c r="O420" s="117"/>
      <c r="P420" s="117"/>
      <c r="Q420" s="117"/>
      <c r="R420" s="117"/>
      <c r="S420" s="117"/>
      <c r="T420" s="117"/>
      <c r="U420" s="117"/>
      <c r="V420" s="117"/>
      <c r="W420" s="117"/>
      <c r="X420" s="117"/>
      <c r="Y420" s="117"/>
      <c r="Z420" s="117"/>
    </row>
    <row r="421" spans="1:26" ht="16.5" customHeight="1">
      <c r="A421" s="117"/>
      <c r="B421" s="117"/>
      <c r="C421" s="117"/>
      <c r="D421" s="117"/>
      <c r="E421" s="117"/>
      <c r="F421" s="117"/>
      <c r="G421" s="117"/>
      <c r="H421" s="117"/>
      <c r="I421" s="117"/>
      <c r="J421" s="117"/>
      <c r="K421" s="117"/>
      <c r="L421" s="315"/>
      <c r="M421" s="117"/>
      <c r="N421" s="117"/>
      <c r="O421" s="117"/>
      <c r="P421" s="117"/>
      <c r="Q421" s="117"/>
      <c r="R421" s="117"/>
      <c r="S421" s="117"/>
      <c r="T421" s="117"/>
      <c r="U421" s="117"/>
      <c r="V421" s="117"/>
      <c r="W421" s="117"/>
      <c r="X421" s="117"/>
      <c r="Y421" s="117"/>
      <c r="Z421" s="117"/>
    </row>
    <row r="422" spans="1:26" ht="16.5" customHeight="1">
      <c r="A422" s="117"/>
      <c r="B422" s="117"/>
      <c r="C422" s="117"/>
      <c r="D422" s="117"/>
      <c r="E422" s="117"/>
      <c r="F422" s="117"/>
      <c r="G422" s="117"/>
      <c r="H422" s="117"/>
      <c r="I422" s="117"/>
      <c r="J422" s="117"/>
      <c r="K422" s="117"/>
      <c r="L422" s="315"/>
      <c r="M422" s="117"/>
      <c r="N422" s="117"/>
      <c r="O422" s="117"/>
      <c r="P422" s="117"/>
      <c r="Q422" s="117"/>
      <c r="R422" s="117"/>
      <c r="S422" s="117"/>
      <c r="T422" s="117"/>
      <c r="U422" s="117"/>
      <c r="V422" s="117"/>
      <c r="W422" s="117"/>
      <c r="X422" s="117"/>
      <c r="Y422" s="117"/>
      <c r="Z422" s="117"/>
    </row>
    <row r="423" spans="1:26" ht="16.5" customHeight="1">
      <c r="A423" s="117"/>
      <c r="B423" s="117"/>
      <c r="C423" s="117"/>
      <c r="D423" s="117"/>
      <c r="E423" s="117"/>
      <c r="F423" s="117"/>
      <c r="G423" s="117"/>
      <c r="H423" s="117"/>
      <c r="I423" s="117"/>
      <c r="J423" s="117"/>
      <c r="K423" s="117"/>
      <c r="L423" s="315"/>
      <c r="M423" s="117"/>
      <c r="N423" s="117"/>
      <c r="O423" s="117"/>
      <c r="P423" s="117"/>
      <c r="Q423" s="117"/>
      <c r="R423" s="117"/>
      <c r="S423" s="117"/>
      <c r="T423" s="117"/>
      <c r="U423" s="117"/>
      <c r="V423" s="117"/>
      <c r="W423" s="117"/>
      <c r="X423" s="117"/>
      <c r="Y423" s="117"/>
      <c r="Z423" s="117"/>
    </row>
    <row r="424" spans="1:26" ht="16.5" customHeight="1">
      <c r="A424" s="117"/>
      <c r="B424" s="117"/>
      <c r="C424" s="117"/>
      <c r="D424" s="117"/>
      <c r="E424" s="117"/>
      <c r="F424" s="117"/>
      <c r="G424" s="117"/>
      <c r="H424" s="117"/>
      <c r="I424" s="117"/>
      <c r="J424" s="117"/>
      <c r="K424" s="117"/>
      <c r="L424" s="315"/>
      <c r="M424" s="117"/>
      <c r="N424" s="117"/>
      <c r="O424" s="117"/>
      <c r="P424" s="117"/>
      <c r="Q424" s="117"/>
      <c r="R424" s="117"/>
      <c r="S424" s="117"/>
      <c r="T424" s="117"/>
      <c r="U424" s="117"/>
      <c r="V424" s="117"/>
      <c r="W424" s="117"/>
      <c r="X424" s="117"/>
      <c r="Y424" s="117"/>
      <c r="Z424" s="117"/>
    </row>
    <row r="425" spans="1:26" ht="16.5" customHeight="1">
      <c r="A425" s="117"/>
      <c r="B425" s="117"/>
      <c r="C425" s="117"/>
      <c r="D425" s="117"/>
      <c r="E425" s="117"/>
      <c r="F425" s="117"/>
      <c r="G425" s="117"/>
      <c r="H425" s="117"/>
      <c r="I425" s="117"/>
      <c r="J425" s="117"/>
      <c r="K425" s="117"/>
      <c r="L425" s="315"/>
      <c r="M425" s="117"/>
      <c r="N425" s="117"/>
      <c r="O425" s="117"/>
      <c r="P425" s="117"/>
      <c r="Q425" s="117"/>
      <c r="R425" s="117"/>
      <c r="S425" s="117"/>
      <c r="T425" s="117"/>
      <c r="U425" s="117"/>
      <c r="V425" s="117"/>
      <c r="W425" s="117"/>
      <c r="X425" s="117"/>
      <c r="Y425" s="117"/>
      <c r="Z425" s="117"/>
    </row>
    <row r="426" spans="1:26" ht="16.5" customHeight="1">
      <c r="A426" s="117"/>
      <c r="B426" s="117"/>
      <c r="C426" s="117"/>
      <c r="D426" s="117"/>
      <c r="E426" s="117"/>
      <c r="F426" s="117"/>
      <c r="G426" s="117"/>
      <c r="H426" s="117"/>
      <c r="I426" s="117"/>
      <c r="J426" s="117"/>
      <c r="K426" s="117"/>
      <c r="L426" s="315"/>
      <c r="M426" s="117"/>
      <c r="N426" s="117"/>
      <c r="O426" s="117"/>
      <c r="P426" s="117"/>
      <c r="Q426" s="117"/>
      <c r="R426" s="117"/>
      <c r="S426" s="117"/>
      <c r="T426" s="117"/>
      <c r="U426" s="117"/>
      <c r="V426" s="117"/>
      <c r="W426" s="117"/>
      <c r="X426" s="117"/>
      <c r="Y426" s="117"/>
      <c r="Z426" s="117"/>
    </row>
    <row r="427" spans="1:26" ht="16.5" customHeight="1">
      <c r="A427" s="117"/>
      <c r="B427" s="117"/>
      <c r="C427" s="117"/>
      <c r="D427" s="117"/>
      <c r="E427" s="117"/>
      <c r="F427" s="117"/>
      <c r="G427" s="117"/>
      <c r="H427" s="117"/>
      <c r="I427" s="117"/>
      <c r="J427" s="117"/>
      <c r="K427" s="117"/>
      <c r="L427" s="315"/>
      <c r="M427" s="117"/>
      <c r="N427" s="117"/>
      <c r="O427" s="117"/>
      <c r="P427" s="117"/>
      <c r="Q427" s="117"/>
      <c r="R427" s="117"/>
      <c r="S427" s="117"/>
      <c r="T427" s="117"/>
      <c r="U427" s="117"/>
      <c r="V427" s="117"/>
      <c r="W427" s="117"/>
      <c r="X427" s="117"/>
      <c r="Y427" s="117"/>
      <c r="Z427" s="117"/>
    </row>
    <row r="428" spans="1:26" ht="16.5" customHeight="1">
      <c r="A428" s="117"/>
      <c r="B428" s="117"/>
      <c r="C428" s="117"/>
      <c r="D428" s="117"/>
      <c r="E428" s="117"/>
      <c r="F428" s="117"/>
      <c r="G428" s="117"/>
      <c r="H428" s="117"/>
      <c r="I428" s="117"/>
      <c r="J428" s="117"/>
      <c r="K428" s="117"/>
      <c r="L428" s="315"/>
      <c r="M428" s="117"/>
      <c r="N428" s="117"/>
      <c r="O428" s="117"/>
      <c r="P428" s="117"/>
      <c r="Q428" s="117"/>
      <c r="R428" s="117"/>
      <c r="S428" s="117"/>
      <c r="T428" s="117"/>
      <c r="U428" s="117"/>
      <c r="V428" s="117"/>
      <c r="W428" s="117"/>
      <c r="X428" s="117"/>
      <c r="Y428" s="117"/>
      <c r="Z428" s="117"/>
    </row>
    <row r="429" spans="1:26" ht="16.5" customHeight="1">
      <c r="A429" s="117"/>
      <c r="B429" s="117"/>
      <c r="C429" s="117"/>
      <c r="D429" s="117"/>
      <c r="E429" s="117"/>
      <c r="F429" s="117"/>
      <c r="G429" s="117"/>
      <c r="H429" s="117"/>
      <c r="I429" s="117"/>
      <c r="J429" s="117"/>
      <c r="K429" s="117"/>
      <c r="L429" s="315"/>
      <c r="M429" s="117"/>
      <c r="N429" s="117"/>
      <c r="O429" s="117"/>
      <c r="P429" s="117"/>
      <c r="Q429" s="117"/>
      <c r="R429" s="117"/>
      <c r="S429" s="117"/>
      <c r="T429" s="117"/>
      <c r="U429" s="117"/>
      <c r="V429" s="117"/>
      <c r="W429" s="117"/>
      <c r="X429" s="117"/>
      <c r="Y429" s="117"/>
      <c r="Z429" s="117"/>
    </row>
    <row r="430" spans="1:26" ht="16.5" customHeight="1">
      <c r="A430" s="117"/>
      <c r="B430" s="117"/>
      <c r="C430" s="117"/>
      <c r="D430" s="117"/>
      <c r="E430" s="117"/>
      <c r="F430" s="117"/>
      <c r="G430" s="117"/>
      <c r="H430" s="117"/>
      <c r="I430" s="117"/>
      <c r="J430" s="117"/>
      <c r="K430" s="117"/>
      <c r="L430" s="315"/>
      <c r="M430" s="117"/>
      <c r="N430" s="117"/>
      <c r="O430" s="117"/>
      <c r="P430" s="117"/>
      <c r="Q430" s="117"/>
      <c r="R430" s="117"/>
      <c r="S430" s="117"/>
      <c r="T430" s="117"/>
      <c r="U430" s="117"/>
      <c r="V430" s="117"/>
      <c r="W430" s="117"/>
      <c r="X430" s="117"/>
      <c r="Y430" s="117"/>
      <c r="Z430" s="117"/>
    </row>
    <row r="431" spans="1:26" ht="16.5" customHeight="1">
      <c r="A431" s="117"/>
      <c r="B431" s="117"/>
      <c r="C431" s="117"/>
      <c r="D431" s="117"/>
      <c r="E431" s="117"/>
      <c r="F431" s="117"/>
      <c r="G431" s="117"/>
      <c r="H431" s="117"/>
      <c r="I431" s="117"/>
      <c r="J431" s="117"/>
      <c r="K431" s="117"/>
      <c r="L431" s="315"/>
      <c r="M431" s="117"/>
      <c r="N431" s="117"/>
      <c r="O431" s="117"/>
      <c r="P431" s="117"/>
      <c r="Q431" s="117"/>
      <c r="R431" s="117"/>
      <c r="S431" s="117"/>
      <c r="T431" s="117"/>
      <c r="U431" s="117"/>
      <c r="V431" s="117"/>
      <c r="W431" s="117"/>
      <c r="X431" s="117"/>
      <c r="Y431" s="117"/>
      <c r="Z431" s="117"/>
    </row>
    <row r="432" spans="1:26" ht="16.5" customHeight="1">
      <c r="A432" s="117"/>
      <c r="B432" s="117"/>
      <c r="C432" s="117"/>
      <c r="D432" s="117"/>
      <c r="E432" s="117"/>
      <c r="F432" s="117"/>
      <c r="G432" s="117"/>
      <c r="H432" s="117"/>
      <c r="I432" s="117"/>
      <c r="J432" s="117"/>
      <c r="K432" s="117"/>
      <c r="L432" s="315"/>
      <c r="M432" s="117"/>
      <c r="N432" s="117"/>
      <c r="O432" s="117"/>
      <c r="P432" s="117"/>
      <c r="Q432" s="117"/>
      <c r="R432" s="117"/>
      <c r="S432" s="117"/>
      <c r="T432" s="117"/>
      <c r="U432" s="117"/>
      <c r="V432" s="117"/>
      <c r="W432" s="117"/>
      <c r="X432" s="117"/>
      <c r="Y432" s="117"/>
      <c r="Z432" s="117"/>
    </row>
    <row r="433" spans="1:26" ht="16.5" customHeight="1">
      <c r="A433" s="117"/>
      <c r="B433" s="117"/>
      <c r="C433" s="117"/>
      <c r="D433" s="117"/>
      <c r="E433" s="117"/>
      <c r="F433" s="117"/>
      <c r="G433" s="117"/>
      <c r="H433" s="117"/>
      <c r="I433" s="117"/>
      <c r="J433" s="117"/>
      <c r="K433" s="117"/>
      <c r="L433" s="315"/>
      <c r="M433" s="117"/>
      <c r="N433" s="117"/>
      <c r="O433" s="117"/>
      <c r="P433" s="117"/>
      <c r="Q433" s="117"/>
      <c r="R433" s="117"/>
      <c r="S433" s="117"/>
      <c r="T433" s="117"/>
      <c r="U433" s="117"/>
      <c r="V433" s="117"/>
      <c r="W433" s="117"/>
      <c r="X433" s="117"/>
      <c r="Y433" s="117"/>
      <c r="Z433" s="117"/>
    </row>
    <row r="434" spans="1:26" ht="16.5" customHeight="1">
      <c r="A434" s="117"/>
      <c r="B434" s="117"/>
      <c r="C434" s="117"/>
      <c r="D434" s="117"/>
      <c r="E434" s="117"/>
      <c r="F434" s="117"/>
      <c r="G434" s="117"/>
      <c r="H434" s="117"/>
      <c r="I434" s="117"/>
      <c r="J434" s="117"/>
      <c r="K434" s="117"/>
      <c r="L434" s="315"/>
      <c r="M434" s="117"/>
      <c r="N434" s="117"/>
      <c r="O434" s="117"/>
      <c r="P434" s="117"/>
      <c r="Q434" s="117"/>
      <c r="R434" s="117"/>
      <c r="S434" s="117"/>
      <c r="T434" s="117"/>
      <c r="U434" s="117"/>
      <c r="V434" s="117"/>
      <c r="W434" s="117"/>
      <c r="X434" s="117"/>
      <c r="Y434" s="117"/>
      <c r="Z434" s="117"/>
    </row>
    <row r="435" spans="1:26" ht="16.5" customHeight="1">
      <c r="A435" s="117"/>
      <c r="B435" s="117"/>
      <c r="C435" s="117"/>
      <c r="D435" s="117"/>
      <c r="E435" s="117"/>
      <c r="F435" s="117"/>
      <c r="G435" s="117"/>
      <c r="H435" s="117"/>
      <c r="I435" s="117"/>
      <c r="J435" s="117"/>
      <c r="K435" s="117"/>
      <c r="L435" s="315"/>
      <c r="M435" s="117"/>
      <c r="N435" s="117"/>
      <c r="O435" s="117"/>
      <c r="P435" s="117"/>
      <c r="Q435" s="117"/>
      <c r="R435" s="117"/>
      <c r="S435" s="117"/>
      <c r="T435" s="117"/>
      <c r="U435" s="117"/>
      <c r="V435" s="117"/>
      <c r="W435" s="117"/>
      <c r="X435" s="117"/>
      <c r="Y435" s="117"/>
      <c r="Z435" s="117"/>
    </row>
    <row r="436" spans="1:26" ht="16.5" customHeight="1">
      <c r="A436" s="117"/>
      <c r="B436" s="117"/>
      <c r="C436" s="117"/>
      <c r="D436" s="117"/>
      <c r="E436" s="117"/>
      <c r="F436" s="117"/>
      <c r="G436" s="117"/>
      <c r="H436" s="117"/>
      <c r="I436" s="117"/>
      <c r="J436" s="117"/>
      <c r="K436" s="117"/>
      <c r="L436" s="315"/>
      <c r="M436" s="117"/>
      <c r="N436" s="117"/>
      <c r="O436" s="117"/>
      <c r="P436" s="117"/>
      <c r="Q436" s="117"/>
      <c r="R436" s="117"/>
      <c r="S436" s="117"/>
      <c r="T436" s="117"/>
      <c r="U436" s="117"/>
      <c r="V436" s="117"/>
      <c r="W436" s="117"/>
      <c r="X436" s="117"/>
      <c r="Y436" s="117"/>
      <c r="Z436" s="117"/>
    </row>
    <row r="437" spans="1:26" ht="16.5" customHeight="1">
      <c r="A437" s="117"/>
      <c r="B437" s="117"/>
      <c r="C437" s="117"/>
      <c r="D437" s="117"/>
      <c r="E437" s="117"/>
      <c r="F437" s="117"/>
      <c r="G437" s="117"/>
      <c r="H437" s="117"/>
      <c r="I437" s="117"/>
      <c r="J437" s="117"/>
      <c r="K437" s="117"/>
      <c r="L437" s="315"/>
      <c r="M437" s="117"/>
      <c r="N437" s="117"/>
      <c r="O437" s="117"/>
      <c r="P437" s="117"/>
      <c r="Q437" s="117"/>
      <c r="R437" s="117"/>
      <c r="S437" s="117"/>
      <c r="T437" s="117"/>
      <c r="U437" s="117"/>
      <c r="V437" s="117"/>
      <c r="W437" s="117"/>
      <c r="X437" s="117"/>
      <c r="Y437" s="117"/>
      <c r="Z437" s="117"/>
    </row>
    <row r="438" spans="1:26" ht="16.5" customHeight="1">
      <c r="A438" s="117"/>
      <c r="B438" s="117"/>
      <c r="C438" s="117"/>
      <c r="D438" s="117"/>
      <c r="E438" s="117"/>
      <c r="F438" s="117"/>
      <c r="G438" s="117"/>
      <c r="H438" s="117"/>
      <c r="I438" s="117"/>
      <c r="J438" s="117"/>
      <c r="K438" s="117"/>
      <c r="L438" s="315"/>
      <c r="M438" s="117"/>
      <c r="N438" s="117"/>
      <c r="O438" s="117"/>
      <c r="P438" s="117"/>
      <c r="Q438" s="117"/>
      <c r="R438" s="117"/>
      <c r="S438" s="117"/>
      <c r="T438" s="117"/>
      <c r="U438" s="117"/>
      <c r="V438" s="117"/>
      <c r="W438" s="117"/>
      <c r="X438" s="117"/>
      <c r="Y438" s="117"/>
      <c r="Z438" s="117"/>
    </row>
    <row r="439" spans="1:26" ht="16.5" customHeight="1">
      <c r="A439" s="117"/>
      <c r="B439" s="117"/>
      <c r="C439" s="117"/>
      <c r="D439" s="117"/>
      <c r="E439" s="117"/>
      <c r="F439" s="117"/>
      <c r="G439" s="117"/>
      <c r="H439" s="117"/>
      <c r="I439" s="117"/>
      <c r="J439" s="117"/>
      <c r="K439" s="117"/>
      <c r="L439" s="315"/>
      <c r="M439" s="117"/>
      <c r="N439" s="117"/>
      <c r="O439" s="117"/>
      <c r="P439" s="117"/>
      <c r="Q439" s="117"/>
      <c r="R439" s="117"/>
      <c r="S439" s="117"/>
      <c r="T439" s="117"/>
      <c r="U439" s="117"/>
      <c r="V439" s="117"/>
      <c r="W439" s="117"/>
      <c r="X439" s="117"/>
      <c r="Y439" s="117"/>
      <c r="Z439" s="117"/>
    </row>
    <row r="440" spans="1:26" ht="16.5" customHeight="1">
      <c r="A440" s="117"/>
      <c r="B440" s="117"/>
      <c r="C440" s="117"/>
      <c r="D440" s="117"/>
      <c r="E440" s="117"/>
      <c r="F440" s="117"/>
      <c r="G440" s="117"/>
      <c r="H440" s="117"/>
      <c r="I440" s="117"/>
      <c r="J440" s="117"/>
      <c r="K440" s="117"/>
      <c r="L440" s="315"/>
      <c r="M440" s="117"/>
      <c r="N440" s="117"/>
      <c r="O440" s="117"/>
      <c r="P440" s="117"/>
      <c r="Q440" s="117"/>
      <c r="R440" s="117"/>
      <c r="S440" s="117"/>
      <c r="T440" s="117"/>
      <c r="U440" s="117"/>
      <c r="V440" s="117"/>
      <c r="W440" s="117"/>
      <c r="X440" s="117"/>
      <c r="Y440" s="117"/>
      <c r="Z440" s="117"/>
    </row>
    <row r="441" spans="1:26" ht="16.5" customHeight="1">
      <c r="A441" s="117"/>
      <c r="B441" s="117"/>
      <c r="C441" s="117"/>
      <c r="D441" s="117"/>
      <c r="E441" s="117"/>
      <c r="F441" s="117"/>
      <c r="G441" s="117"/>
      <c r="H441" s="117"/>
      <c r="I441" s="117"/>
      <c r="J441" s="117"/>
      <c r="K441" s="117"/>
      <c r="L441" s="315"/>
      <c r="M441" s="117"/>
      <c r="N441" s="117"/>
      <c r="O441" s="117"/>
      <c r="P441" s="117"/>
      <c r="Q441" s="117"/>
      <c r="R441" s="117"/>
      <c r="S441" s="117"/>
      <c r="T441" s="117"/>
      <c r="U441" s="117"/>
      <c r="V441" s="117"/>
      <c r="W441" s="117"/>
      <c r="X441" s="117"/>
      <c r="Y441" s="117"/>
      <c r="Z441" s="117"/>
    </row>
    <row r="442" spans="1:26" ht="16.5" customHeight="1">
      <c r="A442" s="117"/>
      <c r="B442" s="117"/>
      <c r="C442" s="117"/>
      <c r="D442" s="117"/>
      <c r="E442" s="117"/>
      <c r="F442" s="117"/>
      <c r="G442" s="117"/>
      <c r="H442" s="117"/>
      <c r="I442" s="117"/>
      <c r="J442" s="117"/>
      <c r="K442" s="117"/>
      <c r="L442" s="315"/>
      <c r="M442" s="117"/>
      <c r="N442" s="117"/>
      <c r="O442" s="117"/>
      <c r="P442" s="117"/>
      <c r="Q442" s="117"/>
      <c r="R442" s="117"/>
      <c r="S442" s="117"/>
      <c r="T442" s="117"/>
      <c r="U442" s="117"/>
      <c r="V442" s="117"/>
      <c r="W442" s="117"/>
      <c r="X442" s="117"/>
      <c r="Y442" s="117"/>
      <c r="Z442" s="117"/>
    </row>
    <row r="443" spans="1:26" ht="16.5" customHeight="1">
      <c r="A443" s="117"/>
      <c r="B443" s="117"/>
      <c r="C443" s="117"/>
      <c r="D443" s="117"/>
      <c r="E443" s="117"/>
      <c r="F443" s="117"/>
      <c r="G443" s="117"/>
      <c r="H443" s="117"/>
      <c r="I443" s="117"/>
      <c r="J443" s="117"/>
      <c r="K443" s="117"/>
      <c r="L443" s="315"/>
      <c r="M443" s="117"/>
      <c r="N443" s="117"/>
      <c r="O443" s="117"/>
      <c r="P443" s="117"/>
      <c r="Q443" s="117"/>
      <c r="R443" s="117"/>
      <c r="S443" s="117"/>
      <c r="T443" s="117"/>
      <c r="U443" s="117"/>
      <c r="V443" s="117"/>
      <c r="W443" s="117"/>
      <c r="X443" s="117"/>
      <c r="Y443" s="117"/>
      <c r="Z443" s="117"/>
    </row>
    <row r="444" spans="1:26" ht="16.5" customHeight="1">
      <c r="A444" s="117"/>
      <c r="B444" s="117"/>
      <c r="C444" s="117"/>
      <c r="D444" s="117"/>
      <c r="E444" s="117"/>
      <c r="F444" s="117"/>
      <c r="G444" s="117"/>
      <c r="H444" s="117"/>
      <c r="I444" s="117"/>
      <c r="J444" s="117"/>
      <c r="K444" s="117"/>
      <c r="L444" s="315"/>
      <c r="M444" s="117"/>
      <c r="N444" s="117"/>
      <c r="O444" s="117"/>
      <c r="P444" s="117"/>
      <c r="Q444" s="117"/>
      <c r="R444" s="117"/>
      <c r="S444" s="117"/>
      <c r="T444" s="117"/>
      <c r="U444" s="117"/>
      <c r="V444" s="117"/>
      <c r="W444" s="117"/>
      <c r="X444" s="117"/>
      <c r="Y444" s="117"/>
      <c r="Z444" s="117"/>
    </row>
    <row r="445" spans="1:26" ht="16.5" customHeight="1">
      <c r="A445" s="117"/>
      <c r="B445" s="117"/>
      <c r="C445" s="117"/>
      <c r="D445" s="117"/>
      <c r="E445" s="117"/>
      <c r="F445" s="117"/>
      <c r="G445" s="117"/>
      <c r="H445" s="117"/>
      <c r="I445" s="117"/>
      <c r="J445" s="117"/>
      <c r="K445" s="117"/>
      <c r="L445" s="315"/>
      <c r="M445" s="117"/>
      <c r="N445" s="117"/>
      <c r="O445" s="117"/>
      <c r="P445" s="117"/>
      <c r="Q445" s="117"/>
      <c r="R445" s="117"/>
      <c r="S445" s="117"/>
      <c r="T445" s="117"/>
      <c r="U445" s="117"/>
      <c r="V445" s="117"/>
      <c r="W445" s="117"/>
      <c r="X445" s="117"/>
      <c r="Y445" s="117"/>
      <c r="Z445" s="117"/>
    </row>
    <row r="446" spans="1:26" ht="16.5" customHeight="1">
      <c r="A446" s="117"/>
      <c r="B446" s="117"/>
      <c r="C446" s="117"/>
      <c r="D446" s="117"/>
      <c r="E446" s="117"/>
      <c r="F446" s="117"/>
      <c r="G446" s="117"/>
      <c r="H446" s="117"/>
      <c r="I446" s="117"/>
      <c r="J446" s="117"/>
      <c r="K446" s="117"/>
      <c r="L446" s="315"/>
      <c r="M446" s="117"/>
      <c r="N446" s="117"/>
      <c r="O446" s="117"/>
      <c r="P446" s="117"/>
      <c r="Q446" s="117"/>
      <c r="R446" s="117"/>
      <c r="S446" s="117"/>
      <c r="T446" s="117"/>
      <c r="U446" s="117"/>
      <c r="V446" s="117"/>
      <c r="W446" s="117"/>
      <c r="X446" s="117"/>
      <c r="Y446" s="117"/>
      <c r="Z446" s="117"/>
    </row>
    <row r="447" spans="1:26" ht="16.5" customHeight="1">
      <c r="A447" s="117"/>
      <c r="B447" s="117"/>
      <c r="C447" s="117"/>
      <c r="D447" s="117"/>
      <c r="E447" s="117"/>
      <c r="F447" s="117"/>
      <c r="G447" s="117"/>
      <c r="H447" s="117"/>
      <c r="I447" s="117"/>
      <c r="J447" s="117"/>
      <c r="K447" s="117"/>
      <c r="L447" s="315"/>
      <c r="M447" s="117"/>
      <c r="N447" s="117"/>
      <c r="O447" s="117"/>
      <c r="P447" s="117"/>
      <c r="Q447" s="117"/>
      <c r="R447" s="117"/>
      <c r="S447" s="117"/>
      <c r="T447" s="117"/>
      <c r="U447" s="117"/>
      <c r="V447" s="117"/>
      <c r="W447" s="117"/>
      <c r="X447" s="117"/>
      <c r="Y447" s="117"/>
      <c r="Z447" s="117"/>
    </row>
    <row r="448" spans="1:26" ht="16.5" customHeight="1">
      <c r="A448" s="117"/>
      <c r="B448" s="117"/>
      <c r="C448" s="117"/>
      <c r="D448" s="117"/>
      <c r="E448" s="117"/>
      <c r="F448" s="117"/>
      <c r="G448" s="117"/>
      <c r="H448" s="117"/>
      <c r="I448" s="117"/>
      <c r="J448" s="117"/>
      <c r="K448" s="117"/>
      <c r="L448" s="315"/>
      <c r="M448" s="117"/>
      <c r="N448" s="117"/>
      <c r="O448" s="117"/>
      <c r="P448" s="117"/>
      <c r="Q448" s="117"/>
      <c r="R448" s="117"/>
      <c r="S448" s="117"/>
      <c r="T448" s="117"/>
      <c r="U448" s="117"/>
      <c r="V448" s="117"/>
      <c r="W448" s="117"/>
      <c r="X448" s="117"/>
      <c r="Y448" s="117"/>
      <c r="Z448" s="117"/>
    </row>
    <row r="449" spans="1:26" ht="16.5" customHeight="1">
      <c r="A449" s="117"/>
      <c r="B449" s="117"/>
      <c r="C449" s="117"/>
      <c r="D449" s="117"/>
      <c r="E449" s="117"/>
      <c r="F449" s="117"/>
      <c r="G449" s="117"/>
      <c r="H449" s="117"/>
      <c r="I449" s="117"/>
      <c r="J449" s="117"/>
      <c r="K449" s="117"/>
      <c r="L449" s="315"/>
      <c r="M449" s="117"/>
      <c r="N449" s="117"/>
      <c r="O449" s="117"/>
      <c r="P449" s="117"/>
      <c r="Q449" s="117"/>
      <c r="R449" s="117"/>
      <c r="S449" s="117"/>
      <c r="T449" s="117"/>
      <c r="U449" s="117"/>
      <c r="V449" s="117"/>
      <c r="W449" s="117"/>
      <c r="X449" s="117"/>
      <c r="Y449" s="117"/>
      <c r="Z449" s="117"/>
    </row>
    <row r="450" spans="1:26" ht="16.5" customHeight="1">
      <c r="A450" s="117"/>
      <c r="B450" s="117"/>
      <c r="C450" s="117"/>
      <c r="D450" s="117"/>
      <c r="E450" s="117"/>
      <c r="F450" s="117"/>
      <c r="G450" s="117"/>
      <c r="H450" s="117"/>
      <c r="I450" s="117"/>
      <c r="J450" s="117"/>
      <c r="K450" s="117"/>
      <c r="L450" s="315"/>
      <c r="M450" s="117"/>
      <c r="N450" s="117"/>
      <c r="O450" s="117"/>
      <c r="P450" s="117"/>
      <c r="Q450" s="117"/>
      <c r="R450" s="117"/>
      <c r="S450" s="117"/>
      <c r="T450" s="117"/>
      <c r="U450" s="117"/>
      <c r="V450" s="117"/>
      <c r="W450" s="117"/>
      <c r="X450" s="117"/>
      <c r="Y450" s="117"/>
      <c r="Z450" s="117"/>
    </row>
    <row r="451" spans="1:26" ht="16.5" customHeight="1">
      <c r="A451" s="117"/>
      <c r="B451" s="117"/>
      <c r="C451" s="117"/>
      <c r="D451" s="117"/>
      <c r="E451" s="117"/>
      <c r="F451" s="117"/>
      <c r="G451" s="117"/>
      <c r="H451" s="117"/>
      <c r="I451" s="117"/>
      <c r="J451" s="117"/>
      <c r="K451" s="117"/>
      <c r="L451" s="315"/>
      <c r="M451" s="117"/>
      <c r="N451" s="117"/>
      <c r="O451" s="117"/>
      <c r="P451" s="117"/>
      <c r="Q451" s="117"/>
      <c r="R451" s="117"/>
      <c r="S451" s="117"/>
      <c r="T451" s="117"/>
      <c r="U451" s="117"/>
      <c r="V451" s="117"/>
      <c r="W451" s="117"/>
      <c r="X451" s="117"/>
      <c r="Y451" s="117"/>
      <c r="Z451" s="117"/>
    </row>
    <row r="452" spans="1:26" ht="16.5" customHeight="1">
      <c r="A452" s="117"/>
      <c r="B452" s="117"/>
      <c r="C452" s="117"/>
      <c r="D452" s="117"/>
      <c r="E452" s="117"/>
      <c r="F452" s="117"/>
      <c r="G452" s="117"/>
      <c r="H452" s="117"/>
      <c r="I452" s="117"/>
      <c r="J452" s="117"/>
      <c r="K452" s="117"/>
      <c r="L452" s="315"/>
      <c r="M452" s="117"/>
      <c r="N452" s="117"/>
      <c r="O452" s="117"/>
      <c r="P452" s="117"/>
      <c r="Q452" s="117"/>
      <c r="R452" s="117"/>
      <c r="S452" s="117"/>
      <c r="T452" s="117"/>
      <c r="U452" s="117"/>
      <c r="V452" s="117"/>
      <c r="W452" s="117"/>
      <c r="X452" s="117"/>
      <c r="Y452" s="117"/>
      <c r="Z452" s="117"/>
    </row>
    <row r="453" spans="1:26" ht="16.5" customHeight="1">
      <c r="A453" s="117"/>
      <c r="B453" s="117"/>
      <c r="C453" s="117"/>
      <c r="D453" s="117"/>
      <c r="E453" s="117"/>
      <c r="F453" s="117"/>
      <c r="G453" s="117"/>
      <c r="H453" s="117"/>
      <c r="I453" s="117"/>
      <c r="J453" s="117"/>
      <c r="K453" s="117"/>
      <c r="L453" s="315"/>
      <c r="M453" s="117"/>
      <c r="N453" s="117"/>
      <c r="O453" s="117"/>
      <c r="P453" s="117"/>
      <c r="Q453" s="117"/>
      <c r="R453" s="117"/>
      <c r="S453" s="117"/>
      <c r="T453" s="117"/>
      <c r="U453" s="117"/>
      <c r="V453" s="117"/>
      <c r="W453" s="117"/>
      <c r="X453" s="117"/>
      <c r="Y453" s="117"/>
      <c r="Z453" s="117"/>
    </row>
    <row r="454" spans="1:26" ht="16.5" customHeight="1">
      <c r="A454" s="117"/>
      <c r="B454" s="117"/>
      <c r="C454" s="117"/>
      <c r="D454" s="117"/>
      <c r="E454" s="117"/>
      <c r="F454" s="117"/>
      <c r="G454" s="117"/>
      <c r="H454" s="117"/>
      <c r="I454" s="117"/>
      <c r="J454" s="117"/>
      <c r="K454" s="117"/>
      <c r="L454" s="315"/>
      <c r="M454" s="117"/>
      <c r="N454" s="117"/>
      <c r="O454" s="117"/>
      <c r="P454" s="117"/>
      <c r="Q454" s="117"/>
      <c r="R454" s="117"/>
      <c r="S454" s="117"/>
      <c r="T454" s="117"/>
      <c r="U454" s="117"/>
      <c r="V454" s="117"/>
      <c r="W454" s="117"/>
      <c r="X454" s="117"/>
      <c r="Y454" s="117"/>
      <c r="Z454" s="117"/>
    </row>
    <row r="455" spans="1:26" ht="16.5" customHeight="1">
      <c r="A455" s="117"/>
      <c r="B455" s="117"/>
      <c r="C455" s="117"/>
      <c r="D455" s="117"/>
      <c r="E455" s="117"/>
      <c r="F455" s="117"/>
      <c r="G455" s="117"/>
      <c r="H455" s="117"/>
      <c r="I455" s="117"/>
      <c r="J455" s="117"/>
      <c r="K455" s="117"/>
      <c r="L455" s="315"/>
      <c r="M455" s="117"/>
      <c r="N455" s="117"/>
      <c r="O455" s="117"/>
      <c r="P455" s="117"/>
      <c r="Q455" s="117"/>
      <c r="R455" s="117"/>
      <c r="S455" s="117"/>
      <c r="T455" s="117"/>
      <c r="U455" s="117"/>
      <c r="V455" s="117"/>
      <c r="W455" s="117"/>
      <c r="X455" s="117"/>
      <c r="Y455" s="117"/>
      <c r="Z455" s="117"/>
    </row>
    <row r="456" spans="1:26" ht="16.5" customHeight="1">
      <c r="A456" s="117"/>
      <c r="B456" s="117"/>
      <c r="C456" s="117"/>
      <c r="D456" s="117"/>
      <c r="E456" s="117"/>
      <c r="F456" s="117"/>
      <c r="G456" s="117"/>
      <c r="H456" s="117"/>
      <c r="I456" s="117"/>
      <c r="J456" s="117"/>
      <c r="K456" s="117"/>
      <c r="L456" s="315"/>
      <c r="M456" s="117"/>
      <c r="N456" s="117"/>
      <c r="O456" s="117"/>
      <c r="P456" s="117"/>
      <c r="Q456" s="117"/>
      <c r="R456" s="117"/>
      <c r="S456" s="117"/>
      <c r="T456" s="117"/>
      <c r="U456" s="117"/>
      <c r="V456" s="117"/>
      <c r="W456" s="117"/>
      <c r="X456" s="117"/>
      <c r="Y456" s="117"/>
      <c r="Z456" s="117"/>
    </row>
    <row r="457" spans="1:26" ht="16.5" customHeight="1">
      <c r="A457" s="117"/>
      <c r="B457" s="117"/>
      <c r="C457" s="117"/>
      <c r="D457" s="117"/>
      <c r="E457" s="117"/>
      <c r="F457" s="117"/>
      <c r="G457" s="117"/>
      <c r="H457" s="117"/>
      <c r="I457" s="117"/>
      <c r="J457" s="117"/>
      <c r="K457" s="117"/>
      <c r="L457" s="315"/>
      <c r="M457" s="117"/>
      <c r="N457" s="117"/>
      <c r="O457" s="117"/>
      <c r="P457" s="117"/>
      <c r="Q457" s="117"/>
      <c r="R457" s="117"/>
      <c r="S457" s="117"/>
      <c r="T457" s="117"/>
      <c r="U457" s="117"/>
      <c r="V457" s="117"/>
      <c r="W457" s="117"/>
      <c r="X457" s="117"/>
      <c r="Y457" s="117"/>
      <c r="Z457" s="117"/>
    </row>
    <row r="458" spans="1:26" ht="16.5" customHeight="1">
      <c r="A458" s="117"/>
      <c r="B458" s="117"/>
      <c r="C458" s="117"/>
      <c r="D458" s="117"/>
      <c r="E458" s="117"/>
      <c r="F458" s="117"/>
      <c r="G458" s="117"/>
      <c r="H458" s="117"/>
      <c r="I458" s="117"/>
      <c r="J458" s="117"/>
      <c r="K458" s="117"/>
      <c r="L458" s="315"/>
      <c r="M458" s="117"/>
      <c r="N458" s="117"/>
      <c r="O458" s="117"/>
      <c r="P458" s="117"/>
      <c r="Q458" s="117"/>
      <c r="R458" s="117"/>
      <c r="S458" s="117"/>
      <c r="T458" s="117"/>
      <c r="U458" s="117"/>
      <c r="V458" s="117"/>
      <c r="W458" s="117"/>
      <c r="X458" s="117"/>
      <c r="Y458" s="117"/>
      <c r="Z458" s="117"/>
    </row>
    <row r="459" spans="1:26" ht="16.5" customHeight="1">
      <c r="A459" s="117"/>
      <c r="B459" s="117"/>
      <c r="C459" s="117"/>
      <c r="D459" s="117"/>
      <c r="E459" s="117"/>
      <c r="F459" s="117"/>
      <c r="G459" s="117"/>
      <c r="H459" s="117"/>
      <c r="I459" s="117"/>
      <c r="J459" s="117"/>
      <c r="K459" s="117"/>
      <c r="L459" s="315"/>
      <c r="M459" s="117"/>
      <c r="N459" s="117"/>
      <c r="O459" s="117"/>
      <c r="P459" s="117"/>
      <c r="Q459" s="117"/>
      <c r="R459" s="117"/>
      <c r="S459" s="117"/>
      <c r="T459" s="117"/>
      <c r="U459" s="117"/>
      <c r="V459" s="117"/>
      <c r="W459" s="117"/>
      <c r="X459" s="117"/>
      <c r="Y459" s="117"/>
      <c r="Z459" s="117"/>
    </row>
    <row r="460" spans="1:26" ht="16.5" customHeight="1">
      <c r="A460" s="117"/>
      <c r="B460" s="117"/>
      <c r="C460" s="117"/>
      <c r="D460" s="117"/>
      <c r="E460" s="117"/>
      <c r="F460" s="117"/>
      <c r="G460" s="117"/>
      <c r="H460" s="117"/>
      <c r="I460" s="117"/>
      <c r="J460" s="117"/>
      <c r="K460" s="117"/>
      <c r="L460" s="315"/>
      <c r="M460" s="117"/>
      <c r="N460" s="117"/>
      <c r="O460" s="117"/>
      <c r="P460" s="117"/>
      <c r="Q460" s="117"/>
      <c r="R460" s="117"/>
      <c r="S460" s="117"/>
      <c r="T460" s="117"/>
      <c r="U460" s="117"/>
      <c r="V460" s="117"/>
      <c r="W460" s="117"/>
      <c r="X460" s="117"/>
      <c r="Y460" s="117"/>
      <c r="Z460" s="117"/>
    </row>
    <row r="461" spans="1:26" ht="16.5" customHeight="1">
      <c r="A461" s="117"/>
      <c r="B461" s="117"/>
      <c r="C461" s="117"/>
      <c r="D461" s="117"/>
      <c r="E461" s="117"/>
      <c r="F461" s="117"/>
      <c r="G461" s="117"/>
      <c r="H461" s="117"/>
      <c r="I461" s="117"/>
      <c r="J461" s="117"/>
      <c r="K461" s="117"/>
      <c r="L461" s="315"/>
      <c r="M461" s="117"/>
      <c r="N461" s="117"/>
      <c r="O461" s="117"/>
      <c r="P461" s="117"/>
      <c r="Q461" s="117"/>
      <c r="R461" s="117"/>
      <c r="S461" s="117"/>
      <c r="T461" s="117"/>
      <c r="U461" s="117"/>
      <c r="V461" s="117"/>
      <c r="W461" s="117"/>
      <c r="X461" s="117"/>
      <c r="Y461" s="117"/>
      <c r="Z461" s="117"/>
    </row>
    <row r="462" spans="1:26" ht="16.5" customHeight="1">
      <c r="A462" s="117"/>
      <c r="B462" s="117"/>
      <c r="C462" s="117"/>
      <c r="D462" s="117"/>
      <c r="E462" s="117"/>
      <c r="F462" s="117"/>
      <c r="G462" s="117"/>
      <c r="H462" s="117"/>
      <c r="I462" s="117"/>
      <c r="J462" s="117"/>
      <c r="K462" s="117"/>
      <c r="L462" s="315"/>
      <c r="M462" s="117"/>
      <c r="N462" s="117"/>
      <c r="O462" s="117"/>
      <c r="P462" s="117"/>
      <c r="Q462" s="117"/>
      <c r="R462" s="117"/>
      <c r="S462" s="117"/>
      <c r="T462" s="117"/>
      <c r="U462" s="117"/>
      <c r="V462" s="117"/>
      <c r="W462" s="117"/>
      <c r="X462" s="117"/>
      <c r="Y462" s="117"/>
      <c r="Z462" s="117"/>
    </row>
    <row r="463" spans="1:26" ht="16.5" customHeight="1">
      <c r="A463" s="117"/>
      <c r="B463" s="117"/>
      <c r="C463" s="117"/>
      <c r="D463" s="117"/>
      <c r="E463" s="117"/>
      <c r="F463" s="117"/>
      <c r="G463" s="117"/>
      <c r="H463" s="117"/>
      <c r="I463" s="117"/>
      <c r="J463" s="117"/>
      <c r="K463" s="117"/>
      <c r="L463" s="315"/>
      <c r="M463" s="117"/>
      <c r="N463" s="117"/>
      <c r="O463" s="117"/>
      <c r="P463" s="117"/>
      <c r="Q463" s="117"/>
      <c r="R463" s="117"/>
      <c r="S463" s="117"/>
      <c r="T463" s="117"/>
      <c r="U463" s="117"/>
      <c r="V463" s="117"/>
      <c r="W463" s="117"/>
      <c r="X463" s="117"/>
      <c r="Y463" s="117"/>
      <c r="Z463" s="117"/>
    </row>
    <row r="464" spans="1:26" ht="16.5" customHeight="1">
      <c r="A464" s="117"/>
      <c r="B464" s="117"/>
      <c r="C464" s="117"/>
      <c r="D464" s="117"/>
      <c r="E464" s="117"/>
      <c r="F464" s="117"/>
      <c r="G464" s="117"/>
      <c r="H464" s="117"/>
      <c r="I464" s="117"/>
      <c r="J464" s="117"/>
      <c r="K464" s="117"/>
      <c r="L464" s="315"/>
      <c r="M464" s="117"/>
      <c r="N464" s="117"/>
      <c r="O464" s="117"/>
      <c r="P464" s="117"/>
      <c r="Q464" s="117"/>
      <c r="R464" s="117"/>
      <c r="S464" s="117"/>
      <c r="T464" s="117"/>
      <c r="U464" s="117"/>
      <c r="V464" s="117"/>
      <c r="W464" s="117"/>
      <c r="X464" s="117"/>
      <c r="Y464" s="117"/>
      <c r="Z464" s="117"/>
    </row>
    <row r="465" spans="1:26" ht="16.5" customHeight="1">
      <c r="A465" s="117"/>
      <c r="B465" s="117"/>
      <c r="C465" s="117"/>
      <c r="D465" s="117"/>
      <c r="E465" s="117"/>
      <c r="F465" s="117"/>
      <c r="G465" s="117"/>
      <c r="H465" s="117"/>
      <c r="I465" s="117"/>
      <c r="J465" s="117"/>
      <c r="K465" s="117"/>
      <c r="L465" s="315"/>
      <c r="M465" s="117"/>
      <c r="N465" s="117"/>
      <c r="O465" s="117"/>
      <c r="P465" s="117"/>
      <c r="Q465" s="117"/>
      <c r="R465" s="117"/>
      <c r="S465" s="117"/>
      <c r="T465" s="117"/>
      <c r="U465" s="117"/>
      <c r="V465" s="117"/>
      <c r="W465" s="117"/>
      <c r="X465" s="117"/>
      <c r="Y465" s="117"/>
      <c r="Z465" s="117"/>
    </row>
    <row r="466" spans="1:26" ht="16.5" customHeight="1">
      <c r="A466" s="117"/>
      <c r="B466" s="117"/>
      <c r="C466" s="117"/>
      <c r="D466" s="117"/>
      <c r="E466" s="117"/>
      <c r="F466" s="117"/>
      <c r="G466" s="117"/>
      <c r="H466" s="117"/>
      <c r="I466" s="117"/>
      <c r="J466" s="117"/>
      <c r="K466" s="117"/>
      <c r="L466" s="315"/>
      <c r="M466" s="117"/>
      <c r="N466" s="117"/>
      <c r="O466" s="117"/>
      <c r="P466" s="117"/>
      <c r="Q466" s="117"/>
      <c r="R466" s="117"/>
      <c r="S466" s="117"/>
      <c r="T466" s="117"/>
      <c r="U466" s="117"/>
      <c r="V466" s="117"/>
      <c r="W466" s="117"/>
      <c r="X466" s="117"/>
      <c r="Y466" s="117"/>
      <c r="Z466" s="117"/>
    </row>
    <row r="467" spans="1:26" ht="16.5" customHeight="1">
      <c r="A467" s="117"/>
      <c r="B467" s="117"/>
      <c r="C467" s="117"/>
      <c r="D467" s="117"/>
      <c r="E467" s="117"/>
      <c r="F467" s="117"/>
      <c r="G467" s="117"/>
      <c r="H467" s="117"/>
      <c r="I467" s="117"/>
      <c r="J467" s="117"/>
      <c r="K467" s="117"/>
      <c r="L467" s="315"/>
      <c r="M467" s="117"/>
      <c r="N467" s="117"/>
      <c r="O467" s="117"/>
      <c r="P467" s="117"/>
      <c r="Q467" s="117"/>
      <c r="R467" s="117"/>
      <c r="S467" s="117"/>
      <c r="T467" s="117"/>
      <c r="U467" s="117"/>
      <c r="V467" s="117"/>
      <c r="W467" s="117"/>
      <c r="X467" s="117"/>
      <c r="Y467" s="117"/>
      <c r="Z467" s="117"/>
    </row>
    <row r="468" spans="1:26" ht="16.5" customHeight="1">
      <c r="A468" s="117"/>
      <c r="B468" s="117"/>
      <c r="C468" s="117"/>
      <c r="D468" s="117"/>
      <c r="E468" s="117"/>
      <c r="F468" s="117"/>
      <c r="G468" s="117"/>
      <c r="H468" s="117"/>
      <c r="I468" s="117"/>
      <c r="J468" s="117"/>
      <c r="K468" s="117"/>
      <c r="L468" s="315"/>
      <c r="M468" s="117"/>
      <c r="N468" s="117"/>
      <c r="O468" s="117"/>
      <c r="P468" s="117"/>
      <c r="Q468" s="117"/>
      <c r="R468" s="117"/>
      <c r="S468" s="117"/>
      <c r="T468" s="117"/>
      <c r="U468" s="117"/>
      <c r="V468" s="117"/>
      <c r="W468" s="117"/>
      <c r="X468" s="117"/>
      <c r="Y468" s="117"/>
      <c r="Z468" s="117"/>
    </row>
    <row r="469" spans="1:26" ht="16.5" customHeight="1">
      <c r="A469" s="117"/>
      <c r="B469" s="117"/>
      <c r="C469" s="117"/>
      <c r="D469" s="117"/>
      <c r="E469" s="117"/>
      <c r="F469" s="117"/>
      <c r="G469" s="117"/>
      <c r="H469" s="117"/>
      <c r="I469" s="117"/>
      <c r="J469" s="117"/>
      <c r="K469" s="117"/>
      <c r="L469" s="315"/>
      <c r="M469" s="117"/>
      <c r="N469" s="117"/>
      <c r="O469" s="117"/>
      <c r="P469" s="117"/>
      <c r="Q469" s="117"/>
      <c r="R469" s="117"/>
      <c r="S469" s="117"/>
      <c r="T469" s="117"/>
      <c r="U469" s="117"/>
      <c r="V469" s="117"/>
      <c r="W469" s="117"/>
      <c r="X469" s="117"/>
      <c r="Y469" s="117"/>
      <c r="Z469" s="117"/>
    </row>
    <row r="470" spans="1:26" ht="16.5" customHeight="1">
      <c r="A470" s="117"/>
      <c r="B470" s="117"/>
      <c r="C470" s="117"/>
      <c r="D470" s="117"/>
      <c r="E470" s="117"/>
      <c r="F470" s="117"/>
      <c r="G470" s="117"/>
      <c r="H470" s="117"/>
      <c r="I470" s="117"/>
      <c r="J470" s="117"/>
      <c r="K470" s="117"/>
      <c r="L470" s="315"/>
      <c r="M470" s="117"/>
      <c r="N470" s="117"/>
      <c r="O470" s="117"/>
      <c r="P470" s="117"/>
      <c r="Q470" s="117"/>
      <c r="R470" s="117"/>
      <c r="S470" s="117"/>
      <c r="T470" s="117"/>
      <c r="U470" s="117"/>
      <c r="V470" s="117"/>
      <c r="W470" s="117"/>
      <c r="X470" s="117"/>
      <c r="Y470" s="117"/>
      <c r="Z470" s="117"/>
    </row>
    <row r="471" spans="1:26" ht="16.5" customHeight="1">
      <c r="A471" s="117"/>
      <c r="B471" s="117"/>
      <c r="C471" s="117"/>
      <c r="D471" s="117"/>
      <c r="E471" s="117"/>
      <c r="F471" s="117"/>
      <c r="G471" s="117"/>
      <c r="H471" s="117"/>
      <c r="I471" s="117"/>
      <c r="J471" s="117"/>
      <c r="K471" s="117"/>
      <c r="L471" s="315"/>
      <c r="M471" s="117"/>
      <c r="N471" s="117"/>
      <c r="O471" s="117"/>
      <c r="P471" s="117"/>
      <c r="Q471" s="117"/>
      <c r="R471" s="117"/>
      <c r="S471" s="117"/>
      <c r="T471" s="117"/>
      <c r="U471" s="117"/>
      <c r="V471" s="117"/>
      <c r="W471" s="117"/>
      <c r="X471" s="117"/>
      <c r="Y471" s="117"/>
      <c r="Z471" s="117"/>
    </row>
    <row r="472" spans="1:26" ht="16.5" customHeight="1">
      <c r="A472" s="117"/>
      <c r="B472" s="117"/>
      <c r="C472" s="117"/>
      <c r="D472" s="117"/>
      <c r="E472" s="117"/>
      <c r="F472" s="117"/>
      <c r="G472" s="117"/>
      <c r="H472" s="117"/>
      <c r="I472" s="117"/>
      <c r="J472" s="117"/>
      <c r="K472" s="117"/>
      <c r="L472" s="315"/>
      <c r="M472" s="117"/>
      <c r="N472" s="117"/>
      <c r="O472" s="117"/>
      <c r="P472" s="117"/>
      <c r="Q472" s="117"/>
      <c r="R472" s="117"/>
      <c r="S472" s="117"/>
      <c r="T472" s="117"/>
      <c r="U472" s="117"/>
      <c r="V472" s="117"/>
      <c r="W472" s="117"/>
      <c r="X472" s="117"/>
      <c r="Y472" s="117"/>
      <c r="Z472" s="117"/>
    </row>
    <row r="473" spans="1:26" ht="16.5" customHeight="1">
      <c r="A473" s="117"/>
      <c r="B473" s="117"/>
      <c r="C473" s="117"/>
      <c r="D473" s="117"/>
      <c r="E473" s="117"/>
      <c r="F473" s="117"/>
      <c r="G473" s="117"/>
      <c r="H473" s="117"/>
      <c r="I473" s="117"/>
      <c r="J473" s="117"/>
      <c r="K473" s="117"/>
      <c r="L473" s="315"/>
      <c r="M473" s="117"/>
      <c r="N473" s="117"/>
      <c r="O473" s="117"/>
      <c r="P473" s="117"/>
      <c r="Q473" s="117"/>
      <c r="R473" s="117"/>
      <c r="S473" s="117"/>
      <c r="T473" s="117"/>
      <c r="U473" s="117"/>
      <c r="V473" s="117"/>
      <c r="W473" s="117"/>
      <c r="X473" s="117"/>
      <c r="Y473" s="117"/>
      <c r="Z473" s="117"/>
    </row>
    <row r="474" spans="1:26" ht="16.5" customHeight="1">
      <c r="A474" s="117"/>
      <c r="B474" s="117"/>
      <c r="C474" s="117"/>
      <c r="D474" s="117"/>
      <c r="E474" s="117"/>
      <c r="F474" s="117"/>
      <c r="G474" s="117"/>
      <c r="H474" s="117"/>
      <c r="I474" s="117"/>
      <c r="J474" s="117"/>
      <c r="K474" s="117"/>
      <c r="L474" s="315"/>
      <c r="M474" s="117"/>
      <c r="N474" s="117"/>
      <c r="O474" s="117"/>
      <c r="P474" s="117"/>
      <c r="Q474" s="117"/>
      <c r="R474" s="117"/>
      <c r="S474" s="117"/>
      <c r="T474" s="117"/>
      <c r="U474" s="117"/>
      <c r="V474" s="117"/>
      <c r="W474" s="117"/>
      <c r="X474" s="117"/>
      <c r="Y474" s="117"/>
      <c r="Z474" s="117"/>
    </row>
    <row r="475" spans="1:26" ht="16.5" customHeight="1">
      <c r="A475" s="117"/>
      <c r="B475" s="117"/>
      <c r="C475" s="117"/>
      <c r="D475" s="117"/>
      <c r="E475" s="117"/>
      <c r="F475" s="117"/>
      <c r="G475" s="117"/>
      <c r="H475" s="117"/>
      <c r="I475" s="117"/>
      <c r="J475" s="117"/>
      <c r="K475" s="117"/>
      <c r="L475" s="315"/>
      <c r="M475" s="117"/>
      <c r="N475" s="117"/>
      <c r="O475" s="117"/>
      <c r="P475" s="117"/>
      <c r="Q475" s="117"/>
      <c r="R475" s="117"/>
      <c r="S475" s="117"/>
      <c r="T475" s="117"/>
      <c r="U475" s="117"/>
      <c r="V475" s="117"/>
      <c r="W475" s="117"/>
      <c r="X475" s="117"/>
      <c r="Y475" s="117"/>
      <c r="Z475" s="117"/>
    </row>
    <row r="476" spans="1:26" ht="16.5" customHeight="1">
      <c r="A476" s="117"/>
      <c r="B476" s="117"/>
      <c r="C476" s="117"/>
      <c r="D476" s="117"/>
      <c r="E476" s="117"/>
      <c r="F476" s="117"/>
      <c r="G476" s="117"/>
      <c r="H476" s="117"/>
      <c r="I476" s="117"/>
      <c r="J476" s="117"/>
      <c r="K476" s="117"/>
      <c r="L476" s="315"/>
      <c r="M476" s="117"/>
      <c r="N476" s="117"/>
      <c r="O476" s="117"/>
      <c r="P476" s="117"/>
      <c r="Q476" s="117"/>
      <c r="R476" s="117"/>
      <c r="S476" s="117"/>
      <c r="T476" s="117"/>
      <c r="U476" s="117"/>
      <c r="V476" s="117"/>
      <c r="W476" s="117"/>
      <c r="X476" s="117"/>
      <c r="Y476" s="117"/>
      <c r="Z476" s="117"/>
    </row>
    <row r="477" spans="1:26" ht="16.5" customHeight="1">
      <c r="A477" s="117"/>
      <c r="B477" s="117"/>
      <c r="C477" s="117"/>
      <c r="D477" s="117"/>
      <c r="E477" s="117"/>
      <c r="F477" s="117"/>
      <c r="G477" s="117"/>
      <c r="H477" s="117"/>
      <c r="I477" s="117"/>
      <c r="J477" s="117"/>
      <c r="K477" s="117"/>
      <c r="L477" s="315"/>
      <c r="M477" s="117"/>
      <c r="N477" s="117"/>
      <c r="O477" s="117"/>
      <c r="P477" s="117"/>
      <c r="Q477" s="117"/>
      <c r="R477" s="117"/>
      <c r="S477" s="117"/>
      <c r="T477" s="117"/>
      <c r="U477" s="117"/>
      <c r="V477" s="117"/>
      <c r="W477" s="117"/>
      <c r="X477" s="117"/>
      <c r="Y477" s="117"/>
      <c r="Z477" s="117"/>
    </row>
    <row r="478" spans="1:26" ht="16.5" customHeight="1">
      <c r="A478" s="117"/>
      <c r="B478" s="117"/>
      <c r="C478" s="117"/>
      <c r="D478" s="117"/>
      <c r="E478" s="117"/>
      <c r="F478" s="117"/>
      <c r="G478" s="117"/>
      <c r="H478" s="117"/>
      <c r="I478" s="117"/>
      <c r="J478" s="117"/>
      <c r="K478" s="117"/>
      <c r="L478" s="315"/>
      <c r="M478" s="117"/>
      <c r="N478" s="117"/>
      <c r="O478" s="117"/>
      <c r="P478" s="117"/>
      <c r="Q478" s="117"/>
      <c r="R478" s="117"/>
      <c r="S478" s="117"/>
      <c r="T478" s="117"/>
      <c r="U478" s="117"/>
      <c r="V478" s="117"/>
      <c r="W478" s="117"/>
      <c r="X478" s="117"/>
      <c r="Y478" s="117"/>
      <c r="Z478" s="117"/>
    </row>
    <row r="479" spans="1:26" ht="16.5" customHeight="1">
      <c r="A479" s="117"/>
      <c r="B479" s="117"/>
      <c r="C479" s="117"/>
      <c r="D479" s="117"/>
      <c r="E479" s="117"/>
      <c r="F479" s="117"/>
      <c r="G479" s="117"/>
      <c r="H479" s="117"/>
      <c r="I479" s="117"/>
      <c r="J479" s="117"/>
      <c r="K479" s="117"/>
      <c r="L479" s="315"/>
      <c r="M479" s="117"/>
      <c r="N479" s="117"/>
      <c r="O479" s="117"/>
      <c r="P479" s="117"/>
      <c r="Q479" s="117"/>
      <c r="R479" s="117"/>
      <c r="S479" s="117"/>
      <c r="T479" s="117"/>
      <c r="U479" s="117"/>
      <c r="V479" s="117"/>
      <c r="W479" s="117"/>
      <c r="X479" s="117"/>
      <c r="Y479" s="117"/>
      <c r="Z479" s="117"/>
    </row>
    <row r="480" spans="1:26" ht="16.5" customHeight="1">
      <c r="A480" s="117"/>
      <c r="B480" s="117"/>
      <c r="C480" s="117"/>
      <c r="D480" s="117"/>
      <c r="E480" s="117"/>
      <c r="F480" s="117"/>
      <c r="G480" s="117"/>
      <c r="H480" s="117"/>
      <c r="I480" s="117"/>
      <c r="J480" s="117"/>
      <c r="K480" s="117"/>
      <c r="L480" s="315"/>
      <c r="M480" s="117"/>
      <c r="N480" s="117"/>
      <c r="O480" s="117"/>
      <c r="P480" s="117"/>
      <c r="Q480" s="117"/>
      <c r="R480" s="117"/>
      <c r="S480" s="117"/>
      <c r="T480" s="117"/>
      <c r="U480" s="117"/>
      <c r="V480" s="117"/>
      <c r="W480" s="117"/>
      <c r="X480" s="117"/>
      <c r="Y480" s="117"/>
      <c r="Z480" s="117"/>
    </row>
    <row r="481" spans="1:26" ht="16.5" customHeight="1">
      <c r="A481" s="117"/>
      <c r="B481" s="117"/>
      <c r="C481" s="117"/>
      <c r="D481" s="117"/>
      <c r="E481" s="117"/>
      <c r="F481" s="117"/>
      <c r="G481" s="117"/>
      <c r="H481" s="117"/>
      <c r="I481" s="117"/>
      <c r="J481" s="117"/>
      <c r="K481" s="117"/>
      <c r="L481" s="315"/>
      <c r="M481" s="117"/>
      <c r="N481" s="117"/>
      <c r="O481" s="117"/>
      <c r="P481" s="117"/>
      <c r="Q481" s="117"/>
      <c r="R481" s="117"/>
      <c r="S481" s="117"/>
      <c r="T481" s="117"/>
      <c r="U481" s="117"/>
      <c r="V481" s="117"/>
      <c r="W481" s="117"/>
      <c r="X481" s="117"/>
      <c r="Y481" s="117"/>
      <c r="Z481" s="117"/>
    </row>
    <row r="482" spans="1:26" ht="16.5" customHeight="1">
      <c r="A482" s="117"/>
      <c r="B482" s="117"/>
      <c r="C482" s="117"/>
      <c r="D482" s="117"/>
      <c r="E482" s="117"/>
      <c r="F482" s="117"/>
      <c r="G482" s="117"/>
      <c r="H482" s="117"/>
      <c r="I482" s="117"/>
      <c r="J482" s="117"/>
      <c r="K482" s="117"/>
      <c r="L482" s="315"/>
      <c r="M482" s="117"/>
      <c r="N482" s="117"/>
      <c r="O482" s="117"/>
      <c r="P482" s="117"/>
      <c r="Q482" s="117"/>
      <c r="R482" s="117"/>
      <c r="S482" s="117"/>
      <c r="T482" s="117"/>
      <c r="U482" s="117"/>
      <c r="V482" s="117"/>
      <c r="W482" s="117"/>
      <c r="X482" s="117"/>
      <c r="Y482" s="117"/>
      <c r="Z482" s="117"/>
    </row>
    <row r="483" spans="1:26" ht="16.5" customHeight="1">
      <c r="A483" s="117"/>
      <c r="B483" s="117"/>
      <c r="C483" s="117"/>
      <c r="D483" s="117"/>
      <c r="E483" s="117"/>
      <c r="F483" s="117"/>
      <c r="G483" s="117"/>
      <c r="H483" s="117"/>
      <c r="I483" s="117"/>
      <c r="J483" s="117"/>
      <c r="K483" s="117"/>
      <c r="L483" s="315"/>
      <c r="M483" s="117"/>
      <c r="N483" s="117"/>
      <c r="O483" s="117"/>
      <c r="P483" s="117"/>
      <c r="Q483" s="117"/>
      <c r="R483" s="117"/>
      <c r="S483" s="117"/>
      <c r="T483" s="117"/>
      <c r="U483" s="117"/>
      <c r="V483" s="117"/>
      <c r="W483" s="117"/>
      <c r="X483" s="117"/>
      <c r="Y483" s="117"/>
      <c r="Z483" s="117"/>
    </row>
    <row r="484" spans="1:26" ht="16.5" customHeight="1">
      <c r="A484" s="117"/>
      <c r="B484" s="117"/>
      <c r="C484" s="117"/>
      <c r="D484" s="117"/>
      <c r="E484" s="117"/>
      <c r="F484" s="117"/>
      <c r="G484" s="117"/>
      <c r="H484" s="117"/>
      <c r="I484" s="117"/>
      <c r="J484" s="117"/>
      <c r="K484" s="117"/>
      <c r="L484" s="315"/>
      <c r="M484" s="117"/>
      <c r="N484" s="117"/>
      <c r="O484" s="117"/>
      <c r="P484" s="117"/>
      <c r="Q484" s="117"/>
      <c r="R484" s="117"/>
      <c r="S484" s="117"/>
      <c r="T484" s="117"/>
      <c r="U484" s="117"/>
      <c r="V484" s="117"/>
      <c r="W484" s="117"/>
      <c r="X484" s="117"/>
      <c r="Y484" s="117"/>
      <c r="Z484" s="117"/>
    </row>
    <row r="485" spans="1:26" ht="16.5" customHeight="1">
      <c r="A485" s="117"/>
      <c r="B485" s="117"/>
      <c r="C485" s="117"/>
      <c r="D485" s="117"/>
      <c r="E485" s="117"/>
      <c r="F485" s="117"/>
      <c r="G485" s="117"/>
      <c r="H485" s="117"/>
      <c r="I485" s="117"/>
      <c r="J485" s="117"/>
      <c r="K485" s="117"/>
      <c r="L485" s="315"/>
      <c r="M485" s="117"/>
      <c r="N485" s="117"/>
      <c r="O485" s="117"/>
      <c r="P485" s="117"/>
      <c r="Q485" s="117"/>
      <c r="R485" s="117"/>
      <c r="S485" s="117"/>
      <c r="T485" s="117"/>
      <c r="U485" s="117"/>
      <c r="V485" s="117"/>
      <c r="W485" s="117"/>
      <c r="X485" s="117"/>
      <c r="Y485" s="117"/>
      <c r="Z485" s="117"/>
    </row>
    <row r="486" spans="1:26" ht="16.5" customHeight="1">
      <c r="A486" s="117"/>
      <c r="B486" s="117"/>
      <c r="C486" s="117"/>
      <c r="D486" s="117"/>
      <c r="E486" s="117"/>
      <c r="F486" s="117"/>
      <c r="G486" s="117"/>
      <c r="H486" s="117"/>
      <c r="I486" s="117"/>
      <c r="J486" s="117"/>
      <c r="K486" s="117"/>
      <c r="L486" s="315"/>
      <c r="M486" s="117"/>
      <c r="N486" s="117"/>
      <c r="O486" s="117"/>
      <c r="P486" s="117"/>
      <c r="Q486" s="117"/>
      <c r="R486" s="117"/>
      <c r="S486" s="117"/>
      <c r="T486" s="117"/>
      <c r="U486" s="117"/>
      <c r="V486" s="117"/>
      <c r="W486" s="117"/>
      <c r="X486" s="117"/>
      <c r="Y486" s="117"/>
      <c r="Z486" s="117"/>
    </row>
    <row r="487" spans="1:26" ht="16.5" customHeight="1">
      <c r="A487" s="117"/>
      <c r="B487" s="117"/>
      <c r="C487" s="117"/>
      <c r="D487" s="117"/>
      <c r="E487" s="117"/>
      <c r="F487" s="117"/>
      <c r="G487" s="117"/>
      <c r="H487" s="117"/>
      <c r="I487" s="117"/>
      <c r="J487" s="117"/>
      <c r="K487" s="117"/>
      <c r="L487" s="315"/>
      <c r="M487" s="117"/>
      <c r="N487" s="117"/>
      <c r="O487" s="117"/>
      <c r="P487" s="117"/>
      <c r="Q487" s="117"/>
      <c r="R487" s="117"/>
      <c r="S487" s="117"/>
      <c r="T487" s="117"/>
      <c r="U487" s="117"/>
      <c r="V487" s="117"/>
      <c r="W487" s="117"/>
      <c r="X487" s="117"/>
      <c r="Y487" s="117"/>
      <c r="Z487" s="117"/>
    </row>
    <row r="488" spans="1:26" ht="16.5" customHeight="1">
      <c r="A488" s="117"/>
      <c r="B488" s="117"/>
      <c r="C488" s="117"/>
      <c r="D488" s="117"/>
      <c r="E488" s="117"/>
      <c r="F488" s="117"/>
      <c r="G488" s="117"/>
      <c r="H488" s="117"/>
      <c r="I488" s="117"/>
      <c r="J488" s="117"/>
      <c r="K488" s="117"/>
      <c r="L488" s="315"/>
      <c r="M488" s="117"/>
      <c r="N488" s="117"/>
      <c r="O488" s="117"/>
      <c r="P488" s="117"/>
      <c r="Q488" s="117"/>
      <c r="R488" s="117"/>
      <c r="S488" s="117"/>
      <c r="T488" s="117"/>
      <c r="U488" s="117"/>
      <c r="V488" s="117"/>
      <c r="W488" s="117"/>
      <c r="X488" s="117"/>
      <c r="Y488" s="117"/>
      <c r="Z488" s="117"/>
    </row>
    <row r="489" spans="1:26" ht="16.5" customHeight="1">
      <c r="A489" s="117"/>
      <c r="B489" s="117"/>
      <c r="C489" s="117"/>
      <c r="D489" s="117"/>
      <c r="E489" s="117"/>
      <c r="F489" s="117"/>
      <c r="G489" s="117"/>
      <c r="H489" s="117"/>
      <c r="I489" s="117"/>
      <c r="J489" s="117"/>
      <c r="K489" s="117"/>
      <c r="L489" s="315"/>
      <c r="M489" s="117"/>
      <c r="N489" s="117"/>
      <c r="O489" s="117"/>
      <c r="P489" s="117"/>
      <c r="Q489" s="117"/>
      <c r="R489" s="117"/>
      <c r="S489" s="117"/>
      <c r="T489" s="117"/>
      <c r="U489" s="117"/>
      <c r="V489" s="117"/>
      <c r="W489" s="117"/>
      <c r="X489" s="117"/>
      <c r="Y489" s="117"/>
      <c r="Z489" s="117"/>
    </row>
    <row r="490" spans="1:26" ht="16.5" customHeight="1">
      <c r="A490" s="117"/>
      <c r="B490" s="117"/>
      <c r="C490" s="117"/>
      <c r="D490" s="117"/>
      <c r="E490" s="117"/>
      <c r="F490" s="117"/>
      <c r="G490" s="117"/>
      <c r="H490" s="117"/>
      <c r="I490" s="117"/>
      <c r="J490" s="117"/>
      <c r="K490" s="117"/>
      <c r="L490" s="315"/>
      <c r="M490" s="117"/>
      <c r="N490" s="117"/>
      <c r="O490" s="117"/>
      <c r="P490" s="117"/>
      <c r="Q490" s="117"/>
      <c r="R490" s="117"/>
      <c r="S490" s="117"/>
      <c r="T490" s="117"/>
      <c r="U490" s="117"/>
      <c r="V490" s="117"/>
      <c r="W490" s="117"/>
      <c r="X490" s="117"/>
      <c r="Y490" s="117"/>
      <c r="Z490" s="117"/>
    </row>
    <row r="491" spans="1:26" ht="16.5" customHeight="1">
      <c r="A491" s="117"/>
      <c r="B491" s="117"/>
      <c r="C491" s="117"/>
      <c r="D491" s="117"/>
      <c r="E491" s="117"/>
      <c r="F491" s="117"/>
      <c r="G491" s="117"/>
      <c r="H491" s="117"/>
      <c r="I491" s="117"/>
      <c r="J491" s="117"/>
      <c r="K491" s="117"/>
      <c r="L491" s="315"/>
      <c r="M491" s="117"/>
      <c r="N491" s="117"/>
      <c r="O491" s="117"/>
      <c r="P491" s="117"/>
      <c r="Q491" s="117"/>
      <c r="R491" s="117"/>
      <c r="S491" s="117"/>
      <c r="T491" s="117"/>
      <c r="U491" s="117"/>
      <c r="V491" s="117"/>
      <c r="W491" s="117"/>
      <c r="X491" s="117"/>
      <c r="Y491" s="117"/>
      <c r="Z491" s="117"/>
    </row>
    <row r="492" spans="1:26" ht="16.5" customHeight="1">
      <c r="A492" s="117"/>
      <c r="B492" s="117"/>
      <c r="C492" s="117"/>
      <c r="D492" s="117"/>
      <c r="E492" s="117"/>
      <c r="F492" s="117"/>
      <c r="G492" s="117"/>
      <c r="H492" s="117"/>
      <c r="I492" s="117"/>
      <c r="J492" s="117"/>
      <c r="K492" s="117"/>
      <c r="L492" s="315"/>
      <c r="M492" s="117"/>
      <c r="N492" s="117"/>
      <c r="O492" s="117"/>
      <c r="P492" s="117"/>
      <c r="Q492" s="117"/>
      <c r="R492" s="117"/>
      <c r="S492" s="117"/>
      <c r="T492" s="117"/>
      <c r="U492" s="117"/>
      <c r="V492" s="117"/>
      <c r="W492" s="117"/>
      <c r="X492" s="117"/>
      <c r="Y492" s="117"/>
      <c r="Z492" s="117"/>
    </row>
    <row r="493" spans="1:26" ht="16.5" customHeight="1">
      <c r="A493" s="117"/>
      <c r="B493" s="117"/>
      <c r="C493" s="117"/>
      <c r="D493" s="117"/>
      <c r="E493" s="117"/>
      <c r="F493" s="117"/>
      <c r="G493" s="117"/>
      <c r="H493" s="117"/>
      <c r="I493" s="117"/>
      <c r="J493" s="117"/>
      <c r="K493" s="117"/>
      <c r="L493" s="315"/>
      <c r="M493" s="117"/>
      <c r="N493" s="117"/>
      <c r="O493" s="117"/>
      <c r="P493" s="117"/>
      <c r="Q493" s="117"/>
      <c r="R493" s="117"/>
      <c r="S493" s="117"/>
      <c r="T493" s="117"/>
      <c r="U493" s="117"/>
      <c r="V493" s="117"/>
      <c r="W493" s="117"/>
      <c r="X493" s="117"/>
      <c r="Y493" s="117"/>
      <c r="Z493" s="117"/>
    </row>
    <row r="494" spans="1:26" ht="16.5" customHeight="1">
      <c r="A494" s="117"/>
      <c r="B494" s="117"/>
      <c r="C494" s="117"/>
      <c r="D494" s="117"/>
      <c r="E494" s="117"/>
      <c r="F494" s="117"/>
      <c r="G494" s="117"/>
      <c r="H494" s="117"/>
      <c r="I494" s="117"/>
      <c r="J494" s="117"/>
      <c r="K494" s="117"/>
      <c r="L494" s="315"/>
      <c r="M494" s="117"/>
      <c r="N494" s="117"/>
      <c r="O494" s="117"/>
      <c r="P494" s="117"/>
      <c r="Q494" s="117"/>
      <c r="R494" s="117"/>
      <c r="S494" s="117"/>
      <c r="T494" s="117"/>
      <c r="U494" s="117"/>
      <c r="V494" s="117"/>
      <c r="W494" s="117"/>
      <c r="X494" s="117"/>
      <c r="Y494" s="117"/>
      <c r="Z494" s="117"/>
    </row>
    <row r="495" spans="1:26" ht="16.5" customHeight="1">
      <c r="A495" s="117"/>
      <c r="B495" s="117"/>
      <c r="C495" s="117"/>
      <c r="D495" s="117"/>
      <c r="E495" s="117"/>
      <c r="F495" s="117"/>
      <c r="G495" s="117"/>
      <c r="H495" s="117"/>
      <c r="I495" s="117"/>
      <c r="J495" s="117"/>
      <c r="K495" s="117"/>
      <c r="L495" s="315"/>
      <c r="M495" s="117"/>
      <c r="N495" s="117"/>
      <c r="O495" s="117"/>
      <c r="P495" s="117"/>
      <c r="Q495" s="117"/>
      <c r="R495" s="117"/>
      <c r="S495" s="117"/>
      <c r="T495" s="117"/>
      <c r="U495" s="117"/>
      <c r="V495" s="117"/>
      <c r="W495" s="117"/>
      <c r="X495" s="117"/>
      <c r="Y495" s="117"/>
      <c r="Z495" s="117"/>
    </row>
    <row r="496" spans="1:26" ht="16.5" customHeight="1">
      <c r="A496" s="117"/>
      <c r="B496" s="117"/>
      <c r="C496" s="117"/>
      <c r="D496" s="117"/>
      <c r="E496" s="117"/>
      <c r="F496" s="117"/>
      <c r="G496" s="117"/>
      <c r="H496" s="117"/>
      <c r="I496" s="117"/>
      <c r="J496" s="117"/>
      <c r="K496" s="117"/>
      <c r="L496" s="315"/>
      <c r="M496" s="117"/>
      <c r="N496" s="117"/>
      <c r="O496" s="117"/>
      <c r="P496" s="117"/>
      <c r="Q496" s="117"/>
      <c r="R496" s="117"/>
      <c r="S496" s="117"/>
      <c r="T496" s="117"/>
      <c r="U496" s="117"/>
      <c r="V496" s="117"/>
      <c r="W496" s="117"/>
      <c r="X496" s="117"/>
      <c r="Y496" s="117"/>
      <c r="Z496" s="117"/>
    </row>
    <row r="497" spans="1:26" ht="16.5" customHeight="1">
      <c r="A497" s="117"/>
      <c r="B497" s="117"/>
      <c r="C497" s="117"/>
      <c r="D497" s="117"/>
      <c r="E497" s="117"/>
      <c r="F497" s="117"/>
      <c r="G497" s="117"/>
      <c r="H497" s="117"/>
      <c r="I497" s="117"/>
      <c r="J497" s="117"/>
      <c r="K497" s="117"/>
      <c r="L497" s="315"/>
      <c r="M497" s="117"/>
      <c r="N497" s="117"/>
      <c r="O497" s="117"/>
      <c r="P497" s="117"/>
      <c r="Q497" s="117"/>
      <c r="R497" s="117"/>
      <c r="S497" s="117"/>
      <c r="T497" s="117"/>
      <c r="U497" s="117"/>
      <c r="V497" s="117"/>
      <c r="W497" s="117"/>
      <c r="X497" s="117"/>
      <c r="Y497" s="117"/>
      <c r="Z497" s="117"/>
    </row>
    <row r="498" spans="1:26" ht="16.5" customHeight="1">
      <c r="A498" s="117"/>
      <c r="B498" s="117"/>
      <c r="C498" s="117"/>
      <c r="D498" s="117"/>
      <c r="E498" s="117"/>
      <c r="F498" s="117"/>
      <c r="G498" s="117"/>
      <c r="H498" s="117"/>
      <c r="I498" s="117"/>
      <c r="J498" s="117"/>
      <c r="K498" s="117"/>
      <c r="L498" s="315"/>
      <c r="M498" s="117"/>
      <c r="N498" s="117"/>
      <c r="O498" s="117"/>
      <c r="P498" s="117"/>
      <c r="Q498" s="117"/>
      <c r="R498" s="117"/>
      <c r="S498" s="117"/>
      <c r="T498" s="117"/>
      <c r="U498" s="117"/>
      <c r="V498" s="117"/>
      <c r="W498" s="117"/>
      <c r="X498" s="117"/>
      <c r="Y498" s="117"/>
      <c r="Z498" s="117"/>
    </row>
    <row r="499" spans="1:26" ht="16.5" customHeight="1">
      <c r="A499" s="117"/>
      <c r="B499" s="117"/>
      <c r="C499" s="117"/>
      <c r="D499" s="117"/>
      <c r="E499" s="117"/>
      <c r="F499" s="117"/>
      <c r="G499" s="117"/>
      <c r="H499" s="117"/>
      <c r="I499" s="117"/>
      <c r="J499" s="117"/>
      <c r="K499" s="117"/>
      <c r="L499" s="315"/>
      <c r="M499" s="117"/>
      <c r="N499" s="117"/>
      <c r="O499" s="117"/>
      <c r="P499" s="117"/>
      <c r="Q499" s="117"/>
      <c r="R499" s="117"/>
      <c r="S499" s="117"/>
      <c r="T499" s="117"/>
      <c r="U499" s="117"/>
      <c r="V499" s="117"/>
      <c r="W499" s="117"/>
      <c r="X499" s="117"/>
      <c r="Y499" s="117"/>
      <c r="Z499" s="117"/>
    </row>
    <row r="500" spans="1:26" ht="16.5" customHeight="1">
      <c r="A500" s="117"/>
      <c r="B500" s="117"/>
      <c r="C500" s="117"/>
      <c r="D500" s="117"/>
      <c r="E500" s="117"/>
      <c r="F500" s="117"/>
      <c r="G500" s="117"/>
      <c r="H500" s="117"/>
      <c r="I500" s="117"/>
      <c r="J500" s="117"/>
      <c r="K500" s="117"/>
      <c r="L500" s="315"/>
      <c r="M500" s="117"/>
      <c r="N500" s="117"/>
      <c r="O500" s="117"/>
      <c r="P500" s="117"/>
      <c r="Q500" s="117"/>
      <c r="R500" s="117"/>
      <c r="S500" s="117"/>
      <c r="T500" s="117"/>
      <c r="U500" s="117"/>
      <c r="V500" s="117"/>
      <c r="W500" s="117"/>
      <c r="X500" s="117"/>
      <c r="Y500" s="117"/>
      <c r="Z500" s="117"/>
    </row>
    <row r="501" spans="1:26" ht="16.5" customHeight="1">
      <c r="A501" s="117"/>
      <c r="B501" s="117"/>
      <c r="C501" s="117"/>
      <c r="D501" s="117"/>
      <c r="E501" s="117"/>
      <c r="F501" s="117"/>
      <c r="G501" s="117"/>
      <c r="H501" s="117"/>
      <c r="I501" s="117"/>
      <c r="J501" s="117"/>
      <c r="K501" s="117"/>
      <c r="L501" s="315"/>
      <c r="M501" s="117"/>
      <c r="N501" s="117"/>
      <c r="O501" s="117"/>
      <c r="P501" s="117"/>
      <c r="Q501" s="117"/>
      <c r="R501" s="117"/>
      <c r="S501" s="117"/>
      <c r="T501" s="117"/>
      <c r="U501" s="117"/>
      <c r="V501" s="117"/>
      <c r="W501" s="117"/>
      <c r="X501" s="117"/>
      <c r="Y501" s="117"/>
      <c r="Z501" s="117"/>
    </row>
    <row r="502" spans="1:26" ht="16.5" customHeight="1">
      <c r="A502" s="117"/>
      <c r="B502" s="117"/>
      <c r="C502" s="117"/>
      <c r="D502" s="117"/>
      <c r="E502" s="117"/>
      <c r="F502" s="117"/>
      <c r="G502" s="117"/>
      <c r="H502" s="117"/>
      <c r="I502" s="117"/>
      <c r="J502" s="117"/>
      <c r="K502" s="117"/>
      <c r="L502" s="315"/>
      <c r="M502" s="117"/>
      <c r="N502" s="117"/>
      <c r="O502" s="117"/>
      <c r="P502" s="117"/>
      <c r="Q502" s="117"/>
      <c r="R502" s="117"/>
      <c r="S502" s="117"/>
      <c r="T502" s="117"/>
      <c r="U502" s="117"/>
      <c r="V502" s="117"/>
      <c r="W502" s="117"/>
      <c r="X502" s="117"/>
      <c r="Y502" s="117"/>
      <c r="Z502" s="117"/>
    </row>
    <row r="503" spans="1:26" ht="16.5" customHeight="1">
      <c r="A503" s="117"/>
      <c r="B503" s="117"/>
      <c r="C503" s="117"/>
      <c r="D503" s="117"/>
      <c r="E503" s="117"/>
      <c r="F503" s="117"/>
      <c r="G503" s="117"/>
      <c r="H503" s="117"/>
      <c r="I503" s="117"/>
      <c r="J503" s="117"/>
      <c r="K503" s="117"/>
      <c r="L503" s="315"/>
      <c r="M503" s="117"/>
      <c r="N503" s="117"/>
      <c r="O503" s="117"/>
      <c r="P503" s="117"/>
      <c r="Q503" s="117"/>
      <c r="R503" s="117"/>
      <c r="S503" s="117"/>
      <c r="T503" s="117"/>
      <c r="U503" s="117"/>
      <c r="V503" s="117"/>
      <c r="W503" s="117"/>
      <c r="X503" s="117"/>
      <c r="Y503" s="117"/>
      <c r="Z503" s="117"/>
    </row>
    <row r="504" spans="1:26" ht="16.5" customHeight="1">
      <c r="A504" s="117"/>
      <c r="B504" s="117"/>
      <c r="C504" s="117"/>
      <c r="D504" s="117"/>
      <c r="E504" s="117"/>
      <c r="F504" s="117"/>
      <c r="G504" s="117"/>
      <c r="H504" s="117"/>
      <c r="I504" s="117"/>
      <c r="J504" s="117"/>
      <c r="K504" s="117"/>
      <c r="L504" s="315"/>
      <c r="M504" s="117"/>
      <c r="N504" s="117"/>
      <c r="O504" s="117"/>
      <c r="P504" s="117"/>
      <c r="Q504" s="117"/>
      <c r="R504" s="117"/>
      <c r="S504" s="117"/>
      <c r="T504" s="117"/>
      <c r="U504" s="117"/>
      <c r="V504" s="117"/>
      <c r="W504" s="117"/>
      <c r="X504" s="117"/>
      <c r="Y504" s="117"/>
      <c r="Z504" s="117"/>
    </row>
    <row r="505" spans="1:26" ht="16.5" customHeight="1">
      <c r="A505" s="117"/>
      <c r="B505" s="117"/>
      <c r="C505" s="117"/>
      <c r="D505" s="117"/>
      <c r="E505" s="117"/>
      <c r="F505" s="117"/>
      <c r="G505" s="117"/>
      <c r="H505" s="117"/>
      <c r="I505" s="117"/>
      <c r="J505" s="117"/>
      <c r="K505" s="117"/>
      <c r="L505" s="315"/>
      <c r="M505" s="117"/>
      <c r="N505" s="117"/>
      <c r="O505" s="117"/>
      <c r="P505" s="117"/>
      <c r="Q505" s="117"/>
      <c r="R505" s="117"/>
      <c r="S505" s="117"/>
      <c r="T505" s="117"/>
      <c r="U505" s="117"/>
      <c r="V505" s="117"/>
      <c r="W505" s="117"/>
      <c r="X505" s="117"/>
      <c r="Y505" s="117"/>
      <c r="Z505" s="117"/>
    </row>
    <row r="506" spans="1:26" ht="16.5" customHeight="1">
      <c r="A506" s="117"/>
      <c r="B506" s="117"/>
      <c r="C506" s="117"/>
      <c r="D506" s="117"/>
      <c r="E506" s="117"/>
      <c r="F506" s="117"/>
      <c r="G506" s="117"/>
      <c r="H506" s="117"/>
      <c r="I506" s="117"/>
      <c r="J506" s="117"/>
      <c r="K506" s="117"/>
      <c r="L506" s="315"/>
      <c r="M506" s="117"/>
      <c r="N506" s="117"/>
      <c r="O506" s="117"/>
      <c r="P506" s="117"/>
      <c r="Q506" s="117"/>
      <c r="R506" s="117"/>
      <c r="S506" s="117"/>
      <c r="T506" s="117"/>
      <c r="U506" s="117"/>
      <c r="V506" s="117"/>
      <c r="W506" s="117"/>
      <c r="X506" s="117"/>
      <c r="Y506" s="117"/>
      <c r="Z506" s="117"/>
    </row>
    <row r="507" spans="1:26" ht="16.5" customHeight="1">
      <c r="A507" s="117"/>
      <c r="B507" s="117"/>
      <c r="C507" s="117"/>
      <c r="D507" s="117"/>
      <c r="E507" s="117"/>
      <c r="F507" s="117"/>
      <c r="G507" s="117"/>
      <c r="H507" s="117"/>
      <c r="I507" s="117"/>
      <c r="J507" s="117"/>
      <c r="K507" s="117"/>
      <c r="L507" s="315"/>
      <c r="M507" s="117"/>
      <c r="N507" s="117"/>
      <c r="O507" s="117"/>
      <c r="P507" s="117"/>
      <c r="Q507" s="117"/>
      <c r="R507" s="117"/>
      <c r="S507" s="117"/>
      <c r="T507" s="117"/>
      <c r="U507" s="117"/>
      <c r="V507" s="117"/>
      <c r="W507" s="117"/>
      <c r="X507" s="117"/>
      <c r="Y507" s="117"/>
      <c r="Z507" s="117"/>
    </row>
    <row r="508" spans="1:26" ht="16.5" customHeight="1">
      <c r="A508" s="117"/>
      <c r="B508" s="117"/>
      <c r="C508" s="117"/>
      <c r="D508" s="117"/>
      <c r="E508" s="117"/>
      <c r="F508" s="117"/>
      <c r="G508" s="117"/>
      <c r="H508" s="117"/>
      <c r="I508" s="117"/>
      <c r="J508" s="117"/>
      <c r="K508" s="117"/>
      <c r="L508" s="315"/>
      <c r="M508" s="117"/>
      <c r="N508" s="117"/>
      <c r="O508" s="117"/>
      <c r="P508" s="117"/>
      <c r="Q508" s="117"/>
      <c r="R508" s="117"/>
      <c r="S508" s="117"/>
      <c r="T508" s="117"/>
      <c r="U508" s="117"/>
      <c r="V508" s="117"/>
      <c r="W508" s="117"/>
      <c r="X508" s="117"/>
      <c r="Y508" s="117"/>
      <c r="Z508" s="117"/>
    </row>
    <row r="509" spans="1:26" ht="16.5" customHeight="1">
      <c r="A509" s="117"/>
      <c r="B509" s="117"/>
      <c r="C509" s="117"/>
      <c r="D509" s="117"/>
      <c r="E509" s="117"/>
      <c r="F509" s="117"/>
      <c r="G509" s="117"/>
      <c r="H509" s="117"/>
      <c r="I509" s="117"/>
      <c r="J509" s="117"/>
      <c r="K509" s="117"/>
      <c r="L509" s="315"/>
      <c r="M509" s="117"/>
      <c r="N509" s="117"/>
      <c r="O509" s="117"/>
      <c r="P509" s="117"/>
      <c r="Q509" s="117"/>
      <c r="R509" s="117"/>
      <c r="S509" s="117"/>
      <c r="T509" s="117"/>
      <c r="U509" s="117"/>
      <c r="V509" s="117"/>
      <c r="W509" s="117"/>
      <c r="X509" s="117"/>
      <c r="Y509" s="117"/>
      <c r="Z509" s="117"/>
    </row>
    <row r="510" spans="1:26" ht="16.5" customHeight="1">
      <c r="A510" s="117"/>
      <c r="B510" s="117"/>
      <c r="C510" s="117"/>
      <c r="D510" s="117"/>
      <c r="E510" s="117"/>
      <c r="F510" s="117"/>
      <c r="G510" s="117"/>
      <c r="H510" s="117"/>
      <c r="I510" s="117"/>
      <c r="J510" s="117"/>
      <c r="K510" s="117"/>
      <c r="L510" s="315"/>
      <c r="M510" s="117"/>
      <c r="N510" s="117"/>
      <c r="O510" s="117"/>
      <c r="P510" s="117"/>
      <c r="Q510" s="117"/>
      <c r="R510" s="117"/>
      <c r="S510" s="117"/>
      <c r="T510" s="117"/>
      <c r="U510" s="117"/>
      <c r="V510" s="117"/>
      <c r="W510" s="117"/>
      <c r="X510" s="117"/>
      <c r="Y510" s="117"/>
      <c r="Z510" s="117"/>
    </row>
    <row r="511" spans="1:26" ht="16.5" customHeight="1">
      <c r="A511" s="117"/>
      <c r="B511" s="117"/>
      <c r="C511" s="117"/>
      <c r="D511" s="117"/>
      <c r="E511" s="117"/>
      <c r="F511" s="117"/>
      <c r="G511" s="117"/>
      <c r="H511" s="117"/>
      <c r="I511" s="117"/>
      <c r="J511" s="117"/>
      <c r="K511" s="117"/>
      <c r="L511" s="315"/>
      <c r="M511" s="117"/>
      <c r="N511" s="117"/>
      <c r="O511" s="117"/>
      <c r="P511" s="117"/>
      <c r="Q511" s="117"/>
      <c r="R511" s="117"/>
      <c r="S511" s="117"/>
      <c r="T511" s="117"/>
      <c r="U511" s="117"/>
      <c r="V511" s="117"/>
      <c r="W511" s="117"/>
      <c r="X511" s="117"/>
      <c r="Y511" s="117"/>
      <c r="Z511" s="117"/>
    </row>
    <row r="512" spans="1:26" ht="16.5" customHeight="1">
      <c r="A512" s="117"/>
      <c r="B512" s="117"/>
      <c r="C512" s="117"/>
      <c r="D512" s="117"/>
      <c r="E512" s="117"/>
      <c r="F512" s="117"/>
      <c r="G512" s="117"/>
      <c r="H512" s="117"/>
      <c r="I512" s="117"/>
      <c r="J512" s="117"/>
      <c r="K512" s="117"/>
      <c r="L512" s="315"/>
      <c r="M512" s="117"/>
      <c r="N512" s="117"/>
      <c r="O512" s="117"/>
      <c r="P512" s="117"/>
      <c r="Q512" s="117"/>
      <c r="R512" s="117"/>
      <c r="S512" s="117"/>
      <c r="T512" s="117"/>
      <c r="U512" s="117"/>
      <c r="V512" s="117"/>
      <c r="W512" s="117"/>
      <c r="X512" s="117"/>
      <c r="Y512" s="117"/>
      <c r="Z512" s="117"/>
    </row>
    <row r="513" spans="1:26" ht="16.5" customHeight="1">
      <c r="A513" s="117"/>
      <c r="B513" s="117"/>
      <c r="C513" s="117"/>
      <c r="D513" s="117"/>
      <c r="E513" s="117"/>
      <c r="F513" s="117"/>
      <c r="G513" s="117"/>
      <c r="H513" s="117"/>
      <c r="I513" s="117"/>
      <c r="J513" s="117"/>
      <c r="K513" s="117"/>
      <c r="L513" s="315"/>
      <c r="M513" s="117"/>
      <c r="N513" s="117"/>
      <c r="O513" s="117"/>
      <c r="P513" s="117"/>
      <c r="Q513" s="117"/>
      <c r="R513" s="117"/>
      <c r="S513" s="117"/>
      <c r="T513" s="117"/>
      <c r="U513" s="117"/>
      <c r="V513" s="117"/>
      <c r="W513" s="117"/>
      <c r="X513" s="117"/>
      <c r="Y513" s="117"/>
      <c r="Z513" s="117"/>
    </row>
    <row r="514" spans="1:26" ht="16.5" customHeight="1">
      <c r="A514" s="117"/>
      <c r="B514" s="117"/>
      <c r="C514" s="117"/>
      <c r="D514" s="117"/>
      <c r="E514" s="117"/>
      <c r="F514" s="117"/>
      <c r="G514" s="117"/>
      <c r="H514" s="117"/>
      <c r="I514" s="117"/>
      <c r="J514" s="117"/>
      <c r="K514" s="117"/>
      <c r="L514" s="315"/>
      <c r="M514" s="117"/>
      <c r="N514" s="117"/>
      <c r="O514" s="117"/>
      <c r="P514" s="117"/>
      <c r="Q514" s="117"/>
      <c r="R514" s="117"/>
      <c r="S514" s="117"/>
      <c r="T514" s="117"/>
      <c r="U514" s="117"/>
      <c r="V514" s="117"/>
      <c r="W514" s="117"/>
      <c r="X514" s="117"/>
      <c r="Y514" s="117"/>
      <c r="Z514" s="117"/>
    </row>
    <row r="515" spans="1:26" ht="16.5" customHeight="1">
      <c r="A515" s="117"/>
      <c r="B515" s="117"/>
      <c r="C515" s="117"/>
      <c r="D515" s="117"/>
      <c r="E515" s="117"/>
      <c r="F515" s="117"/>
      <c r="G515" s="117"/>
      <c r="H515" s="117"/>
      <c r="I515" s="117"/>
      <c r="J515" s="117"/>
      <c r="K515" s="117"/>
      <c r="L515" s="315"/>
      <c r="M515" s="117"/>
      <c r="N515" s="117"/>
      <c r="O515" s="117"/>
      <c r="P515" s="117"/>
      <c r="Q515" s="117"/>
      <c r="R515" s="117"/>
      <c r="S515" s="117"/>
      <c r="T515" s="117"/>
      <c r="U515" s="117"/>
      <c r="V515" s="117"/>
      <c r="W515" s="117"/>
      <c r="X515" s="117"/>
      <c r="Y515" s="117"/>
      <c r="Z515" s="117"/>
    </row>
    <row r="516" spans="1:26" ht="16.5" customHeight="1">
      <c r="A516" s="117"/>
      <c r="B516" s="117"/>
      <c r="C516" s="117"/>
      <c r="D516" s="117"/>
      <c r="E516" s="117"/>
      <c r="F516" s="117"/>
      <c r="G516" s="117"/>
      <c r="H516" s="117"/>
      <c r="I516" s="117"/>
      <c r="J516" s="117"/>
      <c r="K516" s="117"/>
      <c r="L516" s="315"/>
      <c r="M516" s="117"/>
      <c r="N516" s="117"/>
      <c r="O516" s="117"/>
      <c r="P516" s="117"/>
      <c r="Q516" s="117"/>
      <c r="R516" s="117"/>
      <c r="S516" s="117"/>
      <c r="T516" s="117"/>
      <c r="U516" s="117"/>
      <c r="V516" s="117"/>
      <c r="W516" s="117"/>
      <c r="X516" s="117"/>
      <c r="Y516" s="117"/>
      <c r="Z516" s="117"/>
    </row>
    <row r="517" spans="1:26" ht="16.5" customHeight="1">
      <c r="A517" s="117"/>
      <c r="B517" s="117"/>
      <c r="C517" s="117"/>
      <c r="D517" s="117"/>
      <c r="E517" s="117"/>
      <c r="F517" s="117"/>
      <c r="G517" s="117"/>
      <c r="H517" s="117"/>
      <c r="I517" s="117"/>
      <c r="J517" s="117"/>
      <c r="K517" s="117"/>
      <c r="L517" s="315"/>
      <c r="M517" s="117"/>
      <c r="N517" s="117"/>
      <c r="O517" s="117"/>
      <c r="P517" s="117"/>
      <c r="Q517" s="117"/>
      <c r="R517" s="117"/>
      <c r="S517" s="117"/>
      <c r="T517" s="117"/>
      <c r="U517" s="117"/>
      <c r="V517" s="117"/>
      <c r="W517" s="117"/>
      <c r="X517" s="117"/>
      <c r="Y517" s="117"/>
      <c r="Z517" s="117"/>
    </row>
    <row r="518" spans="1:26" ht="16.5" customHeight="1">
      <c r="A518" s="117"/>
      <c r="B518" s="117"/>
      <c r="C518" s="117"/>
      <c r="D518" s="117"/>
      <c r="E518" s="117"/>
      <c r="F518" s="117"/>
      <c r="G518" s="117"/>
      <c r="H518" s="117"/>
      <c r="I518" s="117"/>
      <c r="J518" s="117"/>
      <c r="K518" s="117"/>
      <c r="L518" s="315"/>
      <c r="M518" s="117"/>
      <c r="N518" s="117"/>
      <c r="O518" s="117"/>
      <c r="P518" s="117"/>
      <c r="Q518" s="117"/>
      <c r="R518" s="117"/>
      <c r="S518" s="117"/>
      <c r="T518" s="117"/>
      <c r="U518" s="117"/>
      <c r="V518" s="117"/>
      <c r="W518" s="117"/>
      <c r="X518" s="117"/>
      <c r="Y518" s="117"/>
      <c r="Z518" s="117"/>
    </row>
    <row r="519" spans="1:26" ht="16.5" customHeight="1">
      <c r="A519" s="117"/>
      <c r="B519" s="117"/>
      <c r="C519" s="117"/>
      <c r="D519" s="117"/>
      <c r="E519" s="117"/>
      <c r="F519" s="117"/>
      <c r="G519" s="117"/>
      <c r="H519" s="117"/>
      <c r="I519" s="117"/>
      <c r="J519" s="117"/>
      <c r="K519" s="117"/>
      <c r="L519" s="315"/>
      <c r="M519" s="117"/>
      <c r="N519" s="117"/>
      <c r="O519" s="117"/>
      <c r="P519" s="117"/>
      <c r="Q519" s="117"/>
      <c r="R519" s="117"/>
      <c r="S519" s="117"/>
      <c r="T519" s="117"/>
      <c r="U519" s="117"/>
      <c r="V519" s="117"/>
      <c r="W519" s="117"/>
      <c r="X519" s="117"/>
      <c r="Y519" s="117"/>
      <c r="Z519" s="117"/>
    </row>
    <row r="520" spans="1:26" ht="16.5" customHeight="1">
      <c r="A520" s="117"/>
      <c r="B520" s="117"/>
      <c r="C520" s="117"/>
      <c r="D520" s="117"/>
      <c r="E520" s="117"/>
      <c r="F520" s="117"/>
      <c r="G520" s="117"/>
      <c r="H520" s="117"/>
      <c r="I520" s="117"/>
      <c r="J520" s="117"/>
      <c r="K520" s="117"/>
      <c r="L520" s="315"/>
      <c r="M520" s="117"/>
      <c r="N520" s="117"/>
      <c r="O520" s="117"/>
      <c r="P520" s="117"/>
      <c r="Q520" s="117"/>
      <c r="R520" s="117"/>
      <c r="S520" s="117"/>
      <c r="T520" s="117"/>
      <c r="U520" s="117"/>
      <c r="V520" s="117"/>
      <c r="W520" s="117"/>
      <c r="X520" s="117"/>
      <c r="Y520" s="117"/>
      <c r="Z520" s="117"/>
    </row>
    <row r="521" spans="1:26" ht="16.5" customHeight="1">
      <c r="A521" s="117"/>
      <c r="B521" s="117"/>
      <c r="C521" s="117"/>
      <c r="D521" s="117"/>
      <c r="E521" s="117"/>
      <c r="F521" s="117"/>
      <c r="G521" s="117"/>
      <c r="H521" s="117"/>
      <c r="I521" s="117"/>
      <c r="J521" s="117"/>
      <c r="K521" s="117"/>
      <c r="L521" s="315"/>
      <c r="M521" s="117"/>
      <c r="N521" s="117"/>
      <c r="O521" s="117"/>
      <c r="P521" s="117"/>
      <c r="Q521" s="117"/>
      <c r="R521" s="117"/>
      <c r="S521" s="117"/>
      <c r="T521" s="117"/>
      <c r="U521" s="117"/>
      <c r="V521" s="117"/>
      <c r="W521" s="117"/>
      <c r="X521" s="117"/>
      <c r="Y521" s="117"/>
      <c r="Z521" s="117"/>
    </row>
    <row r="522" spans="1:26" ht="16.5" customHeight="1">
      <c r="A522" s="117"/>
      <c r="B522" s="117"/>
      <c r="C522" s="117"/>
      <c r="D522" s="117"/>
      <c r="E522" s="117"/>
      <c r="F522" s="117"/>
      <c r="G522" s="117"/>
      <c r="H522" s="117"/>
      <c r="I522" s="117"/>
      <c r="J522" s="117"/>
      <c r="K522" s="117"/>
      <c r="L522" s="315"/>
      <c r="M522" s="117"/>
      <c r="N522" s="117"/>
      <c r="O522" s="117"/>
      <c r="P522" s="117"/>
      <c r="Q522" s="117"/>
      <c r="R522" s="117"/>
      <c r="S522" s="117"/>
      <c r="T522" s="117"/>
      <c r="U522" s="117"/>
      <c r="V522" s="117"/>
      <c r="W522" s="117"/>
      <c r="X522" s="117"/>
      <c r="Y522" s="117"/>
      <c r="Z522" s="117"/>
    </row>
    <row r="523" spans="1:26" ht="16.5" customHeight="1">
      <c r="A523" s="117"/>
      <c r="B523" s="117"/>
      <c r="C523" s="117"/>
      <c r="D523" s="117"/>
      <c r="E523" s="117"/>
      <c r="F523" s="117"/>
      <c r="G523" s="117"/>
      <c r="H523" s="117"/>
      <c r="I523" s="117"/>
      <c r="J523" s="117"/>
      <c r="K523" s="117"/>
      <c r="L523" s="315"/>
      <c r="M523" s="117"/>
      <c r="N523" s="117"/>
      <c r="O523" s="117"/>
      <c r="P523" s="117"/>
      <c r="Q523" s="117"/>
      <c r="R523" s="117"/>
      <c r="S523" s="117"/>
      <c r="T523" s="117"/>
      <c r="U523" s="117"/>
      <c r="V523" s="117"/>
      <c r="W523" s="117"/>
      <c r="X523" s="117"/>
      <c r="Y523" s="117"/>
      <c r="Z523" s="117"/>
    </row>
    <row r="524" spans="1:26" ht="16.5" customHeight="1">
      <c r="A524" s="117"/>
      <c r="B524" s="117"/>
      <c r="C524" s="117"/>
      <c r="D524" s="117"/>
      <c r="E524" s="117"/>
      <c r="F524" s="117"/>
      <c r="G524" s="117"/>
      <c r="H524" s="117"/>
      <c r="I524" s="117"/>
      <c r="J524" s="117"/>
      <c r="K524" s="117"/>
      <c r="L524" s="315"/>
      <c r="M524" s="117"/>
      <c r="N524" s="117"/>
      <c r="O524" s="117"/>
      <c r="P524" s="117"/>
      <c r="Q524" s="117"/>
      <c r="R524" s="117"/>
      <c r="S524" s="117"/>
      <c r="T524" s="117"/>
      <c r="U524" s="117"/>
      <c r="V524" s="117"/>
      <c r="W524" s="117"/>
      <c r="X524" s="117"/>
      <c r="Y524" s="117"/>
      <c r="Z524" s="117"/>
    </row>
    <row r="525" spans="1:26" ht="16.5" customHeight="1">
      <c r="A525" s="117"/>
      <c r="B525" s="117"/>
      <c r="C525" s="117"/>
      <c r="D525" s="117"/>
      <c r="E525" s="117"/>
      <c r="F525" s="117"/>
      <c r="G525" s="117"/>
      <c r="H525" s="117"/>
      <c r="I525" s="117"/>
      <c r="J525" s="117"/>
      <c r="K525" s="117"/>
      <c r="L525" s="315"/>
      <c r="M525" s="117"/>
      <c r="N525" s="117"/>
      <c r="O525" s="117"/>
      <c r="P525" s="117"/>
      <c r="Q525" s="117"/>
      <c r="R525" s="117"/>
      <c r="S525" s="117"/>
      <c r="T525" s="117"/>
      <c r="U525" s="117"/>
      <c r="V525" s="117"/>
      <c r="W525" s="117"/>
      <c r="X525" s="117"/>
      <c r="Y525" s="117"/>
      <c r="Z525" s="117"/>
    </row>
    <row r="526" spans="1:26" ht="16.5" customHeight="1">
      <c r="A526" s="117"/>
      <c r="B526" s="117"/>
      <c r="C526" s="117"/>
      <c r="D526" s="117"/>
      <c r="E526" s="117"/>
      <c r="F526" s="117"/>
      <c r="G526" s="117"/>
      <c r="H526" s="117"/>
      <c r="I526" s="117"/>
      <c r="J526" s="117"/>
      <c r="K526" s="117"/>
      <c r="L526" s="315"/>
      <c r="M526" s="117"/>
      <c r="N526" s="117"/>
      <c r="O526" s="117"/>
      <c r="P526" s="117"/>
      <c r="Q526" s="117"/>
      <c r="R526" s="117"/>
      <c r="S526" s="117"/>
      <c r="T526" s="117"/>
      <c r="U526" s="117"/>
      <c r="V526" s="117"/>
      <c r="W526" s="117"/>
      <c r="X526" s="117"/>
      <c r="Y526" s="117"/>
      <c r="Z526" s="117"/>
    </row>
    <row r="527" spans="1:26" ht="16.5" customHeight="1">
      <c r="A527" s="117"/>
      <c r="B527" s="117"/>
      <c r="C527" s="117"/>
      <c r="D527" s="117"/>
      <c r="E527" s="117"/>
      <c r="F527" s="117"/>
      <c r="G527" s="117"/>
      <c r="H527" s="117"/>
      <c r="I527" s="117"/>
      <c r="J527" s="117"/>
      <c r="K527" s="117"/>
      <c r="L527" s="315"/>
      <c r="M527" s="117"/>
      <c r="N527" s="117"/>
      <c r="O527" s="117"/>
      <c r="P527" s="117"/>
      <c r="Q527" s="117"/>
      <c r="R527" s="117"/>
      <c r="S527" s="117"/>
      <c r="T527" s="117"/>
      <c r="U527" s="117"/>
      <c r="V527" s="117"/>
      <c r="W527" s="117"/>
      <c r="X527" s="117"/>
      <c r="Y527" s="117"/>
      <c r="Z527" s="117"/>
    </row>
    <row r="528" spans="1:26" ht="16.5" customHeight="1">
      <c r="A528" s="117"/>
      <c r="B528" s="117"/>
      <c r="C528" s="117"/>
      <c r="D528" s="117"/>
      <c r="E528" s="117"/>
      <c r="F528" s="117"/>
      <c r="G528" s="117"/>
      <c r="H528" s="117"/>
      <c r="I528" s="117"/>
      <c r="J528" s="117"/>
      <c r="K528" s="117"/>
      <c r="L528" s="315"/>
      <c r="M528" s="117"/>
      <c r="N528" s="117"/>
      <c r="O528" s="117"/>
      <c r="P528" s="117"/>
      <c r="Q528" s="117"/>
      <c r="R528" s="117"/>
      <c r="S528" s="117"/>
      <c r="T528" s="117"/>
      <c r="U528" s="117"/>
      <c r="V528" s="117"/>
      <c r="W528" s="117"/>
      <c r="X528" s="117"/>
      <c r="Y528" s="117"/>
      <c r="Z528" s="117"/>
    </row>
    <row r="529" spans="1:26" ht="16.5" customHeight="1">
      <c r="A529" s="117"/>
      <c r="B529" s="117"/>
      <c r="C529" s="117"/>
      <c r="D529" s="117"/>
      <c r="E529" s="117"/>
      <c r="F529" s="117"/>
      <c r="G529" s="117"/>
      <c r="H529" s="117"/>
      <c r="I529" s="117"/>
      <c r="J529" s="117"/>
      <c r="K529" s="117"/>
      <c r="L529" s="315"/>
      <c r="M529" s="117"/>
      <c r="N529" s="117"/>
      <c r="O529" s="117"/>
      <c r="P529" s="117"/>
      <c r="Q529" s="117"/>
      <c r="R529" s="117"/>
      <c r="S529" s="117"/>
      <c r="T529" s="117"/>
      <c r="U529" s="117"/>
      <c r="V529" s="117"/>
      <c r="W529" s="117"/>
      <c r="X529" s="117"/>
      <c r="Y529" s="117"/>
      <c r="Z529" s="117"/>
    </row>
    <row r="530" spans="1:26" ht="16.5" customHeight="1">
      <c r="A530" s="117"/>
      <c r="B530" s="117"/>
      <c r="C530" s="117"/>
      <c r="D530" s="117"/>
      <c r="E530" s="117"/>
      <c r="F530" s="117"/>
      <c r="G530" s="117"/>
      <c r="H530" s="117"/>
      <c r="I530" s="117"/>
      <c r="J530" s="117"/>
      <c r="K530" s="117"/>
      <c r="L530" s="315"/>
      <c r="M530" s="117"/>
      <c r="N530" s="117"/>
      <c r="O530" s="117"/>
      <c r="P530" s="117"/>
      <c r="Q530" s="117"/>
      <c r="R530" s="117"/>
      <c r="S530" s="117"/>
      <c r="T530" s="117"/>
      <c r="U530" s="117"/>
      <c r="V530" s="117"/>
      <c r="W530" s="117"/>
      <c r="X530" s="117"/>
      <c r="Y530" s="117"/>
      <c r="Z530" s="117"/>
    </row>
    <row r="531" spans="1:26" ht="16.5" customHeight="1">
      <c r="A531" s="117"/>
      <c r="B531" s="117"/>
      <c r="C531" s="117"/>
      <c r="D531" s="117"/>
      <c r="E531" s="117"/>
      <c r="F531" s="117"/>
      <c r="G531" s="117"/>
      <c r="H531" s="117"/>
      <c r="I531" s="117"/>
      <c r="J531" s="117"/>
      <c r="K531" s="117"/>
      <c r="L531" s="315"/>
      <c r="M531" s="117"/>
      <c r="N531" s="117"/>
      <c r="O531" s="117"/>
      <c r="P531" s="117"/>
      <c r="Q531" s="117"/>
      <c r="R531" s="117"/>
      <c r="S531" s="117"/>
      <c r="T531" s="117"/>
      <c r="U531" s="117"/>
      <c r="V531" s="117"/>
      <c r="W531" s="117"/>
      <c r="X531" s="117"/>
      <c r="Y531" s="117"/>
      <c r="Z531" s="117"/>
    </row>
    <row r="532" spans="1:26" ht="16.5" customHeight="1">
      <c r="A532" s="117"/>
      <c r="B532" s="117"/>
      <c r="C532" s="117"/>
      <c r="D532" s="117"/>
      <c r="E532" s="117"/>
      <c r="F532" s="117"/>
      <c r="G532" s="117"/>
      <c r="H532" s="117"/>
      <c r="I532" s="117"/>
      <c r="J532" s="117"/>
      <c r="K532" s="117"/>
      <c r="L532" s="315"/>
      <c r="M532" s="117"/>
      <c r="N532" s="117"/>
      <c r="O532" s="117"/>
      <c r="P532" s="117"/>
      <c r="Q532" s="117"/>
      <c r="R532" s="117"/>
      <c r="S532" s="117"/>
      <c r="T532" s="117"/>
      <c r="U532" s="117"/>
      <c r="V532" s="117"/>
      <c r="W532" s="117"/>
      <c r="X532" s="117"/>
      <c r="Y532" s="117"/>
      <c r="Z532" s="117"/>
    </row>
    <row r="533" spans="1:26" ht="16.5" customHeight="1">
      <c r="A533" s="117"/>
      <c r="B533" s="117"/>
      <c r="C533" s="117"/>
      <c r="D533" s="117"/>
      <c r="E533" s="117"/>
      <c r="F533" s="117"/>
      <c r="G533" s="117"/>
      <c r="H533" s="117"/>
      <c r="I533" s="117"/>
      <c r="J533" s="117"/>
      <c r="K533" s="117"/>
      <c r="L533" s="315"/>
      <c r="M533" s="117"/>
      <c r="N533" s="117"/>
      <c r="O533" s="117"/>
      <c r="P533" s="117"/>
      <c r="Q533" s="117"/>
      <c r="R533" s="117"/>
      <c r="S533" s="117"/>
      <c r="T533" s="117"/>
      <c r="U533" s="117"/>
      <c r="V533" s="117"/>
      <c r="W533" s="117"/>
      <c r="X533" s="117"/>
      <c r="Y533" s="117"/>
      <c r="Z533" s="117"/>
    </row>
    <row r="534" spans="1:26" ht="16.5" customHeight="1">
      <c r="A534" s="117"/>
      <c r="B534" s="117"/>
      <c r="C534" s="117"/>
      <c r="D534" s="117"/>
      <c r="E534" s="117"/>
      <c r="F534" s="117"/>
      <c r="G534" s="117"/>
      <c r="H534" s="117"/>
      <c r="I534" s="117"/>
      <c r="J534" s="117"/>
      <c r="K534" s="117"/>
      <c r="L534" s="315"/>
      <c r="M534" s="117"/>
      <c r="N534" s="117"/>
      <c r="O534" s="117"/>
      <c r="P534" s="117"/>
      <c r="Q534" s="117"/>
      <c r="R534" s="117"/>
      <c r="S534" s="117"/>
      <c r="T534" s="117"/>
      <c r="U534" s="117"/>
      <c r="V534" s="117"/>
      <c r="W534" s="117"/>
      <c r="X534" s="117"/>
      <c r="Y534" s="117"/>
      <c r="Z534" s="117"/>
    </row>
    <row r="535" spans="1:26" ht="16.5" customHeight="1">
      <c r="A535" s="117"/>
      <c r="B535" s="117"/>
      <c r="C535" s="117"/>
      <c r="D535" s="117"/>
      <c r="E535" s="117"/>
      <c r="F535" s="117"/>
      <c r="G535" s="117"/>
      <c r="H535" s="117"/>
      <c r="I535" s="117"/>
      <c r="J535" s="117"/>
      <c r="K535" s="117"/>
      <c r="L535" s="315"/>
      <c r="M535" s="117"/>
      <c r="N535" s="117"/>
      <c r="O535" s="117"/>
      <c r="P535" s="117"/>
      <c r="Q535" s="117"/>
      <c r="R535" s="117"/>
      <c r="S535" s="117"/>
      <c r="T535" s="117"/>
      <c r="U535" s="117"/>
      <c r="V535" s="117"/>
      <c r="W535" s="117"/>
      <c r="X535" s="117"/>
      <c r="Y535" s="117"/>
      <c r="Z535" s="117"/>
    </row>
    <row r="536" spans="1:26" ht="16.5" customHeight="1">
      <c r="A536" s="117"/>
      <c r="B536" s="117"/>
      <c r="C536" s="117"/>
      <c r="D536" s="117"/>
      <c r="E536" s="117"/>
      <c r="F536" s="117"/>
      <c r="G536" s="117"/>
      <c r="H536" s="117"/>
      <c r="I536" s="117"/>
      <c r="J536" s="117"/>
      <c r="K536" s="117"/>
      <c r="L536" s="315"/>
      <c r="M536" s="117"/>
      <c r="N536" s="117"/>
      <c r="O536" s="117"/>
      <c r="P536" s="117"/>
      <c r="Q536" s="117"/>
      <c r="R536" s="117"/>
      <c r="S536" s="117"/>
      <c r="T536" s="117"/>
      <c r="U536" s="117"/>
      <c r="V536" s="117"/>
      <c r="W536" s="117"/>
      <c r="X536" s="117"/>
      <c r="Y536" s="117"/>
      <c r="Z536" s="117"/>
    </row>
    <row r="537" spans="1:26" ht="16.5" customHeight="1">
      <c r="A537" s="117"/>
      <c r="B537" s="117"/>
      <c r="C537" s="117"/>
      <c r="D537" s="117"/>
      <c r="E537" s="117"/>
      <c r="F537" s="117"/>
      <c r="G537" s="117"/>
      <c r="H537" s="117"/>
      <c r="I537" s="117"/>
      <c r="J537" s="117"/>
      <c r="K537" s="117"/>
      <c r="L537" s="315"/>
      <c r="M537" s="117"/>
      <c r="N537" s="117"/>
      <c r="O537" s="117"/>
      <c r="P537" s="117"/>
      <c r="Q537" s="117"/>
      <c r="R537" s="117"/>
      <c r="S537" s="117"/>
      <c r="T537" s="117"/>
      <c r="U537" s="117"/>
      <c r="V537" s="117"/>
      <c r="W537" s="117"/>
      <c r="X537" s="117"/>
      <c r="Y537" s="117"/>
      <c r="Z537" s="117"/>
    </row>
    <row r="538" spans="1:26" ht="16.5" customHeight="1">
      <c r="A538" s="117"/>
      <c r="B538" s="117"/>
      <c r="C538" s="117"/>
      <c r="D538" s="117"/>
      <c r="E538" s="117"/>
      <c r="F538" s="117"/>
      <c r="G538" s="117"/>
      <c r="H538" s="117"/>
      <c r="I538" s="117"/>
      <c r="J538" s="117"/>
      <c r="K538" s="117"/>
      <c r="L538" s="315"/>
      <c r="M538" s="117"/>
      <c r="N538" s="117"/>
      <c r="O538" s="117"/>
      <c r="P538" s="117"/>
      <c r="Q538" s="117"/>
      <c r="R538" s="117"/>
      <c r="S538" s="117"/>
      <c r="T538" s="117"/>
      <c r="U538" s="117"/>
      <c r="V538" s="117"/>
      <c r="W538" s="117"/>
      <c r="X538" s="117"/>
      <c r="Y538" s="117"/>
      <c r="Z538" s="117"/>
    </row>
    <row r="539" spans="1:26" ht="16.5" customHeight="1">
      <c r="A539" s="117"/>
      <c r="B539" s="117"/>
      <c r="C539" s="117"/>
      <c r="D539" s="117"/>
      <c r="E539" s="117"/>
      <c r="F539" s="117"/>
      <c r="G539" s="117"/>
      <c r="H539" s="117"/>
      <c r="I539" s="117"/>
      <c r="J539" s="117"/>
      <c r="K539" s="117"/>
      <c r="L539" s="315"/>
      <c r="M539" s="117"/>
      <c r="N539" s="117"/>
      <c r="O539" s="117"/>
      <c r="P539" s="117"/>
      <c r="Q539" s="117"/>
      <c r="R539" s="117"/>
      <c r="S539" s="117"/>
      <c r="T539" s="117"/>
      <c r="U539" s="117"/>
      <c r="V539" s="117"/>
      <c r="W539" s="117"/>
      <c r="X539" s="117"/>
      <c r="Y539" s="117"/>
      <c r="Z539" s="117"/>
    </row>
    <row r="540" spans="1:26" ht="16.5" customHeight="1">
      <c r="A540" s="117"/>
      <c r="B540" s="117"/>
      <c r="C540" s="117"/>
      <c r="D540" s="117"/>
      <c r="E540" s="117"/>
      <c r="F540" s="117"/>
      <c r="G540" s="117"/>
      <c r="H540" s="117"/>
      <c r="I540" s="117"/>
      <c r="J540" s="117"/>
      <c r="K540" s="117"/>
      <c r="L540" s="315"/>
      <c r="M540" s="117"/>
      <c r="N540" s="117"/>
      <c r="O540" s="117"/>
      <c r="P540" s="117"/>
      <c r="Q540" s="117"/>
      <c r="R540" s="117"/>
      <c r="S540" s="117"/>
      <c r="T540" s="117"/>
      <c r="U540" s="117"/>
      <c r="V540" s="117"/>
      <c r="W540" s="117"/>
      <c r="X540" s="117"/>
      <c r="Y540" s="117"/>
      <c r="Z540" s="117"/>
    </row>
    <row r="541" spans="1:26" ht="16.5" customHeight="1">
      <c r="A541" s="117"/>
      <c r="B541" s="117"/>
      <c r="C541" s="117"/>
      <c r="D541" s="117"/>
      <c r="E541" s="117"/>
      <c r="F541" s="117"/>
      <c r="G541" s="117"/>
      <c r="H541" s="117"/>
      <c r="I541" s="117"/>
      <c r="J541" s="117"/>
      <c r="K541" s="117"/>
      <c r="L541" s="315"/>
      <c r="M541" s="117"/>
      <c r="N541" s="117"/>
      <c r="O541" s="117"/>
      <c r="P541" s="117"/>
      <c r="Q541" s="117"/>
      <c r="R541" s="117"/>
      <c r="S541" s="117"/>
      <c r="T541" s="117"/>
      <c r="U541" s="117"/>
      <c r="V541" s="117"/>
      <c r="W541" s="117"/>
      <c r="X541" s="117"/>
      <c r="Y541" s="117"/>
      <c r="Z541" s="117"/>
    </row>
    <row r="542" spans="1:26" ht="16.5" customHeight="1">
      <c r="A542" s="117"/>
      <c r="B542" s="117"/>
      <c r="C542" s="117"/>
      <c r="D542" s="117"/>
      <c r="E542" s="117"/>
      <c r="F542" s="117"/>
      <c r="G542" s="117"/>
      <c r="H542" s="117"/>
      <c r="I542" s="117"/>
      <c r="J542" s="117"/>
      <c r="K542" s="117"/>
      <c r="L542" s="315"/>
      <c r="M542" s="117"/>
      <c r="N542" s="117"/>
      <c r="O542" s="117"/>
      <c r="P542" s="117"/>
      <c r="Q542" s="117"/>
      <c r="R542" s="117"/>
      <c r="S542" s="117"/>
      <c r="T542" s="117"/>
      <c r="U542" s="117"/>
      <c r="V542" s="117"/>
      <c r="W542" s="117"/>
      <c r="X542" s="117"/>
      <c r="Y542" s="117"/>
      <c r="Z542" s="117"/>
    </row>
    <row r="543" spans="1:26" ht="16.5" customHeight="1">
      <c r="A543" s="117"/>
      <c r="B543" s="117"/>
      <c r="C543" s="117"/>
      <c r="D543" s="117"/>
      <c r="E543" s="117"/>
      <c r="F543" s="117"/>
      <c r="G543" s="117"/>
      <c r="H543" s="117"/>
      <c r="I543" s="117"/>
      <c r="J543" s="117"/>
      <c r="K543" s="117"/>
      <c r="L543" s="315"/>
      <c r="M543" s="117"/>
      <c r="N543" s="117"/>
      <c r="O543" s="117"/>
      <c r="P543" s="117"/>
      <c r="Q543" s="117"/>
      <c r="R543" s="117"/>
      <c r="S543" s="117"/>
      <c r="T543" s="117"/>
      <c r="U543" s="117"/>
      <c r="V543" s="117"/>
      <c r="W543" s="117"/>
      <c r="X543" s="117"/>
      <c r="Y543" s="117"/>
      <c r="Z543" s="117"/>
    </row>
    <row r="544" spans="1:26" ht="16.5" customHeight="1">
      <c r="A544" s="117"/>
      <c r="B544" s="117"/>
      <c r="C544" s="117"/>
      <c r="D544" s="117"/>
      <c r="E544" s="117"/>
      <c r="F544" s="117"/>
      <c r="G544" s="117"/>
      <c r="H544" s="117"/>
      <c r="I544" s="117"/>
      <c r="J544" s="117"/>
      <c r="K544" s="117"/>
      <c r="L544" s="315"/>
      <c r="M544" s="117"/>
      <c r="N544" s="117"/>
      <c r="O544" s="117"/>
      <c r="P544" s="117"/>
      <c r="Q544" s="117"/>
      <c r="R544" s="117"/>
      <c r="S544" s="117"/>
      <c r="T544" s="117"/>
      <c r="U544" s="117"/>
      <c r="V544" s="117"/>
      <c r="W544" s="117"/>
      <c r="X544" s="117"/>
      <c r="Y544" s="117"/>
      <c r="Z544" s="117"/>
    </row>
    <row r="545" spans="1:26" ht="16.5" customHeight="1">
      <c r="A545" s="117"/>
      <c r="B545" s="117"/>
      <c r="C545" s="117"/>
      <c r="D545" s="117"/>
      <c r="E545" s="117"/>
      <c r="F545" s="117"/>
      <c r="G545" s="117"/>
      <c r="H545" s="117"/>
      <c r="I545" s="117"/>
      <c r="J545" s="117"/>
      <c r="K545" s="117"/>
      <c r="L545" s="315"/>
      <c r="M545" s="117"/>
      <c r="N545" s="117"/>
      <c r="O545" s="117"/>
      <c r="P545" s="117"/>
      <c r="Q545" s="117"/>
      <c r="R545" s="117"/>
      <c r="S545" s="117"/>
      <c r="T545" s="117"/>
      <c r="U545" s="117"/>
      <c r="V545" s="117"/>
      <c r="W545" s="117"/>
      <c r="X545" s="117"/>
      <c r="Y545" s="117"/>
      <c r="Z545" s="117"/>
    </row>
    <row r="546" spans="1:26" ht="16.5" customHeight="1">
      <c r="A546" s="117"/>
      <c r="B546" s="117"/>
      <c r="C546" s="117"/>
      <c r="D546" s="117"/>
      <c r="E546" s="117"/>
      <c r="F546" s="117"/>
      <c r="G546" s="117"/>
      <c r="H546" s="117"/>
      <c r="I546" s="117"/>
      <c r="J546" s="117"/>
      <c r="K546" s="117"/>
      <c r="L546" s="315"/>
      <c r="M546" s="117"/>
      <c r="N546" s="117"/>
      <c r="O546" s="117"/>
      <c r="P546" s="117"/>
      <c r="Q546" s="117"/>
      <c r="R546" s="117"/>
      <c r="S546" s="117"/>
      <c r="T546" s="117"/>
      <c r="U546" s="117"/>
      <c r="V546" s="117"/>
      <c r="W546" s="117"/>
      <c r="X546" s="117"/>
      <c r="Y546" s="117"/>
      <c r="Z546" s="117"/>
    </row>
    <row r="547" spans="1:26" ht="16.5" customHeight="1">
      <c r="A547" s="117"/>
      <c r="B547" s="117"/>
      <c r="C547" s="117"/>
      <c r="D547" s="117"/>
      <c r="E547" s="117"/>
      <c r="F547" s="117"/>
      <c r="G547" s="117"/>
      <c r="H547" s="117"/>
      <c r="I547" s="117"/>
      <c r="J547" s="117"/>
      <c r="K547" s="117"/>
      <c r="L547" s="315"/>
      <c r="M547" s="117"/>
      <c r="N547" s="117"/>
      <c r="O547" s="117"/>
      <c r="P547" s="117"/>
      <c r="Q547" s="117"/>
      <c r="R547" s="117"/>
      <c r="S547" s="117"/>
      <c r="T547" s="117"/>
      <c r="U547" s="117"/>
      <c r="V547" s="117"/>
      <c r="W547" s="117"/>
      <c r="X547" s="117"/>
      <c r="Y547" s="117"/>
      <c r="Z547" s="117"/>
    </row>
    <row r="548" spans="1:26" ht="16.5" customHeight="1">
      <c r="A548" s="117"/>
      <c r="B548" s="117"/>
      <c r="C548" s="117"/>
      <c r="D548" s="117"/>
      <c r="E548" s="117"/>
      <c r="F548" s="117"/>
      <c r="G548" s="117"/>
      <c r="H548" s="117"/>
      <c r="I548" s="117"/>
      <c r="J548" s="117"/>
      <c r="K548" s="117"/>
      <c r="L548" s="315"/>
      <c r="M548" s="117"/>
      <c r="N548" s="117"/>
      <c r="O548" s="117"/>
      <c r="P548" s="117"/>
      <c r="Q548" s="117"/>
      <c r="R548" s="117"/>
      <c r="S548" s="117"/>
      <c r="T548" s="117"/>
      <c r="U548" s="117"/>
      <c r="V548" s="117"/>
      <c r="W548" s="117"/>
      <c r="X548" s="117"/>
      <c r="Y548" s="117"/>
      <c r="Z548" s="117"/>
    </row>
    <row r="549" spans="1:26" ht="16.5" customHeight="1">
      <c r="A549" s="117"/>
      <c r="B549" s="117"/>
      <c r="C549" s="117"/>
      <c r="D549" s="117"/>
      <c r="E549" s="117"/>
      <c r="F549" s="117"/>
      <c r="G549" s="117"/>
      <c r="H549" s="117"/>
      <c r="I549" s="117"/>
      <c r="J549" s="117"/>
      <c r="K549" s="117"/>
      <c r="L549" s="315"/>
      <c r="M549" s="117"/>
      <c r="N549" s="117"/>
      <c r="O549" s="117"/>
      <c r="P549" s="117"/>
      <c r="Q549" s="117"/>
      <c r="R549" s="117"/>
      <c r="S549" s="117"/>
      <c r="T549" s="117"/>
      <c r="U549" s="117"/>
      <c r="V549" s="117"/>
      <c r="W549" s="117"/>
      <c r="X549" s="117"/>
      <c r="Y549" s="117"/>
      <c r="Z549" s="117"/>
    </row>
    <row r="550" spans="1:26" ht="16.5" customHeight="1">
      <c r="A550" s="117"/>
      <c r="B550" s="117"/>
      <c r="C550" s="117"/>
      <c r="D550" s="117"/>
      <c r="E550" s="117"/>
      <c r="F550" s="117"/>
      <c r="G550" s="117"/>
      <c r="H550" s="117"/>
      <c r="I550" s="117"/>
      <c r="J550" s="117"/>
      <c r="K550" s="117"/>
      <c r="L550" s="315"/>
      <c r="M550" s="117"/>
      <c r="N550" s="117"/>
      <c r="O550" s="117"/>
      <c r="P550" s="117"/>
      <c r="Q550" s="117"/>
      <c r="R550" s="117"/>
      <c r="S550" s="117"/>
      <c r="T550" s="117"/>
      <c r="U550" s="117"/>
      <c r="V550" s="117"/>
      <c r="W550" s="117"/>
      <c r="X550" s="117"/>
      <c r="Y550" s="117"/>
      <c r="Z550" s="117"/>
    </row>
    <row r="551" spans="1:26" ht="16.5" customHeight="1">
      <c r="A551" s="117"/>
      <c r="B551" s="117"/>
      <c r="C551" s="117"/>
      <c r="D551" s="117"/>
      <c r="E551" s="117"/>
      <c r="F551" s="117"/>
      <c r="G551" s="117"/>
      <c r="H551" s="117"/>
      <c r="I551" s="117"/>
      <c r="J551" s="117"/>
      <c r="K551" s="117"/>
      <c r="L551" s="315"/>
      <c r="M551" s="117"/>
      <c r="N551" s="117"/>
      <c r="O551" s="117"/>
      <c r="P551" s="117"/>
      <c r="Q551" s="117"/>
      <c r="R551" s="117"/>
      <c r="S551" s="117"/>
      <c r="T551" s="117"/>
      <c r="U551" s="117"/>
      <c r="V551" s="117"/>
      <c r="W551" s="117"/>
      <c r="X551" s="117"/>
      <c r="Y551" s="117"/>
      <c r="Z551" s="117"/>
    </row>
    <row r="552" spans="1:26" ht="16.5" customHeight="1">
      <c r="A552" s="117"/>
      <c r="B552" s="117"/>
      <c r="C552" s="117"/>
      <c r="D552" s="117"/>
      <c r="E552" s="117"/>
      <c r="F552" s="117"/>
      <c r="G552" s="117"/>
      <c r="H552" s="117"/>
      <c r="I552" s="117"/>
      <c r="J552" s="117"/>
      <c r="K552" s="117"/>
      <c r="L552" s="315"/>
      <c r="M552" s="117"/>
      <c r="N552" s="117"/>
      <c r="O552" s="117"/>
      <c r="P552" s="117"/>
      <c r="Q552" s="117"/>
      <c r="R552" s="117"/>
      <c r="S552" s="117"/>
      <c r="T552" s="117"/>
      <c r="U552" s="117"/>
      <c r="V552" s="117"/>
      <c r="W552" s="117"/>
      <c r="X552" s="117"/>
      <c r="Y552" s="117"/>
      <c r="Z552" s="117"/>
    </row>
    <row r="553" spans="1:26" ht="16.5" customHeight="1">
      <c r="A553" s="117"/>
      <c r="B553" s="117"/>
      <c r="C553" s="117"/>
      <c r="D553" s="117"/>
      <c r="E553" s="117"/>
      <c r="F553" s="117"/>
      <c r="G553" s="117"/>
      <c r="H553" s="117"/>
      <c r="I553" s="117"/>
      <c r="J553" s="117"/>
      <c r="K553" s="117"/>
      <c r="L553" s="315"/>
      <c r="M553" s="117"/>
      <c r="N553" s="117"/>
      <c r="O553" s="117"/>
      <c r="P553" s="117"/>
      <c r="Q553" s="117"/>
      <c r="R553" s="117"/>
      <c r="S553" s="117"/>
      <c r="T553" s="117"/>
      <c r="U553" s="117"/>
      <c r="V553" s="117"/>
      <c r="W553" s="117"/>
      <c r="X553" s="117"/>
      <c r="Y553" s="117"/>
      <c r="Z553" s="117"/>
    </row>
    <row r="554" spans="1:26" ht="16.5" customHeight="1">
      <c r="A554" s="117"/>
      <c r="B554" s="117"/>
      <c r="C554" s="117"/>
      <c r="D554" s="117"/>
      <c r="E554" s="117"/>
      <c r="F554" s="117"/>
      <c r="G554" s="117"/>
      <c r="H554" s="117"/>
      <c r="I554" s="117"/>
      <c r="J554" s="117"/>
      <c r="K554" s="117"/>
      <c r="L554" s="315"/>
      <c r="M554" s="117"/>
      <c r="N554" s="117"/>
      <c r="O554" s="117"/>
      <c r="P554" s="117"/>
      <c r="Q554" s="117"/>
      <c r="R554" s="117"/>
      <c r="S554" s="117"/>
      <c r="T554" s="117"/>
      <c r="U554" s="117"/>
      <c r="V554" s="117"/>
      <c r="W554" s="117"/>
      <c r="X554" s="117"/>
      <c r="Y554" s="117"/>
      <c r="Z554" s="117"/>
    </row>
    <row r="555" spans="1:26" ht="16.5" customHeight="1">
      <c r="A555" s="117"/>
      <c r="B555" s="117"/>
      <c r="C555" s="117"/>
      <c r="D555" s="117"/>
      <c r="E555" s="117"/>
      <c r="F555" s="117"/>
      <c r="G555" s="117"/>
      <c r="H555" s="117"/>
      <c r="I555" s="117"/>
      <c r="J555" s="117"/>
      <c r="K555" s="117"/>
      <c r="L555" s="315"/>
      <c r="M555" s="117"/>
      <c r="N555" s="117"/>
      <c r="O555" s="117"/>
      <c r="P555" s="117"/>
      <c r="Q555" s="117"/>
      <c r="R555" s="117"/>
      <c r="S555" s="117"/>
      <c r="T555" s="117"/>
      <c r="U555" s="117"/>
      <c r="V555" s="117"/>
      <c r="W555" s="117"/>
      <c r="X555" s="117"/>
      <c r="Y555" s="117"/>
      <c r="Z555" s="117"/>
    </row>
    <row r="556" spans="1:26" ht="16.5" customHeight="1">
      <c r="A556" s="117"/>
      <c r="B556" s="117"/>
      <c r="C556" s="117"/>
      <c r="D556" s="117"/>
      <c r="E556" s="117"/>
      <c r="F556" s="117"/>
      <c r="G556" s="117"/>
      <c r="H556" s="117"/>
      <c r="I556" s="117"/>
      <c r="J556" s="117"/>
      <c r="K556" s="117"/>
      <c r="L556" s="315"/>
      <c r="M556" s="117"/>
      <c r="N556" s="117"/>
      <c r="O556" s="117"/>
      <c r="P556" s="117"/>
      <c r="Q556" s="117"/>
      <c r="R556" s="117"/>
      <c r="S556" s="117"/>
      <c r="T556" s="117"/>
      <c r="U556" s="117"/>
      <c r="V556" s="117"/>
      <c r="W556" s="117"/>
      <c r="X556" s="117"/>
      <c r="Y556" s="117"/>
      <c r="Z556" s="117"/>
    </row>
    <row r="557" spans="1:26" ht="16.5" customHeight="1">
      <c r="A557" s="117"/>
      <c r="B557" s="117"/>
      <c r="C557" s="117"/>
      <c r="D557" s="117"/>
      <c r="E557" s="117"/>
      <c r="F557" s="117"/>
      <c r="G557" s="117"/>
      <c r="H557" s="117"/>
      <c r="I557" s="117"/>
      <c r="J557" s="117"/>
      <c r="K557" s="117"/>
      <c r="L557" s="315"/>
      <c r="M557" s="117"/>
      <c r="N557" s="117"/>
      <c r="O557" s="117"/>
      <c r="P557" s="117"/>
      <c r="Q557" s="117"/>
      <c r="R557" s="117"/>
      <c r="S557" s="117"/>
      <c r="T557" s="117"/>
      <c r="U557" s="117"/>
      <c r="V557" s="117"/>
      <c r="W557" s="117"/>
      <c r="X557" s="117"/>
      <c r="Y557" s="117"/>
      <c r="Z557" s="117"/>
    </row>
    <row r="558" spans="1:26" ht="16.5" customHeight="1">
      <c r="A558" s="117"/>
      <c r="B558" s="117"/>
      <c r="C558" s="117"/>
      <c r="D558" s="117"/>
      <c r="E558" s="117"/>
      <c r="F558" s="117"/>
      <c r="G558" s="117"/>
      <c r="H558" s="117"/>
      <c r="I558" s="117"/>
      <c r="J558" s="117"/>
      <c r="K558" s="117"/>
      <c r="L558" s="315"/>
      <c r="M558" s="117"/>
      <c r="N558" s="117"/>
      <c r="O558" s="117"/>
      <c r="P558" s="117"/>
      <c r="Q558" s="117"/>
      <c r="R558" s="117"/>
      <c r="S558" s="117"/>
      <c r="T558" s="117"/>
      <c r="U558" s="117"/>
      <c r="V558" s="117"/>
      <c r="W558" s="117"/>
      <c r="X558" s="117"/>
      <c r="Y558" s="117"/>
      <c r="Z558" s="117"/>
    </row>
    <row r="559" spans="1:26" ht="16.5" customHeight="1">
      <c r="A559" s="117"/>
      <c r="B559" s="117"/>
      <c r="C559" s="117"/>
      <c r="D559" s="117"/>
      <c r="E559" s="117"/>
      <c r="F559" s="117"/>
      <c r="G559" s="117"/>
      <c r="H559" s="117"/>
      <c r="I559" s="117"/>
      <c r="J559" s="117"/>
      <c r="K559" s="117"/>
      <c r="L559" s="315"/>
      <c r="M559" s="117"/>
      <c r="N559" s="117"/>
      <c r="O559" s="117"/>
      <c r="P559" s="117"/>
      <c r="Q559" s="117"/>
      <c r="R559" s="117"/>
      <c r="S559" s="117"/>
      <c r="T559" s="117"/>
      <c r="U559" s="117"/>
      <c r="V559" s="117"/>
      <c r="W559" s="117"/>
      <c r="X559" s="117"/>
      <c r="Y559" s="117"/>
      <c r="Z559" s="117"/>
    </row>
    <row r="560" spans="1:26" ht="16.5" customHeight="1">
      <c r="A560" s="117"/>
      <c r="B560" s="117"/>
      <c r="C560" s="117"/>
      <c r="D560" s="117"/>
      <c r="E560" s="117"/>
      <c r="F560" s="117"/>
      <c r="G560" s="117"/>
      <c r="H560" s="117"/>
      <c r="I560" s="117"/>
      <c r="J560" s="117"/>
      <c r="K560" s="117"/>
      <c r="L560" s="315"/>
      <c r="M560" s="117"/>
      <c r="N560" s="117"/>
      <c r="O560" s="117"/>
      <c r="P560" s="117"/>
      <c r="Q560" s="117"/>
      <c r="R560" s="117"/>
      <c r="S560" s="117"/>
      <c r="T560" s="117"/>
      <c r="U560" s="117"/>
      <c r="V560" s="117"/>
      <c r="W560" s="117"/>
      <c r="X560" s="117"/>
      <c r="Y560" s="117"/>
      <c r="Z560" s="117"/>
    </row>
    <row r="561" spans="1:26" ht="16.5" customHeight="1">
      <c r="A561" s="117"/>
      <c r="B561" s="117"/>
      <c r="C561" s="117"/>
      <c r="D561" s="117"/>
      <c r="E561" s="117"/>
      <c r="F561" s="117"/>
      <c r="G561" s="117"/>
      <c r="H561" s="117"/>
      <c r="I561" s="117"/>
      <c r="J561" s="117"/>
      <c r="K561" s="117"/>
      <c r="L561" s="315"/>
      <c r="M561" s="117"/>
      <c r="N561" s="117"/>
      <c r="O561" s="117"/>
      <c r="P561" s="117"/>
      <c r="Q561" s="117"/>
      <c r="R561" s="117"/>
      <c r="S561" s="117"/>
      <c r="T561" s="117"/>
      <c r="U561" s="117"/>
      <c r="V561" s="117"/>
      <c r="W561" s="117"/>
      <c r="X561" s="117"/>
      <c r="Y561" s="117"/>
      <c r="Z561" s="117"/>
    </row>
    <row r="562" spans="1:26" ht="16.5" customHeight="1">
      <c r="A562" s="117"/>
      <c r="B562" s="117"/>
      <c r="C562" s="117"/>
      <c r="D562" s="117"/>
      <c r="E562" s="117"/>
      <c r="F562" s="117"/>
      <c r="G562" s="117"/>
      <c r="H562" s="117"/>
      <c r="I562" s="117"/>
      <c r="J562" s="117"/>
      <c r="K562" s="117"/>
      <c r="L562" s="315"/>
      <c r="M562" s="117"/>
      <c r="N562" s="117"/>
      <c r="O562" s="117"/>
      <c r="P562" s="117"/>
      <c r="Q562" s="117"/>
      <c r="R562" s="117"/>
      <c r="S562" s="117"/>
      <c r="T562" s="117"/>
      <c r="U562" s="117"/>
      <c r="V562" s="117"/>
      <c r="W562" s="117"/>
      <c r="X562" s="117"/>
      <c r="Y562" s="117"/>
      <c r="Z562" s="117"/>
    </row>
    <row r="563" spans="1:26" ht="16.5" customHeight="1">
      <c r="A563" s="117"/>
      <c r="B563" s="117"/>
      <c r="C563" s="117"/>
      <c r="D563" s="117"/>
      <c r="E563" s="117"/>
      <c r="F563" s="117"/>
      <c r="G563" s="117"/>
      <c r="H563" s="117"/>
      <c r="I563" s="117"/>
      <c r="J563" s="117"/>
      <c r="K563" s="117"/>
      <c r="L563" s="315"/>
      <c r="M563" s="117"/>
      <c r="N563" s="117"/>
      <c r="O563" s="117"/>
      <c r="P563" s="117"/>
      <c r="Q563" s="117"/>
      <c r="R563" s="117"/>
      <c r="S563" s="117"/>
      <c r="T563" s="117"/>
      <c r="U563" s="117"/>
      <c r="V563" s="117"/>
      <c r="W563" s="117"/>
      <c r="X563" s="117"/>
      <c r="Y563" s="117"/>
      <c r="Z563" s="117"/>
    </row>
    <row r="564" spans="1:26" ht="16.5" customHeight="1">
      <c r="A564" s="117"/>
      <c r="B564" s="117"/>
      <c r="C564" s="117"/>
      <c r="D564" s="117"/>
      <c r="E564" s="117"/>
      <c r="F564" s="117"/>
      <c r="G564" s="117"/>
      <c r="H564" s="117"/>
      <c r="I564" s="117"/>
      <c r="J564" s="117"/>
      <c r="K564" s="117"/>
      <c r="L564" s="315"/>
      <c r="M564" s="117"/>
      <c r="N564" s="117"/>
      <c r="O564" s="117"/>
      <c r="P564" s="117"/>
      <c r="Q564" s="117"/>
      <c r="R564" s="117"/>
      <c r="S564" s="117"/>
      <c r="T564" s="117"/>
      <c r="U564" s="117"/>
      <c r="V564" s="117"/>
      <c r="W564" s="117"/>
      <c r="X564" s="117"/>
      <c r="Y564" s="117"/>
      <c r="Z564" s="117"/>
    </row>
    <row r="565" spans="1:26" ht="16.5" customHeight="1">
      <c r="A565" s="117"/>
      <c r="B565" s="117"/>
      <c r="C565" s="117"/>
      <c r="D565" s="117"/>
      <c r="E565" s="117"/>
      <c r="F565" s="117"/>
      <c r="G565" s="117"/>
      <c r="H565" s="117"/>
      <c r="I565" s="117"/>
      <c r="J565" s="117"/>
      <c r="K565" s="117"/>
      <c r="L565" s="315"/>
      <c r="M565" s="117"/>
      <c r="N565" s="117"/>
      <c r="O565" s="117"/>
      <c r="P565" s="117"/>
      <c r="Q565" s="117"/>
      <c r="R565" s="117"/>
      <c r="S565" s="117"/>
      <c r="T565" s="117"/>
      <c r="U565" s="117"/>
      <c r="V565" s="117"/>
      <c r="W565" s="117"/>
      <c r="X565" s="117"/>
      <c r="Y565" s="117"/>
      <c r="Z565" s="117"/>
    </row>
    <row r="566" spans="1:26" ht="16.5" customHeight="1">
      <c r="A566" s="117"/>
      <c r="B566" s="117"/>
      <c r="C566" s="117"/>
      <c r="D566" s="117"/>
      <c r="E566" s="117"/>
      <c r="F566" s="117"/>
      <c r="G566" s="117"/>
      <c r="H566" s="117"/>
      <c r="I566" s="117"/>
      <c r="J566" s="117"/>
      <c r="K566" s="117"/>
      <c r="L566" s="315"/>
      <c r="M566" s="117"/>
      <c r="N566" s="117"/>
      <c r="O566" s="117"/>
      <c r="P566" s="117"/>
      <c r="Q566" s="117"/>
      <c r="R566" s="117"/>
      <c r="S566" s="117"/>
      <c r="T566" s="117"/>
      <c r="U566" s="117"/>
      <c r="V566" s="117"/>
      <c r="W566" s="117"/>
      <c r="X566" s="117"/>
      <c r="Y566" s="117"/>
      <c r="Z566" s="117"/>
    </row>
    <row r="567" spans="1:26" ht="16.5" customHeight="1">
      <c r="A567" s="117"/>
      <c r="B567" s="117"/>
      <c r="C567" s="117"/>
      <c r="D567" s="117"/>
      <c r="E567" s="117"/>
      <c r="F567" s="117"/>
      <c r="G567" s="117"/>
      <c r="H567" s="117"/>
      <c r="I567" s="117"/>
      <c r="J567" s="117"/>
      <c r="K567" s="117"/>
      <c r="L567" s="315"/>
      <c r="M567" s="117"/>
      <c r="N567" s="117"/>
      <c r="O567" s="117"/>
      <c r="P567" s="117"/>
      <c r="Q567" s="117"/>
      <c r="R567" s="117"/>
      <c r="S567" s="117"/>
      <c r="T567" s="117"/>
      <c r="U567" s="117"/>
      <c r="V567" s="117"/>
      <c r="W567" s="117"/>
      <c r="X567" s="117"/>
      <c r="Y567" s="117"/>
      <c r="Z567" s="117"/>
    </row>
    <row r="568" spans="1:26" ht="16.5" customHeight="1">
      <c r="A568" s="117"/>
      <c r="B568" s="117"/>
      <c r="C568" s="117"/>
      <c r="D568" s="117"/>
      <c r="E568" s="117"/>
      <c r="F568" s="117"/>
      <c r="G568" s="117"/>
      <c r="H568" s="117"/>
      <c r="I568" s="117"/>
      <c r="J568" s="117"/>
      <c r="K568" s="117"/>
      <c r="L568" s="315"/>
      <c r="M568" s="117"/>
      <c r="N568" s="117"/>
      <c r="O568" s="117"/>
      <c r="P568" s="117"/>
      <c r="Q568" s="117"/>
      <c r="R568" s="117"/>
      <c r="S568" s="117"/>
      <c r="T568" s="117"/>
      <c r="U568" s="117"/>
      <c r="V568" s="117"/>
      <c r="W568" s="117"/>
      <c r="X568" s="117"/>
      <c r="Y568" s="117"/>
      <c r="Z568" s="117"/>
    </row>
    <row r="569" spans="1:26" ht="16.5" customHeight="1">
      <c r="A569" s="117"/>
      <c r="B569" s="117"/>
      <c r="C569" s="117"/>
      <c r="D569" s="117"/>
      <c r="E569" s="117"/>
      <c r="F569" s="117"/>
      <c r="G569" s="117"/>
      <c r="H569" s="117"/>
      <c r="I569" s="117"/>
      <c r="J569" s="117"/>
      <c r="K569" s="117"/>
      <c r="L569" s="315"/>
      <c r="M569" s="117"/>
      <c r="N569" s="117"/>
      <c r="O569" s="117"/>
      <c r="P569" s="117"/>
      <c r="Q569" s="117"/>
      <c r="R569" s="117"/>
      <c r="S569" s="117"/>
      <c r="T569" s="117"/>
      <c r="U569" s="117"/>
      <c r="V569" s="117"/>
      <c r="W569" s="117"/>
      <c r="X569" s="117"/>
      <c r="Y569" s="117"/>
      <c r="Z569" s="117"/>
    </row>
    <row r="570" spans="1:26" ht="16.5" customHeight="1">
      <c r="A570" s="117"/>
      <c r="B570" s="117"/>
      <c r="C570" s="117"/>
      <c r="D570" s="117"/>
      <c r="E570" s="117"/>
      <c r="F570" s="117"/>
      <c r="G570" s="117"/>
      <c r="H570" s="117"/>
      <c r="I570" s="117"/>
      <c r="J570" s="117"/>
      <c r="K570" s="117"/>
      <c r="L570" s="315"/>
      <c r="M570" s="117"/>
      <c r="N570" s="117"/>
      <c r="O570" s="117"/>
      <c r="P570" s="117"/>
      <c r="Q570" s="117"/>
      <c r="R570" s="117"/>
      <c r="S570" s="117"/>
      <c r="T570" s="117"/>
      <c r="U570" s="117"/>
      <c r="V570" s="117"/>
      <c r="W570" s="117"/>
      <c r="X570" s="117"/>
      <c r="Y570" s="117"/>
      <c r="Z570" s="117"/>
    </row>
    <row r="571" spans="1:26" ht="16.5" customHeight="1">
      <c r="A571" s="117"/>
      <c r="B571" s="117"/>
      <c r="C571" s="117"/>
      <c r="D571" s="117"/>
      <c r="E571" s="117"/>
      <c r="F571" s="117"/>
      <c r="G571" s="117"/>
      <c r="H571" s="117"/>
      <c r="I571" s="117"/>
      <c r="J571" s="117"/>
      <c r="K571" s="117"/>
      <c r="L571" s="315"/>
      <c r="M571" s="117"/>
      <c r="N571" s="117"/>
      <c r="O571" s="117"/>
      <c r="P571" s="117"/>
      <c r="Q571" s="117"/>
      <c r="R571" s="117"/>
      <c r="S571" s="117"/>
      <c r="T571" s="117"/>
      <c r="U571" s="117"/>
      <c r="V571" s="117"/>
      <c r="W571" s="117"/>
      <c r="X571" s="117"/>
      <c r="Y571" s="117"/>
      <c r="Z571" s="117"/>
    </row>
    <row r="572" spans="1:26" ht="16.5" customHeight="1">
      <c r="A572" s="117"/>
      <c r="B572" s="117"/>
      <c r="C572" s="117"/>
      <c r="D572" s="117"/>
      <c r="E572" s="117"/>
      <c r="F572" s="117"/>
      <c r="G572" s="117"/>
      <c r="H572" s="117"/>
      <c r="I572" s="117"/>
      <c r="J572" s="117"/>
      <c r="K572" s="117"/>
      <c r="L572" s="315"/>
      <c r="M572" s="117"/>
      <c r="N572" s="117"/>
      <c r="O572" s="117"/>
      <c r="P572" s="117"/>
      <c r="Q572" s="117"/>
      <c r="R572" s="117"/>
      <c r="S572" s="117"/>
      <c r="T572" s="117"/>
      <c r="U572" s="117"/>
      <c r="V572" s="117"/>
      <c r="W572" s="117"/>
      <c r="X572" s="117"/>
      <c r="Y572" s="117"/>
      <c r="Z572" s="117"/>
    </row>
    <row r="573" spans="1:26" ht="16.5" customHeight="1">
      <c r="A573" s="117"/>
      <c r="B573" s="117"/>
      <c r="C573" s="117"/>
      <c r="D573" s="117"/>
      <c r="E573" s="117"/>
      <c r="F573" s="117"/>
      <c r="G573" s="117"/>
      <c r="H573" s="117"/>
      <c r="I573" s="117"/>
      <c r="J573" s="117"/>
      <c r="K573" s="117"/>
      <c r="L573" s="315"/>
      <c r="M573" s="117"/>
      <c r="N573" s="117"/>
      <c r="O573" s="117"/>
      <c r="P573" s="117"/>
      <c r="Q573" s="117"/>
      <c r="R573" s="117"/>
      <c r="S573" s="117"/>
      <c r="T573" s="117"/>
      <c r="U573" s="117"/>
      <c r="V573" s="117"/>
      <c r="W573" s="117"/>
      <c r="X573" s="117"/>
      <c r="Y573" s="117"/>
      <c r="Z573" s="117"/>
    </row>
    <row r="574" spans="1:26" ht="16.5" customHeight="1">
      <c r="A574" s="117"/>
      <c r="B574" s="117"/>
      <c r="C574" s="117"/>
      <c r="D574" s="117"/>
      <c r="E574" s="117"/>
      <c r="F574" s="117"/>
      <c r="G574" s="117"/>
      <c r="H574" s="117"/>
      <c r="I574" s="117"/>
      <c r="J574" s="117"/>
      <c r="K574" s="117"/>
      <c r="L574" s="315"/>
      <c r="M574" s="117"/>
      <c r="N574" s="117"/>
      <c r="O574" s="117"/>
      <c r="P574" s="117"/>
      <c r="Q574" s="117"/>
      <c r="R574" s="117"/>
      <c r="S574" s="117"/>
      <c r="T574" s="117"/>
      <c r="U574" s="117"/>
      <c r="V574" s="117"/>
      <c r="W574" s="117"/>
      <c r="X574" s="117"/>
      <c r="Y574" s="117"/>
      <c r="Z574" s="117"/>
    </row>
    <row r="575" spans="1:26" ht="16.5" customHeight="1">
      <c r="A575" s="117"/>
      <c r="B575" s="117"/>
      <c r="C575" s="117"/>
      <c r="D575" s="117"/>
      <c r="E575" s="117"/>
      <c r="F575" s="117"/>
      <c r="G575" s="117"/>
      <c r="H575" s="117"/>
      <c r="I575" s="117"/>
      <c r="J575" s="117"/>
      <c r="K575" s="117"/>
      <c r="L575" s="315"/>
      <c r="M575" s="117"/>
      <c r="N575" s="117"/>
      <c r="O575" s="117"/>
      <c r="P575" s="117"/>
      <c r="Q575" s="117"/>
      <c r="R575" s="117"/>
      <c r="S575" s="117"/>
      <c r="T575" s="117"/>
      <c r="U575" s="117"/>
      <c r="V575" s="117"/>
      <c r="W575" s="117"/>
      <c r="X575" s="117"/>
      <c r="Y575" s="117"/>
      <c r="Z575" s="117"/>
    </row>
    <row r="576" spans="1:26" ht="16.5" customHeight="1">
      <c r="A576" s="117"/>
      <c r="B576" s="117"/>
      <c r="C576" s="117"/>
      <c r="D576" s="117"/>
      <c r="E576" s="117"/>
      <c r="F576" s="117"/>
      <c r="G576" s="117"/>
      <c r="H576" s="117"/>
      <c r="I576" s="117"/>
      <c r="J576" s="117"/>
      <c r="K576" s="117"/>
      <c r="L576" s="315"/>
      <c r="M576" s="117"/>
      <c r="N576" s="117"/>
      <c r="O576" s="117"/>
      <c r="P576" s="117"/>
      <c r="Q576" s="117"/>
      <c r="R576" s="117"/>
      <c r="S576" s="117"/>
      <c r="T576" s="117"/>
      <c r="U576" s="117"/>
      <c r="V576" s="117"/>
      <c r="W576" s="117"/>
      <c r="X576" s="117"/>
      <c r="Y576" s="117"/>
      <c r="Z576" s="117"/>
    </row>
    <row r="577" spans="1:26" ht="16.5" customHeight="1">
      <c r="A577" s="117"/>
      <c r="B577" s="117"/>
      <c r="C577" s="117"/>
      <c r="D577" s="117"/>
      <c r="E577" s="117"/>
      <c r="F577" s="117"/>
      <c r="G577" s="117"/>
      <c r="H577" s="117"/>
      <c r="I577" s="117"/>
      <c r="J577" s="117"/>
      <c r="K577" s="117"/>
      <c r="L577" s="315"/>
      <c r="M577" s="117"/>
      <c r="N577" s="117"/>
      <c r="O577" s="117"/>
      <c r="P577" s="117"/>
      <c r="Q577" s="117"/>
      <c r="R577" s="117"/>
      <c r="S577" s="117"/>
      <c r="T577" s="117"/>
      <c r="U577" s="117"/>
      <c r="V577" s="117"/>
      <c r="W577" s="117"/>
      <c r="X577" s="117"/>
      <c r="Y577" s="117"/>
      <c r="Z577" s="117"/>
    </row>
    <row r="578" spans="1:26" ht="16.5" customHeight="1">
      <c r="A578" s="117"/>
      <c r="B578" s="117"/>
      <c r="C578" s="117"/>
      <c r="D578" s="117"/>
      <c r="E578" s="117"/>
      <c r="F578" s="117"/>
      <c r="G578" s="117"/>
      <c r="H578" s="117"/>
      <c r="I578" s="117"/>
      <c r="J578" s="117"/>
      <c r="K578" s="117"/>
      <c r="L578" s="315"/>
      <c r="M578" s="117"/>
      <c r="N578" s="117"/>
      <c r="O578" s="117"/>
      <c r="P578" s="117"/>
      <c r="Q578" s="117"/>
      <c r="R578" s="117"/>
      <c r="S578" s="117"/>
      <c r="T578" s="117"/>
      <c r="U578" s="117"/>
      <c r="V578" s="117"/>
      <c r="W578" s="117"/>
      <c r="X578" s="117"/>
      <c r="Y578" s="117"/>
      <c r="Z578" s="117"/>
    </row>
    <row r="579" spans="1:26" ht="16.5" customHeight="1">
      <c r="A579" s="117"/>
      <c r="B579" s="117"/>
      <c r="C579" s="117"/>
      <c r="D579" s="117"/>
      <c r="E579" s="117"/>
      <c r="F579" s="117"/>
      <c r="G579" s="117"/>
      <c r="H579" s="117"/>
      <c r="I579" s="117"/>
      <c r="J579" s="117"/>
      <c r="K579" s="117"/>
      <c r="L579" s="315"/>
      <c r="M579" s="117"/>
      <c r="N579" s="117"/>
      <c r="O579" s="117"/>
      <c r="P579" s="117"/>
      <c r="Q579" s="117"/>
      <c r="R579" s="117"/>
      <c r="S579" s="117"/>
      <c r="T579" s="117"/>
      <c r="U579" s="117"/>
      <c r="V579" s="117"/>
      <c r="W579" s="117"/>
      <c r="X579" s="117"/>
      <c r="Y579" s="117"/>
      <c r="Z579" s="117"/>
    </row>
    <row r="580" spans="1:26" ht="16.5" customHeight="1">
      <c r="A580" s="117"/>
      <c r="B580" s="117"/>
      <c r="C580" s="117"/>
      <c r="D580" s="117"/>
      <c r="E580" s="117"/>
      <c r="F580" s="117"/>
      <c r="G580" s="117"/>
      <c r="H580" s="117"/>
      <c r="I580" s="117"/>
      <c r="J580" s="117"/>
      <c r="K580" s="117"/>
      <c r="L580" s="315"/>
      <c r="M580" s="117"/>
      <c r="N580" s="117"/>
      <c r="O580" s="117"/>
      <c r="P580" s="117"/>
      <c r="Q580" s="117"/>
      <c r="R580" s="117"/>
      <c r="S580" s="117"/>
      <c r="T580" s="117"/>
      <c r="U580" s="117"/>
      <c r="V580" s="117"/>
      <c r="W580" s="117"/>
      <c r="X580" s="117"/>
      <c r="Y580" s="117"/>
      <c r="Z580" s="117"/>
    </row>
    <row r="581" spans="1:26" ht="16.5" customHeight="1">
      <c r="A581" s="117"/>
      <c r="B581" s="117"/>
      <c r="C581" s="117"/>
      <c r="D581" s="117"/>
      <c r="E581" s="117"/>
      <c r="F581" s="117"/>
      <c r="G581" s="117"/>
      <c r="H581" s="117"/>
      <c r="I581" s="117"/>
      <c r="J581" s="117"/>
      <c r="K581" s="117"/>
      <c r="L581" s="315"/>
      <c r="M581" s="117"/>
      <c r="N581" s="117"/>
      <c r="O581" s="117"/>
      <c r="P581" s="117"/>
      <c r="Q581" s="117"/>
      <c r="R581" s="117"/>
      <c r="S581" s="117"/>
      <c r="T581" s="117"/>
      <c r="U581" s="117"/>
      <c r="V581" s="117"/>
      <c r="W581" s="117"/>
      <c r="X581" s="117"/>
      <c r="Y581" s="117"/>
      <c r="Z581" s="117"/>
    </row>
    <row r="582" spans="1:26" ht="16.5" customHeight="1">
      <c r="A582" s="117"/>
      <c r="B582" s="117"/>
      <c r="C582" s="117"/>
      <c r="D582" s="117"/>
      <c r="E582" s="117"/>
      <c r="F582" s="117"/>
      <c r="G582" s="117"/>
      <c r="H582" s="117"/>
      <c r="I582" s="117"/>
      <c r="J582" s="117"/>
      <c r="K582" s="117"/>
      <c r="L582" s="315"/>
      <c r="M582" s="117"/>
      <c r="N582" s="117"/>
      <c r="O582" s="117"/>
      <c r="P582" s="117"/>
      <c r="Q582" s="117"/>
      <c r="R582" s="117"/>
      <c r="S582" s="117"/>
      <c r="T582" s="117"/>
      <c r="U582" s="117"/>
      <c r="V582" s="117"/>
      <c r="W582" s="117"/>
      <c r="X582" s="117"/>
      <c r="Y582" s="117"/>
      <c r="Z582" s="117"/>
    </row>
    <row r="583" spans="1:26" ht="16.5" customHeight="1">
      <c r="A583" s="117"/>
      <c r="B583" s="117"/>
      <c r="C583" s="117"/>
      <c r="D583" s="117"/>
      <c r="E583" s="117"/>
      <c r="F583" s="117"/>
      <c r="G583" s="117"/>
      <c r="H583" s="117"/>
      <c r="I583" s="117"/>
      <c r="J583" s="117"/>
      <c r="K583" s="117"/>
      <c r="L583" s="315"/>
      <c r="M583" s="117"/>
      <c r="N583" s="117"/>
      <c r="O583" s="117"/>
      <c r="P583" s="117"/>
      <c r="Q583" s="117"/>
      <c r="R583" s="117"/>
      <c r="S583" s="117"/>
      <c r="T583" s="117"/>
      <c r="U583" s="117"/>
      <c r="V583" s="117"/>
      <c r="W583" s="117"/>
      <c r="X583" s="117"/>
      <c r="Y583" s="117"/>
      <c r="Z583" s="117"/>
    </row>
    <row r="584" spans="1:26" ht="16.5" customHeight="1">
      <c r="A584" s="117"/>
      <c r="B584" s="117"/>
      <c r="C584" s="117"/>
      <c r="D584" s="117"/>
      <c r="E584" s="117"/>
      <c r="F584" s="117"/>
      <c r="G584" s="117"/>
      <c r="H584" s="117"/>
      <c r="I584" s="117"/>
      <c r="J584" s="117"/>
      <c r="K584" s="117"/>
      <c r="L584" s="315"/>
      <c r="M584" s="117"/>
      <c r="N584" s="117"/>
      <c r="O584" s="117"/>
      <c r="P584" s="117"/>
      <c r="Q584" s="117"/>
      <c r="R584" s="117"/>
      <c r="S584" s="117"/>
      <c r="T584" s="117"/>
      <c r="U584" s="117"/>
      <c r="V584" s="117"/>
      <c r="W584" s="117"/>
      <c r="X584" s="117"/>
      <c r="Y584" s="117"/>
      <c r="Z584" s="117"/>
    </row>
    <row r="585" spans="1:26" ht="16.5" customHeight="1">
      <c r="A585" s="117"/>
      <c r="B585" s="117"/>
      <c r="C585" s="117"/>
      <c r="D585" s="117"/>
      <c r="E585" s="117"/>
      <c r="F585" s="117"/>
      <c r="G585" s="117"/>
      <c r="H585" s="117"/>
      <c r="I585" s="117"/>
      <c r="J585" s="117"/>
      <c r="K585" s="117"/>
      <c r="L585" s="315"/>
      <c r="M585" s="117"/>
      <c r="N585" s="117"/>
      <c r="O585" s="117"/>
      <c r="P585" s="117"/>
      <c r="Q585" s="117"/>
      <c r="R585" s="117"/>
      <c r="S585" s="117"/>
      <c r="T585" s="117"/>
      <c r="U585" s="117"/>
      <c r="V585" s="117"/>
      <c r="W585" s="117"/>
      <c r="X585" s="117"/>
      <c r="Y585" s="117"/>
      <c r="Z585" s="117"/>
    </row>
    <row r="586" spans="1:26" ht="16.5" customHeight="1">
      <c r="A586" s="117"/>
      <c r="B586" s="117"/>
      <c r="C586" s="117"/>
      <c r="D586" s="117"/>
      <c r="E586" s="117"/>
      <c r="F586" s="117"/>
      <c r="G586" s="117"/>
      <c r="H586" s="117"/>
      <c r="I586" s="117"/>
      <c r="J586" s="117"/>
      <c r="K586" s="117"/>
      <c r="L586" s="315"/>
      <c r="M586" s="117"/>
      <c r="N586" s="117"/>
      <c r="O586" s="117"/>
      <c r="P586" s="117"/>
      <c r="Q586" s="117"/>
      <c r="R586" s="117"/>
      <c r="S586" s="117"/>
      <c r="T586" s="117"/>
      <c r="U586" s="117"/>
      <c r="V586" s="117"/>
      <c r="W586" s="117"/>
      <c r="X586" s="117"/>
      <c r="Y586" s="117"/>
      <c r="Z586" s="117"/>
    </row>
    <row r="587" spans="1:26" ht="16.5" customHeight="1">
      <c r="A587" s="117"/>
      <c r="B587" s="117"/>
      <c r="C587" s="117"/>
      <c r="D587" s="117"/>
      <c r="E587" s="117"/>
      <c r="F587" s="117"/>
      <c r="G587" s="117"/>
      <c r="H587" s="117"/>
      <c r="I587" s="117"/>
      <c r="J587" s="117"/>
      <c r="K587" s="117"/>
      <c r="L587" s="315"/>
      <c r="M587" s="117"/>
      <c r="N587" s="117"/>
      <c r="O587" s="117"/>
      <c r="P587" s="117"/>
      <c r="Q587" s="117"/>
      <c r="R587" s="117"/>
      <c r="S587" s="117"/>
      <c r="T587" s="117"/>
      <c r="U587" s="117"/>
      <c r="V587" s="117"/>
      <c r="W587" s="117"/>
      <c r="X587" s="117"/>
      <c r="Y587" s="117"/>
      <c r="Z587" s="117"/>
    </row>
    <row r="588" spans="1:26" ht="16.5" customHeight="1">
      <c r="A588" s="117"/>
      <c r="B588" s="117"/>
      <c r="C588" s="117"/>
      <c r="D588" s="117"/>
      <c r="E588" s="117"/>
      <c r="F588" s="117"/>
      <c r="G588" s="117"/>
      <c r="H588" s="117"/>
      <c r="I588" s="117"/>
      <c r="J588" s="117"/>
      <c r="K588" s="117"/>
      <c r="L588" s="315"/>
      <c r="M588" s="117"/>
      <c r="N588" s="117"/>
      <c r="O588" s="117"/>
      <c r="P588" s="117"/>
      <c r="Q588" s="117"/>
      <c r="R588" s="117"/>
      <c r="S588" s="117"/>
      <c r="T588" s="117"/>
      <c r="U588" s="117"/>
      <c r="V588" s="117"/>
      <c r="W588" s="117"/>
      <c r="X588" s="117"/>
      <c r="Y588" s="117"/>
      <c r="Z588" s="117"/>
    </row>
    <row r="589" spans="1:26" ht="16.5" customHeight="1">
      <c r="A589" s="117"/>
      <c r="B589" s="117"/>
      <c r="C589" s="117"/>
      <c r="D589" s="117"/>
      <c r="E589" s="117"/>
      <c r="F589" s="117"/>
      <c r="G589" s="117"/>
      <c r="H589" s="117"/>
      <c r="I589" s="117"/>
      <c r="J589" s="117"/>
      <c r="K589" s="117"/>
      <c r="L589" s="315"/>
      <c r="M589" s="117"/>
      <c r="N589" s="117"/>
      <c r="O589" s="117"/>
      <c r="P589" s="117"/>
      <c r="Q589" s="117"/>
      <c r="R589" s="117"/>
      <c r="S589" s="117"/>
      <c r="T589" s="117"/>
      <c r="U589" s="117"/>
      <c r="V589" s="117"/>
      <c r="W589" s="117"/>
      <c r="X589" s="117"/>
      <c r="Y589" s="117"/>
      <c r="Z589" s="117"/>
    </row>
    <row r="590" spans="1:26" ht="16.5" customHeight="1">
      <c r="A590" s="117"/>
      <c r="B590" s="117"/>
      <c r="C590" s="117"/>
      <c r="D590" s="117"/>
      <c r="E590" s="117"/>
      <c r="F590" s="117"/>
      <c r="G590" s="117"/>
      <c r="H590" s="117"/>
      <c r="I590" s="117"/>
      <c r="J590" s="117"/>
      <c r="K590" s="117"/>
      <c r="L590" s="315"/>
      <c r="M590" s="117"/>
      <c r="N590" s="117"/>
      <c r="O590" s="117"/>
      <c r="P590" s="117"/>
      <c r="Q590" s="117"/>
      <c r="R590" s="117"/>
      <c r="S590" s="117"/>
      <c r="T590" s="117"/>
      <c r="U590" s="117"/>
      <c r="V590" s="117"/>
      <c r="W590" s="117"/>
      <c r="X590" s="117"/>
      <c r="Y590" s="117"/>
      <c r="Z590" s="117"/>
    </row>
    <row r="591" spans="1:26" ht="16.5" customHeight="1">
      <c r="A591" s="117"/>
      <c r="B591" s="117"/>
      <c r="C591" s="117"/>
      <c r="D591" s="117"/>
      <c r="E591" s="117"/>
      <c r="F591" s="117"/>
      <c r="G591" s="117"/>
      <c r="H591" s="117"/>
      <c r="I591" s="117"/>
      <c r="J591" s="117"/>
      <c r="K591" s="117"/>
      <c r="L591" s="315"/>
      <c r="M591" s="117"/>
      <c r="N591" s="117"/>
      <c r="O591" s="117"/>
      <c r="P591" s="117"/>
      <c r="Q591" s="117"/>
      <c r="R591" s="117"/>
      <c r="S591" s="117"/>
      <c r="T591" s="117"/>
      <c r="U591" s="117"/>
      <c r="V591" s="117"/>
      <c r="W591" s="117"/>
      <c r="X591" s="117"/>
      <c r="Y591" s="117"/>
      <c r="Z591" s="117"/>
    </row>
    <row r="592" spans="1:26" ht="16.5" customHeight="1">
      <c r="A592" s="117"/>
      <c r="B592" s="117"/>
      <c r="C592" s="117"/>
      <c r="D592" s="117"/>
      <c r="E592" s="117"/>
      <c r="F592" s="117"/>
      <c r="G592" s="117"/>
      <c r="H592" s="117"/>
      <c r="I592" s="117"/>
      <c r="J592" s="117"/>
      <c r="K592" s="117"/>
      <c r="L592" s="315"/>
      <c r="M592" s="117"/>
      <c r="N592" s="117"/>
      <c r="O592" s="117"/>
      <c r="P592" s="117"/>
      <c r="Q592" s="117"/>
      <c r="R592" s="117"/>
      <c r="S592" s="117"/>
      <c r="T592" s="117"/>
      <c r="U592" s="117"/>
      <c r="V592" s="117"/>
      <c r="W592" s="117"/>
      <c r="X592" s="117"/>
      <c r="Y592" s="117"/>
      <c r="Z592" s="117"/>
    </row>
    <row r="593" spans="1:26" ht="16.5" customHeight="1">
      <c r="A593" s="117"/>
      <c r="B593" s="117"/>
      <c r="C593" s="117"/>
      <c r="D593" s="117"/>
      <c r="E593" s="117"/>
      <c r="F593" s="117"/>
      <c r="G593" s="117"/>
      <c r="H593" s="117"/>
      <c r="I593" s="117"/>
      <c r="J593" s="117"/>
      <c r="K593" s="117"/>
      <c r="L593" s="315"/>
      <c r="M593" s="117"/>
      <c r="N593" s="117"/>
      <c r="O593" s="117"/>
      <c r="P593" s="117"/>
      <c r="Q593" s="117"/>
      <c r="R593" s="117"/>
      <c r="S593" s="117"/>
      <c r="T593" s="117"/>
      <c r="U593" s="117"/>
      <c r="V593" s="117"/>
      <c r="W593" s="117"/>
      <c r="X593" s="117"/>
      <c r="Y593" s="117"/>
      <c r="Z593" s="117"/>
    </row>
    <row r="594" spans="1:26" ht="16.5" customHeight="1">
      <c r="A594" s="117"/>
      <c r="B594" s="117"/>
      <c r="C594" s="117"/>
      <c r="D594" s="117"/>
      <c r="E594" s="117"/>
      <c r="F594" s="117"/>
      <c r="G594" s="117"/>
      <c r="H594" s="117"/>
      <c r="I594" s="117"/>
      <c r="J594" s="117"/>
      <c r="K594" s="117"/>
      <c r="L594" s="315"/>
      <c r="M594" s="117"/>
      <c r="N594" s="117"/>
      <c r="O594" s="117"/>
      <c r="P594" s="117"/>
      <c r="Q594" s="117"/>
      <c r="R594" s="117"/>
      <c r="S594" s="117"/>
      <c r="T594" s="117"/>
      <c r="U594" s="117"/>
      <c r="V594" s="117"/>
      <c r="W594" s="117"/>
      <c r="X594" s="117"/>
      <c r="Y594" s="117"/>
      <c r="Z594" s="117"/>
    </row>
    <row r="595" spans="1:26" ht="16.5" customHeight="1">
      <c r="A595" s="117"/>
      <c r="B595" s="117"/>
      <c r="C595" s="117"/>
      <c r="D595" s="117"/>
      <c r="E595" s="117"/>
      <c r="F595" s="117"/>
      <c r="G595" s="117"/>
      <c r="H595" s="117"/>
      <c r="I595" s="117"/>
      <c r="J595" s="117"/>
      <c r="K595" s="117"/>
      <c r="L595" s="315"/>
      <c r="M595" s="117"/>
      <c r="N595" s="117"/>
      <c r="O595" s="117"/>
      <c r="P595" s="117"/>
      <c r="Q595" s="117"/>
      <c r="R595" s="117"/>
      <c r="S595" s="117"/>
      <c r="T595" s="117"/>
      <c r="U595" s="117"/>
      <c r="V595" s="117"/>
      <c r="W595" s="117"/>
      <c r="X595" s="117"/>
      <c r="Y595" s="117"/>
      <c r="Z595" s="117"/>
    </row>
    <row r="596" spans="1:26" ht="16.5" customHeight="1">
      <c r="A596" s="117"/>
      <c r="B596" s="117"/>
      <c r="C596" s="117"/>
      <c r="D596" s="117"/>
      <c r="E596" s="117"/>
      <c r="F596" s="117"/>
      <c r="G596" s="117"/>
      <c r="H596" s="117"/>
      <c r="I596" s="117"/>
      <c r="J596" s="117"/>
      <c r="K596" s="117"/>
      <c r="L596" s="315"/>
      <c r="M596" s="117"/>
      <c r="N596" s="117"/>
      <c r="O596" s="117"/>
      <c r="P596" s="117"/>
      <c r="Q596" s="117"/>
      <c r="R596" s="117"/>
      <c r="S596" s="117"/>
      <c r="T596" s="117"/>
      <c r="U596" s="117"/>
      <c r="V596" s="117"/>
      <c r="W596" s="117"/>
      <c r="X596" s="117"/>
      <c r="Y596" s="117"/>
      <c r="Z596" s="117"/>
    </row>
    <row r="597" spans="1:26" ht="16.5" customHeight="1">
      <c r="A597" s="117"/>
      <c r="B597" s="117"/>
      <c r="C597" s="117"/>
      <c r="D597" s="117"/>
      <c r="E597" s="117"/>
      <c r="F597" s="117"/>
      <c r="G597" s="117"/>
      <c r="H597" s="117"/>
      <c r="I597" s="117"/>
      <c r="J597" s="117"/>
      <c r="K597" s="117"/>
      <c r="L597" s="315"/>
      <c r="M597" s="117"/>
      <c r="N597" s="117"/>
      <c r="O597" s="117"/>
      <c r="P597" s="117"/>
      <c r="Q597" s="117"/>
      <c r="R597" s="117"/>
      <c r="S597" s="117"/>
      <c r="T597" s="117"/>
      <c r="U597" s="117"/>
      <c r="V597" s="117"/>
      <c r="W597" s="117"/>
      <c r="X597" s="117"/>
      <c r="Y597" s="117"/>
      <c r="Z597" s="117"/>
    </row>
    <row r="598" spans="1:26" ht="16.5" customHeight="1">
      <c r="A598" s="117"/>
      <c r="B598" s="117"/>
      <c r="C598" s="117"/>
      <c r="D598" s="117"/>
      <c r="E598" s="117"/>
      <c r="F598" s="117"/>
      <c r="G598" s="117"/>
      <c r="H598" s="117"/>
      <c r="I598" s="117"/>
      <c r="J598" s="117"/>
      <c r="K598" s="117"/>
      <c r="L598" s="315"/>
      <c r="M598" s="117"/>
      <c r="N598" s="117"/>
      <c r="O598" s="117"/>
      <c r="P598" s="117"/>
      <c r="Q598" s="117"/>
      <c r="R598" s="117"/>
      <c r="S598" s="117"/>
      <c r="T598" s="117"/>
      <c r="U598" s="117"/>
      <c r="V598" s="117"/>
      <c r="W598" s="117"/>
      <c r="X598" s="117"/>
      <c r="Y598" s="117"/>
      <c r="Z598" s="117"/>
    </row>
    <row r="599" spans="1:26" ht="16.5" customHeight="1">
      <c r="A599" s="117"/>
      <c r="B599" s="117"/>
      <c r="C599" s="117"/>
      <c r="D599" s="117"/>
      <c r="E599" s="117"/>
      <c r="F599" s="117"/>
      <c r="G599" s="117"/>
      <c r="H599" s="117"/>
      <c r="I599" s="117"/>
      <c r="J599" s="117"/>
      <c r="K599" s="117"/>
      <c r="L599" s="315"/>
      <c r="M599" s="117"/>
      <c r="N599" s="117"/>
      <c r="O599" s="117"/>
      <c r="P599" s="117"/>
      <c r="Q599" s="117"/>
      <c r="R599" s="117"/>
      <c r="S599" s="117"/>
      <c r="T599" s="117"/>
      <c r="U599" s="117"/>
      <c r="V599" s="117"/>
      <c r="W599" s="117"/>
      <c r="X599" s="117"/>
      <c r="Y599" s="117"/>
      <c r="Z599" s="117"/>
    </row>
    <row r="600" spans="1:26" ht="16.5" customHeight="1">
      <c r="A600" s="117"/>
      <c r="B600" s="117"/>
      <c r="C600" s="117"/>
      <c r="D600" s="117"/>
      <c r="E600" s="117"/>
      <c r="F600" s="117"/>
      <c r="G600" s="117"/>
      <c r="H600" s="117"/>
      <c r="I600" s="117"/>
      <c r="J600" s="117"/>
      <c r="K600" s="117"/>
      <c r="L600" s="315"/>
      <c r="M600" s="117"/>
      <c r="N600" s="117"/>
      <c r="O600" s="117"/>
      <c r="P600" s="117"/>
      <c r="Q600" s="117"/>
      <c r="R600" s="117"/>
      <c r="S600" s="117"/>
      <c r="T600" s="117"/>
      <c r="U600" s="117"/>
      <c r="V600" s="117"/>
      <c r="W600" s="117"/>
      <c r="X600" s="117"/>
      <c r="Y600" s="117"/>
      <c r="Z600" s="117"/>
    </row>
    <row r="601" spans="1:26" ht="16.5" customHeight="1">
      <c r="A601" s="117"/>
      <c r="B601" s="117"/>
      <c r="C601" s="117"/>
      <c r="D601" s="117"/>
      <c r="E601" s="117"/>
      <c r="F601" s="117"/>
      <c r="G601" s="117"/>
      <c r="H601" s="117"/>
      <c r="I601" s="117"/>
      <c r="J601" s="117"/>
      <c r="K601" s="117"/>
      <c r="L601" s="315"/>
      <c r="M601" s="117"/>
      <c r="N601" s="117"/>
      <c r="O601" s="117"/>
      <c r="P601" s="117"/>
      <c r="Q601" s="117"/>
      <c r="R601" s="117"/>
      <c r="S601" s="117"/>
      <c r="T601" s="117"/>
      <c r="U601" s="117"/>
      <c r="V601" s="117"/>
      <c r="W601" s="117"/>
      <c r="X601" s="117"/>
      <c r="Y601" s="117"/>
      <c r="Z601" s="117"/>
    </row>
    <row r="602" spans="1:26" ht="16.5" customHeight="1">
      <c r="A602" s="117"/>
      <c r="B602" s="117"/>
      <c r="C602" s="117"/>
      <c r="D602" s="117"/>
      <c r="E602" s="117"/>
      <c r="F602" s="117"/>
      <c r="G602" s="117"/>
      <c r="H602" s="117"/>
      <c r="I602" s="117"/>
      <c r="J602" s="117"/>
      <c r="K602" s="117"/>
      <c r="L602" s="315"/>
      <c r="M602" s="117"/>
      <c r="N602" s="117"/>
      <c r="O602" s="117"/>
      <c r="P602" s="117"/>
      <c r="Q602" s="117"/>
      <c r="R602" s="117"/>
      <c r="S602" s="117"/>
      <c r="T602" s="117"/>
      <c r="U602" s="117"/>
      <c r="V602" s="117"/>
      <c r="W602" s="117"/>
      <c r="X602" s="117"/>
      <c r="Y602" s="117"/>
      <c r="Z602" s="117"/>
    </row>
    <row r="603" spans="1:26" ht="16.5" customHeight="1">
      <c r="A603" s="117"/>
      <c r="B603" s="117"/>
      <c r="C603" s="117"/>
      <c r="D603" s="117"/>
      <c r="E603" s="117"/>
      <c r="F603" s="117"/>
      <c r="G603" s="117"/>
      <c r="H603" s="117"/>
      <c r="I603" s="117"/>
      <c r="J603" s="117"/>
      <c r="K603" s="117"/>
      <c r="L603" s="315"/>
      <c r="M603" s="117"/>
      <c r="N603" s="117"/>
      <c r="O603" s="117"/>
      <c r="P603" s="117"/>
      <c r="Q603" s="117"/>
      <c r="R603" s="117"/>
      <c r="S603" s="117"/>
      <c r="T603" s="117"/>
      <c r="U603" s="117"/>
      <c r="V603" s="117"/>
      <c r="W603" s="117"/>
      <c r="X603" s="117"/>
      <c r="Y603" s="117"/>
      <c r="Z603" s="117"/>
    </row>
    <row r="604" spans="1:26" ht="16.5" customHeight="1">
      <c r="A604" s="117"/>
      <c r="B604" s="117"/>
      <c r="C604" s="117"/>
      <c r="D604" s="117"/>
      <c r="E604" s="117"/>
      <c r="F604" s="117"/>
      <c r="G604" s="117"/>
      <c r="H604" s="117"/>
      <c r="I604" s="117"/>
      <c r="J604" s="117"/>
      <c r="K604" s="117"/>
      <c r="L604" s="315"/>
      <c r="M604" s="117"/>
      <c r="N604" s="117"/>
      <c r="O604" s="117"/>
      <c r="P604" s="117"/>
      <c r="Q604" s="117"/>
      <c r="R604" s="117"/>
      <c r="S604" s="117"/>
      <c r="T604" s="117"/>
      <c r="U604" s="117"/>
      <c r="V604" s="117"/>
      <c r="W604" s="117"/>
      <c r="X604" s="117"/>
      <c r="Y604" s="117"/>
      <c r="Z604" s="117"/>
    </row>
    <row r="605" spans="1:26" ht="16.5" customHeight="1">
      <c r="A605" s="117"/>
      <c r="B605" s="117"/>
      <c r="C605" s="117"/>
      <c r="D605" s="117"/>
      <c r="E605" s="117"/>
      <c r="F605" s="117"/>
      <c r="G605" s="117"/>
      <c r="H605" s="117"/>
      <c r="I605" s="117"/>
      <c r="J605" s="117"/>
      <c r="K605" s="117"/>
      <c r="L605" s="315"/>
      <c r="M605" s="117"/>
      <c r="N605" s="117"/>
      <c r="O605" s="117"/>
      <c r="P605" s="117"/>
      <c r="Q605" s="117"/>
      <c r="R605" s="117"/>
      <c r="S605" s="117"/>
      <c r="T605" s="117"/>
      <c r="U605" s="117"/>
      <c r="V605" s="117"/>
      <c r="W605" s="117"/>
      <c r="X605" s="117"/>
      <c r="Y605" s="117"/>
      <c r="Z605" s="117"/>
    </row>
    <row r="606" spans="1:26" ht="16.5" customHeight="1">
      <c r="A606" s="117"/>
      <c r="B606" s="117"/>
      <c r="C606" s="117"/>
      <c r="D606" s="117"/>
      <c r="E606" s="117"/>
      <c r="F606" s="117"/>
      <c r="G606" s="117"/>
      <c r="H606" s="117"/>
      <c r="I606" s="117"/>
      <c r="J606" s="117"/>
      <c r="K606" s="117"/>
      <c r="L606" s="315"/>
      <c r="M606" s="117"/>
      <c r="N606" s="117"/>
      <c r="O606" s="117"/>
      <c r="P606" s="117"/>
      <c r="Q606" s="117"/>
      <c r="R606" s="117"/>
      <c r="S606" s="117"/>
      <c r="T606" s="117"/>
      <c r="U606" s="117"/>
      <c r="V606" s="117"/>
      <c r="W606" s="117"/>
      <c r="X606" s="117"/>
      <c r="Y606" s="117"/>
      <c r="Z606" s="117"/>
    </row>
    <row r="607" spans="1:26" ht="16.5" customHeight="1">
      <c r="A607" s="117"/>
      <c r="B607" s="117"/>
      <c r="C607" s="117"/>
      <c r="D607" s="117"/>
      <c r="E607" s="117"/>
      <c r="F607" s="117"/>
      <c r="G607" s="117"/>
      <c r="H607" s="117"/>
      <c r="I607" s="117"/>
      <c r="J607" s="117"/>
      <c r="K607" s="117"/>
      <c r="L607" s="315"/>
      <c r="M607" s="117"/>
      <c r="N607" s="117"/>
      <c r="O607" s="117"/>
      <c r="P607" s="117"/>
      <c r="Q607" s="117"/>
      <c r="R607" s="117"/>
      <c r="S607" s="117"/>
      <c r="T607" s="117"/>
      <c r="U607" s="117"/>
      <c r="V607" s="117"/>
      <c r="W607" s="117"/>
      <c r="X607" s="117"/>
      <c r="Y607" s="117"/>
      <c r="Z607" s="117"/>
    </row>
    <row r="608" spans="1:26" ht="16.5" customHeight="1">
      <c r="A608" s="117"/>
      <c r="B608" s="117"/>
      <c r="C608" s="117"/>
      <c r="D608" s="117"/>
      <c r="E608" s="117"/>
      <c r="F608" s="117"/>
      <c r="G608" s="117"/>
      <c r="H608" s="117"/>
      <c r="I608" s="117"/>
      <c r="J608" s="117"/>
      <c r="K608" s="117"/>
      <c r="L608" s="315"/>
      <c r="M608" s="117"/>
      <c r="N608" s="117"/>
      <c r="O608" s="117"/>
      <c r="P608" s="117"/>
      <c r="Q608" s="117"/>
      <c r="R608" s="117"/>
      <c r="S608" s="117"/>
      <c r="T608" s="117"/>
      <c r="U608" s="117"/>
      <c r="V608" s="117"/>
      <c r="W608" s="117"/>
      <c r="X608" s="117"/>
      <c r="Y608" s="117"/>
      <c r="Z608" s="117"/>
    </row>
    <row r="609" spans="1:26" ht="16.5" customHeight="1">
      <c r="A609" s="117"/>
      <c r="B609" s="117"/>
      <c r="C609" s="117"/>
      <c r="D609" s="117"/>
      <c r="E609" s="117"/>
      <c r="F609" s="117"/>
      <c r="G609" s="117"/>
      <c r="H609" s="117"/>
      <c r="I609" s="117"/>
      <c r="J609" s="117"/>
      <c r="K609" s="117"/>
      <c r="L609" s="315"/>
      <c r="M609" s="117"/>
      <c r="N609" s="117"/>
      <c r="O609" s="117"/>
      <c r="P609" s="117"/>
      <c r="Q609" s="117"/>
      <c r="R609" s="117"/>
      <c r="S609" s="117"/>
      <c r="T609" s="117"/>
      <c r="U609" s="117"/>
      <c r="V609" s="117"/>
      <c r="W609" s="117"/>
      <c r="X609" s="117"/>
      <c r="Y609" s="117"/>
      <c r="Z609" s="117"/>
    </row>
    <row r="610" spans="1:26" ht="16.5" customHeight="1">
      <c r="A610" s="117"/>
      <c r="B610" s="117"/>
      <c r="C610" s="117"/>
      <c r="D610" s="117"/>
      <c r="E610" s="117"/>
      <c r="F610" s="117"/>
      <c r="G610" s="117"/>
      <c r="H610" s="117"/>
      <c r="I610" s="117"/>
      <c r="J610" s="117"/>
      <c r="K610" s="117"/>
      <c r="L610" s="315"/>
      <c r="M610" s="117"/>
      <c r="N610" s="117"/>
      <c r="O610" s="117"/>
      <c r="P610" s="117"/>
      <c r="Q610" s="117"/>
      <c r="R610" s="117"/>
      <c r="S610" s="117"/>
      <c r="T610" s="117"/>
      <c r="U610" s="117"/>
      <c r="V610" s="117"/>
      <c r="W610" s="117"/>
      <c r="X610" s="117"/>
      <c r="Y610" s="117"/>
      <c r="Z610" s="117"/>
    </row>
    <row r="611" spans="1:26" ht="16.5" customHeight="1">
      <c r="A611" s="117"/>
      <c r="B611" s="117"/>
      <c r="C611" s="117"/>
      <c r="D611" s="117"/>
      <c r="E611" s="117"/>
      <c r="F611" s="117"/>
      <c r="G611" s="117"/>
      <c r="H611" s="117"/>
      <c r="I611" s="117"/>
      <c r="J611" s="117"/>
      <c r="K611" s="117"/>
      <c r="L611" s="315"/>
      <c r="M611" s="117"/>
      <c r="N611" s="117"/>
      <c r="O611" s="117"/>
      <c r="P611" s="117"/>
      <c r="Q611" s="117"/>
      <c r="R611" s="117"/>
      <c r="S611" s="117"/>
      <c r="T611" s="117"/>
      <c r="U611" s="117"/>
      <c r="V611" s="117"/>
      <c r="W611" s="117"/>
      <c r="X611" s="117"/>
      <c r="Y611" s="117"/>
      <c r="Z611" s="117"/>
    </row>
    <row r="612" spans="1:26" ht="16.5" customHeight="1">
      <c r="A612" s="117"/>
      <c r="B612" s="117"/>
      <c r="C612" s="117"/>
      <c r="D612" s="117"/>
      <c r="E612" s="117"/>
      <c r="F612" s="117"/>
      <c r="G612" s="117"/>
      <c r="H612" s="117"/>
      <c r="I612" s="117"/>
      <c r="J612" s="117"/>
      <c r="K612" s="117"/>
      <c r="L612" s="315"/>
      <c r="M612" s="117"/>
      <c r="N612" s="117"/>
      <c r="O612" s="117"/>
      <c r="P612" s="117"/>
      <c r="Q612" s="117"/>
      <c r="R612" s="117"/>
      <c r="S612" s="117"/>
      <c r="T612" s="117"/>
      <c r="U612" s="117"/>
      <c r="V612" s="117"/>
      <c r="W612" s="117"/>
      <c r="X612" s="117"/>
      <c r="Y612" s="117"/>
      <c r="Z612" s="117"/>
    </row>
    <row r="613" spans="1:26" ht="16.5" customHeight="1">
      <c r="A613" s="117"/>
      <c r="B613" s="117"/>
      <c r="C613" s="117"/>
      <c r="D613" s="117"/>
      <c r="E613" s="117"/>
      <c r="F613" s="117"/>
      <c r="G613" s="117"/>
      <c r="H613" s="117"/>
      <c r="I613" s="117"/>
      <c r="J613" s="117"/>
      <c r="K613" s="117"/>
      <c r="L613" s="315"/>
      <c r="M613" s="117"/>
      <c r="N613" s="117"/>
      <c r="O613" s="117"/>
      <c r="P613" s="117"/>
      <c r="Q613" s="117"/>
      <c r="R613" s="117"/>
      <c r="S613" s="117"/>
      <c r="T613" s="117"/>
      <c r="U613" s="117"/>
      <c r="V613" s="117"/>
      <c r="W613" s="117"/>
      <c r="X613" s="117"/>
      <c r="Y613" s="117"/>
      <c r="Z613" s="117"/>
    </row>
    <row r="614" spans="1:26" ht="16.5" customHeight="1">
      <c r="A614" s="117"/>
      <c r="B614" s="117"/>
      <c r="C614" s="117"/>
      <c r="D614" s="117"/>
      <c r="E614" s="117"/>
      <c r="F614" s="117"/>
      <c r="G614" s="117"/>
      <c r="H614" s="117"/>
      <c r="I614" s="117"/>
      <c r="J614" s="117"/>
      <c r="K614" s="117"/>
      <c r="L614" s="315"/>
      <c r="M614" s="117"/>
      <c r="N614" s="117"/>
      <c r="O614" s="117"/>
      <c r="P614" s="117"/>
      <c r="Q614" s="117"/>
      <c r="R614" s="117"/>
      <c r="S614" s="117"/>
      <c r="T614" s="117"/>
      <c r="U614" s="117"/>
      <c r="V614" s="117"/>
      <c r="W614" s="117"/>
      <c r="X614" s="117"/>
      <c r="Y614" s="117"/>
      <c r="Z614" s="117"/>
    </row>
    <row r="615" spans="1:26" ht="16.5" customHeight="1">
      <c r="A615" s="117"/>
      <c r="B615" s="117"/>
      <c r="C615" s="117"/>
      <c r="D615" s="117"/>
      <c r="E615" s="117"/>
      <c r="F615" s="117"/>
      <c r="G615" s="117"/>
      <c r="H615" s="117"/>
      <c r="I615" s="117"/>
      <c r="J615" s="117"/>
      <c r="K615" s="117"/>
      <c r="L615" s="315"/>
      <c r="M615" s="117"/>
      <c r="N615" s="117"/>
      <c r="O615" s="117"/>
      <c r="P615" s="117"/>
      <c r="Q615" s="117"/>
      <c r="R615" s="117"/>
      <c r="S615" s="117"/>
      <c r="T615" s="117"/>
      <c r="U615" s="117"/>
      <c r="V615" s="117"/>
      <c r="W615" s="117"/>
      <c r="X615" s="117"/>
      <c r="Y615" s="117"/>
      <c r="Z615" s="117"/>
    </row>
    <row r="616" spans="1:26" ht="16.5" customHeight="1">
      <c r="A616" s="117"/>
      <c r="B616" s="117"/>
      <c r="C616" s="117"/>
      <c r="D616" s="117"/>
      <c r="E616" s="117"/>
      <c r="F616" s="117"/>
      <c r="G616" s="117"/>
      <c r="H616" s="117"/>
      <c r="I616" s="117"/>
      <c r="J616" s="117"/>
      <c r="K616" s="117"/>
      <c r="L616" s="315"/>
      <c r="M616" s="117"/>
      <c r="N616" s="117"/>
      <c r="O616" s="117"/>
      <c r="P616" s="117"/>
      <c r="Q616" s="117"/>
      <c r="R616" s="117"/>
      <c r="S616" s="117"/>
      <c r="T616" s="117"/>
      <c r="U616" s="117"/>
      <c r="V616" s="117"/>
      <c r="W616" s="117"/>
      <c r="X616" s="117"/>
      <c r="Y616" s="117"/>
      <c r="Z616" s="117"/>
    </row>
    <row r="617" spans="1:26" ht="16.5" customHeight="1">
      <c r="A617" s="117"/>
      <c r="B617" s="117"/>
      <c r="C617" s="117"/>
      <c r="D617" s="117"/>
      <c r="E617" s="117"/>
      <c r="F617" s="117"/>
      <c r="G617" s="117"/>
      <c r="H617" s="117"/>
      <c r="I617" s="117"/>
      <c r="J617" s="117"/>
      <c r="K617" s="117"/>
      <c r="L617" s="315"/>
      <c r="M617" s="117"/>
      <c r="N617" s="117"/>
      <c r="O617" s="117"/>
      <c r="P617" s="117"/>
      <c r="Q617" s="117"/>
      <c r="R617" s="117"/>
      <c r="S617" s="117"/>
      <c r="T617" s="117"/>
      <c r="U617" s="117"/>
      <c r="V617" s="117"/>
      <c r="W617" s="117"/>
      <c r="X617" s="117"/>
      <c r="Y617" s="117"/>
      <c r="Z617" s="117"/>
    </row>
    <row r="618" spans="1:26" ht="16.5" customHeight="1">
      <c r="A618" s="117"/>
      <c r="B618" s="117"/>
      <c r="C618" s="117"/>
      <c r="D618" s="117"/>
      <c r="E618" s="117"/>
      <c r="F618" s="117"/>
      <c r="G618" s="117"/>
      <c r="H618" s="117"/>
      <c r="I618" s="117"/>
      <c r="J618" s="117"/>
      <c r="K618" s="117"/>
      <c r="L618" s="315"/>
      <c r="M618" s="117"/>
      <c r="N618" s="117"/>
      <c r="O618" s="117"/>
      <c r="P618" s="117"/>
      <c r="Q618" s="117"/>
      <c r="R618" s="117"/>
      <c r="S618" s="117"/>
      <c r="T618" s="117"/>
      <c r="U618" s="117"/>
      <c r="V618" s="117"/>
      <c r="W618" s="117"/>
      <c r="X618" s="117"/>
      <c r="Y618" s="117"/>
      <c r="Z618" s="117"/>
    </row>
    <row r="619" spans="1:26" ht="16.5" customHeight="1">
      <c r="A619" s="117"/>
      <c r="B619" s="117"/>
      <c r="C619" s="117"/>
      <c r="D619" s="117"/>
      <c r="E619" s="117"/>
      <c r="F619" s="117"/>
      <c r="G619" s="117"/>
      <c r="H619" s="117"/>
      <c r="I619" s="117"/>
      <c r="J619" s="117"/>
      <c r="K619" s="117"/>
      <c r="L619" s="315"/>
      <c r="M619" s="117"/>
      <c r="N619" s="117"/>
      <c r="O619" s="117"/>
      <c r="P619" s="117"/>
      <c r="Q619" s="117"/>
      <c r="R619" s="117"/>
      <c r="S619" s="117"/>
      <c r="T619" s="117"/>
      <c r="U619" s="117"/>
      <c r="V619" s="117"/>
      <c r="W619" s="117"/>
      <c r="X619" s="117"/>
      <c r="Y619" s="117"/>
      <c r="Z619" s="117"/>
    </row>
    <row r="620" spans="1:26" ht="16.5" customHeight="1">
      <c r="A620" s="117"/>
      <c r="B620" s="117"/>
      <c r="C620" s="117"/>
      <c r="D620" s="117"/>
      <c r="E620" s="117"/>
      <c r="F620" s="117"/>
      <c r="G620" s="117"/>
      <c r="H620" s="117"/>
      <c r="I620" s="117"/>
      <c r="J620" s="117"/>
      <c r="K620" s="117"/>
      <c r="L620" s="315"/>
      <c r="M620" s="117"/>
      <c r="N620" s="117"/>
      <c r="O620" s="117"/>
      <c r="P620" s="117"/>
      <c r="Q620" s="117"/>
      <c r="R620" s="117"/>
      <c r="S620" s="117"/>
      <c r="T620" s="117"/>
      <c r="U620" s="117"/>
      <c r="V620" s="117"/>
      <c r="W620" s="117"/>
      <c r="X620" s="117"/>
      <c r="Y620" s="117"/>
      <c r="Z620" s="117"/>
    </row>
    <row r="621" spans="1:26" ht="16.5" customHeight="1">
      <c r="A621" s="117"/>
      <c r="B621" s="117"/>
      <c r="C621" s="117"/>
      <c r="D621" s="117"/>
      <c r="E621" s="117"/>
      <c r="F621" s="117"/>
      <c r="G621" s="117"/>
      <c r="H621" s="117"/>
      <c r="I621" s="117"/>
      <c r="J621" s="117"/>
      <c r="K621" s="117"/>
      <c r="L621" s="315"/>
      <c r="M621" s="117"/>
      <c r="N621" s="117"/>
      <c r="O621" s="117"/>
      <c r="P621" s="117"/>
      <c r="Q621" s="117"/>
      <c r="R621" s="117"/>
      <c r="S621" s="117"/>
      <c r="T621" s="117"/>
      <c r="U621" s="117"/>
      <c r="V621" s="117"/>
      <c r="W621" s="117"/>
      <c r="X621" s="117"/>
      <c r="Y621" s="117"/>
      <c r="Z621" s="117"/>
    </row>
    <row r="622" spans="1:26" ht="16.5" customHeight="1">
      <c r="A622" s="117"/>
      <c r="B622" s="117"/>
      <c r="C622" s="117"/>
      <c r="D622" s="117"/>
      <c r="E622" s="117"/>
      <c r="F622" s="117"/>
      <c r="G622" s="117"/>
      <c r="H622" s="117"/>
      <c r="I622" s="117"/>
      <c r="J622" s="117"/>
      <c r="K622" s="117"/>
      <c r="L622" s="315"/>
      <c r="M622" s="117"/>
      <c r="N622" s="117"/>
      <c r="O622" s="117"/>
      <c r="P622" s="117"/>
      <c r="Q622" s="117"/>
      <c r="R622" s="117"/>
      <c r="S622" s="117"/>
      <c r="T622" s="117"/>
      <c r="U622" s="117"/>
      <c r="V622" s="117"/>
      <c r="W622" s="117"/>
      <c r="X622" s="117"/>
      <c r="Y622" s="117"/>
      <c r="Z622" s="117"/>
    </row>
    <row r="623" spans="1:26" ht="16.5" customHeight="1">
      <c r="A623" s="117"/>
      <c r="B623" s="117"/>
      <c r="C623" s="117"/>
      <c r="D623" s="117"/>
      <c r="E623" s="117"/>
      <c r="F623" s="117"/>
      <c r="G623" s="117"/>
      <c r="H623" s="117"/>
      <c r="I623" s="117"/>
      <c r="J623" s="117"/>
      <c r="K623" s="117"/>
      <c r="L623" s="315"/>
      <c r="M623" s="117"/>
      <c r="N623" s="117"/>
      <c r="O623" s="117"/>
      <c r="P623" s="117"/>
      <c r="Q623" s="117"/>
      <c r="R623" s="117"/>
      <c r="S623" s="117"/>
      <c r="T623" s="117"/>
      <c r="U623" s="117"/>
      <c r="V623" s="117"/>
      <c r="W623" s="117"/>
      <c r="X623" s="117"/>
      <c r="Y623" s="117"/>
      <c r="Z623" s="117"/>
    </row>
    <row r="624" spans="1:26" ht="16.5" customHeight="1">
      <c r="A624" s="117"/>
      <c r="B624" s="117"/>
      <c r="C624" s="117"/>
      <c r="D624" s="117"/>
      <c r="E624" s="117"/>
      <c r="F624" s="117"/>
      <c r="G624" s="117"/>
      <c r="H624" s="117"/>
      <c r="I624" s="117"/>
      <c r="J624" s="117"/>
      <c r="K624" s="117"/>
      <c r="L624" s="315"/>
      <c r="M624" s="117"/>
      <c r="N624" s="117"/>
      <c r="O624" s="117"/>
      <c r="P624" s="117"/>
      <c r="Q624" s="117"/>
      <c r="R624" s="117"/>
      <c r="S624" s="117"/>
      <c r="T624" s="117"/>
      <c r="U624" s="117"/>
      <c r="V624" s="117"/>
      <c r="W624" s="117"/>
      <c r="X624" s="117"/>
      <c r="Y624" s="117"/>
      <c r="Z624" s="117"/>
    </row>
    <row r="625" spans="1:26" ht="16.5" customHeight="1">
      <c r="A625" s="117"/>
      <c r="B625" s="117"/>
      <c r="C625" s="117"/>
      <c r="D625" s="117"/>
      <c r="E625" s="117"/>
      <c r="F625" s="117"/>
      <c r="G625" s="117"/>
      <c r="H625" s="117"/>
      <c r="I625" s="117"/>
      <c r="J625" s="117"/>
      <c r="K625" s="117"/>
      <c r="L625" s="315"/>
      <c r="M625" s="117"/>
      <c r="N625" s="117"/>
      <c r="O625" s="117"/>
      <c r="P625" s="117"/>
      <c r="Q625" s="117"/>
      <c r="R625" s="117"/>
      <c r="S625" s="117"/>
      <c r="T625" s="117"/>
      <c r="U625" s="117"/>
      <c r="V625" s="117"/>
      <c r="W625" s="117"/>
      <c r="X625" s="117"/>
      <c r="Y625" s="117"/>
      <c r="Z625" s="117"/>
    </row>
    <row r="626" spans="1:26" ht="16.5" customHeight="1">
      <c r="A626" s="117"/>
      <c r="B626" s="117"/>
      <c r="C626" s="117"/>
      <c r="D626" s="117"/>
      <c r="E626" s="117"/>
      <c r="F626" s="117"/>
      <c r="G626" s="117"/>
      <c r="H626" s="117"/>
      <c r="I626" s="117"/>
      <c r="J626" s="117"/>
      <c r="K626" s="117"/>
      <c r="L626" s="315"/>
      <c r="M626" s="117"/>
      <c r="N626" s="117"/>
      <c r="O626" s="117"/>
      <c r="P626" s="117"/>
      <c r="Q626" s="117"/>
      <c r="R626" s="117"/>
      <c r="S626" s="117"/>
      <c r="T626" s="117"/>
      <c r="U626" s="117"/>
      <c r="V626" s="117"/>
      <c r="W626" s="117"/>
      <c r="X626" s="117"/>
      <c r="Y626" s="117"/>
      <c r="Z626" s="117"/>
    </row>
    <row r="627" spans="1:26" ht="16.5" customHeight="1">
      <c r="A627" s="117"/>
      <c r="B627" s="117"/>
      <c r="C627" s="117"/>
      <c r="D627" s="117"/>
      <c r="E627" s="117"/>
      <c r="F627" s="117"/>
      <c r="G627" s="117"/>
      <c r="H627" s="117"/>
      <c r="I627" s="117"/>
      <c r="J627" s="117"/>
      <c r="K627" s="117"/>
      <c r="L627" s="315"/>
      <c r="M627" s="117"/>
      <c r="N627" s="117"/>
      <c r="O627" s="117"/>
      <c r="P627" s="117"/>
      <c r="Q627" s="117"/>
      <c r="R627" s="117"/>
      <c r="S627" s="117"/>
      <c r="T627" s="117"/>
      <c r="U627" s="117"/>
      <c r="V627" s="117"/>
      <c r="W627" s="117"/>
      <c r="X627" s="117"/>
      <c r="Y627" s="117"/>
      <c r="Z627" s="117"/>
    </row>
    <row r="628" spans="1:26" ht="16.5" customHeight="1">
      <c r="A628" s="117"/>
      <c r="B628" s="117"/>
      <c r="C628" s="117"/>
      <c r="D628" s="117"/>
      <c r="E628" s="117"/>
      <c r="F628" s="117"/>
      <c r="G628" s="117"/>
      <c r="H628" s="117"/>
      <c r="I628" s="117"/>
      <c r="J628" s="117"/>
      <c r="K628" s="117"/>
      <c r="L628" s="315"/>
      <c r="M628" s="117"/>
      <c r="N628" s="117"/>
      <c r="O628" s="117"/>
      <c r="P628" s="117"/>
      <c r="Q628" s="117"/>
      <c r="R628" s="117"/>
      <c r="S628" s="117"/>
      <c r="T628" s="117"/>
      <c r="U628" s="117"/>
      <c r="V628" s="117"/>
      <c r="W628" s="117"/>
      <c r="X628" s="117"/>
      <c r="Y628" s="117"/>
      <c r="Z628" s="117"/>
    </row>
    <row r="629" spans="1:26" ht="16.5" customHeight="1">
      <c r="A629" s="117"/>
      <c r="B629" s="117"/>
      <c r="C629" s="117"/>
      <c r="D629" s="117"/>
      <c r="E629" s="117"/>
      <c r="F629" s="117"/>
      <c r="G629" s="117"/>
      <c r="H629" s="117"/>
      <c r="I629" s="117"/>
      <c r="J629" s="117"/>
      <c r="K629" s="117"/>
      <c r="L629" s="315"/>
      <c r="M629" s="117"/>
      <c r="N629" s="117"/>
      <c r="O629" s="117"/>
      <c r="P629" s="117"/>
      <c r="Q629" s="117"/>
      <c r="R629" s="117"/>
      <c r="S629" s="117"/>
      <c r="T629" s="117"/>
      <c r="U629" s="117"/>
      <c r="V629" s="117"/>
      <c r="W629" s="117"/>
      <c r="X629" s="117"/>
      <c r="Y629" s="117"/>
      <c r="Z629" s="117"/>
    </row>
    <row r="630" spans="1:26" ht="16.5" customHeight="1">
      <c r="A630" s="117"/>
      <c r="B630" s="117"/>
      <c r="C630" s="117"/>
      <c r="D630" s="117"/>
      <c r="E630" s="117"/>
      <c r="F630" s="117"/>
      <c r="G630" s="117"/>
      <c r="H630" s="117"/>
      <c r="I630" s="117"/>
      <c r="J630" s="117"/>
      <c r="K630" s="117"/>
      <c r="L630" s="315"/>
      <c r="M630" s="117"/>
      <c r="N630" s="117"/>
      <c r="O630" s="117"/>
      <c r="P630" s="117"/>
      <c r="Q630" s="117"/>
      <c r="R630" s="117"/>
      <c r="S630" s="117"/>
      <c r="T630" s="117"/>
      <c r="U630" s="117"/>
      <c r="V630" s="117"/>
      <c r="W630" s="117"/>
      <c r="X630" s="117"/>
      <c r="Y630" s="117"/>
      <c r="Z630" s="117"/>
    </row>
    <row r="631" spans="1:26" ht="16.5" customHeight="1">
      <c r="A631" s="117"/>
      <c r="B631" s="117"/>
      <c r="C631" s="117"/>
      <c r="D631" s="117"/>
      <c r="E631" s="117"/>
      <c r="F631" s="117"/>
      <c r="G631" s="117"/>
      <c r="H631" s="117"/>
      <c r="I631" s="117"/>
      <c r="J631" s="117"/>
      <c r="K631" s="117"/>
      <c r="L631" s="315"/>
      <c r="M631" s="117"/>
      <c r="N631" s="117"/>
      <c r="O631" s="117"/>
      <c r="P631" s="117"/>
      <c r="Q631" s="117"/>
      <c r="R631" s="117"/>
      <c r="S631" s="117"/>
      <c r="T631" s="117"/>
      <c r="U631" s="117"/>
      <c r="V631" s="117"/>
      <c r="W631" s="117"/>
      <c r="X631" s="117"/>
      <c r="Y631" s="117"/>
      <c r="Z631" s="117"/>
    </row>
    <row r="632" spans="1:26" ht="16.5" customHeight="1">
      <c r="A632" s="117"/>
      <c r="B632" s="117"/>
      <c r="C632" s="117"/>
      <c r="D632" s="117"/>
      <c r="E632" s="117"/>
      <c r="F632" s="117"/>
      <c r="G632" s="117"/>
      <c r="H632" s="117"/>
      <c r="I632" s="117"/>
      <c r="J632" s="117"/>
      <c r="K632" s="117"/>
      <c r="L632" s="315"/>
      <c r="M632" s="117"/>
      <c r="N632" s="117"/>
      <c r="O632" s="117"/>
      <c r="P632" s="117"/>
      <c r="Q632" s="117"/>
      <c r="R632" s="117"/>
      <c r="S632" s="117"/>
      <c r="T632" s="117"/>
      <c r="U632" s="117"/>
      <c r="V632" s="117"/>
      <c r="W632" s="117"/>
      <c r="X632" s="117"/>
      <c r="Y632" s="117"/>
      <c r="Z632" s="117"/>
    </row>
    <row r="633" spans="1:26" ht="16.5" customHeight="1">
      <c r="A633" s="117"/>
      <c r="B633" s="117"/>
      <c r="C633" s="117"/>
      <c r="D633" s="117"/>
      <c r="E633" s="117"/>
      <c r="F633" s="117"/>
      <c r="G633" s="117"/>
      <c r="H633" s="117"/>
      <c r="I633" s="117"/>
      <c r="J633" s="117"/>
      <c r="K633" s="117"/>
      <c r="L633" s="315"/>
      <c r="M633" s="117"/>
      <c r="N633" s="117"/>
      <c r="O633" s="117"/>
      <c r="P633" s="117"/>
      <c r="Q633" s="117"/>
      <c r="R633" s="117"/>
      <c r="S633" s="117"/>
      <c r="T633" s="117"/>
      <c r="U633" s="117"/>
      <c r="V633" s="117"/>
      <c r="W633" s="117"/>
      <c r="X633" s="117"/>
      <c r="Y633" s="117"/>
      <c r="Z633" s="117"/>
    </row>
    <row r="634" spans="1:26" ht="16.5" customHeight="1">
      <c r="A634" s="117"/>
      <c r="B634" s="117"/>
      <c r="C634" s="117"/>
      <c r="D634" s="117"/>
      <c r="E634" s="117"/>
      <c r="F634" s="117"/>
      <c r="G634" s="117"/>
      <c r="H634" s="117"/>
      <c r="I634" s="117"/>
      <c r="J634" s="117"/>
      <c r="K634" s="117"/>
      <c r="L634" s="315"/>
      <c r="M634" s="117"/>
      <c r="N634" s="117"/>
      <c r="O634" s="117"/>
      <c r="P634" s="117"/>
      <c r="Q634" s="117"/>
      <c r="R634" s="117"/>
      <c r="S634" s="117"/>
      <c r="T634" s="117"/>
      <c r="U634" s="117"/>
      <c r="V634" s="117"/>
      <c r="W634" s="117"/>
      <c r="X634" s="117"/>
      <c r="Y634" s="117"/>
      <c r="Z634" s="117"/>
    </row>
    <row r="635" spans="1:26" ht="16.5" customHeight="1">
      <c r="A635" s="117"/>
      <c r="B635" s="117"/>
      <c r="C635" s="117"/>
      <c r="D635" s="117"/>
      <c r="E635" s="117"/>
      <c r="F635" s="117"/>
      <c r="G635" s="117"/>
      <c r="H635" s="117"/>
      <c r="I635" s="117"/>
      <c r="J635" s="117"/>
      <c r="K635" s="117"/>
      <c r="L635" s="315"/>
      <c r="M635" s="117"/>
      <c r="N635" s="117"/>
      <c r="O635" s="117"/>
      <c r="P635" s="117"/>
      <c r="Q635" s="117"/>
      <c r="R635" s="117"/>
      <c r="S635" s="117"/>
      <c r="T635" s="117"/>
      <c r="U635" s="117"/>
      <c r="V635" s="117"/>
      <c r="W635" s="117"/>
      <c r="X635" s="117"/>
      <c r="Y635" s="117"/>
      <c r="Z635" s="117"/>
    </row>
    <row r="636" spans="1:26" ht="16.5" customHeight="1">
      <c r="A636" s="117"/>
      <c r="B636" s="117"/>
      <c r="C636" s="117"/>
      <c r="D636" s="117"/>
      <c r="E636" s="117"/>
      <c r="F636" s="117"/>
      <c r="G636" s="117"/>
      <c r="H636" s="117"/>
      <c r="I636" s="117"/>
      <c r="J636" s="117"/>
      <c r="K636" s="117"/>
      <c r="L636" s="315"/>
      <c r="M636" s="117"/>
      <c r="N636" s="117"/>
      <c r="O636" s="117"/>
      <c r="P636" s="117"/>
      <c r="Q636" s="117"/>
      <c r="R636" s="117"/>
      <c r="S636" s="117"/>
      <c r="T636" s="117"/>
      <c r="U636" s="117"/>
      <c r="V636" s="117"/>
      <c r="W636" s="117"/>
      <c r="X636" s="117"/>
      <c r="Y636" s="117"/>
      <c r="Z636" s="117"/>
    </row>
    <row r="637" spans="1:26" ht="16.5" customHeight="1">
      <c r="A637" s="117"/>
      <c r="B637" s="117"/>
      <c r="C637" s="117"/>
      <c r="D637" s="117"/>
      <c r="E637" s="117"/>
      <c r="F637" s="117"/>
      <c r="G637" s="117"/>
      <c r="H637" s="117"/>
      <c r="I637" s="117"/>
      <c r="J637" s="117"/>
      <c r="K637" s="117"/>
      <c r="L637" s="315"/>
      <c r="M637" s="117"/>
      <c r="N637" s="117"/>
      <c r="O637" s="117"/>
      <c r="P637" s="117"/>
      <c r="Q637" s="117"/>
      <c r="R637" s="117"/>
      <c r="S637" s="117"/>
      <c r="T637" s="117"/>
      <c r="U637" s="117"/>
      <c r="V637" s="117"/>
      <c r="W637" s="117"/>
      <c r="X637" s="117"/>
      <c r="Y637" s="117"/>
      <c r="Z637" s="117"/>
    </row>
    <row r="638" spans="1:26" ht="16.5" customHeight="1">
      <c r="A638" s="117"/>
      <c r="B638" s="117"/>
      <c r="C638" s="117"/>
      <c r="D638" s="117"/>
      <c r="E638" s="117"/>
      <c r="F638" s="117"/>
      <c r="G638" s="117"/>
      <c r="H638" s="117"/>
      <c r="I638" s="117"/>
      <c r="J638" s="117"/>
      <c r="K638" s="117"/>
      <c r="L638" s="315"/>
      <c r="M638" s="117"/>
      <c r="N638" s="117"/>
      <c r="O638" s="117"/>
      <c r="P638" s="117"/>
      <c r="Q638" s="117"/>
      <c r="R638" s="117"/>
      <c r="S638" s="117"/>
      <c r="T638" s="117"/>
      <c r="U638" s="117"/>
      <c r="V638" s="117"/>
      <c r="W638" s="117"/>
      <c r="X638" s="117"/>
      <c r="Y638" s="117"/>
      <c r="Z638" s="117"/>
    </row>
    <row r="639" spans="1:26" ht="16.5" customHeight="1">
      <c r="A639" s="117"/>
      <c r="B639" s="117"/>
      <c r="C639" s="117"/>
      <c r="D639" s="117"/>
      <c r="E639" s="117"/>
      <c r="F639" s="117"/>
      <c r="G639" s="117"/>
      <c r="H639" s="117"/>
      <c r="I639" s="117"/>
      <c r="J639" s="117"/>
      <c r="K639" s="117"/>
      <c r="L639" s="315"/>
      <c r="M639" s="117"/>
      <c r="N639" s="117"/>
      <c r="O639" s="117"/>
      <c r="P639" s="117"/>
      <c r="Q639" s="117"/>
      <c r="R639" s="117"/>
      <c r="S639" s="117"/>
      <c r="T639" s="117"/>
      <c r="U639" s="117"/>
      <c r="V639" s="117"/>
      <c r="W639" s="117"/>
      <c r="X639" s="117"/>
      <c r="Y639" s="117"/>
      <c r="Z639" s="117"/>
    </row>
    <row r="640" spans="1:26" ht="16.5" customHeight="1">
      <c r="A640" s="117"/>
      <c r="B640" s="117"/>
      <c r="C640" s="117"/>
      <c r="D640" s="117"/>
      <c r="E640" s="117"/>
      <c r="F640" s="117"/>
      <c r="G640" s="117"/>
      <c r="H640" s="117"/>
      <c r="I640" s="117"/>
      <c r="J640" s="117"/>
      <c r="K640" s="117"/>
      <c r="L640" s="315"/>
      <c r="M640" s="117"/>
      <c r="N640" s="117"/>
      <c r="O640" s="117"/>
      <c r="P640" s="117"/>
      <c r="Q640" s="117"/>
      <c r="R640" s="117"/>
      <c r="S640" s="117"/>
      <c r="T640" s="117"/>
      <c r="U640" s="117"/>
      <c r="V640" s="117"/>
      <c r="W640" s="117"/>
      <c r="X640" s="117"/>
      <c r="Y640" s="117"/>
      <c r="Z640" s="117"/>
    </row>
    <row r="641" spans="1:26" ht="16.5" customHeight="1">
      <c r="A641" s="117"/>
      <c r="B641" s="117"/>
      <c r="C641" s="117"/>
      <c r="D641" s="117"/>
      <c r="E641" s="117"/>
      <c r="F641" s="117"/>
      <c r="G641" s="117"/>
      <c r="H641" s="117"/>
      <c r="I641" s="117"/>
      <c r="J641" s="117"/>
      <c r="K641" s="117"/>
      <c r="L641" s="315"/>
      <c r="M641" s="117"/>
      <c r="N641" s="117"/>
      <c r="O641" s="117"/>
      <c r="P641" s="117"/>
      <c r="Q641" s="117"/>
      <c r="R641" s="117"/>
      <c r="S641" s="117"/>
      <c r="T641" s="117"/>
      <c r="U641" s="117"/>
      <c r="V641" s="117"/>
      <c r="W641" s="117"/>
      <c r="X641" s="117"/>
      <c r="Y641" s="117"/>
      <c r="Z641" s="117"/>
    </row>
    <row r="642" spans="1:26" ht="16.5" customHeight="1">
      <c r="A642" s="117"/>
      <c r="B642" s="117"/>
      <c r="C642" s="117"/>
      <c r="D642" s="117"/>
      <c r="E642" s="117"/>
      <c r="F642" s="117"/>
      <c r="G642" s="117"/>
      <c r="H642" s="117"/>
      <c r="I642" s="117"/>
      <c r="J642" s="117"/>
      <c r="K642" s="117"/>
      <c r="L642" s="315"/>
      <c r="M642" s="117"/>
      <c r="N642" s="117"/>
      <c r="O642" s="117"/>
      <c r="P642" s="117"/>
      <c r="Q642" s="117"/>
      <c r="R642" s="117"/>
      <c r="S642" s="117"/>
      <c r="T642" s="117"/>
      <c r="U642" s="117"/>
      <c r="V642" s="117"/>
      <c r="W642" s="117"/>
      <c r="X642" s="117"/>
      <c r="Y642" s="117"/>
      <c r="Z642" s="117"/>
    </row>
    <row r="643" spans="1:26" ht="16.5" customHeight="1">
      <c r="A643" s="117"/>
      <c r="B643" s="117"/>
      <c r="C643" s="117"/>
      <c r="D643" s="117"/>
      <c r="E643" s="117"/>
      <c r="F643" s="117"/>
      <c r="G643" s="117"/>
      <c r="H643" s="117"/>
      <c r="I643" s="117"/>
      <c r="J643" s="117"/>
      <c r="K643" s="117"/>
      <c r="L643" s="315"/>
      <c r="M643" s="117"/>
      <c r="N643" s="117"/>
      <c r="O643" s="117"/>
      <c r="P643" s="117"/>
      <c r="Q643" s="117"/>
      <c r="R643" s="117"/>
      <c r="S643" s="117"/>
      <c r="T643" s="117"/>
      <c r="U643" s="117"/>
      <c r="V643" s="117"/>
      <c r="W643" s="117"/>
      <c r="X643" s="117"/>
      <c r="Y643" s="117"/>
      <c r="Z643" s="117"/>
    </row>
    <row r="644" spans="1:26" ht="16.5" customHeight="1">
      <c r="A644" s="117"/>
      <c r="B644" s="117"/>
      <c r="C644" s="117"/>
      <c r="D644" s="117"/>
      <c r="E644" s="117"/>
      <c r="F644" s="117"/>
      <c r="G644" s="117"/>
      <c r="H644" s="117"/>
      <c r="I644" s="117"/>
      <c r="J644" s="117"/>
      <c r="K644" s="117"/>
      <c r="L644" s="315"/>
      <c r="M644" s="117"/>
      <c r="N644" s="117"/>
      <c r="O644" s="117"/>
      <c r="P644" s="117"/>
      <c r="Q644" s="117"/>
      <c r="R644" s="117"/>
      <c r="S644" s="117"/>
      <c r="T644" s="117"/>
      <c r="U644" s="117"/>
      <c r="V644" s="117"/>
      <c r="W644" s="117"/>
      <c r="X644" s="117"/>
      <c r="Y644" s="117"/>
      <c r="Z644" s="117"/>
    </row>
    <row r="645" spans="1:26" ht="16.5" customHeight="1">
      <c r="A645" s="117"/>
      <c r="B645" s="117"/>
      <c r="C645" s="117"/>
      <c r="D645" s="117"/>
      <c r="E645" s="117"/>
      <c r="F645" s="117"/>
      <c r="G645" s="117"/>
      <c r="H645" s="117"/>
      <c r="I645" s="117"/>
      <c r="J645" s="117"/>
      <c r="K645" s="117"/>
      <c r="L645" s="315"/>
      <c r="M645" s="117"/>
      <c r="N645" s="117"/>
      <c r="O645" s="117"/>
      <c r="P645" s="117"/>
      <c r="Q645" s="117"/>
      <c r="R645" s="117"/>
      <c r="S645" s="117"/>
      <c r="T645" s="117"/>
      <c r="U645" s="117"/>
      <c r="V645" s="117"/>
      <c r="W645" s="117"/>
      <c r="X645" s="117"/>
      <c r="Y645" s="117"/>
      <c r="Z645" s="117"/>
    </row>
    <row r="646" spans="1:26" ht="16.5" customHeight="1">
      <c r="A646" s="117"/>
      <c r="B646" s="117"/>
      <c r="C646" s="117"/>
      <c r="D646" s="117"/>
      <c r="E646" s="117"/>
      <c r="F646" s="117"/>
      <c r="G646" s="117"/>
      <c r="H646" s="117"/>
      <c r="I646" s="117"/>
      <c r="J646" s="117"/>
      <c r="K646" s="117"/>
      <c r="L646" s="315"/>
      <c r="M646" s="117"/>
      <c r="N646" s="117"/>
      <c r="O646" s="117"/>
      <c r="P646" s="117"/>
      <c r="Q646" s="117"/>
      <c r="R646" s="117"/>
      <c r="S646" s="117"/>
      <c r="T646" s="117"/>
      <c r="U646" s="117"/>
      <c r="V646" s="117"/>
      <c r="W646" s="117"/>
      <c r="X646" s="117"/>
      <c r="Y646" s="117"/>
      <c r="Z646" s="117"/>
    </row>
    <row r="647" spans="1:26" ht="16.5" customHeight="1">
      <c r="A647" s="117"/>
      <c r="B647" s="117"/>
      <c r="C647" s="117"/>
      <c r="D647" s="117"/>
      <c r="E647" s="117"/>
      <c r="F647" s="117"/>
      <c r="G647" s="117"/>
      <c r="H647" s="117"/>
      <c r="I647" s="117"/>
      <c r="J647" s="117"/>
      <c r="K647" s="117"/>
      <c r="L647" s="315"/>
      <c r="M647" s="117"/>
      <c r="N647" s="117"/>
      <c r="O647" s="117"/>
      <c r="P647" s="117"/>
      <c r="Q647" s="117"/>
      <c r="R647" s="117"/>
      <c r="S647" s="117"/>
      <c r="T647" s="117"/>
      <c r="U647" s="117"/>
      <c r="V647" s="117"/>
      <c r="W647" s="117"/>
      <c r="X647" s="117"/>
      <c r="Y647" s="117"/>
      <c r="Z647" s="117"/>
    </row>
    <row r="648" spans="1:26" ht="16.5" customHeight="1">
      <c r="A648" s="117"/>
      <c r="B648" s="117"/>
      <c r="C648" s="117"/>
      <c r="D648" s="117"/>
      <c r="E648" s="117"/>
      <c r="F648" s="117"/>
      <c r="G648" s="117"/>
      <c r="H648" s="117"/>
      <c r="I648" s="117"/>
      <c r="J648" s="117"/>
      <c r="K648" s="117"/>
      <c r="L648" s="315"/>
      <c r="M648" s="117"/>
      <c r="N648" s="117"/>
      <c r="O648" s="117"/>
      <c r="P648" s="117"/>
      <c r="Q648" s="117"/>
      <c r="R648" s="117"/>
      <c r="S648" s="117"/>
      <c r="T648" s="117"/>
      <c r="U648" s="117"/>
      <c r="V648" s="117"/>
      <c r="W648" s="117"/>
      <c r="X648" s="117"/>
      <c r="Y648" s="117"/>
      <c r="Z648" s="117"/>
    </row>
    <row r="649" spans="1:26" ht="16.5" customHeight="1">
      <c r="A649" s="117"/>
      <c r="B649" s="117"/>
      <c r="C649" s="117"/>
      <c r="D649" s="117"/>
      <c r="E649" s="117"/>
      <c r="F649" s="117"/>
      <c r="G649" s="117"/>
      <c r="H649" s="117"/>
      <c r="I649" s="117"/>
      <c r="J649" s="117"/>
      <c r="K649" s="117"/>
      <c r="L649" s="315"/>
      <c r="M649" s="117"/>
      <c r="N649" s="117"/>
      <c r="O649" s="117"/>
      <c r="P649" s="117"/>
      <c r="Q649" s="117"/>
      <c r="R649" s="117"/>
      <c r="S649" s="117"/>
      <c r="T649" s="117"/>
      <c r="U649" s="117"/>
      <c r="V649" s="117"/>
      <c r="W649" s="117"/>
      <c r="X649" s="117"/>
      <c r="Y649" s="117"/>
      <c r="Z649" s="117"/>
    </row>
    <row r="650" spans="1:26" ht="16.5" customHeight="1">
      <c r="A650" s="117"/>
      <c r="B650" s="117"/>
      <c r="C650" s="117"/>
      <c r="D650" s="117"/>
      <c r="E650" s="117"/>
      <c r="F650" s="117"/>
      <c r="G650" s="117"/>
      <c r="H650" s="117"/>
      <c r="I650" s="117"/>
      <c r="J650" s="117"/>
      <c r="K650" s="117"/>
      <c r="L650" s="315"/>
      <c r="M650" s="117"/>
      <c r="N650" s="117"/>
      <c r="O650" s="117"/>
      <c r="P650" s="117"/>
      <c r="Q650" s="117"/>
      <c r="R650" s="117"/>
      <c r="S650" s="117"/>
      <c r="T650" s="117"/>
      <c r="U650" s="117"/>
      <c r="V650" s="117"/>
      <c r="W650" s="117"/>
      <c r="X650" s="117"/>
      <c r="Y650" s="117"/>
      <c r="Z650" s="117"/>
    </row>
    <row r="651" spans="1:26" ht="16.5" customHeight="1">
      <c r="A651" s="117"/>
      <c r="B651" s="117"/>
      <c r="C651" s="117"/>
      <c r="D651" s="117"/>
      <c r="E651" s="117"/>
      <c r="F651" s="117"/>
      <c r="G651" s="117"/>
      <c r="H651" s="117"/>
      <c r="I651" s="117"/>
      <c r="J651" s="117"/>
      <c r="K651" s="117"/>
      <c r="L651" s="315"/>
      <c r="M651" s="117"/>
      <c r="N651" s="117"/>
      <c r="O651" s="117"/>
      <c r="P651" s="117"/>
      <c r="Q651" s="117"/>
      <c r="R651" s="117"/>
      <c r="S651" s="117"/>
      <c r="T651" s="117"/>
      <c r="U651" s="117"/>
      <c r="V651" s="117"/>
      <c r="W651" s="117"/>
      <c r="X651" s="117"/>
      <c r="Y651" s="117"/>
      <c r="Z651" s="117"/>
    </row>
    <row r="652" spans="1:26" ht="16.5" customHeight="1">
      <c r="A652" s="117"/>
      <c r="B652" s="117"/>
      <c r="C652" s="117"/>
      <c r="D652" s="117"/>
      <c r="E652" s="117"/>
      <c r="F652" s="117"/>
      <c r="G652" s="117"/>
      <c r="H652" s="117"/>
      <c r="I652" s="117"/>
      <c r="J652" s="117"/>
      <c r="K652" s="117"/>
      <c r="L652" s="315"/>
      <c r="M652" s="117"/>
      <c r="N652" s="117"/>
      <c r="O652" s="117"/>
      <c r="P652" s="117"/>
      <c r="Q652" s="117"/>
      <c r="R652" s="117"/>
      <c r="S652" s="117"/>
      <c r="T652" s="117"/>
      <c r="U652" s="117"/>
      <c r="V652" s="117"/>
      <c r="W652" s="117"/>
      <c r="X652" s="117"/>
      <c r="Y652" s="117"/>
      <c r="Z652" s="117"/>
    </row>
    <row r="653" spans="1:26" ht="16.5" customHeight="1">
      <c r="A653" s="117"/>
      <c r="B653" s="117"/>
      <c r="C653" s="117"/>
      <c r="D653" s="117"/>
      <c r="E653" s="117"/>
      <c r="F653" s="117"/>
      <c r="G653" s="117"/>
      <c r="H653" s="117"/>
      <c r="I653" s="117"/>
      <c r="J653" s="117"/>
      <c r="K653" s="117"/>
      <c r="L653" s="315"/>
      <c r="M653" s="117"/>
      <c r="N653" s="117"/>
      <c r="O653" s="117"/>
      <c r="P653" s="117"/>
      <c r="Q653" s="117"/>
      <c r="R653" s="117"/>
      <c r="S653" s="117"/>
      <c r="T653" s="117"/>
      <c r="U653" s="117"/>
      <c r="V653" s="117"/>
      <c r="W653" s="117"/>
      <c r="X653" s="117"/>
      <c r="Y653" s="117"/>
      <c r="Z653" s="117"/>
    </row>
    <row r="654" spans="1:26" ht="16.5" customHeight="1">
      <c r="A654" s="117"/>
      <c r="B654" s="117"/>
      <c r="C654" s="117"/>
      <c r="D654" s="117"/>
      <c r="E654" s="117"/>
      <c r="F654" s="117"/>
      <c r="G654" s="117"/>
      <c r="H654" s="117"/>
      <c r="I654" s="117"/>
      <c r="J654" s="117"/>
      <c r="K654" s="117"/>
      <c r="L654" s="315"/>
      <c r="M654" s="117"/>
      <c r="N654" s="117"/>
      <c r="O654" s="117"/>
      <c r="P654" s="117"/>
      <c r="Q654" s="117"/>
      <c r="R654" s="117"/>
      <c r="S654" s="117"/>
      <c r="T654" s="117"/>
      <c r="U654" s="117"/>
      <c r="V654" s="117"/>
      <c r="W654" s="117"/>
      <c r="X654" s="117"/>
      <c r="Y654" s="117"/>
      <c r="Z654" s="117"/>
    </row>
    <row r="655" spans="1:26" ht="16.5" customHeight="1">
      <c r="A655" s="117"/>
      <c r="B655" s="117"/>
      <c r="C655" s="117"/>
      <c r="D655" s="117"/>
      <c r="E655" s="117"/>
      <c r="F655" s="117"/>
      <c r="G655" s="117"/>
      <c r="H655" s="117"/>
      <c r="I655" s="117"/>
      <c r="J655" s="117"/>
      <c r="K655" s="117"/>
      <c r="L655" s="315"/>
      <c r="M655" s="117"/>
      <c r="N655" s="117"/>
      <c r="O655" s="117"/>
      <c r="P655" s="117"/>
      <c r="Q655" s="117"/>
      <c r="R655" s="117"/>
      <c r="S655" s="117"/>
      <c r="T655" s="117"/>
      <c r="U655" s="117"/>
      <c r="V655" s="117"/>
      <c r="W655" s="117"/>
      <c r="X655" s="117"/>
      <c r="Y655" s="117"/>
      <c r="Z655" s="117"/>
    </row>
    <row r="656" spans="1:26" ht="16.5" customHeight="1">
      <c r="A656" s="117"/>
      <c r="B656" s="117"/>
      <c r="C656" s="117"/>
      <c r="D656" s="117"/>
      <c r="E656" s="117"/>
      <c r="F656" s="117"/>
      <c r="G656" s="117"/>
      <c r="H656" s="117"/>
      <c r="I656" s="117"/>
      <c r="J656" s="117"/>
      <c r="K656" s="117"/>
      <c r="L656" s="315"/>
      <c r="M656" s="117"/>
      <c r="N656" s="117"/>
      <c r="O656" s="117"/>
      <c r="P656" s="117"/>
      <c r="Q656" s="117"/>
      <c r="R656" s="117"/>
      <c r="S656" s="117"/>
      <c r="T656" s="117"/>
      <c r="U656" s="117"/>
      <c r="V656" s="117"/>
      <c r="W656" s="117"/>
      <c r="X656" s="117"/>
      <c r="Y656" s="117"/>
      <c r="Z656" s="117"/>
    </row>
    <row r="657" spans="1:26" ht="16.5" customHeight="1">
      <c r="A657" s="117"/>
      <c r="B657" s="117"/>
      <c r="C657" s="117"/>
      <c r="D657" s="117"/>
      <c r="E657" s="117"/>
      <c r="F657" s="117"/>
      <c r="G657" s="117"/>
      <c r="H657" s="117"/>
      <c r="I657" s="117"/>
      <c r="J657" s="117"/>
      <c r="K657" s="117"/>
      <c r="L657" s="315"/>
      <c r="M657" s="117"/>
      <c r="N657" s="117"/>
      <c r="O657" s="117"/>
      <c r="P657" s="117"/>
      <c r="Q657" s="117"/>
      <c r="R657" s="117"/>
      <c r="S657" s="117"/>
      <c r="T657" s="117"/>
      <c r="U657" s="117"/>
      <c r="V657" s="117"/>
      <c r="W657" s="117"/>
      <c r="X657" s="117"/>
      <c r="Y657" s="117"/>
      <c r="Z657" s="117"/>
    </row>
    <row r="658" spans="1:26" ht="16.5" customHeight="1">
      <c r="A658" s="117"/>
      <c r="B658" s="117"/>
      <c r="C658" s="117"/>
      <c r="D658" s="117"/>
      <c r="E658" s="117"/>
      <c r="F658" s="117"/>
      <c r="G658" s="117"/>
      <c r="H658" s="117"/>
      <c r="I658" s="117"/>
      <c r="J658" s="117"/>
      <c r="K658" s="117"/>
      <c r="L658" s="315"/>
      <c r="M658" s="117"/>
      <c r="N658" s="117"/>
      <c r="O658" s="117"/>
      <c r="P658" s="117"/>
      <c r="Q658" s="117"/>
      <c r="R658" s="117"/>
      <c r="S658" s="117"/>
      <c r="T658" s="117"/>
      <c r="U658" s="117"/>
      <c r="V658" s="117"/>
      <c r="W658" s="117"/>
      <c r="X658" s="117"/>
      <c r="Y658" s="117"/>
      <c r="Z658" s="117"/>
    </row>
    <row r="659" spans="1:26" ht="16.5" customHeight="1">
      <c r="A659" s="117"/>
      <c r="B659" s="117"/>
      <c r="C659" s="117"/>
      <c r="D659" s="117"/>
      <c r="E659" s="117"/>
      <c r="F659" s="117"/>
      <c r="G659" s="117"/>
      <c r="H659" s="117"/>
      <c r="I659" s="117"/>
      <c r="J659" s="117"/>
      <c r="K659" s="117"/>
      <c r="L659" s="315"/>
      <c r="M659" s="117"/>
      <c r="N659" s="117"/>
      <c r="O659" s="117"/>
      <c r="P659" s="117"/>
      <c r="Q659" s="117"/>
      <c r="R659" s="117"/>
      <c r="S659" s="117"/>
      <c r="T659" s="117"/>
      <c r="U659" s="117"/>
      <c r="V659" s="117"/>
      <c r="W659" s="117"/>
      <c r="X659" s="117"/>
      <c r="Y659" s="117"/>
      <c r="Z659" s="117"/>
    </row>
    <row r="660" spans="1:26" ht="16.5" customHeight="1">
      <c r="A660" s="117"/>
      <c r="B660" s="117"/>
      <c r="C660" s="117"/>
      <c r="D660" s="117"/>
      <c r="E660" s="117"/>
      <c r="F660" s="117"/>
      <c r="G660" s="117"/>
      <c r="H660" s="117"/>
      <c r="I660" s="117"/>
      <c r="J660" s="117"/>
      <c r="K660" s="117"/>
      <c r="L660" s="315"/>
      <c r="M660" s="117"/>
      <c r="N660" s="117"/>
      <c r="O660" s="117"/>
      <c r="P660" s="117"/>
      <c r="Q660" s="117"/>
      <c r="R660" s="117"/>
      <c r="S660" s="117"/>
      <c r="T660" s="117"/>
      <c r="U660" s="117"/>
      <c r="V660" s="117"/>
      <c r="W660" s="117"/>
      <c r="X660" s="117"/>
      <c r="Y660" s="117"/>
      <c r="Z660" s="117"/>
    </row>
    <row r="661" spans="1:26" ht="16.5" customHeight="1">
      <c r="A661" s="117"/>
      <c r="B661" s="117"/>
      <c r="C661" s="117"/>
      <c r="D661" s="117"/>
      <c r="E661" s="117"/>
      <c r="F661" s="117"/>
      <c r="G661" s="117"/>
      <c r="H661" s="117"/>
      <c r="I661" s="117"/>
      <c r="J661" s="117"/>
      <c r="K661" s="117"/>
      <c r="L661" s="315"/>
      <c r="M661" s="117"/>
      <c r="N661" s="117"/>
      <c r="O661" s="117"/>
      <c r="P661" s="117"/>
      <c r="Q661" s="117"/>
      <c r="R661" s="117"/>
      <c r="S661" s="117"/>
      <c r="T661" s="117"/>
      <c r="U661" s="117"/>
      <c r="V661" s="117"/>
      <c r="W661" s="117"/>
      <c r="X661" s="117"/>
      <c r="Y661" s="117"/>
      <c r="Z661" s="117"/>
    </row>
    <row r="662" spans="1:26" ht="16.5" customHeight="1">
      <c r="A662" s="117"/>
      <c r="B662" s="117"/>
      <c r="C662" s="117"/>
      <c r="D662" s="117"/>
      <c r="E662" s="117"/>
      <c r="F662" s="117"/>
      <c r="G662" s="117"/>
      <c r="H662" s="117"/>
      <c r="I662" s="117"/>
      <c r="J662" s="117"/>
      <c r="K662" s="117"/>
      <c r="L662" s="315"/>
      <c r="M662" s="117"/>
      <c r="N662" s="117"/>
      <c r="O662" s="117"/>
      <c r="P662" s="117"/>
      <c r="Q662" s="117"/>
      <c r="R662" s="117"/>
      <c r="S662" s="117"/>
      <c r="T662" s="117"/>
      <c r="U662" s="117"/>
      <c r="V662" s="117"/>
      <c r="W662" s="117"/>
      <c r="X662" s="117"/>
      <c r="Y662" s="117"/>
      <c r="Z662" s="117"/>
    </row>
    <row r="663" spans="1:26" ht="16.5" customHeight="1">
      <c r="A663" s="117"/>
      <c r="B663" s="117"/>
      <c r="C663" s="117"/>
      <c r="D663" s="117"/>
      <c r="E663" s="117"/>
      <c r="F663" s="117"/>
      <c r="G663" s="117"/>
      <c r="H663" s="117"/>
      <c r="I663" s="117"/>
      <c r="J663" s="117"/>
      <c r="K663" s="117"/>
      <c r="L663" s="315"/>
      <c r="M663" s="117"/>
      <c r="N663" s="117"/>
      <c r="O663" s="117"/>
      <c r="P663" s="117"/>
      <c r="Q663" s="117"/>
      <c r="R663" s="117"/>
      <c r="S663" s="117"/>
      <c r="T663" s="117"/>
      <c r="U663" s="117"/>
      <c r="V663" s="117"/>
      <c r="W663" s="117"/>
      <c r="X663" s="117"/>
      <c r="Y663" s="117"/>
      <c r="Z663" s="117"/>
    </row>
    <row r="664" spans="1:26" ht="16.5" customHeight="1">
      <c r="A664" s="117"/>
      <c r="B664" s="117"/>
      <c r="C664" s="117"/>
      <c r="D664" s="117"/>
      <c r="E664" s="117"/>
      <c r="F664" s="117"/>
      <c r="G664" s="117"/>
      <c r="H664" s="117"/>
      <c r="I664" s="117"/>
      <c r="J664" s="117"/>
      <c r="K664" s="117"/>
      <c r="L664" s="315"/>
      <c r="M664" s="117"/>
      <c r="N664" s="117"/>
      <c r="O664" s="117"/>
      <c r="P664" s="117"/>
      <c r="Q664" s="117"/>
      <c r="R664" s="117"/>
      <c r="S664" s="117"/>
      <c r="T664" s="117"/>
      <c r="U664" s="117"/>
      <c r="V664" s="117"/>
      <c r="W664" s="117"/>
      <c r="X664" s="117"/>
      <c r="Y664" s="117"/>
      <c r="Z664" s="117"/>
    </row>
    <row r="665" spans="1:26" ht="16.5" customHeight="1">
      <c r="A665" s="117"/>
      <c r="B665" s="117"/>
      <c r="C665" s="117"/>
      <c r="D665" s="117"/>
      <c r="E665" s="117"/>
      <c r="F665" s="117"/>
      <c r="G665" s="117"/>
      <c r="H665" s="117"/>
      <c r="I665" s="117"/>
      <c r="J665" s="117"/>
      <c r="K665" s="117"/>
      <c r="L665" s="315"/>
      <c r="M665" s="117"/>
      <c r="N665" s="117"/>
      <c r="O665" s="117"/>
      <c r="P665" s="117"/>
      <c r="Q665" s="117"/>
      <c r="R665" s="117"/>
      <c r="S665" s="117"/>
      <c r="T665" s="117"/>
      <c r="U665" s="117"/>
      <c r="V665" s="117"/>
      <c r="W665" s="117"/>
      <c r="X665" s="117"/>
      <c r="Y665" s="117"/>
      <c r="Z665" s="117"/>
    </row>
    <row r="666" spans="1:26" ht="16.5" customHeight="1">
      <c r="A666" s="117"/>
      <c r="B666" s="117"/>
      <c r="C666" s="117"/>
      <c r="D666" s="117"/>
      <c r="E666" s="117"/>
      <c r="F666" s="117"/>
      <c r="G666" s="117"/>
      <c r="H666" s="117"/>
      <c r="I666" s="117"/>
      <c r="J666" s="117"/>
      <c r="K666" s="117"/>
      <c r="L666" s="315"/>
      <c r="M666" s="117"/>
      <c r="N666" s="117"/>
      <c r="O666" s="117"/>
      <c r="P666" s="117"/>
      <c r="Q666" s="117"/>
      <c r="R666" s="117"/>
      <c r="S666" s="117"/>
      <c r="T666" s="117"/>
      <c r="U666" s="117"/>
      <c r="V666" s="117"/>
      <c r="W666" s="117"/>
      <c r="X666" s="117"/>
      <c r="Y666" s="117"/>
      <c r="Z666" s="117"/>
    </row>
    <row r="667" spans="1:26" ht="16.5" customHeight="1">
      <c r="A667" s="117"/>
      <c r="B667" s="117"/>
      <c r="C667" s="117"/>
      <c r="D667" s="117"/>
      <c r="E667" s="117"/>
      <c r="F667" s="117"/>
      <c r="G667" s="117"/>
      <c r="H667" s="117"/>
      <c r="I667" s="117"/>
      <c r="J667" s="117"/>
      <c r="K667" s="117"/>
      <c r="L667" s="315"/>
      <c r="M667" s="117"/>
      <c r="N667" s="117"/>
      <c r="O667" s="117"/>
      <c r="P667" s="117"/>
      <c r="Q667" s="117"/>
      <c r="R667" s="117"/>
      <c r="S667" s="117"/>
      <c r="T667" s="117"/>
      <c r="U667" s="117"/>
      <c r="V667" s="117"/>
      <c r="W667" s="117"/>
      <c r="X667" s="117"/>
      <c r="Y667" s="117"/>
      <c r="Z667" s="117"/>
    </row>
    <row r="668" spans="1:26" ht="16.5" customHeight="1">
      <c r="A668" s="117"/>
      <c r="B668" s="117"/>
      <c r="C668" s="117"/>
      <c r="D668" s="117"/>
      <c r="E668" s="117"/>
      <c r="F668" s="117"/>
      <c r="G668" s="117"/>
      <c r="H668" s="117"/>
      <c r="I668" s="117"/>
      <c r="J668" s="117"/>
      <c r="K668" s="117"/>
      <c r="L668" s="315"/>
      <c r="M668" s="117"/>
      <c r="N668" s="117"/>
      <c r="O668" s="117"/>
      <c r="P668" s="117"/>
      <c r="Q668" s="117"/>
      <c r="R668" s="117"/>
      <c r="S668" s="117"/>
      <c r="T668" s="117"/>
      <c r="U668" s="117"/>
      <c r="V668" s="117"/>
      <c r="W668" s="117"/>
      <c r="X668" s="117"/>
      <c r="Y668" s="117"/>
      <c r="Z668" s="117"/>
    </row>
    <row r="669" spans="1:26" ht="16.5" customHeight="1">
      <c r="A669" s="117"/>
      <c r="B669" s="117"/>
      <c r="C669" s="117"/>
      <c r="D669" s="117"/>
      <c r="E669" s="117"/>
      <c r="F669" s="117"/>
      <c r="G669" s="117"/>
      <c r="H669" s="117"/>
      <c r="I669" s="117"/>
      <c r="J669" s="117"/>
      <c r="K669" s="117"/>
      <c r="L669" s="315"/>
      <c r="M669" s="117"/>
      <c r="N669" s="117"/>
      <c r="O669" s="117"/>
      <c r="P669" s="117"/>
      <c r="Q669" s="117"/>
      <c r="R669" s="117"/>
      <c r="S669" s="117"/>
      <c r="T669" s="117"/>
      <c r="U669" s="117"/>
      <c r="V669" s="117"/>
      <c r="W669" s="117"/>
      <c r="X669" s="117"/>
      <c r="Y669" s="117"/>
      <c r="Z669" s="117"/>
    </row>
    <row r="670" spans="1:26" ht="16.5" customHeight="1">
      <c r="A670" s="117"/>
      <c r="B670" s="117"/>
      <c r="C670" s="117"/>
      <c r="D670" s="117"/>
      <c r="E670" s="117"/>
      <c r="F670" s="117"/>
      <c r="G670" s="117"/>
      <c r="H670" s="117"/>
      <c r="I670" s="117"/>
      <c r="J670" s="117"/>
      <c r="K670" s="117"/>
      <c r="L670" s="315"/>
      <c r="M670" s="117"/>
      <c r="N670" s="117"/>
      <c r="O670" s="117"/>
      <c r="P670" s="117"/>
      <c r="Q670" s="117"/>
      <c r="R670" s="117"/>
      <c r="S670" s="117"/>
      <c r="T670" s="117"/>
      <c r="U670" s="117"/>
      <c r="V670" s="117"/>
      <c r="W670" s="117"/>
      <c r="X670" s="117"/>
      <c r="Y670" s="117"/>
      <c r="Z670" s="117"/>
    </row>
    <row r="671" spans="1:26" ht="16.5" customHeight="1">
      <c r="A671" s="117"/>
      <c r="B671" s="117"/>
      <c r="C671" s="117"/>
      <c r="D671" s="117"/>
      <c r="E671" s="117"/>
      <c r="F671" s="117"/>
      <c r="G671" s="117"/>
      <c r="H671" s="117"/>
      <c r="I671" s="117"/>
      <c r="J671" s="117"/>
      <c r="K671" s="117"/>
      <c r="L671" s="315"/>
      <c r="M671" s="117"/>
      <c r="N671" s="117"/>
      <c r="O671" s="117"/>
      <c r="P671" s="117"/>
      <c r="Q671" s="117"/>
      <c r="R671" s="117"/>
      <c r="S671" s="117"/>
      <c r="T671" s="117"/>
      <c r="U671" s="117"/>
      <c r="V671" s="117"/>
      <c r="W671" s="117"/>
      <c r="X671" s="117"/>
      <c r="Y671" s="117"/>
      <c r="Z671" s="117"/>
    </row>
    <row r="672" spans="1:26" ht="16.5" customHeight="1">
      <c r="A672" s="117"/>
      <c r="B672" s="117"/>
      <c r="C672" s="117"/>
      <c r="D672" s="117"/>
      <c r="E672" s="117"/>
      <c r="F672" s="117"/>
      <c r="G672" s="117"/>
      <c r="H672" s="117"/>
      <c r="I672" s="117"/>
      <c r="J672" s="117"/>
      <c r="K672" s="117"/>
      <c r="L672" s="315"/>
      <c r="M672" s="117"/>
      <c r="N672" s="117"/>
      <c r="O672" s="117"/>
      <c r="P672" s="117"/>
      <c r="Q672" s="117"/>
      <c r="R672" s="117"/>
      <c r="S672" s="117"/>
      <c r="T672" s="117"/>
      <c r="U672" s="117"/>
      <c r="V672" s="117"/>
      <c r="W672" s="117"/>
      <c r="X672" s="117"/>
      <c r="Y672" s="117"/>
      <c r="Z672" s="117"/>
    </row>
    <row r="673" spans="1:26" ht="16.5" customHeight="1">
      <c r="A673" s="117"/>
      <c r="B673" s="117"/>
      <c r="C673" s="117"/>
      <c r="D673" s="117"/>
      <c r="E673" s="117"/>
      <c r="F673" s="117"/>
      <c r="G673" s="117"/>
      <c r="H673" s="117"/>
      <c r="I673" s="117"/>
      <c r="J673" s="117"/>
      <c r="K673" s="117"/>
      <c r="L673" s="315"/>
      <c r="M673" s="117"/>
      <c r="N673" s="117"/>
      <c r="O673" s="117"/>
      <c r="P673" s="117"/>
      <c r="Q673" s="117"/>
      <c r="R673" s="117"/>
      <c r="S673" s="117"/>
      <c r="T673" s="117"/>
      <c r="U673" s="117"/>
      <c r="V673" s="117"/>
      <c r="W673" s="117"/>
      <c r="X673" s="117"/>
      <c r="Y673" s="117"/>
      <c r="Z673" s="117"/>
    </row>
    <row r="674" spans="1:26" ht="16.5" customHeight="1">
      <c r="A674" s="117"/>
      <c r="B674" s="117"/>
      <c r="C674" s="117"/>
      <c r="D674" s="117"/>
      <c r="E674" s="117"/>
      <c r="F674" s="117"/>
      <c r="G674" s="117"/>
      <c r="H674" s="117"/>
      <c r="I674" s="117"/>
      <c r="J674" s="117"/>
      <c r="K674" s="117"/>
      <c r="L674" s="315"/>
      <c r="M674" s="117"/>
      <c r="N674" s="117"/>
      <c r="O674" s="117"/>
      <c r="P674" s="117"/>
      <c r="Q674" s="117"/>
      <c r="R674" s="117"/>
      <c r="S674" s="117"/>
      <c r="T674" s="117"/>
      <c r="U674" s="117"/>
      <c r="V674" s="117"/>
      <c r="W674" s="117"/>
      <c r="X674" s="117"/>
      <c r="Y674" s="117"/>
      <c r="Z674" s="117"/>
    </row>
    <row r="675" spans="1:26" ht="16.5" customHeight="1">
      <c r="A675" s="117"/>
      <c r="B675" s="117"/>
      <c r="C675" s="117"/>
      <c r="D675" s="117"/>
      <c r="E675" s="117"/>
      <c r="F675" s="117"/>
      <c r="G675" s="117"/>
      <c r="H675" s="117"/>
      <c r="I675" s="117"/>
      <c r="J675" s="117"/>
      <c r="K675" s="117"/>
      <c r="L675" s="315"/>
      <c r="M675" s="117"/>
      <c r="N675" s="117"/>
      <c r="O675" s="117"/>
      <c r="P675" s="117"/>
      <c r="Q675" s="117"/>
      <c r="R675" s="117"/>
      <c r="S675" s="117"/>
      <c r="T675" s="117"/>
      <c r="U675" s="117"/>
      <c r="V675" s="117"/>
      <c r="W675" s="117"/>
      <c r="X675" s="117"/>
      <c r="Y675" s="117"/>
      <c r="Z675" s="117"/>
    </row>
    <row r="676" spans="1:26" ht="16.5" customHeight="1">
      <c r="A676" s="117"/>
      <c r="B676" s="117"/>
      <c r="C676" s="117"/>
      <c r="D676" s="117"/>
      <c r="E676" s="117"/>
      <c r="F676" s="117"/>
      <c r="G676" s="117"/>
      <c r="H676" s="117"/>
      <c r="I676" s="117"/>
      <c r="J676" s="117"/>
      <c r="K676" s="117"/>
      <c r="L676" s="315"/>
      <c r="M676" s="117"/>
      <c r="N676" s="117"/>
      <c r="O676" s="117"/>
      <c r="P676" s="117"/>
      <c r="Q676" s="117"/>
      <c r="R676" s="117"/>
      <c r="S676" s="117"/>
      <c r="T676" s="117"/>
      <c r="U676" s="117"/>
      <c r="V676" s="117"/>
      <c r="W676" s="117"/>
      <c r="X676" s="117"/>
      <c r="Y676" s="117"/>
      <c r="Z676" s="117"/>
    </row>
    <row r="677" spans="1:26" ht="16.5" customHeight="1">
      <c r="A677" s="117"/>
      <c r="B677" s="117"/>
      <c r="C677" s="117"/>
      <c r="D677" s="117"/>
      <c r="E677" s="117"/>
      <c r="F677" s="117"/>
      <c r="G677" s="117"/>
      <c r="H677" s="117"/>
      <c r="I677" s="117"/>
      <c r="J677" s="117"/>
      <c r="K677" s="117"/>
      <c r="L677" s="315"/>
      <c r="M677" s="117"/>
      <c r="N677" s="117"/>
      <c r="O677" s="117"/>
      <c r="P677" s="117"/>
      <c r="Q677" s="117"/>
      <c r="R677" s="117"/>
      <c r="S677" s="117"/>
      <c r="T677" s="117"/>
      <c r="U677" s="117"/>
      <c r="V677" s="117"/>
      <c r="W677" s="117"/>
      <c r="X677" s="117"/>
      <c r="Y677" s="117"/>
      <c r="Z677" s="117"/>
    </row>
    <row r="678" spans="1:26" ht="16.5" customHeight="1">
      <c r="A678" s="117"/>
      <c r="B678" s="117"/>
      <c r="C678" s="117"/>
      <c r="D678" s="117"/>
      <c r="E678" s="117"/>
      <c r="F678" s="117"/>
      <c r="G678" s="117"/>
      <c r="H678" s="117"/>
      <c r="I678" s="117"/>
      <c r="J678" s="117"/>
      <c r="K678" s="117"/>
      <c r="L678" s="315"/>
      <c r="M678" s="117"/>
      <c r="N678" s="117"/>
      <c r="O678" s="117"/>
      <c r="P678" s="117"/>
      <c r="Q678" s="117"/>
      <c r="R678" s="117"/>
      <c r="S678" s="117"/>
      <c r="T678" s="117"/>
      <c r="U678" s="117"/>
      <c r="V678" s="117"/>
      <c r="W678" s="117"/>
      <c r="X678" s="117"/>
      <c r="Y678" s="117"/>
      <c r="Z678" s="117"/>
    </row>
    <row r="679" spans="1:26" ht="16.5" customHeight="1">
      <c r="A679" s="117"/>
      <c r="B679" s="117"/>
      <c r="C679" s="117"/>
      <c r="D679" s="117"/>
      <c r="E679" s="117"/>
      <c r="F679" s="117"/>
      <c r="G679" s="117"/>
      <c r="H679" s="117"/>
      <c r="I679" s="117"/>
      <c r="J679" s="117"/>
      <c r="K679" s="117"/>
      <c r="L679" s="315"/>
      <c r="M679" s="117"/>
      <c r="N679" s="117"/>
      <c r="O679" s="117"/>
      <c r="P679" s="117"/>
      <c r="Q679" s="117"/>
      <c r="R679" s="117"/>
      <c r="S679" s="117"/>
      <c r="T679" s="117"/>
      <c r="U679" s="117"/>
      <c r="V679" s="117"/>
      <c r="W679" s="117"/>
      <c r="X679" s="117"/>
      <c r="Y679" s="117"/>
      <c r="Z679" s="117"/>
    </row>
    <row r="680" spans="1:26" ht="16.5" customHeight="1">
      <c r="A680" s="117"/>
      <c r="B680" s="117"/>
      <c r="C680" s="117"/>
      <c r="D680" s="117"/>
      <c r="E680" s="117"/>
      <c r="F680" s="117"/>
      <c r="G680" s="117"/>
      <c r="H680" s="117"/>
      <c r="I680" s="117"/>
      <c r="J680" s="117"/>
      <c r="K680" s="117"/>
      <c r="L680" s="315"/>
      <c r="M680" s="117"/>
      <c r="N680" s="117"/>
      <c r="O680" s="117"/>
      <c r="P680" s="117"/>
      <c r="Q680" s="117"/>
      <c r="R680" s="117"/>
      <c r="S680" s="117"/>
      <c r="T680" s="117"/>
      <c r="U680" s="117"/>
      <c r="V680" s="117"/>
      <c r="W680" s="117"/>
      <c r="X680" s="117"/>
      <c r="Y680" s="117"/>
      <c r="Z680" s="117"/>
    </row>
    <row r="681" spans="1:26" ht="16.5" customHeight="1">
      <c r="A681" s="117"/>
      <c r="B681" s="117"/>
      <c r="C681" s="117"/>
      <c r="D681" s="117"/>
      <c r="E681" s="117"/>
      <c r="F681" s="117"/>
      <c r="G681" s="117"/>
      <c r="H681" s="117"/>
      <c r="I681" s="117"/>
      <c r="J681" s="117"/>
      <c r="K681" s="117"/>
      <c r="L681" s="315"/>
      <c r="M681" s="117"/>
      <c r="N681" s="117"/>
      <c r="O681" s="117"/>
      <c r="P681" s="117"/>
      <c r="Q681" s="117"/>
      <c r="R681" s="117"/>
      <c r="S681" s="117"/>
      <c r="T681" s="117"/>
      <c r="U681" s="117"/>
      <c r="V681" s="117"/>
      <c r="W681" s="117"/>
      <c r="X681" s="117"/>
      <c r="Y681" s="117"/>
      <c r="Z681" s="117"/>
    </row>
    <row r="682" spans="1:26" ht="16.5" customHeight="1">
      <c r="A682" s="117"/>
      <c r="B682" s="117"/>
      <c r="C682" s="117"/>
      <c r="D682" s="117"/>
      <c r="E682" s="117"/>
      <c r="F682" s="117"/>
      <c r="G682" s="117"/>
      <c r="H682" s="117"/>
      <c r="I682" s="117"/>
      <c r="J682" s="117"/>
      <c r="K682" s="117"/>
      <c r="L682" s="315"/>
      <c r="M682" s="117"/>
      <c r="N682" s="117"/>
      <c r="O682" s="117"/>
      <c r="P682" s="117"/>
      <c r="Q682" s="117"/>
      <c r="R682" s="117"/>
      <c r="S682" s="117"/>
      <c r="T682" s="117"/>
      <c r="U682" s="117"/>
      <c r="V682" s="117"/>
      <c r="W682" s="117"/>
      <c r="X682" s="117"/>
      <c r="Y682" s="117"/>
      <c r="Z682" s="117"/>
    </row>
    <row r="683" spans="1:26" ht="16.5" customHeight="1">
      <c r="A683" s="117"/>
      <c r="B683" s="117"/>
      <c r="C683" s="117"/>
      <c r="D683" s="117"/>
      <c r="E683" s="117"/>
      <c r="F683" s="117"/>
      <c r="G683" s="117"/>
      <c r="H683" s="117"/>
      <c r="I683" s="117"/>
      <c r="J683" s="117"/>
      <c r="K683" s="117"/>
      <c r="L683" s="315"/>
      <c r="M683" s="117"/>
      <c r="N683" s="117"/>
      <c r="O683" s="117"/>
      <c r="P683" s="117"/>
      <c r="Q683" s="117"/>
      <c r="R683" s="117"/>
      <c r="S683" s="117"/>
      <c r="T683" s="117"/>
      <c r="U683" s="117"/>
      <c r="V683" s="117"/>
      <c r="W683" s="117"/>
      <c r="X683" s="117"/>
      <c r="Y683" s="117"/>
      <c r="Z683" s="117"/>
    </row>
    <row r="684" spans="1:26" ht="16.5" customHeight="1">
      <c r="A684" s="117"/>
      <c r="B684" s="117"/>
      <c r="C684" s="117"/>
      <c r="D684" s="117"/>
      <c r="E684" s="117"/>
      <c r="F684" s="117"/>
      <c r="G684" s="117"/>
      <c r="H684" s="117"/>
      <c r="I684" s="117"/>
      <c r="J684" s="117"/>
      <c r="K684" s="117"/>
      <c r="L684" s="315"/>
      <c r="M684" s="117"/>
      <c r="N684" s="117"/>
      <c r="O684" s="117"/>
      <c r="P684" s="117"/>
      <c r="Q684" s="117"/>
      <c r="R684" s="117"/>
      <c r="S684" s="117"/>
      <c r="T684" s="117"/>
      <c r="U684" s="117"/>
      <c r="V684" s="117"/>
      <c r="W684" s="117"/>
      <c r="X684" s="117"/>
      <c r="Y684" s="117"/>
      <c r="Z684" s="117"/>
    </row>
    <row r="685" spans="1:26" ht="16.5" customHeight="1">
      <c r="A685" s="117"/>
      <c r="B685" s="117"/>
      <c r="C685" s="117"/>
      <c r="D685" s="117"/>
      <c r="E685" s="117"/>
      <c r="F685" s="117"/>
      <c r="G685" s="117"/>
      <c r="H685" s="117"/>
      <c r="I685" s="117"/>
      <c r="J685" s="117"/>
      <c r="K685" s="117"/>
      <c r="L685" s="315"/>
      <c r="M685" s="117"/>
      <c r="N685" s="117"/>
      <c r="O685" s="117"/>
      <c r="P685" s="117"/>
      <c r="Q685" s="117"/>
      <c r="R685" s="117"/>
      <c r="S685" s="117"/>
      <c r="T685" s="117"/>
      <c r="U685" s="117"/>
      <c r="V685" s="117"/>
      <c r="W685" s="117"/>
      <c r="X685" s="117"/>
      <c r="Y685" s="117"/>
      <c r="Z685" s="117"/>
    </row>
    <row r="686" spans="1:26" ht="16.5" customHeight="1">
      <c r="A686" s="117"/>
      <c r="B686" s="117"/>
      <c r="C686" s="117"/>
      <c r="D686" s="117"/>
      <c r="E686" s="117"/>
      <c r="F686" s="117"/>
      <c r="G686" s="117"/>
      <c r="H686" s="117"/>
      <c r="I686" s="117"/>
      <c r="J686" s="117"/>
      <c r="K686" s="117"/>
      <c r="L686" s="315"/>
      <c r="M686" s="117"/>
      <c r="N686" s="117"/>
      <c r="O686" s="117"/>
      <c r="P686" s="117"/>
      <c r="Q686" s="117"/>
      <c r="R686" s="117"/>
      <c r="S686" s="117"/>
      <c r="T686" s="117"/>
      <c r="U686" s="117"/>
      <c r="V686" s="117"/>
      <c r="W686" s="117"/>
      <c r="X686" s="117"/>
      <c r="Y686" s="117"/>
      <c r="Z686" s="117"/>
    </row>
    <row r="687" spans="1:26" ht="16.5" customHeight="1">
      <c r="A687" s="117"/>
      <c r="B687" s="117"/>
      <c r="C687" s="117"/>
      <c r="D687" s="117"/>
      <c r="E687" s="117"/>
      <c r="F687" s="117"/>
      <c r="G687" s="117"/>
      <c r="H687" s="117"/>
      <c r="I687" s="117"/>
      <c r="J687" s="117"/>
      <c r="K687" s="117"/>
      <c r="L687" s="315"/>
      <c r="M687" s="117"/>
      <c r="N687" s="117"/>
      <c r="O687" s="117"/>
      <c r="P687" s="117"/>
      <c r="Q687" s="117"/>
      <c r="R687" s="117"/>
      <c r="S687" s="117"/>
      <c r="T687" s="117"/>
      <c r="U687" s="117"/>
      <c r="V687" s="117"/>
      <c r="W687" s="117"/>
      <c r="X687" s="117"/>
      <c r="Y687" s="117"/>
      <c r="Z687" s="117"/>
    </row>
    <row r="688" spans="1:26" ht="16.5" customHeight="1">
      <c r="A688" s="117"/>
      <c r="B688" s="117"/>
      <c r="C688" s="117"/>
      <c r="D688" s="117"/>
      <c r="E688" s="117"/>
      <c r="F688" s="117"/>
      <c r="G688" s="117"/>
      <c r="H688" s="117"/>
      <c r="I688" s="117"/>
      <c r="J688" s="117"/>
      <c r="K688" s="117"/>
      <c r="L688" s="315"/>
      <c r="M688" s="117"/>
      <c r="N688" s="117"/>
      <c r="O688" s="117"/>
      <c r="P688" s="117"/>
      <c r="Q688" s="117"/>
      <c r="R688" s="117"/>
      <c r="S688" s="117"/>
      <c r="T688" s="117"/>
      <c r="U688" s="117"/>
      <c r="V688" s="117"/>
      <c r="W688" s="117"/>
      <c r="X688" s="117"/>
      <c r="Y688" s="117"/>
      <c r="Z688" s="117"/>
    </row>
    <row r="689" spans="1:26" ht="16.5" customHeight="1">
      <c r="A689" s="117"/>
      <c r="B689" s="117"/>
      <c r="C689" s="117"/>
      <c r="D689" s="117"/>
      <c r="E689" s="117"/>
      <c r="F689" s="117"/>
      <c r="G689" s="117"/>
      <c r="H689" s="117"/>
      <c r="I689" s="117"/>
      <c r="J689" s="117"/>
      <c r="K689" s="117"/>
      <c r="L689" s="315"/>
      <c r="M689" s="117"/>
      <c r="N689" s="117"/>
      <c r="O689" s="117"/>
      <c r="P689" s="117"/>
      <c r="Q689" s="117"/>
      <c r="R689" s="117"/>
      <c r="S689" s="117"/>
      <c r="T689" s="117"/>
      <c r="U689" s="117"/>
      <c r="V689" s="117"/>
      <c r="W689" s="117"/>
      <c r="X689" s="117"/>
      <c r="Y689" s="117"/>
      <c r="Z689" s="117"/>
    </row>
    <row r="690" spans="1:26" ht="16.5" customHeight="1">
      <c r="A690" s="117"/>
      <c r="B690" s="117"/>
      <c r="C690" s="117"/>
      <c r="D690" s="117"/>
      <c r="E690" s="117"/>
      <c r="F690" s="117"/>
      <c r="G690" s="117"/>
      <c r="H690" s="117"/>
      <c r="I690" s="117"/>
      <c r="J690" s="117"/>
      <c r="K690" s="117"/>
      <c r="L690" s="315"/>
      <c r="M690" s="117"/>
      <c r="N690" s="117"/>
      <c r="O690" s="117"/>
      <c r="P690" s="117"/>
      <c r="Q690" s="117"/>
      <c r="R690" s="117"/>
      <c r="S690" s="117"/>
      <c r="T690" s="117"/>
      <c r="U690" s="117"/>
      <c r="V690" s="117"/>
      <c r="W690" s="117"/>
      <c r="X690" s="117"/>
      <c r="Y690" s="117"/>
      <c r="Z690" s="117"/>
    </row>
    <row r="691" spans="1:26" ht="16.5" customHeight="1">
      <c r="A691" s="117"/>
      <c r="B691" s="117"/>
      <c r="C691" s="117"/>
      <c r="D691" s="117"/>
      <c r="E691" s="117"/>
      <c r="F691" s="117"/>
      <c r="G691" s="117"/>
      <c r="H691" s="117"/>
      <c r="I691" s="117"/>
      <c r="J691" s="117"/>
      <c r="K691" s="117"/>
      <c r="L691" s="315"/>
      <c r="M691" s="117"/>
      <c r="N691" s="117"/>
      <c r="O691" s="117"/>
      <c r="P691" s="117"/>
      <c r="Q691" s="117"/>
      <c r="R691" s="117"/>
      <c r="S691" s="117"/>
      <c r="T691" s="117"/>
      <c r="U691" s="117"/>
      <c r="V691" s="117"/>
      <c r="W691" s="117"/>
      <c r="X691" s="117"/>
      <c r="Y691" s="117"/>
      <c r="Z691" s="117"/>
    </row>
    <row r="692" spans="1:26" ht="16.5" customHeight="1">
      <c r="A692" s="117"/>
      <c r="B692" s="117"/>
      <c r="C692" s="117"/>
      <c r="D692" s="117"/>
      <c r="E692" s="117"/>
      <c r="F692" s="117"/>
      <c r="G692" s="117"/>
      <c r="H692" s="117"/>
      <c r="I692" s="117"/>
      <c r="J692" s="117"/>
      <c r="K692" s="117"/>
      <c r="L692" s="315"/>
      <c r="M692" s="117"/>
      <c r="N692" s="117"/>
      <c r="O692" s="117"/>
      <c r="P692" s="117"/>
      <c r="Q692" s="117"/>
      <c r="R692" s="117"/>
      <c r="S692" s="117"/>
      <c r="T692" s="117"/>
      <c r="U692" s="117"/>
      <c r="V692" s="117"/>
      <c r="W692" s="117"/>
      <c r="X692" s="117"/>
      <c r="Y692" s="117"/>
      <c r="Z692" s="117"/>
    </row>
    <row r="693" spans="1:26" ht="16.5" customHeight="1">
      <c r="A693" s="117"/>
      <c r="B693" s="117"/>
      <c r="C693" s="117"/>
      <c r="D693" s="117"/>
      <c r="E693" s="117"/>
      <c r="F693" s="117"/>
      <c r="G693" s="117"/>
      <c r="H693" s="117"/>
      <c r="I693" s="117"/>
      <c r="J693" s="117"/>
      <c r="K693" s="117"/>
      <c r="L693" s="315"/>
      <c r="M693" s="117"/>
      <c r="N693" s="117"/>
      <c r="O693" s="117"/>
      <c r="P693" s="117"/>
      <c r="Q693" s="117"/>
      <c r="R693" s="117"/>
      <c r="S693" s="117"/>
      <c r="T693" s="117"/>
      <c r="U693" s="117"/>
      <c r="V693" s="117"/>
      <c r="W693" s="117"/>
      <c r="X693" s="117"/>
      <c r="Y693" s="117"/>
      <c r="Z693" s="117"/>
    </row>
    <row r="694" spans="1:26" ht="16.5" customHeight="1">
      <c r="A694" s="117"/>
      <c r="B694" s="117"/>
      <c r="C694" s="117"/>
      <c r="D694" s="117"/>
      <c r="E694" s="117"/>
      <c r="F694" s="117"/>
      <c r="G694" s="117"/>
      <c r="H694" s="117"/>
      <c r="I694" s="117"/>
      <c r="J694" s="117"/>
      <c r="K694" s="117"/>
      <c r="L694" s="315"/>
      <c r="M694" s="117"/>
      <c r="N694" s="117"/>
      <c r="O694" s="117"/>
      <c r="P694" s="117"/>
      <c r="Q694" s="117"/>
      <c r="R694" s="117"/>
      <c r="S694" s="117"/>
      <c r="T694" s="117"/>
      <c r="U694" s="117"/>
      <c r="V694" s="117"/>
      <c r="W694" s="117"/>
      <c r="X694" s="117"/>
      <c r="Y694" s="117"/>
      <c r="Z694" s="117"/>
    </row>
    <row r="695" spans="1:26" ht="16.5" customHeight="1">
      <c r="A695" s="117"/>
      <c r="B695" s="117"/>
      <c r="C695" s="117"/>
      <c r="D695" s="117"/>
      <c r="E695" s="117"/>
      <c r="F695" s="117"/>
      <c r="G695" s="117"/>
      <c r="H695" s="117"/>
      <c r="I695" s="117"/>
      <c r="J695" s="117"/>
      <c r="K695" s="117"/>
      <c r="L695" s="315"/>
      <c r="M695" s="117"/>
      <c r="N695" s="117"/>
      <c r="O695" s="117"/>
      <c r="P695" s="117"/>
      <c r="Q695" s="117"/>
      <c r="R695" s="117"/>
      <c r="S695" s="117"/>
      <c r="T695" s="117"/>
      <c r="U695" s="117"/>
      <c r="V695" s="117"/>
      <c r="W695" s="117"/>
      <c r="X695" s="117"/>
      <c r="Y695" s="117"/>
      <c r="Z695" s="117"/>
    </row>
    <row r="696" spans="1:26" ht="16.5" customHeight="1">
      <c r="A696" s="117"/>
      <c r="B696" s="117"/>
      <c r="C696" s="117"/>
      <c r="D696" s="117"/>
      <c r="E696" s="117"/>
      <c r="F696" s="117"/>
      <c r="G696" s="117"/>
      <c r="H696" s="117"/>
      <c r="I696" s="117"/>
      <c r="J696" s="117"/>
      <c r="K696" s="117"/>
      <c r="L696" s="315"/>
      <c r="M696" s="117"/>
      <c r="N696" s="117"/>
      <c r="O696" s="117"/>
      <c r="P696" s="117"/>
      <c r="Q696" s="117"/>
      <c r="R696" s="117"/>
      <c r="S696" s="117"/>
      <c r="T696" s="117"/>
      <c r="U696" s="117"/>
      <c r="V696" s="117"/>
      <c r="W696" s="117"/>
      <c r="X696" s="117"/>
      <c r="Y696" s="117"/>
      <c r="Z696" s="117"/>
    </row>
    <row r="697" spans="1:26" ht="16.5" customHeight="1">
      <c r="A697" s="117"/>
      <c r="B697" s="117"/>
      <c r="C697" s="117"/>
      <c r="D697" s="117"/>
      <c r="E697" s="117"/>
      <c r="F697" s="117"/>
      <c r="G697" s="117"/>
      <c r="H697" s="117"/>
      <c r="I697" s="117"/>
      <c r="J697" s="117"/>
      <c r="K697" s="117"/>
      <c r="L697" s="315"/>
      <c r="M697" s="117"/>
      <c r="N697" s="117"/>
      <c r="O697" s="117"/>
      <c r="P697" s="117"/>
      <c r="Q697" s="117"/>
      <c r="R697" s="117"/>
      <c r="S697" s="117"/>
      <c r="T697" s="117"/>
      <c r="U697" s="117"/>
      <c r="V697" s="117"/>
      <c r="W697" s="117"/>
      <c r="X697" s="117"/>
      <c r="Y697" s="117"/>
      <c r="Z697" s="117"/>
    </row>
    <row r="698" spans="1:26" ht="16.5" customHeight="1">
      <c r="A698" s="117"/>
      <c r="B698" s="117"/>
      <c r="C698" s="117"/>
      <c r="D698" s="117"/>
      <c r="E698" s="117"/>
      <c r="F698" s="117"/>
      <c r="G698" s="117"/>
      <c r="H698" s="117"/>
      <c r="I698" s="117"/>
      <c r="J698" s="117"/>
      <c r="K698" s="117"/>
      <c r="L698" s="315"/>
      <c r="M698" s="117"/>
      <c r="N698" s="117"/>
      <c r="O698" s="117"/>
      <c r="P698" s="117"/>
      <c r="Q698" s="117"/>
      <c r="R698" s="117"/>
      <c r="S698" s="117"/>
      <c r="T698" s="117"/>
      <c r="U698" s="117"/>
      <c r="V698" s="117"/>
      <c r="W698" s="117"/>
      <c r="X698" s="117"/>
      <c r="Y698" s="117"/>
      <c r="Z698" s="117"/>
    </row>
    <row r="699" spans="1:26" ht="16.5" customHeight="1">
      <c r="A699" s="117"/>
      <c r="B699" s="117"/>
      <c r="C699" s="117"/>
      <c r="D699" s="117"/>
      <c r="E699" s="117"/>
      <c r="F699" s="117"/>
      <c r="G699" s="117"/>
      <c r="H699" s="117"/>
      <c r="I699" s="117"/>
      <c r="J699" s="117"/>
      <c r="K699" s="117"/>
      <c r="L699" s="315"/>
      <c r="M699" s="117"/>
      <c r="N699" s="117"/>
      <c r="O699" s="117"/>
      <c r="P699" s="117"/>
      <c r="Q699" s="117"/>
      <c r="R699" s="117"/>
      <c r="S699" s="117"/>
      <c r="T699" s="117"/>
      <c r="U699" s="117"/>
      <c r="V699" s="117"/>
      <c r="W699" s="117"/>
      <c r="X699" s="117"/>
      <c r="Y699" s="117"/>
      <c r="Z699" s="117"/>
    </row>
    <row r="700" spans="1:26" ht="16.5" customHeight="1">
      <c r="A700" s="117"/>
      <c r="B700" s="117"/>
      <c r="C700" s="117"/>
      <c r="D700" s="117"/>
      <c r="E700" s="117"/>
      <c r="F700" s="117"/>
      <c r="G700" s="117"/>
      <c r="H700" s="117"/>
      <c r="I700" s="117"/>
      <c r="J700" s="117"/>
      <c r="K700" s="117"/>
      <c r="L700" s="315"/>
      <c r="M700" s="117"/>
      <c r="N700" s="117"/>
      <c r="O700" s="117"/>
      <c r="P700" s="117"/>
      <c r="Q700" s="117"/>
      <c r="R700" s="117"/>
      <c r="S700" s="117"/>
      <c r="T700" s="117"/>
      <c r="U700" s="117"/>
      <c r="V700" s="117"/>
      <c r="W700" s="117"/>
      <c r="X700" s="117"/>
      <c r="Y700" s="117"/>
      <c r="Z700" s="117"/>
    </row>
    <row r="701" spans="1:26" ht="16.5" customHeight="1">
      <c r="A701" s="117"/>
      <c r="B701" s="117"/>
      <c r="C701" s="117"/>
      <c r="D701" s="117"/>
      <c r="E701" s="117"/>
      <c r="F701" s="117"/>
      <c r="G701" s="117"/>
      <c r="H701" s="117"/>
      <c r="I701" s="117"/>
      <c r="J701" s="117"/>
      <c r="K701" s="117"/>
      <c r="L701" s="315"/>
      <c r="M701" s="117"/>
      <c r="N701" s="117"/>
      <c r="O701" s="117"/>
      <c r="P701" s="117"/>
      <c r="Q701" s="117"/>
      <c r="R701" s="117"/>
      <c r="S701" s="117"/>
      <c r="T701" s="117"/>
      <c r="U701" s="117"/>
      <c r="V701" s="117"/>
      <c r="W701" s="117"/>
      <c r="X701" s="117"/>
      <c r="Y701" s="117"/>
      <c r="Z701" s="117"/>
    </row>
    <row r="702" spans="1:26" ht="16.5" customHeight="1">
      <c r="A702" s="117"/>
      <c r="B702" s="117"/>
      <c r="C702" s="117"/>
      <c r="D702" s="117"/>
      <c r="E702" s="117"/>
      <c r="F702" s="117"/>
      <c r="G702" s="117"/>
      <c r="H702" s="117"/>
      <c r="I702" s="117"/>
      <c r="J702" s="117"/>
      <c r="K702" s="117"/>
      <c r="L702" s="315"/>
      <c r="M702" s="117"/>
      <c r="N702" s="117"/>
      <c r="O702" s="117"/>
      <c r="P702" s="117"/>
      <c r="Q702" s="117"/>
      <c r="R702" s="117"/>
      <c r="S702" s="117"/>
      <c r="T702" s="117"/>
      <c r="U702" s="117"/>
      <c r="V702" s="117"/>
      <c r="W702" s="117"/>
      <c r="X702" s="117"/>
      <c r="Y702" s="117"/>
      <c r="Z702" s="117"/>
    </row>
    <row r="703" spans="1:26" ht="16.5" customHeight="1">
      <c r="A703" s="117"/>
      <c r="B703" s="117"/>
      <c r="C703" s="117"/>
      <c r="D703" s="117"/>
      <c r="E703" s="117"/>
      <c r="F703" s="117"/>
      <c r="G703" s="117"/>
      <c r="H703" s="117"/>
      <c r="I703" s="117"/>
      <c r="J703" s="117"/>
      <c r="K703" s="117"/>
      <c r="L703" s="315"/>
      <c r="M703" s="117"/>
      <c r="N703" s="117"/>
      <c r="O703" s="117"/>
      <c r="P703" s="117"/>
      <c r="Q703" s="117"/>
      <c r="R703" s="117"/>
      <c r="S703" s="117"/>
      <c r="T703" s="117"/>
      <c r="U703" s="117"/>
      <c r="V703" s="117"/>
      <c r="W703" s="117"/>
      <c r="X703" s="117"/>
      <c r="Y703" s="117"/>
      <c r="Z703" s="117"/>
    </row>
    <row r="704" spans="1:26" ht="16.5" customHeight="1">
      <c r="A704" s="117"/>
      <c r="B704" s="117"/>
      <c r="C704" s="117"/>
      <c r="D704" s="117"/>
      <c r="E704" s="117"/>
      <c r="F704" s="117"/>
      <c r="G704" s="117"/>
      <c r="H704" s="117"/>
      <c r="I704" s="117"/>
      <c r="J704" s="117"/>
      <c r="K704" s="117"/>
      <c r="L704" s="315"/>
      <c r="M704" s="117"/>
      <c r="N704" s="117"/>
      <c r="O704" s="117"/>
      <c r="P704" s="117"/>
      <c r="Q704" s="117"/>
      <c r="R704" s="117"/>
      <c r="S704" s="117"/>
      <c r="T704" s="117"/>
      <c r="U704" s="117"/>
      <c r="V704" s="117"/>
      <c r="W704" s="117"/>
      <c r="X704" s="117"/>
      <c r="Y704" s="117"/>
      <c r="Z704" s="117"/>
    </row>
    <row r="705" spans="1:26" ht="16.5" customHeight="1">
      <c r="A705" s="117"/>
      <c r="B705" s="117"/>
      <c r="C705" s="117"/>
      <c r="D705" s="117"/>
      <c r="E705" s="117"/>
      <c r="F705" s="117"/>
      <c r="G705" s="117"/>
      <c r="H705" s="117"/>
      <c r="I705" s="117"/>
      <c r="J705" s="117"/>
      <c r="K705" s="117"/>
      <c r="L705" s="315"/>
      <c r="M705" s="117"/>
      <c r="N705" s="117"/>
      <c r="O705" s="117"/>
      <c r="P705" s="117"/>
      <c r="Q705" s="117"/>
      <c r="R705" s="117"/>
      <c r="S705" s="117"/>
      <c r="T705" s="117"/>
      <c r="U705" s="117"/>
      <c r="V705" s="117"/>
      <c r="W705" s="117"/>
      <c r="X705" s="117"/>
      <c r="Y705" s="117"/>
      <c r="Z705" s="117"/>
    </row>
    <row r="706" spans="1:26" ht="16.5" customHeight="1">
      <c r="A706" s="117"/>
      <c r="B706" s="117"/>
      <c r="C706" s="117"/>
      <c r="D706" s="117"/>
      <c r="E706" s="117"/>
      <c r="F706" s="117"/>
      <c r="G706" s="117"/>
      <c r="H706" s="117"/>
      <c r="I706" s="117"/>
      <c r="J706" s="117"/>
      <c r="K706" s="117"/>
      <c r="L706" s="315"/>
      <c r="M706" s="117"/>
      <c r="N706" s="117"/>
      <c r="O706" s="117"/>
      <c r="P706" s="117"/>
      <c r="Q706" s="117"/>
      <c r="R706" s="117"/>
      <c r="S706" s="117"/>
      <c r="T706" s="117"/>
      <c r="U706" s="117"/>
      <c r="V706" s="117"/>
      <c r="W706" s="117"/>
      <c r="X706" s="117"/>
      <c r="Y706" s="117"/>
      <c r="Z706" s="117"/>
    </row>
    <row r="707" spans="1:26" ht="16.5" customHeight="1">
      <c r="A707" s="117"/>
      <c r="B707" s="117"/>
      <c r="C707" s="117"/>
      <c r="D707" s="117"/>
      <c r="E707" s="117"/>
      <c r="F707" s="117"/>
      <c r="G707" s="117"/>
      <c r="H707" s="117"/>
      <c r="I707" s="117"/>
      <c r="J707" s="117"/>
      <c r="K707" s="117"/>
      <c r="L707" s="315"/>
      <c r="M707" s="117"/>
      <c r="N707" s="117"/>
      <c r="O707" s="117"/>
      <c r="P707" s="117"/>
      <c r="Q707" s="117"/>
      <c r="R707" s="117"/>
      <c r="S707" s="117"/>
      <c r="T707" s="117"/>
      <c r="U707" s="117"/>
      <c r="V707" s="117"/>
      <c r="W707" s="117"/>
      <c r="X707" s="117"/>
      <c r="Y707" s="117"/>
      <c r="Z707" s="117"/>
    </row>
    <row r="708" spans="1:26" ht="16.5" customHeight="1">
      <c r="A708" s="117"/>
      <c r="B708" s="117"/>
      <c r="C708" s="117"/>
      <c r="D708" s="117"/>
      <c r="E708" s="117"/>
      <c r="F708" s="117"/>
      <c r="G708" s="117"/>
      <c r="H708" s="117"/>
      <c r="I708" s="117"/>
      <c r="J708" s="117"/>
      <c r="K708" s="117"/>
      <c r="L708" s="315"/>
      <c r="M708" s="117"/>
      <c r="N708" s="117"/>
      <c r="O708" s="117"/>
      <c r="P708" s="117"/>
      <c r="Q708" s="117"/>
      <c r="R708" s="117"/>
      <c r="S708" s="117"/>
      <c r="T708" s="117"/>
      <c r="U708" s="117"/>
      <c r="V708" s="117"/>
      <c r="W708" s="117"/>
      <c r="X708" s="117"/>
      <c r="Y708" s="117"/>
      <c r="Z708" s="117"/>
    </row>
    <row r="709" spans="1:26" ht="16.5" customHeight="1">
      <c r="A709" s="117"/>
      <c r="B709" s="117"/>
      <c r="C709" s="117"/>
      <c r="D709" s="117"/>
      <c r="E709" s="117"/>
      <c r="F709" s="117"/>
      <c r="G709" s="117"/>
      <c r="H709" s="117"/>
      <c r="I709" s="117"/>
      <c r="J709" s="117"/>
      <c r="K709" s="117"/>
      <c r="L709" s="315"/>
      <c r="M709" s="117"/>
      <c r="N709" s="117"/>
      <c r="O709" s="117"/>
      <c r="P709" s="117"/>
      <c r="Q709" s="117"/>
      <c r="R709" s="117"/>
      <c r="S709" s="117"/>
      <c r="T709" s="117"/>
      <c r="U709" s="117"/>
      <c r="V709" s="117"/>
      <c r="W709" s="117"/>
      <c r="X709" s="117"/>
      <c r="Y709" s="117"/>
      <c r="Z709" s="117"/>
    </row>
    <row r="710" spans="1:26" ht="16.5" customHeight="1">
      <c r="A710" s="117"/>
      <c r="B710" s="117"/>
      <c r="C710" s="117"/>
      <c r="D710" s="117"/>
      <c r="E710" s="117"/>
      <c r="F710" s="117"/>
      <c r="G710" s="117"/>
      <c r="H710" s="117"/>
      <c r="I710" s="117"/>
      <c r="J710" s="117"/>
      <c r="K710" s="117"/>
      <c r="L710" s="315"/>
      <c r="M710" s="117"/>
      <c r="N710" s="117"/>
      <c r="O710" s="117"/>
      <c r="P710" s="117"/>
      <c r="Q710" s="117"/>
      <c r="R710" s="117"/>
      <c r="S710" s="117"/>
      <c r="T710" s="117"/>
      <c r="U710" s="117"/>
      <c r="V710" s="117"/>
      <c r="W710" s="117"/>
      <c r="X710" s="117"/>
      <c r="Y710" s="117"/>
      <c r="Z710" s="117"/>
    </row>
    <row r="711" spans="1:26" ht="16.5" customHeight="1">
      <c r="A711" s="117"/>
      <c r="B711" s="117"/>
      <c r="C711" s="117"/>
      <c r="D711" s="117"/>
      <c r="E711" s="117"/>
      <c r="F711" s="117"/>
      <c r="G711" s="117"/>
      <c r="H711" s="117"/>
      <c r="I711" s="117"/>
      <c r="J711" s="117"/>
      <c r="K711" s="117"/>
      <c r="L711" s="315"/>
      <c r="M711" s="117"/>
      <c r="N711" s="117"/>
      <c r="O711" s="117"/>
      <c r="P711" s="117"/>
      <c r="Q711" s="117"/>
      <c r="R711" s="117"/>
      <c r="S711" s="117"/>
      <c r="T711" s="117"/>
      <c r="U711" s="117"/>
      <c r="V711" s="117"/>
      <c r="W711" s="117"/>
      <c r="X711" s="117"/>
      <c r="Y711" s="117"/>
      <c r="Z711" s="117"/>
    </row>
    <row r="712" spans="1:26" ht="16.5" customHeight="1">
      <c r="A712" s="117"/>
      <c r="B712" s="117"/>
      <c r="C712" s="117"/>
      <c r="D712" s="117"/>
      <c r="E712" s="117"/>
      <c r="F712" s="117"/>
      <c r="G712" s="117"/>
      <c r="H712" s="117"/>
      <c r="I712" s="117"/>
      <c r="J712" s="117"/>
      <c r="K712" s="117"/>
      <c r="L712" s="315"/>
      <c r="M712" s="117"/>
      <c r="N712" s="117"/>
      <c r="O712" s="117"/>
      <c r="P712" s="117"/>
      <c r="Q712" s="117"/>
      <c r="R712" s="117"/>
      <c r="S712" s="117"/>
      <c r="T712" s="117"/>
      <c r="U712" s="117"/>
      <c r="V712" s="117"/>
      <c r="W712" s="117"/>
      <c r="X712" s="117"/>
      <c r="Y712" s="117"/>
      <c r="Z712" s="117"/>
    </row>
    <row r="713" spans="1:26" ht="16.5" customHeight="1">
      <c r="A713" s="117"/>
      <c r="B713" s="117"/>
      <c r="C713" s="117"/>
      <c r="D713" s="117"/>
      <c r="E713" s="117"/>
      <c r="F713" s="117"/>
      <c r="G713" s="117"/>
      <c r="H713" s="117"/>
      <c r="I713" s="117"/>
      <c r="J713" s="117"/>
      <c r="K713" s="117"/>
      <c r="L713" s="315"/>
      <c r="M713" s="117"/>
      <c r="N713" s="117"/>
      <c r="O713" s="117"/>
      <c r="P713" s="117"/>
      <c r="Q713" s="117"/>
      <c r="R713" s="117"/>
      <c r="S713" s="117"/>
      <c r="T713" s="117"/>
      <c r="U713" s="117"/>
      <c r="V713" s="117"/>
      <c r="W713" s="117"/>
      <c r="X713" s="117"/>
      <c r="Y713" s="117"/>
      <c r="Z713" s="117"/>
    </row>
    <row r="714" spans="1:26" ht="16.5" customHeight="1">
      <c r="A714" s="117"/>
      <c r="B714" s="117"/>
      <c r="C714" s="117"/>
      <c r="D714" s="117"/>
      <c r="E714" s="117"/>
      <c r="F714" s="117"/>
      <c r="G714" s="117"/>
      <c r="H714" s="117"/>
      <c r="I714" s="117"/>
      <c r="J714" s="117"/>
      <c r="K714" s="117"/>
      <c r="L714" s="315"/>
      <c r="M714" s="117"/>
      <c r="N714" s="117"/>
      <c r="O714" s="117"/>
      <c r="P714" s="117"/>
      <c r="Q714" s="117"/>
      <c r="R714" s="117"/>
      <c r="S714" s="117"/>
      <c r="T714" s="117"/>
      <c r="U714" s="117"/>
      <c r="V714" s="117"/>
      <c r="W714" s="117"/>
      <c r="X714" s="117"/>
      <c r="Y714" s="117"/>
      <c r="Z714" s="117"/>
    </row>
    <row r="715" spans="1:26" ht="16.5" customHeight="1">
      <c r="A715" s="117"/>
      <c r="B715" s="117"/>
      <c r="C715" s="117"/>
      <c r="D715" s="117"/>
      <c r="E715" s="117"/>
      <c r="F715" s="117"/>
      <c r="G715" s="117"/>
      <c r="H715" s="117"/>
      <c r="I715" s="117"/>
      <c r="J715" s="117"/>
      <c r="K715" s="117"/>
      <c r="L715" s="315"/>
      <c r="M715" s="117"/>
      <c r="N715" s="117"/>
      <c r="O715" s="117"/>
      <c r="P715" s="117"/>
      <c r="Q715" s="117"/>
      <c r="R715" s="117"/>
      <c r="S715" s="117"/>
      <c r="T715" s="117"/>
      <c r="U715" s="117"/>
      <c r="V715" s="117"/>
      <c r="W715" s="117"/>
      <c r="X715" s="117"/>
      <c r="Y715" s="117"/>
      <c r="Z715" s="117"/>
    </row>
    <row r="716" spans="1:26" ht="16.5" customHeight="1">
      <c r="A716" s="117"/>
      <c r="B716" s="117"/>
      <c r="C716" s="117"/>
      <c r="D716" s="117"/>
      <c r="E716" s="117"/>
      <c r="F716" s="117"/>
      <c r="G716" s="117"/>
      <c r="H716" s="117"/>
      <c r="I716" s="117"/>
      <c r="J716" s="117"/>
      <c r="K716" s="117"/>
      <c r="L716" s="315"/>
      <c r="M716" s="117"/>
      <c r="N716" s="117"/>
      <c r="O716" s="117"/>
      <c r="P716" s="117"/>
      <c r="Q716" s="117"/>
      <c r="R716" s="117"/>
      <c r="S716" s="117"/>
      <c r="T716" s="117"/>
      <c r="U716" s="117"/>
      <c r="V716" s="117"/>
      <c r="W716" s="117"/>
      <c r="X716" s="117"/>
      <c r="Y716" s="117"/>
      <c r="Z716" s="117"/>
    </row>
    <row r="717" spans="1:26" ht="16.5" customHeight="1">
      <c r="A717" s="117"/>
      <c r="B717" s="117"/>
      <c r="C717" s="117"/>
      <c r="D717" s="117"/>
      <c r="E717" s="117"/>
      <c r="F717" s="117"/>
      <c r="G717" s="117"/>
      <c r="H717" s="117"/>
      <c r="I717" s="117"/>
      <c r="J717" s="117"/>
      <c r="K717" s="117"/>
      <c r="L717" s="315"/>
      <c r="M717" s="117"/>
      <c r="N717" s="117"/>
      <c r="O717" s="117"/>
      <c r="P717" s="117"/>
      <c r="Q717" s="117"/>
      <c r="R717" s="117"/>
      <c r="S717" s="117"/>
      <c r="T717" s="117"/>
      <c r="U717" s="117"/>
      <c r="V717" s="117"/>
      <c r="W717" s="117"/>
      <c r="X717" s="117"/>
      <c r="Y717" s="117"/>
      <c r="Z717" s="117"/>
    </row>
    <row r="718" spans="1:26" ht="16.5" customHeight="1">
      <c r="A718" s="117"/>
      <c r="B718" s="117"/>
      <c r="C718" s="117"/>
      <c r="D718" s="117"/>
      <c r="E718" s="117"/>
      <c r="F718" s="117"/>
      <c r="G718" s="117"/>
      <c r="H718" s="117"/>
      <c r="I718" s="117"/>
      <c r="J718" s="117"/>
      <c r="K718" s="117"/>
      <c r="L718" s="315"/>
      <c r="M718" s="117"/>
      <c r="N718" s="117"/>
      <c r="O718" s="117"/>
      <c r="P718" s="117"/>
      <c r="Q718" s="117"/>
      <c r="R718" s="117"/>
      <c r="S718" s="117"/>
      <c r="T718" s="117"/>
      <c r="U718" s="117"/>
      <c r="V718" s="117"/>
      <c r="W718" s="117"/>
      <c r="X718" s="117"/>
      <c r="Y718" s="117"/>
      <c r="Z718" s="117"/>
    </row>
    <row r="719" spans="1:26" ht="16.5" customHeight="1">
      <c r="A719" s="117"/>
      <c r="B719" s="117"/>
      <c r="C719" s="117"/>
      <c r="D719" s="117"/>
      <c r="E719" s="117"/>
      <c r="F719" s="117"/>
      <c r="G719" s="117"/>
      <c r="H719" s="117"/>
      <c r="I719" s="117"/>
      <c r="J719" s="117"/>
      <c r="K719" s="117"/>
      <c r="L719" s="315"/>
      <c r="M719" s="117"/>
      <c r="N719" s="117"/>
      <c r="O719" s="117"/>
      <c r="P719" s="117"/>
      <c r="Q719" s="117"/>
      <c r="R719" s="117"/>
      <c r="S719" s="117"/>
      <c r="T719" s="117"/>
      <c r="U719" s="117"/>
      <c r="V719" s="117"/>
      <c r="W719" s="117"/>
      <c r="X719" s="117"/>
      <c r="Y719" s="117"/>
      <c r="Z719" s="117"/>
    </row>
    <row r="720" spans="1:26" ht="16.5" customHeight="1">
      <c r="A720" s="117"/>
      <c r="B720" s="117"/>
      <c r="C720" s="117"/>
      <c r="D720" s="117"/>
      <c r="E720" s="117"/>
      <c r="F720" s="117"/>
      <c r="G720" s="117"/>
      <c r="H720" s="117"/>
      <c r="I720" s="117"/>
      <c r="J720" s="117"/>
      <c r="K720" s="117"/>
      <c r="L720" s="315"/>
      <c r="M720" s="117"/>
      <c r="N720" s="117"/>
      <c r="O720" s="117"/>
      <c r="P720" s="117"/>
      <c r="Q720" s="117"/>
      <c r="R720" s="117"/>
      <c r="S720" s="117"/>
      <c r="T720" s="117"/>
      <c r="U720" s="117"/>
      <c r="V720" s="117"/>
      <c r="W720" s="117"/>
      <c r="X720" s="117"/>
      <c r="Y720" s="117"/>
      <c r="Z720" s="117"/>
    </row>
    <row r="721" spans="1:26" ht="16.5" customHeight="1">
      <c r="A721" s="117"/>
      <c r="B721" s="117"/>
      <c r="C721" s="117"/>
      <c r="D721" s="117"/>
      <c r="E721" s="117"/>
      <c r="F721" s="117"/>
      <c r="G721" s="117"/>
      <c r="H721" s="117"/>
      <c r="I721" s="117"/>
      <c r="J721" s="117"/>
      <c r="K721" s="117"/>
      <c r="L721" s="315"/>
      <c r="M721" s="117"/>
      <c r="N721" s="117"/>
      <c r="O721" s="117"/>
      <c r="P721" s="117"/>
      <c r="Q721" s="117"/>
      <c r="R721" s="117"/>
      <c r="S721" s="117"/>
      <c r="T721" s="117"/>
      <c r="U721" s="117"/>
      <c r="V721" s="117"/>
      <c r="W721" s="117"/>
      <c r="X721" s="117"/>
      <c r="Y721" s="117"/>
      <c r="Z721" s="117"/>
    </row>
    <row r="722" spans="1:26" ht="16.5" customHeight="1">
      <c r="A722" s="117"/>
      <c r="B722" s="117"/>
      <c r="C722" s="117"/>
      <c r="D722" s="117"/>
      <c r="E722" s="117"/>
      <c r="F722" s="117"/>
      <c r="G722" s="117"/>
      <c r="H722" s="117"/>
      <c r="I722" s="117"/>
      <c r="J722" s="117"/>
      <c r="K722" s="117"/>
      <c r="L722" s="315"/>
      <c r="M722" s="117"/>
      <c r="N722" s="117"/>
      <c r="O722" s="117"/>
      <c r="P722" s="117"/>
      <c r="Q722" s="117"/>
      <c r="R722" s="117"/>
      <c r="S722" s="117"/>
      <c r="T722" s="117"/>
      <c r="U722" s="117"/>
      <c r="V722" s="117"/>
      <c r="W722" s="117"/>
      <c r="X722" s="117"/>
      <c r="Y722" s="117"/>
      <c r="Z722" s="117"/>
    </row>
    <row r="723" spans="1:26" ht="16.5" customHeight="1">
      <c r="A723" s="117"/>
      <c r="B723" s="117"/>
      <c r="C723" s="117"/>
      <c r="D723" s="117"/>
      <c r="E723" s="117"/>
      <c r="F723" s="117"/>
      <c r="G723" s="117"/>
      <c r="H723" s="117"/>
      <c r="I723" s="117"/>
      <c r="J723" s="117"/>
      <c r="K723" s="117"/>
      <c r="L723" s="315"/>
      <c r="M723" s="117"/>
      <c r="N723" s="117"/>
      <c r="O723" s="117"/>
      <c r="P723" s="117"/>
      <c r="Q723" s="117"/>
      <c r="R723" s="117"/>
      <c r="S723" s="117"/>
      <c r="T723" s="117"/>
      <c r="U723" s="117"/>
      <c r="V723" s="117"/>
      <c r="W723" s="117"/>
      <c r="X723" s="117"/>
      <c r="Y723" s="117"/>
      <c r="Z723" s="117"/>
    </row>
    <row r="724" spans="1:26" ht="16.5" customHeight="1">
      <c r="A724" s="117"/>
      <c r="B724" s="117"/>
      <c r="C724" s="117"/>
      <c r="D724" s="117"/>
      <c r="E724" s="117"/>
      <c r="F724" s="117"/>
      <c r="G724" s="117"/>
      <c r="H724" s="117"/>
      <c r="I724" s="117"/>
      <c r="J724" s="117"/>
      <c r="K724" s="117"/>
      <c r="L724" s="315"/>
      <c r="M724" s="117"/>
      <c r="N724" s="117"/>
      <c r="O724" s="117"/>
      <c r="P724" s="117"/>
      <c r="Q724" s="117"/>
      <c r="R724" s="117"/>
      <c r="S724" s="117"/>
      <c r="T724" s="117"/>
      <c r="U724" s="117"/>
      <c r="V724" s="117"/>
      <c r="W724" s="117"/>
      <c r="X724" s="117"/>
      <c r="Y724" s="117"/>
      <c r="Z724" s="117"/>
    </row>
    <row r="725" spans="1:26" ht="16.5" customHeight="1">
      <c r="A725" s="117"/>
      <c r="B725" s="117"/>
      <c r="C725" s="117"/>
      <c r="D725" s="117"/>
      <c r="E725" s="117"/>
      <c r="F725" s="117"/>
      <c r="G725" s="117"/>
      <c r="H725" s="117"/>
      <c r="I725" s="117"/>
      <c r="J725" s="117"/>
      <c r="K725" s="117"/>
      <c r="L725" s="315"/>
      <c r="M725" s="117"/>
      <c r="N725" s="117"/>
      <c r="O725" s="117"/>
      <c r="P725" s="117"/>
      <c r="Q725" s="117"/>
      <c r="R725" s="117"/>
      <c r="S725" s="117"/>
      <c r="T725" s="117"/>
      <c r="U725" s="117"/>
      <c r="V725" s="117"/>
      <c r="W725" s="117"/>
      <c r="X725" s="117"/>
      <c r="Y725" s="117"/>
      <c r="Z725" s="117"/>
    </row>
    <row r="726" spans="1:26" ht="16.5" customHeight="1">
      <c r="A726" s="117"/>
      <c r="B726" s="117"/>
      <c r="C726" s="117"/>
      <c r="D726" s="117"/>
      <c r="E726" s="117"/>
      <c r="F726" s="117"/>
      <c r="G726" s="117"/>
      <c r="H726" s="117"/>
      <c r="I726" s="117"/>
      <c r="J726" s="117"/>
      <c r="K726" s="117"/>
      <c r="L726" s="315"/>
      <c r="M726" s="117"/>
      <c r="N726" s="117"/>
      <c r="O726" s="117"/>
      <c r="P726" s="117"/>
      <c r="Q726" s="117"/>
      <c r="R726" s="117"/>
      <c r="S726" s="117"/>
      <c r="T726" s="117"/>
      <c r="U726" s="117"/>
      <c r="V726" s="117"/>
      <c r="W726" s="117"/>
      <c r="X726" s="117"/>
      <c r="Y726" s="117"/>
      <c r="Z726" s="117"/>
    </row>
    <row r="727" spans="1:26" ht="16.5" customHeight="1">
      <c r="A727" s="117"/>
      <c r="B727" s="117"/>
      <c r="C727" s="117"/>
      <c r="D727" s="117"/>
      <c r="E727" s="117"/>
      <c r="F727" s="117"/>
      <c r="G727" s="117"/>
      <c r="H727" s="117"/>
      <c r="I727" s="117"/>
      <c r="J727" s="117"/>
      <c r="K727" s="117"/>
      <c r="L727" s="315"/>
      <c r="M727" s="117"/>
      <c r="N727" s="117"/>
      <c r="O727" s="117"/>
      <c r="P727" s="117"/>
      <c r="Q727" s="117"/>
      <c r="R727" s="117"/>
      <c r="S727" s="117"/>
      <c r="T727" s="117"/>
      <c r="U727" s="117"/>
      <c r="V727" s="117"/>
      <c r="W727" s="117"/>
      <c r="X727" s="117"/>
      <c r="Y727" s="117"/>
      <c r="Z727" s="117"/>
    </row>
    <row r="728" spans="1:26" ht="16.5" customHeight="1">
      <c r="A728" s="117"/>
      <c r="B728" s="117"/>
      <c r="C728" s="117"/>
      <c r="D728" s="117"/>
      <c r="E728" s="117"/>
      <c r="F728" s="117"/>
      <c r="G728" s="117"/>
      <c r="H728" s="117"/>
      <c r="I728" s="117"/>
      <c r="J728" s="117"/>
      <c r="K728" s="117"/>
      <c r="L728" s="315"/>
      <c r="M728" s="117"/>
      <c r="N728" s="117"/>
      <c r="O728" s="117"/>
      <c r="P728" s="117"/>
      <c r="Q728" s="117"/>
      <c r="R728" s="117"/>
      <c r="S728" s="117"/>
      <c r="T728" s="117"/>
      <c r="U728" s="117"/>
      <c r="V728" s="117"/>
      <c r="W728" s="117"/>
      <c r="X728" s="117"/>
      <c r="Y728" s="117"/>
      <c r="Z728" s="117"/>
    </row>
    <row r="729" spans="1:26" ht="16.5" customHeight="1">
      <c r="A729" s="117"/>
      <c r="B729" s="117"/>
      <c r="C729" s="117"/>
      <c r="D729" s="117"/>
      <c r="E729" s="117"/>
      <c r="F729" s="117"/>
      <c r="G729" s="117"/>
      <c r="H729" s="117"/>
      <c r="I729" s="117"/>
      <c r="J729" s="117"/>
      <c r="K729" s="117"/>
      <c r="L729" s="315"/>
      <c r="M729" s="117"/>
      <c r="N729" s="117"/>
      <c r="O729" s="117"/>
      <c r="P729" s="117"/>
      <c r="Q729" s="117"/>
      <c r="R729" s="117"/>
      <c r="S729" s="117"/>
      <c r="T729" s="117"/>
      <c r="U729" s="117"/>
      <c r="V729" s="117"/>
      <c r="W729" s="117"/>
      <c r="X729" s="117"/>
      <c r="Y729" s="117"/>
      <c r="Z729" s="117"/>
    </row>
    <row r="730" spans="1:26" ht="16.5" customHeight="1">
      <c r="A730" s="117"/>
      <c r="B730" s="117"/>
      <c r="C730" s="117"/>
      <c r="D730" s="117"/>
      <c r="E730" s="117"/>
      <c r="F730" s="117"/>
      <c r="G730" s="117"/>
      <c r="H730" s="117"/>
      <c r="I730" s="117"/>
      <c r="J730" s="117"/>
      <c r="K730" s="117"/>
      <c r="L730" s="315"/>
      <c r="M730" s="117"/>
      <c r="N730" s="117"/>
      <c r="O730" s="117"/>
      <c r="P730" s="117"/>
      <c r="Q730" s="117"/>
      <c r="R730" s="117"/>
      <c r="S730" s="117"/>
      <c r="T730" s="117"/>
      <c r="U730" s="117"/>
      <c r="V730" s="117"/>
      <c r="W730" s="117"/>
      <c r="X730" s="117"/>
      <c r="Y730" s="117"/>
      <c r="Z730" s="117"/>
    </row>
    <row r="731" spans="1:26" ht="16.5" customHeight="1">
      <c r="A731" s="117"/>
      <c r="B731" s="117"/>
      <c r="C731" s="117"/>
      <c r="D731" s="117"/>
      <c r="E731" s="117"/>
      <c r="F731" s="117"/>
      <c r="G731" s="117"/>
      <c r="H731" s="117"/>
      <c r="I731" s="117"/>
      <c r="J731" s="117"/>
      <c r="K731" s="117"/>
      <c r="L731" s="315"/>
      <c r="M731" s="117"/>
      <c r="N731" s="117"/>
      <c r="O731" s="117"/>
      <c r="P731" s="117"/>
      <c r="Q731" s="117"/>
      <c r="R731" s="117"/>
      <c r="S731" s="117"/>
      <c r="T731" s="117"/>
      <c r="U731" s="117"/>
      <c r="V731" s="117"/>
      <c r="W731" s="117"/>
      <c r="X731" s="117"/>
      <c r="Y731" s="117"/>
      <c r="Z731" s="117"/>
    </row>
    <row r="732" spans="1:26" ht="16.5" customHeight="1">
      <c r="A732" s="117"/>
      <c r="B732" s="117"/>
      <c r="C732" s="117"/>
      <c r="D732" s="117"/>
      <c r="E732" s="117"/>
      <c r="F732" s="117"/>
      <c r="G732" s="117"/>
      <c r="H732" s="117"/>
      <c r="I732" s="117"/>
      <c r="J732" s="117"/>
      <c r="K732" s="117"/>
      <c r="L732" s="315"/>
      <c r="M732" s="117"/>
      <c r="N732" s="117"/>
      <c r="O732" s="117"/>
      <c r="P732" s="117"/>
      <c r="Q732" s="117"/>
      <c r="R732" s="117"/>
      <c r="S732" s="117"/>
      <c r="T732" s="117"/>
      <c r="U732" s="117"/>
      <c r="V732" s="117"/>
      <c r="W732" s="117"/>
      <c r="X732" s="117"/>
      <c r="Y732" s="117"/>
      <c r="Z732" s="117"/>
    </row>
    <row r="733" spans="1:26" ht="16.5" customHeight="1">
      <c r="A733" s="117"/>
      <c r="B733" s="117"/>
      <c r="C733" s="117"/>
      <c r="D733" s="117"/>
      <c r="E733" s="117"/>
      <c r="F733" s="117"/>
      <c r="G733" s="117"/>
      <c r="H733" s="117"/>
      <c r="I733" s="117"/>
      <c r="J733" s="117"/>
      <c r="K733" s="117"/>
      <c r="L733" s="315"/>
      <c r="M733" s="117"/>
      <c r="N733" s="117"/>
      <c r="O733" s="117"/>
      <c r="P733" s="117"/>
      <c r="Q733" s="117"/>
      <c r="R733" s="117"/>
      <c r="S733" s="117"/>
      <c r="T733" s="117"/>
      <c r="U733" s="117"/>
      <c r="V733" s="117"/>
      <c r="W733" s="117"/>
      <c r="X733" s="117"/>
      <c r="Y733" s="117"/>
      <c r="Z733" s="117"/>
    </row>
    <row r="734" spans="1:26" ht="16.5" customHeight="1">
      <c r="A734" s="117"/>
      <c r="B734" s="117"/>
      <c r="C734" s="117"/>
      <c r="D734" s="117"/>
      <c r="E734" s="117"/>
      <c r="F734" s="117"/>
      <c r="G734" s="117"/>
      <c r="H734" s="117"/>
      <c r="I734" s="117"/>
      <c r="J734" s="117"/>
      <c r="K734" s="117"/>
      <c r="L734" s="315"/>
      <c r="M734" s="117"/>
      <c r="N734" s="117"/>
      <c r="O734" s="117"/>
      <c r="P734" s="117"/>
      <c r="Q734" s="117"/>
      <c r="R734" s="117"/>
      <c r="S734" s="117"/>
      <c r="T734" s="117"/>
      <c r="U734" s="117"/>
      <c r="V734" s="117"/>
      <c r="W734" s="117"/>
      <c r="X734" s="117"/>
      <c r="Y734" s="117"/>
      <c r="Z734" s="117"/>
    </row>
    <row r="735" spans="1:26" ht="16.5" customHeight="1">
      <c r="A735" s="117"/>
      <c r="B735" s="117"/>
      <c r="C735" s="117"/>
      <c r="D735" s="117"/>
      <c r="E735" s="117"/>
      <c r="F735" s="117"/>
      <c r="G735" s="117"/>
      <c r="H735" s="117"/>
      <c r="I735" s="117"/>
      <c r="J735" s="117"/>
      <c r="K735" s="117"/>
      <c r="L735" s="315"/>
      <c r="M735" s="117"/>
      <c r="N735" s="117"/>
      <c r="O735" s="117"/>
      <c r="P735" s="117"/>
      <c r="Q735" s="117"/>
      <c r="R735" s="117"/>
      <c r="S735" s="117"/>
      <c r="T735" s="117"/>
      <c r="U735" s="117"/>
      <c r="V735" s="117"/>
      <c r="W735" s="117"/>
      <c r="X735" s="117"/>
      <c r="Y735" s="117"/>
      <c r="Z735" s="117"/>
    </row>
    <row r="736" spans="1:26" ht="16.5" customHeight="1">
      <c r="A736" s="117"/>
      <c r="B736" s="117"/>
      <c r="C736" s="117"/>
      <c r="D736" s="117"/>
      <c r="E736" s="117"/>
      <c r="F736" s="117"/>
      <c r="G736" s="117"/>
      <c r="H736" s="117"/>
      <c r="I736" s="117"/>
      <c r="J736" s="117"/>
      <c r="K736" s="117"/>
      <c r="L736" s="315"/>
      <c r="M736" s="117"/>
      <c r="N736" s="117"/>
      <c r="O736" s="117"/>
      <c r="P736" s="117"/>
      <c r="Q736" s="117"/>
      <c r="R736" s="117"/>
      <c r="S736" s="117"/>
      <c r="T736" s="117"/>
      <c r="U736" s="117"/>
      <c r="V736" s="117"/>
      <c r="W736" s="117"/>
      <c r="X736" s="117"/>
      <c r="Y736" s="117"/>
      <c r="Z736" s="117"/>
    </row>
    <row r="737" spans="1:26" ht="16.5" customHeight="1">
      <c r="A737" s="117"/>
      <c r="B737" s="117"/>
      <c r="C737" s="117"/>
      <c r="D737" s="117"/>
      <c r="E737" s="117"/>
      <c r="F737" s="117"/>
      <c r="G737" s="117"/>
      <c r="H737" s="117"/>
      <c r="I737" s="117"/>
      <c r="J737" s="117"/>
      <c r="K737" s="117"/>
      <c r="L737" s="315"/>
      <c r="M737" s="117"/>
      <c r="N737" s="117"/>
      <c r="O737" s="117"/>
      <c r="P737" s="117"/>
      <c r="Q737" s="117"/>
      <c r="R737" s="117"/>
      <c r="S737" s="117"/>
      <c r="T737" s="117"/>
      <c r="U737" s="117"/>
      <c r="V737" s="117"/>
      <c r="W737" s="117"/>
      <c r="X737" s="117"/>
      <c r="Y737" s="117"/>
      <c r="Z737" s="117"/>
    </row>
    <row r="738" spans="1:26" ht="16.5" customHeight="1">
      <c r="A738" s="117"/>
      <c r="B738" s="117"/>
      <c r="C738" s="117"/>
      <c r="D738" s="117"/>
      <c r="E738" s="117"/>
      <c r="F738" s="117"/>
      <c r="G738" s="117"/>
      <c r="H738" s="117"/>
      <c r="I738" s="117"/>
      <c r="J738" s="117"/>
      <c r="K738" s="117"/>
      <c r="L738" s="315"/>
      <c r="M738" s="117"/>
      <c r="N738" s="117"/>
      <c r="O738" s="117"/>
      <c r="P738" s="117"/>
      <c r="Q738" s="117"/>
      <c r="R738" s="117"/>
      <c r="S738" s="117"/>
      <c r="T738" s="117"/>
      <c r="U738" s="117"/>
      <c r="V738" s="117"/>
      <c r="W738" s="117"/>
      <c r="X738" s="117"/>
      <c r="Y738" s="117"/>
      <c r="Z738" s="117"/>
    </row>
    <row r="739" spans="1:26" ht="16.5" customHeight="1">
      <c r="A739" s="117"/>
      <c r="B739" s="117"/>
      <c r="C739" s="117"/>
      <c r="D739" s="117"/>
      <c r="E739" s="117"/>
      <c r="F739" s="117"/>
      <c r="G739" s="117"/>
      <c r="H739" s="117"/>
      <c r="I739" s="117"/>
      <c r="J739" s="117"/>
      <c r="K739" s="117"/>
      <c r="L739" s="315"/>
      <c r="M739" s="117"/>
      <c r="N739" s="117"/>
      <c r="O739" s="117"/>
      <c r="P739" s="117"/>
      <c r="Q739" s="117"/>
      <c r="R739" s="117"/>
      <c r="S739" s="117"/>
      <c r="T739" s="117"/>
      <c r="U739" s="117"/>
      <c r="V739" s="117"/>
      <c r="W739" s="117"/>
      <c r="X739" s="117"/>
      <c r="Y739" s="117"/>
      <c r="Z739" s="117"/>
    </row>
    <row r="740" spans="1:26" ht="16.5" customHeight="1">
      <c r="A740" s="117"/>
      <c r="B740" s="117"/>
      <c r="C740" s="117"/>
      <c r="D740" s="117"/>
      <c r="E740" s="117"/>
      <c r="F740" s="117"/>
      <c r="G740" s="117"/>
      <c r="H740" s="117"/>
      <c r="I740" s="117"/>
      <c r="J740" s="117"/>
      <c r="K740" s="117"/>
      <c r="L740" s="315"/>
      <c r="M740" s="117"/>
      <c r="N740" s="117"/>
      <c r="O740" s="117"/>
      <c r="P740" s="117"/>
      <c r="Q740" s="117"/>
      <c r="R740" s="117"/>
      <c r="S740" s="117"/>
      <c r="T740" s="117"/>
      <c r="U740" s="117"/>
      <c r="V740" s="117"/>
      <c r="W740" s="117"/>
      <c r="X740" s="117"/>
      <c r="Y740" s="117"/>
      <c r="Z740" s="117"/>
    </row>
    <row r="741" spans="1:26" ht="16.5" customHeight="1">
      <c r="A741" s="117"/>
      <c r="B741" s="117"/>
      <c r="C741" s="117"/>
      <c r="D741" s="117"/>
      <c r="E741" s="117"/>
      <c r="F741" s="117"/>
      <c r="G741" s="117"/>
      <c r="H741" s="117"/>
      <c r="I741" s="117"/>
      <c r="J741" s="117"/>
      <c r="K741" s="117"/>
      <c r="L741" s="315"/>
      <c r="M741" s="117"/>
      <c r="N741" s="117"/>
      <c r="O741" s="117"/>
      <c r="P741" s="117"/>
      <c r="Q741" s="117"/>
      <c r="R741" s="117"/>
      <c r="S741" s="117"/>
      <c r="T741" s="117"/>
      <c r="U741" s="117"/>
      <c r="V741" s="117"/>
      <c r="W741" s="117"/>
      <c r="X741" s="117"/>
      <c r="Y741" s="117"/>
      <c r="Z741" s="117"/>
    </row>
    <row r="742" spans="1:26" ht="16.5" customHeight="1">
      <c r="A742" s="117"/>
      <c r="B742" s="117"/>
      <c r="C742" s="117"/>
      <c r="D742" s="117"/>
      <c r="E742" s="117"/>
      <c r="F742" s="117"/>
      <c r="G742" s="117"/>
      <c r="H742" s="117"/>
      <c r="I742" s="117"/>
      <c r="J742" s="117"/>
      <c r="K742" s="117"/>
      <c r="L742" s="315"/>
      <c r="M742" s="117"/>
      <c r="N742" s="117"/>
      <c r="O742" s="117"/>
      <c r="P742" s="117"/>
      <c r="Q742" s="117"/>
      <c r="R742" s="117"/>
      <c r="S742" s="117"/>
      <c r="T742" s="117"/>
      <c r="U742" s="117"/>
      <c r="V742" s="117"/>
      <c r="W742" s="117"/>
      <c r="X742" s="117"/>
      <c r="Y742" s="117"/>
      <c r="Z742" s="117"/>
    </row>
    <row r="743" spans="1:26" ht="16.5" customHeight="1">
      <c r="A743" s="117"/>
      <c r="B743" s="117"/>
      <c r="C743" s="117"/>
      <c r="D743" s="117"/>
      <c r="E743" s="117"/>
      <c r="F743" s="117"/>
      <c r="G743" s="117"/>
      <c r="H743" s="117"/>
      <c r="I743" s="117"/>
      <c r="J743" s="117"/>
      <c r="K743" s="117"/>
      <c r="L743" s="315"/>
      <c r="M743" s="117"/>
      <c r="N743" s="117"/>
      <c r="O743" s="117"/>
      <c r="P743" s="117"/>
      <c r="Q743" s="117"/>
      <c r="R743" s="117"/>
      <c r="S743" s="117"/>
      <c r="T743" s="117"/>
      <c r="U743" s="117"/>
      <c r="V743" s="117"/>
      <c r="W743" s="117"/>
      <c r="X743" s="117"/>
      <c r="Y743" s="117"/>
      <c r="Z743" s="117"/>
    </row>
    <row r="744" spans="1:26" ht="16.5" customHeight="1">
      <c r="A744" s="117"/>
      <c r="B744" s="117"/>
      <c r="C744" s="117"/>
      <c r="D744" s="117"/>
      <c r="E744" s="117"/>
      <c r="F744" s="117"/>
      <c r="G744" s="117"/>
      <c r="H744" s="117"/>
      <c r="I744" s="117"/>
      <c r="J744" s="117"/>
      <c r="K744" s="117"/>
      <c r="L744" s="315"/>
      <c r="M744" s="117"/>
      <c r="N744" s="117"/>
      <c r="O744" s="117"/>
      <c r="P744" s="117"/>
      <c r="Q744" s="117"/>
      <c r="R744" s="117"/>
      <c r="S744" s="117"/>
      <c r="T744" s="117"/>
      <c r="U744" s="117"/>
      <c r="V744" s="117"/>
      <c r="W744" s="117"/>
      <c r="X744" s="117"/>
      <c r="Y744" s="117"/>
      <c r="Z744" s="117"/>
    </row>
    <row r="745" spans="1:26" ht="16.5" customHeight="1">
      <c r="A745" s="117"/>
      <c r="B745" s="117"/>
      <c r="C745" s="117"/>
      <c r="D745" s="117"/>
      <c r="E745" s="117"/>
      <c r="F745" s="117"/>
      <c r="G745" s="117"/>
      <c r="H745" s="117"/>
      <c r="I745" s="117"/>
      <c r="J745" s="117"/>
      <c r="K745" s="117"/>
      <c r="L745" s="315"/>
      <c r="M745" s="117"/>
      <c r="N745" s="117"/>
      <c r="O745" s="117"/>
      <c r="P745" s="117"/>
      <c r="Q745" s="117"/>
      <c r="R745" s="117"/>
      <c r="S745" s="117"/>
      <c r="T745" s="117"/>
      <c r="U745" s="117"/>
      <c r="V745" s="117"/>
      <c r="W745" s="117"/>
      <c r="X745" s="117"/>
      <c r="Y745" s="117"/>
      <c r="Z745" s="117"/>
    </row>
    <row r="746" spans="1:26" ht="16.5" customHeight="1">
      <c r="A746" s="117"/>
      <c r="B746" s="117"/>
      <c r="C746" s="117"/>
      <c r="D746" s="117"/>
      <c r="E746" s="117"/>
      <c r="F746" s="117"/>
      <c r="G746" s="117"/>
      <c r="H746" s="117"/>
      <c r="I746" s="117"/>
      <c r="J746" s="117"/>
      <c r="K746" s="117"/>
      <c r="L746" s="315"/>
      <c r="M746" s="117"/>
      <c r="N746" s="117"/>
      <c r="O746" s="117"/>
      <c r="P746" s="117"/>
      <c r="Q746" s="117"/>
      <c r="R746" s="117"/>
      <c r="S746" s="117"/>
      <c r="T746" s="117"/>
      <c r="U746" s="117"/>
      <c r="V746" s="117"/>
      <c r="W746" s="117"/>
      <c r="X746" s="117"/>
      <c r="Y746" s="117"/>
      <c r="Z746" s="117"/>
    </row>
    <row r="747" spans="1:26" ht="16.5" customHeight="1">
      <c r="A747" s="117"/>
      <c r="B747" s="117"/>
      <c r="C747" s="117"/>
      <c r="D747" s="117"/>
      <c r="E747" s="117"/>
      <c r="F747" s="117"/>
      <c r="G747" s="117"/>
      <c r="H747" s="117"/>
      <c r="I747" s="117"/>
      <c r="J747" s="117"/>
      <c r="K747" s="117"/>
      <c r="L747" s="315"/>
      <c r="M747" s="117"/>
      <c r="N747" s="117"/>
      <c r="O747" s="117"/>
      <c r="P747" s="117"/>
      <c r="Q747" s="117"/>
      <c r="R747" s="117"/>
      <c r="S747" s="117"/>
      <c r="T747" s="117"/>
      <c r="U747" s="117"/>
      <c r="V747" s="117"/>
      <c r="W747" s="117"/>
      <c r="X747" s="117"/>
      <c r="Y747" s="117"/>
      <c r="Z747" s="117"/>
    </row>
    <row r="748" spans="1:26" ht="16.5" customHeight="1">
      <c r="A748" s="117"/>
      <c r="B748" s="117"/>
      <c r="C748" s="117"/>
      <c r="D748" s="117"/>
      <c r="E748" s="117"/>
      <c r="F748" s="117"/>
      <c r="G748" s="117"/>
      <c r="H748" s="117"/>
      <c r="I748" s="117"/>
      <c r="J748" s="117"/>
      <c r="K748" s="117"/>
      <c r="L748" s="315"/>
      <c r="M748" s="117"/>
      <c r="N748" s="117"/>
      <c r="O748" s="117"/>
      <c r="P748" s="117"/>
      <c r="Q748" s="117"/>
      <c r="R748" s="117"/>
      <c r="S748" s="117"/>
      <c r="T748" s="117"/>
      <c r="U748" s="117"/>
      <c r="V748" s="117"/>
      <c r="W748" s="117"/>
      <c r="X748" s="117"/>
      <c r="Y748" s="117"/>
      <c r="Z748" s="117"/>
    </row>
    <row r="749" spans="1:26" ht="16.5" customHeight="1">
      <c r="A749" s="117"/>
      <c r="B749" s="117"/>
      <c r="C749" s="117"/>
      <c r="D749" s="117"/>
      <c r="E749" s="117"/>
      <c r="F749" s="117"/>
      <c r="G749" s="117"/>
      <c r="H749" s="117"/>
      <c r="I749" s="117"/>
      <c r="J749" s="117"/>
      <c r="K749" s="117"/>
      <c r="L749" s="315"/>
      <c r="M749" s="117"/>
      <c r="N749" s="117"/>
      <c r="O749" s="117"/>
      <c r="P749" s="117"/>
      <c r="Q749" s="117"/>
      <c r="R749" s="117"/>
      <c r="S749" s="117"/>
      <c r="T749" s="117"/>
      <c r="U749" s="117"/>
      <c r="V749" s="117"/>
      <c r="W749" s="117"/>
      <c r="X749" s="117"/>
      <c r="Y749" s="117"/>
      <c r="Z749" s="117"/>
    </row>
    <row r="750" spans="1:26" ht="16.5" customHeight="1">
      <c r="A750" s="117"/>
      <c r="B750" s="117"/>
      <c r="C750" s="117"/>
      <c r="D750" s="117"/>
      <c r="E750" s="117"/>
      <c r="F750" s="117"/>
      <c r="G750" s="117"/>
      <c r="H750" s="117"/>
      <c r="I750" s="117"/>
      <c r="J750" s="117"/>
      <c r="K750" s="117"/>
      <c r="L750" s="315"/>
      <c r="M750" s="117"/>
      <c r="N750" s="117"/>
      <c r="O750" s="117"/>
      <c r="P750" s="117"/>
      <c r="Q750" s="117"/>
      <c r="R750" s="117"/>
      <c r="S750" s="117"/>
      <c r="T750" s="117"/>
      <c r="U750" s="117"/>
      <c r="V750" s="117"/>
      <c r="W750" s="117"/>
      <c r="X750" s="117"/>
      <c r="Y750" s="117"/>
      <c r="Z750" s="117"/>
    </row>
    <row r="751" spans="1:26" ht="16.5" customHeight="1">
      <c r="A751" s="117"/>
      <c r="B751" s="117"/>
      <c r="C751" s="117"/>
      <c r="D751" s="117"/>
      <c r="E751" s="117"/>
      <c r="F751" s="117"/>
      <c r="G751" s="117"/>
      <c r="H751" s="117"/>
      <c r="I751" s="117"/>
      <c r="J751" s="117"/>
      <c r="K751" s="117"/>
      <c r="L751" s="315"/>
      <c r="M751" s="117"/>
      <c r="N751" s="117"/>
      <c r="O751" s="117"/>
      <c r="P751" s="117"/>
      <c r="Q751" s="117"/>
      <c r="R751" s="117"/>
      <c r="S751" s="117"/>
      <c r="T751" s="117"/>
      <c r="U751" s="117"/>
      <c r="V751" s="117"/>
      <c r="W751" s="117"/>
      <c r="X751" s="117"/>
      <c r="Y751" s="117"/>
      <c r="Z751" s="117"/>
    </row>
    <row r="752" spans="1:26" ht="16.5" customHeight="1">
      <c r="A752" s="117"/>
      <c r="B752" s="117"/>
      <c r="C752" s="117"/>
      <c r="D752" s="117"/>
      <c r="E752" s="117"/>
      <c r="F752" s="117"/>
      <c r="G752" s="117"/>
      <c r="H752" s="117"/>
      <c r="I752" s="117"/>
      <c r="J752" s="117"/>
      <c r="K752" s="117"/>
      <c r="L752" s="315"/>
      <c r="M752" s="117"/>
      <c r="N752" s="117"/>
      <c r="O752" s="117"/>
      <c r="P752" s="117"/>
      <c r="Q752" s="117"/>
      <c r="R752" s="117"/>
      <c r="S752" s="117"/>
      <c r="T752" s="117"/>
      <c r="U752" s="117"/>
      <c r="V752" s="117"/>
      <c r="W752" s="117"/>
      <c r="X752" s="117"/>
      <c r="Y752" s="117"/>
      <c r="Z752" s="117"/>
    </row>
    <row r="753" spans="1:26" ht="16.5" customHeight="1">
      <c r="A753" s="117"/>
      <c r="B753" s="117"/>
      <c r="C753" s="117"/>
      <c r="D753" s="117"/>
      <c r="E753" s="117"/>
      <c r="F753" s="117"/>
      <c r="G753" s="117"/>
      <c r="H753" s="117"/>
      <c r="I753" s="117"/>
      <c r="J753" s="117"/>
      <c r="K753" s="117"/>
      <c r="L753" s="315"/>
      <c r="M753" s="117"/>
      <c r="N753" s="117"/>
      <c r="O753" s="117"/>
      <c r="P753" s="117"/>
      <c r="Q753" s="117"/>
      <c r="R753" s="117"/>
      <c r="S753" s="117"/>
      <c r="T753" s="117"/>
      <c r="U753" s="117"/>
      <c r="V753" s="117"/>
      <c r="W753" s="117"/>
      <c r="X753" s="117"/>
      <c r="Y753" s="117"/>
      <c r="Z753" s="117"/>
    </row>
    <row r="754" spans="1:26" ht="16.5" customHeight="1">
      <c r="A754" s="117"/>
      <c r="B754" s="117"/>
      <c r="C754" s="117"/>
      <c r="D754" s="117"/>
      <c r="E754" s="117"/>
      <c r="F754" s="117"/>
      <c r="G754" s="117"/>
      <c r="H754" s="117"/>
      <c r="I754" s="117"/>
      <c r="J754" s="117"/>
      <c r="K754" s="117"/>
      <c r="L754" s="315"/>
      <c r="M754" s="117"/>
      <c r="N754" s="117"/>
      <c r="O754" s="117"/>
      <c r="P754" s="117"/>
      <c r="Q754" s="117"/>
      <c r="R754" s="117"/>
      <c r="S754" s="117"/>
      <c r="T754" s="117"/>
      <c r="U754" s="117"/>
      <c r="V754" s="117"/>
      <c r="W754" s="117"/>
      <c r="X754" s="117"/>
      <c r="Y754" s="117"/>
      <c r="Z754" s="117"/>
    </row>
    <row r="755" spans="1:26" ht="16.5" customHeight="1">
      <c r="A755" s="117"/>
      <c r="B755" s="117"/>
      <c r="C755" s="117"/>
      <c r="D755" s="117"/>
      <c r="E755" s="117"/>
      <c r="F755" s="117"/>
      <c r="G755" s="117"/>
      <c r="H755" s="117"/>
      <c r="I755" s="117"/>
      <c r="J755" s="117"/>
      <c r="K755" s="117"/>
      <c r="L755" s="315"/>
      <c r="M755" s="117"/>
      <c r="N755" s="117"/>
      <c r="O755" s="117"/>
      <c r="P755" s="117"/>
      <c r="Q755" s="117"/>
      <c r="R755" s="117"/>
      <c r="S755" s="117"/>
      <c r="T755" s="117"/>
      <c r="U755" s="117"/>
      <c r="V755" s="117"/>
      <c r="W755" s="117"/>
      <c r="X755" s="117"/>
      <c r="Y755" s="117"/>
      <c r="Z755" s="117"/>
    </row>
    <row r="756" spans="1:26" ht="16.5" customHeight="1">
      <c r="A756" s="117"/>
      <c r="B756" s="117"/>
      <c r="C756" s="117"/>
      <c r="D756" s="117"/>
      <c r="E756" s="117"/>
      <c r="F756" s="117"/>
      <c r="G756" s="117"/>
      <c r="H756" s="117"/>
      <c r="I756" s="117"/>
      <c r="J756" s="117"/>
      <c r="K756" s="117"/>
      <c r="L756" s="315"/>
      <c r="M756" s="117"/>
      <c r="N756" s="117"/>
      <c r="O756" s="117"/>
      <c r="P756" s="117"/>
      <c r="Q756" s="117"/>
      <c r="R756" s="117"/>
      <c r="S756" s="117"/>
      <c r="T756" s="117"/>
      <c r="U756" s="117"/>
      <c r="V756" s="117"/>
      <c r="W756" s="117"/>
      <c r="X756" s="117"/>
      <c r="Y756" s="117"/>
      <c r="Z756" s="117"/>
    </row>
    <row r="757" spans="1:26" ht="16.5" customHeight="1">
      <c r="A757" s="117"/>
      <c r="B757" s="117"/>
      <c r="C757" s="117"/>
      <c r="D757" s="117"/>
      <c r="E757" s="117"/>
      <c r="F757" s="117"/>
      <c r="G757" s="117"/>
      <c r="H757" s="117"/>
      <c r="I757" s="117"/>
      <c r="J757" s="117"/>
      <c r="K757" s="117"/>
      <c r="L757" s="315"/>
      <c r="M757" s="117"/>
      <c r="N757" s="117"/>
      <c r="O757" s="117"/>
      <c r="P757" s="117"/>
      <c r="Q757" s="117"/>
      <c r="R757" s="117"/>
      <c r="S757" s="117"/>
      <c r="T757" s="117"/>
      <c r="U757" s="117"/>
      <c r="V757" s="117"/>
      <c r="W757" s="117"/>
      <c r="X757" s="117"/>
      <c r="Y757" s="117"/>
      <c r="Z757" s="117"/>
    </row>
    <row r="758" spans="1:26" ht="16.5" customHeight="1">
      <c r="A758" s="117"/>
      <c r="B758" s="117"/>
      <c r="C758" s="117"/>
      <c r="D758" s="117"/>
      <c r="E758" s="117"/>
      <c r="F758" s="117"/>
      <c r="G758" s="117"/>
      <c r="H758" s="117"/>
      <c r="I758" s="117"/>
      <c r="J758" s="117"/>
      <c r="K758" s="117"/>
      <c r="L758" s="315"/>
      <c r="M758" s="117"/>
      <c r="N758" s="117"/>
      <c r="O758" s="117"/>
      <c r="P758" s="117"/>
      <c r="Q758" s="117"/>
      <c r="R758" s="117"/>
      <c r="S758" s="117"/>
      <c r="T758" s="117"/>
      <c r="U758" s="117"/>
      <c r="V758" s="117"/>
      <c r="W758" s="117"/>
      <c r="X758" s="117"/>
      <c r="Y758" s="117"/>
      <c r="Z758" s="117"/>
    </row>
    <row r="759" spans="1:26" ht="16.5" customHeight="1">
      <c r="A759" s="117"/>
      <c r="B759" s="117"/>
      <c r="C759" s="117"/>
      <c r="D759" s="117"/>
      <c r="E759" s="117"/>
      <c r="F759" s="117"/>
      <c r="G759" s="117"/>
      <c r="H759" s="117"/>
      <c r="I759" s="117"/>
      <c r="J759" s="117"/>
      <c r="K759" s="117"/>
      <c r="L759" s="315"/>
      <c r="M759" s="117"/>
      <c r="N759" s="117"/>
      <c r="O759" s="117"/>
      <c r="P759" s="117"/>
      <c r="Q759" s="117"/>
      <c r="R759" s="117"/>
      <c r="S759" s="117"/>
      <c r="T759" s="117"/>
      <c r="U759" s="117"/>
      <c r="V759" s="117"/>
      <c r="W759" s="117"/>
      <c r="X759" s="117"/>
      <c r="Y759" s="117"/>
      <c r="Z759" s="117"/>
    </row>
    <row r="760" spans="1:26" ht="16.5" customHeight="1">
      <c r="A760" s="117"/>
      <c r="B760" s="117"/>
      <c r="C760" s="117"/>
      <c r="D760" s="117"/>
      <c r="E760" s="117"/>
      <c r="F760" s="117"/>
      <c r="G760" s="117"/>
      <c r="H760" s="117"/>
      <c r="I760" s="117"/>
      <c r="J760" s="117"/>
      <c r="K760" s="117"/>
      <c r="L760" s="315"/>
      <c r="M760" s="117"/>
      <c r="N760" s="117"/>
      <c r="O760" s="117"/>
      <c r="P760" s="117"/>
      <c r="Q760" s="117"/>
      <c r="R760" s="117"/>
      <c r="S760" s="117"/>
      <c r="T760" s="117"/>
      <c r="U760" s="117"/>
      <c r="V760" s="117"/>
      <c r="W760" s="117"/>
      <c r="X760" s="117"/>
      <c r="Y760" s="117"/>
      <c r="Z760" s="117"/>
    </row>
    <row r="761" spans="1:26" ht="16.5" customHeight="1">
      <c r="A761" s="117"/>
      <c r="B761" s="117"/>
      <c r="C761" s="117"/>
      <c r="D761" s="117"/>
      <c r="E761" s="117"/>
      <c r="F761" s="117"/>
      <c r="G761" s="117"/>
      <c r="H761" s="117"/>
      <c r="I761" s="117"/>
      <c r="J761" s="117"/>
      <c r="K761" s="117"/>
      <c r="L761" s="315"/>
      <c r="M761" s="117"/>
      <c r="N761" s="117"/>
      <c r="O761" s="117"/>
      <c r="P761" s="117"/>
      <c r="Q761" s="117"/>
      <c r="R761" s="117"/>
      <c r="S761" s="117"/>
      <c r="T761" s="117"/>
      <c r="U761" s="117"/>
      <c r="V761" s="117"/>
      <c r="W761" s="117"/>
      <c r="X761" s="117"/>
      <c r="Y761" s="117"/>
      <c r="Z761" s="117"/>
    </row>
    <row r="762" spans="1:26" ht="16.5" customHeight="1">
      <c r="A762" s="117"/>
      <c r="B762" s="117"/>
      <c r="C762" s="117"/>
      <c r="D762" s="117"/>
      <c r="E762" s="117"/>
      <c r="F762" s="117"/>
      <c r="G762" s="117"/>
      <c r="H762" s="117"/>
      <c r="I762" s="117"/>
      <c r="J762" s="117"/>
      <c r="K762" s="117"/>
      <c r="L762" s="315"/>
      <c r="M762" s="117"/>
      <c r="N762" s="117"/>
      <c r="O762" s="117"/>
      <c r="P762" s="117"/>
      <c r="Q762" s="117"/>
      <c r="R762" s="117"/>
      <c r="S762" s="117"/>
      <c r="T762" s="117"/>
      <c r="U762" s="117"/>
      <c r="V762" s="117"/>
      <c r="W762" s="117"/>
      <c r="X762" s="117"/>
      <c r="Y762" s="117"/>
      <c r="Z762" s="117"/>
    </row>
    <row r="763" spans="1:26" ht="16.5" customHeight="1">
      <c r="A763" s="117"/>
      <c r="B763" s="117"/>
      <c r="C763" s="117"/>
      <c r="D763" s="117"/>
      <c r="E763" s="117"/>
      <c r="F763" s="117"/>
      <c r="G763" s="117"/>
      <c r="H763" s="117"/>
      <c r="I763" s="117"/>
      <c r="J763" s="117"/>
      <c r="K763" s="117"/>
      <c r="L763" s="315"/>
      <c r="M763" s="117"/>
      <c r="N763" s="117"/>
      <c r="O763" s="117"/>
      <c r="P763" s="117"/>
      <c r="Q763" s="117"/>
      <c r="R763" s="117"/>
      <c r="S763" s="117"/>
      <c r="T763" s="117"/>
      <c r="U763" s="117"/>
      <c r="V763" s="117"/>
      <c r="W763" s="117"/>
      <c r="X763" s="117"/>
      <c r="Y763" s="117"/>
      <c r="Z763" s="117"/>
    </row>
    <row r="764" spans="1:26" ht="16.5" customHeight="1">
      <c r="A764" s="117"/>
      <c r="B764" s="117"/>
      <c r="C764" s="117"/>
      <c r="D764" s="117"/>
      <c r="E764" s="117"/>
      <c r="F764" s="117"/>
      <c r="G764" s="117"/>
      <c r="H764" s="117"/>
      <c r="I764" s="117"/>
      <c r="J764" s="117"/>
      <c r="K764" s="117"/>
      <c r="L764" s="315"/>
      <c r="M764" s="117"/>
      <c r="N764" s="117"/>
      <c r="O764" s="117"/>
      <c r="P764" s="117"/>
      <c r="Q764" s="117"/>
      <c r="R764" s="117"/>
      <c r="S764" s="117"/>
      <c r="T764" s="117"/>
      <c r="U764" s="117"/>
      <c r="V764" s="117"/>
      <c r="W764" s="117"/>
      <c r="X764" s="117"/>
      <c r="Y764" s="117"/>
      <c r="Z764" s="117"/>
    </row>
    <row r="765" spans="1:26" ht="16.5" customHeight="1">
      <c r="A765" s="117"/>
      <c r="B765" s="117"/>
      <c r="C765" s="117"/>
      <c r="D765" s="117"/>
      <c r="E765" s="117"/>
      <c r="F765" s="117"/>
      <c r="G765" s="117"/>
      <c r="H765" s="117"/>
      <c r="I765" s="117"/>
      <c r="J765" s="117"/>
      <c r="K765" s="117"/>
      <c r="L765" s="315"/>
      <c r="M765" s="117"/>
      <c r="N765" s="117"/>
      <c r="O765" s="117"/>
      <c r="P765" s="117"/>
      <c r="Q765" s="117"/>
      <c r="R765" s="117"/>
      <c r="S765" s="117"/>
      <c r="T765" s="117"/>
      <c r="U765" s="117"/>
      <c r="V765" s="117"/>
      <c r="W765" s="117"/>
      <c r="X765" s="117"/>
      <c r="Y765" s="117"/>
      <c r="Z765" s="117"/>
    </row>
    <row r="766" spans="1:26" ht="16.5" customHeight="1">
      <c r="A766" s="117"/>
      <c r="B766" s="117"/>
      <c r="C766" s="117"/>
      <c r="D766" s="117"/>
      <c r="E766" s="117"/>
      <c r="F766" s="117"/>
      <c r="G766" s="117"/>
      <c r="H766" s="117"/>
      <c r="I766" s="117"/>
      <c r="J766" s="117"/>
      <c r="K766" s="117"/>
      <c r="L766" s="315"/>
      <c r="M766" s="117"/>
      <c r="N766" s="117"/>
      <c r="O766" s="117"/>
      <c r="P766" s="117"/>
      <c r="Q766" s="117"/>
      <c r="R766" s="117"/>
      <c r="S766" s="117"/>
      <c r="T766" s="117"/>
      <c r="U766" s="117"/>
      <c r="V766" s="117"/>
      <c r="W766" s="117"/>
      <c r="X766" s="117"/>
      <c r="Y766" s="117"/>
      <c r="Z766" s="117"/>
    </row>
    <row r="767" spans="1:26" ht="16.5" customHeight="1">
      <c r="A767" s="117"/>
      <c r="B767" s="117"/>
      <c r="C767" s="117"/>
      <c r="D767" s="117"/>
      <c r="E767" s="117"/>
      <c r="F767" s="117"/>
      <c r="G767" s="117"/>
      <c r="H767" s="117"/>
      <c r="I767" s="117"/>
      <c r="J767" s="117"/>
      <c r="K767" s="117"/>
      <c r="L767" s="315"/>
      <c r="M767" s="117"/>
      <c r="N767" s="117"/>
      <c r="O767" s="117"/>
      <c r="P767" s="117"/>
      <c r="Q767" s="117"/>
      <c r="R767" s="117"/>
      <c r="S767" s="117"/>
      <c r="T767" s="117"/>
      <c r="U767" s="117"/>
      <c r="V767" s="117"/>
      <c r="W767" s="117"/>
      <c r="X767" s="117"/>
      <c r="Y767" s="117"/>
      <c r="Z767" s="117"/>
    </row>
    <row r="768" spans="1:26" ht="16.5" customHeight="1">
      <c r="A768" s="117"/>
      <c r="B768" s="117"/>
      <c r="C768" s="117"/>
      <c r="D768" s="117"/>
      <c r="E768" s="117"/>
      <c r="F768" s="117"/>
      <c r="G768" s="117"/>
      <c r="H768" s="117"/>
      <c r="I768" s="117"/>
      <c r="J768" s="117"/>
      <c r="K768" s="117"/>
      <c r="L768" s="315"/>
      <c r="M768" s="117"/>
      <c r="N768" s="117"/>
      <c r="O768" s="117"/>
      <c r="P768" s="117"/>
      <c r="Q768" s="117"/>
      <c r="R768" s="117"/>
      <c r="S768" s="117"/>
      <c r="T768" s="117"/>
      <c r="U768" s="117"/>
      <c r="V768" s="117"/>
      <c r="W768" s="117"/>
      <c r="X768" s="117"/>
      <c r="Y768" s="117"/>
      <c r="Z768" s="117"/>
    </row>
    <row r="769" spans="1:26" ht="16.5" customHeight="1">
      <c r="A769" s="117"/>
      <c r="B769" s="117"/>
      <c r="C769" s="117"/>
      <c r="D769" s="117"/>
      <c r="E769" s="117"/>
      <c r="F769" s="117"/>
      <c r="G769" s="117"/>
      <c r="H769" s="117"/>
      <c r="I769" s="117"/>
      <c r="J769" s="117"/>
      <c r="K769" s="117"/>
      <c r="L769" s="315"/>
      <c r="M769" s="117"/>
      <c r="N769" s="117"/>
      <c r="O769" s="117"/>
      <c r="P769" s="117"/>
      <c r="Q769" s="117"/>
      <c r="R769" s="117"/>
      <c r="S769" s="117"/>
      <c r="T769" s="117"/>
      <c r="U769" s="117"/>
      <c r="V769" s="117"/>
      <c r="W769" s="117"/>
      <c r="X769" s="117"/>
      <c r="Y769" s="117"/>
      <c r="Z769" s="117"/>
    </row>
    <row r="770" spans="1:26" ht="16.5" customHeight="1">
      <c r="A770" s="117"/>
      <c r="B770" s="117"/>
      <c r="C770" s="117"/>
      <c r="D770" s="117"/>
      <c r="E770" s="117"/>
      <c r="F770" s="117"/>
      <c r="G770" s="117"/>
      <c r="H770" s="117"/>
      <c r="I770" s="117"/>
      <c r="J770" s="117"/>
      <c r="K770" s="117"/>
      <c r="L770" s="315"/>
      <c r="M770" s="117"/>
      <c r="N770" s="117"/>
      <c r="O770" s="117"/>
      <c r="P770" s="117"/>
      <c r="Q770" s="117"/>
      <c r="R770" s="117"/>
      <c r="S770" s="117"/>
      <c r="T770" s="117"/>
      <c r="U770" s="117"/>
      <c r="V770" s="117"/>
      <c r="W770" s="117"/>
      <c r="X770" s="117"/>
      <c r="Y770" s="117"/>
      <c r="Z770" s="117"/>
    </row>
    <row r="771" spans="1:26" ht="16.5" customHeight="1">
      <c r="A771" s="117"/>
      <c r="B771" s="117"/>
      <c r="C771" s="117"/>
      <c r="D771" s="117"/>
      <c r="E771" s="117"/>
      <c r="F771" s="117"/>
      <c r="G771" s="117"/>
      <c r="H771" s="117"/>
      <c r="I771" s="117"/>
      <c r="J771" s="117"/>
      <c r="K771" s="117"/>
      <c r="L771" s="315"/>
      <c r="M771" s="117"/>
      <c r="N771" s="117"/>
      <c r="O771" s="117"/>
      <c r="P771" s="117"/>
      <c r="Q771" s="117"/>
      <c r="R771" s="117"/>
      <c r="S771" s="117"/>
      <c r="T771" s="117"/>
      <c r="U771" s="117"/>
      <c r="V771" s="117"/>
      <c r="W771" s="117"/>
      <c r="X771" s="117"/>
      <c r="Y771" s="117"/>
      <c r="Z771" s="117"/>
    </row>
    <row r="772" spans="1:26" ht="16.5" customHeight="1">
      <c r="A772" s="117"/>
      <c r="B772" s="117"/>
      <c r="C772" s="117"/>
      <c r="D772" s="117"/>
      <c r="E772" s="117"/>
      <c r="F772" s="117"/>
      <c r="G772" s="117"/>
      <c r="H772" s="117"/>
      <c r="I772" s="117"/>
      <c r="J772" s="117"/>
      <c r="K772" s="117"/>
      <c r="L772" s="315"/>
      <c r="M772" s="117"/>
      <c r="N772" s="117"/>
      <c r="O772" s="117"/>
      <c r="P772" s="117"/>
      <c r="Q772" s="117"/>
      <c r="R772" s="117"/>
      <c r="S772" s="117"/>
      <c r="T772" s="117"/>
      <c r="U772" s="117"/>
      <c r="V772" s="117"/>
      <c r="W772" s="117"/>
      <c r="X772" s="117"/>
      <c r="Y772" s="117"/>
      <c r="Z772" s="117"/>
    </row>
    <row r="773" spans="1:26" ht="16.5" customHeight="1">
      <c r="A773" s="117"/>
      <c r="B773" s="117"/>
      <c r="C773" s="117"/>
      <c r="D773" s="117"/>
      <c r="E773" s="117"/>
      <c r="F773" s="117"/>
      <c r="G773" s="117"/>
      <c r="H773" s="117"/>
      <c r="I773" s="117"/>
      <c r="J773" s="117"/>
      <c r="K773" s="117"/>
      <c r="L773" s="315"/>
      <c r="M773" s="117"/>
      <c r="N773" s="117"/>
      <c r="O773" s="117"/>
      <c r="P773" s="117"/>
      <c r="Q773" s="117"/>
      <c r="R773" s="117"/>
      <c r="S773" s="117"/>
      <c r="T773" s="117"/>
      <c r="U773" s="117"/>
      <c r="V773" s="117"/>
      <c r="W773" s="117"/>
      <c r="X773" s="117"/>
      <c r="Y773" s="117"/>
      <c r="Z773" s="117"/>
    </row>
    <row r="774" spans="1:26" ht="16.5" customHeight="1">
      <c r="A774" s="117"/>
      <c r="B774" s="117"/>
      <c r="C774" s="117"/>
      <c r="D774" s="117"/>
      <c r="E774" s="117"/>
      <c r="F774" s="117"/>
      <c r="G774" s="117"/>
      <c r="H774" s="117"/>
      <c r="I774" s="117"/>
      <c r="J774" s="117"/>
      <c r="K774" s="117"/>
      <c r="L774" s="315"/>
      <c r="M774" s="117"/>
      <c r="N774" s="117"/>
      <c r="O774" s="117"/>
      <c r="P774" s="117"/>
      <c r="Q774" s="117"/>
      <c r="R774" s="117"/>
      <c r="S774" s="117"/>
      <c r="T774" s="117"/>
      <c r="U774" s="117"/>
      <c r="V774" s="117"/>
      <c r="W774" s="117"/>
      <c r="X774" s="117"/>
      <c r="Y774" s="117"/>
      <c r="Z774" s="117"/>
    </row>
    <row r="775" spans="1:26" ht="16.5" customHeight="1">
      <c r="A775" s="117"/>
      <c r="B775" s="117"/>
      <c r="C775" s="117"/>
      <c r="D775" s="117"/>
      <c r="E775" s="117"/>
      <c r="F775" s="117"/>
      <c r="G775" s="117"/>
      <c r="H775" s="117"/>
      <c r="I775" s="117"/>
      <c r="J775" s="117"/>
      <c r="K775" s="117"/>
      <c r="L775" s="315"/>
      <c r="M775" s="117"/>
      <c r="N775" s="117"/>
      <c r="O775" s="117"/>
      <c r="P775" s="117"/>
      <c r="Q775" s="117"/>
      <c r="R775" s="117"/>
      <c r="S775" s="117"/>
      <c r="T775" s="117"/>
      <c r="U775" s="117"/>
      <c r="V775" s="117"/>
      <c r="W775" s="117"/>
      <c r="X775" s="117"/>
      <c r="Y775" s="117"/>
      <c r="Z775" s="117"/>
    </row>
    <row r="776" spans="1:26" ht="16.5" customHeight="1">
      <c r="A776" s="117"/>
      <c r="B776" s="117"/>
      <c r="C776" s="117"/>
      <c r="D776" s="117"/>
      <c r="E776" s="117"/>
      <c r="F776" s="117"/>
      <c r="G776" s="117"/>
      <c r="H776" s="117"/>
      <c r="I776" s="117"/>
      <c r="J776" s="117"/>
      <c r="K776" s="117"/>
      <c r="L776" s="315"/>
      <c r="M776" s="117"/>
      <c r="N776" s="117"/>
      <c r="O776" s="117"/>
      <c r="P776" s="117"/>
      <c r="Q776" s="117"/>
      <c r="R776" s="117"/>
      <c r="S776" s="117"/>
      <c r="T776" s="117"/>
      <c r="U776" s="117"/>
      <c r="V776" s="117"/>
      <c r="W776" s="117"/>
      <c r="X776" s="117"/>
      <c r="Y776" s="117"/>
      <c r="Z776" s="117"/>
    </row>
    <row r="777" spans="1:26" ht="16.5" customHeight="1">
      <c r="A777" s="117"/>
      <c r="B777" s="117"/>
      <c r="C777" s="117"/>
      <c r="D777" s="117"/>
      <c r="E777" s="117"/>
      <c r="F777" s="117"/>
      <c r="G777" s="117"/>
      <c r="H777" s="117"/>
      <c r="I777" s="117"/>
      <c r="J777" s="117"/>
      <c r="K777" s="117"/>
      <c r="L777" s="315"/>
      <c r="M777" s="117"/>
      <c r="N777" s="117"/>
      <c r="O777" s="117"/>
      <c r="P777" s="117"/>
      <c r="Q777" s="117"/>
      <c r="R777" s="117"/>
      <c r="S777" s="117"/>
      <c r="T777" s="117"/>
      <c r="U777" s="117"/>
      <c r="V777" s="117"/>
      <c r="W777" s="117"/>
      <c r="X777" s="117"/>
      <c r="Y777" s="117"/>
      <c r="Z777" s="117"/>
    </row>
    <row r="778" spans="1:26" ht="16.5" customHeight="1">
      <c r="A778" s="117"/>
      <c r="B778" s="117"/>
      <c r="C778" s="117"/>
      <c r="D778" s="117"/>
      <c r="E778" s="117"/>
      <c r="F778" s="117"/>
      <c r="G778" s="117"/>
      <c r="H778" s="117"/>
      <c r="I778" s="117"/>
      <c r="J778" s="117"/>
      <c r="K778" s="117"/>
      <c r="L778" s="315"/>
      <c r="M778" s="117"/>
      <c r="N778" s="117"/>
      <c r="O778" s="117"/>
      <c r="P778" s="117"/>
      <c r="Q778" s="117"/>
      <c r="R778" s="117"/>
      <c r="S778" s="117"/>
      <c r="T778" s="117"/>
      <c r="U778" s="117"/>
      <c r="V778" s="117"/>
      <c r="W778" s="117"/>
      <c r="X778" s="117"/>
      <c r="Y778" s="117"/>
      <c r="Z778" s="117"/>
    </row>
    <row r="779" spans="1:26" ht="16.5" customHeight="1">
      <c r="A779" s="117"/>
      <c r="B779" s="117"/>
      <c r="C779" s="117"/>
      <c r="D779" s="117"/>
      <c r="E779" s="117"/>
      <c r="F779" s="117"/>
      <c r="G779" s="117"/>
      <c r="H779" s="117"/>
      <c r="I779" s="117"/>
      <c r="J779" s="117"/>
      <c r="K779" s="117"/>
      <c r="L779" s="315"/>
      <c r="M779" s="117"/>
      <c r="N779" s="117"/>
      <c r="O779" s="117"/>
      <c r="P779" s="117"/>
      <c r="Q779" s="117"/>
      <c r="R779" s="117"/>
      <c r="S779" s="117"/>
      <c r="T779" s="117"/>
      <c r="U779" s="117"/>
      <c r="V779" s="117"/>
      <c r="W779" s="117"/>
      <c r="X779" s="117"/>
      <c r="Y779" s="117"/>
      <c r="Z779" s="117"/>
    </row>
    <row r="780" spans="1:26" ht="16.5" customHeight="1">
      <c r="A780" s="117"/>
      <c r="B780" s="117"/>
      <c r="C780" s="117"/>
      <c r="D780" s="117"/>
      <c r="E780" s="117"/>
      <c r="F780" s="117"/>
      <c r="G780" s="117"/>
      <c r="H780" s="117"/>
      <c r="I780" s="117"/>
      <c r="J780" s="117"/>
      <c r="K780" s="117"/>
      <c r="L780" s="315"/>
      <c r="M780" s="117"/>
      <c r="N780" s="117"/>
      <c r="O780" s="117"/>
      <c r="P780" s="117"/>
      <c r="Q780" s="117"/>
      <c r="R780" s="117"/>
      <c r="S780" s="117"/>
      <c r="T780" s="117"/>
      <c r="U780" s="117"/>
      <c r="V780" s="117"/>
      <c r="W780" s="117"/>
      <c r="X780" s="117"/>
      <c r="Y780" s="117"/>
      <c r="Z780" s="117"/>
    </row>
    <row r="781" spans="1:26" ht="16.5" customHeight="1">
      <c r="A781" s="117"/>
      <c r="B781" s="117"/>
      <c r="C781" s="117"/>
      <c r="D781" s="117"/>
      <c r="E781" s="117"/>
      <c r="F781" s="117"/>
      <c r="G781" s="117"/>
      <c r="H781" s="117"/>
      <c r="I781" s="117"/>
      <c r="J781" s="117"/>
      <c r="K781" s="117"/>
      <c r="L781" s="315"/>
      <c r="M781" s="117"/>
      <c r="N781" s="117"/>
      <c r="O781" s="117"/>
      <c r="P781" s="117"/>
      <c r="Q781" s="117"/>
      <c r="R781" s="117"/>
      <c r="S781" s="117"/>
      <c r="T781" s="117"/>
      <c r="U781" s="117"/>
      <c r="V781" s="117"/>
      <c r="W781" s="117"/>
      <c r="X781" s="117"/>
      <c r="Y781" s="117"/>
      <c r="Z781" s="117"/>
    </row>
    <row r="782" spans="1:26" ht="16.5" customHeight="1">
      <c r="A782" s="117"/>
      <c r="B782" s="117"/>
      <c r="C782" s="117"/>
      <c r="D782" s="117"/>
      <c r="E782" s="117"/>
      <c r="F782" s="117"/>
      <c r="G782" s="117"/>
      <c r="H782" s="117"/>
      <c r="I782" s="117"/>
      <c r="J782" s="117"/>
      <c r="K782" s="117"/>
      <c r="L782" s="315"/>
      <c r="M782" s="117"/>
      <c r="N782" s="117"/>
      <c r="O782" s="117"/>
      <c r="P782" s="117"/>
      <c r="Q782" s="117"/>
      <c r="R782" s="117"/>
      <c r="S782" s="117"/>
      <c r="T782" s="117"/>
      <c r="U782" s="117"/>
      <c r="V782" s="117"/>
      <c r="W782" s="117"/>
      <c r="X782" s="117"/>
      <c r="Y782" s="117"/>
      <c r="Z782" s="117"/>
    </row>
    <row r="783" spans="1:26" ht="16.5" customHeight="1">
      <c r="A783" s="117"/>
      <c r="B783" s="117"/>
      <c r="C783" s="117"/>
      <c r="D783" s="117"/>
      <c r="E783" s="117"/>
      <c r="F783" s="117"/>
      <c r="G783" s="117"/>
      <c r="H783" s="117"/>
      <c r="I783" s="117"/>
      <c r="J783" s="117"/>
      <c r="K783" s="117"/>
      <c r="L783" s="315"/>
      <c r="M783" s="117"/>
      <c r="N783" s="117"/>
      <c r="O783" s="117"/>
      <c r="P783" s="117"/>
      <c r="Q783" s="117"/>
      <c r="R783" s="117"/>
      <c r="S783" s="117"/>
      <c r="T783" s="117"/>
      <c r="U783" s="117"/>
      <c r="V783" s="117"/>
      <c r="W783" s="117"/>
      <c r="X783" s="117"/>
      <c r="Y783" s="117"/>
      <c r="Z783" s="117"/>
    </row>
    <row r="784" spans="1:26" ht="16.5" customHeight="1">
      <c r="A784" s="117"/>
      <c r="B784" s="117"/>
      <c r="C784" s="117"/>
      <c r="D784" s="117"/>
      <c r="E784" s="117"/>
      <c r="F784" s="117"/>
      <c r="G784" s="117"/>
      <c r="H784" s="117"/>
      <c r="I784" s="117"/>
      <c r="J784" s="117"/>
      <c r="K784" s="117"/>
      <c r="L784" s="315"/>
      <c r="M784" s="117"/>
      <c r="N784" s="117"/>
      <c r="O784" s="117"/>
      <c r="P784" s="117"/>
      <c r="Q784" s="117"/>
      <c r="R784" s="117"/>
      <c r="S784" s="117"/>
      <c r="T784" s="117"/>
      <c r="U784" s="117"/>
      <c r="V784" s="117"/>
      <c r="W784" s="117"/>
      <c r="X784" s="117"/>
      <c r="Y784" s="117"/>
      <c r="Z784" s="117"/>
    </row>
    <row r="785" spans="1:26" ht="16.5" customHeight="1">
      <c r="A785" s="117"/>
      <c r="B785" s="117"/>
      <c r="C785" s="117"/>
      <c r="D785" s="117"/>
      <c r="E785" s="117"/>
      <c r="F785" s="117"/>
      <c r="G785" s="117"/>
      <c r="H785" s="117"/>
      <c r="I785" s="117"/>
      <c r="J785" s="117"/>
      <c r="K785" s="117"/>
      <c r="L785" s="315"/>
      <c r="M785" s="117"/>
      <c r="N785" s="117"/>
      <c r="O785" s="117"/>
      <c r="P785" s="117"/>
      <c r="Q785" s="117"/>
      <c r="R785" s="117"/>
      <c r="S785" s="117"/>
      <c r="T785" s="117"/>
      <c r="U785" s="117"/>
      <c r="V785" s="117"/>
      <c r="W785" s="117"/>
      <c r="X785" s="117"/>
      <c r="Y785" s="117"/>
      <c r="Z785" s="117"/>
    </row>
    <row r="786" spans="1:26" ht="16.5" customHeight="1">
      <c r="A786" s="117"/>
      <c r="B786" s="117"/>
      <c r="C786" s="117"/>
      <c r="D786" s="117"/>
      <c r="E786" s="117"/>
      <c r="F786" s="117"/>
      <c r="G786" s="117"/>
      <c r="H786" s="117"/>
      <c r="I786" s="117"/>
      <c r="J786" s="117"/>
      <c r="K786" s="117"/>
      <c r="L786" s="315"/>
      <c r="M786" s="117"/>
      <c r="N786" s="117"/>
      <c r="O786" s="117"/>
      <c r="P786" s="117"/>
      <c r="Q786" s="117"/>
      <c r="R786" s="117"/>
      <c r="S786" s="117"/>
      <c r="T786" s="117"/>
      <c r="U786" s="117"/>
      <c r="V786" s="117"/>
      <c r="W786" s="117"/>
      <c r="X786" s="117"/>
      <c r="Y786" s="117"/>
      <c r="Z786" s="117"/>
    </row>
    <row r="787" spans="1:26" ht="16.5" customHeight="1">
      <c r="A787" s="117"/>
      <c r="B787" s="117"/>
      <c r="C787" s="117"/>
      <c r="D787" s="117"/>
      <c r="E787" s="117"/>
      <c r="F787" s="117"/>
      <c r="G787" s="117"/>
      <c r="H787" s="117"/>
      <c r="I787" s="117"/>
      <c r="J787" s="117"/>
      <c r="K787" s="117"/>
      <c r="L787" s="315"/>
      <c r="M787" s="117"/>
      <c r="N787" s="117"/>
      <c r="O787" s="117"/>
      <c r="P787" s="117"/>
      <c r="Q787" s="117"/>
      <c r="R787" s="117"/>
      <c r="S787" s="117"/>
      <c r="T787" s="117"/>
      <c r="U787" s="117"/>
      <c r="V787" s="117"/>
      <c r="W787" s="117"/>
      <c r="X787" s="117"/>
      <c r="Y787" s="117"/>
      <c r="Z787" s="117"/>
    </row>
    <row r="788" spans="1:26" ht="16.5" customHeight="1">
      <c r="A788" s="117"/>
      <c r="B788" s="117"/>
      <c r="C788" s="117"/>
      <c r="D788" s="117"/>
      <c r="E788" s="117"/>
      <c r="F788" s="117"/>
      <c r="G788" s="117"/>
      <c r="H788" s="117"/>
      <c r="I788" s="117"/>
      <c r="J788" s="117"/>
      <c r="K788" s="117"/>
      <c r="L788" s="315"/>
      <c r="M788" s="117"/>
      <c r="N788" s="117"/>
      <c r="O788" s="117"/>
      <c r="P788" s="117"/>
      <c r="Q788" s="117"/>
      <c r="R788" s="117"/>
      <c r="S788" s="117"/>
      <c r="T788" s="117"/>
      <c r="U788" s="117"/>
      <c r="V788" s="117"/>
      <c r="W788" s="117"/>
      <c r="X788" s="117"/>
      <c r="Y788" s="117"/>
      <c r="Z788" s="117"/>
    </row>
    <row r="789" spans="1:26" ht="16.5" customHeight="1">
      <c r="A789" s="117"/>
      <c r="B789" s="117"/>
      <c r="C789" s="117"/>
      <c r="D789" s="117"/>
      <c r="E789" s="117"/>
      <c r="F789" s="117"/>
      <c r="G789" s="117"/>
      <c r="H789" s="117"/>
      <c r="I789" s="117"/>
      <c r="J789" s="117"/>
      <c r="K789" s="117"/>
      <c r="L789" s="315"/>
      <c r="M789" s="117"/>
      <c r="N789" s="117"/>
      <c r="O789" s="117"/>
      <c r="P789" s="117"/>
      <c r="Q789" s="117"/>
      <c r="R789" s="117"/>
      <c r="S789" s="117"/>
      <c r="T789" s="117"/>
      <c r="U789" s="117"/>
      <c r="V789" s="117"/>
      <c r="W789" s="117"/>
      <c r="X789" s="117"/>
      <c r="Y789" s="117"/>
      <c r="Z789" s="117"/>
    </row>
    <row r="790" spans="1:26" ht="16.5" customHeight="1">
      <c r="A790" s="117"/>
      <c r="B790" s="117"/>
      <c r="C790" s="117"/>
      <c r="D790" s="117"/>
      <c r="E790" s="117"/>
      <c r="F790" s="117"/>
      <c r="G790" s="117"/>
      <c r="H790" s="117"/>
      <c r="I790" s="117"/>
      <c r="J790" s="117"/>
      <c r="K790" s="117"/>
      <c r="L790" s="315"/>
      <c r="M790" s="117"/>
      <c r="N790" s="117"/>
      <c r="O790" s="117"/>
      <c r="P790" s="117"/>
      <c r="Q790" s="117"/>
      <c r="R790" s="117"/>
      <c r="S790" s="117"/>
      <c r="T790" s="117"/>
      <c r="U790" s="117"/>
      <c r="V790" s="117"/>
      <c r="W790" s="117"/>
      <c r="X790" s="117"/>
      <c r="Y790" s="117"/>
      <c r="Z790" s="117"/>
    </row>
    <row r="791" spans="1:26" ht="16.5" customHeight="1">
      <c r="A791" s="117"/>
      <c r="B791" s="117"/>
      <c r="C791" s="117"/>
      <c r="D791" s="117"/>
      <c r="E791" s="117"/>
      <c r="F791" s="117"/>
      <c r="G791" s="117"/>
      <c r="H791" s="117"/>
      <c r="I791" s="117"/>
      <c r="J791" s="117"/>
      <c r="K791" s="117"/>
      <c r="L791" s="315"/>
      <c r="M791" s="117"/>
      <c r="N791" s="117"/>
      <c r="O791" s="117"/>
      <c r="P791" s="117"/>
      <c r="Q791" s="117"/>
      <c r="R791" s="117"/>
      <c r="S791" s="117"/>
      <c r="T791" s="117"/>
      <c r="U791" s="117"/>
      <c r="V791" s="117"/>
      <c r="W791" s="117"/>
      <c r="X791" s="117"/>
      <c r="Y791" s="117"/>
      <c r="Z791" s="117"/>
    </row>
    <row r="792" spans="1:26" ht="16.5" customHeight="1">
      <c r="A792" s="117"/>
      <c r="B792" s="117"/>
      <c r="C792" s="117"/>
      <c r="D792" s="117"/>
      <c r="E792" s="117"/>
      <c r="F792" s="117"/>
      <c r="G792" s="117"/>
      <c r="H792" s="117"/>
      <c r="I792" s="117"/>
      <c r="J792" s="117"/>
      <c r="K792" s="117"/>
      <c r="L792" s="315"/>
      <c r="M792" s="117"/>
      <c r="N792" s="117"/>
      <c r="O792" s="117"/>
      <c r="P792" s="117"/>
      <c r="Q792" s="117"/>
      <c r="R792" s="117"/>
      <c r="S792" s="117"/>
      <c r="T792" s="117"/>
      <c r="U792" s="117"/>
      <c r="V792" s="117"/>
      <c r="W792" s="117"/>
      <c r="X792" s="117"/>
      <c r="Y792" s="117"/>
      <c r="Z792" s="117"/>
    </row>
    <row r="793" spans="1:26" ht="16.5" customHeight="1">
      <c r="A793" s="117"/>
      <c r="B793" s="117"/>
      <c r="C793" s="117"/>
      <c r="D793" s="117"/>
      <c r="E793" s="117"/>
      <c r="F793" s="117"/>
      <c r="G793" s="117"/>
      <c r="H793" s="117"/>
      <c r="I793" s="117"/>
      <c r="J793" s="117"/>
      <c r="K793" s="117"/>
      <c r="L793" s="315"/>
      <c r="M793" s="117"/>
      <c r="N793" s="117"/>
      <c r="O793" s="117"/>
      <c r="P793" s="117"/>
      <c r="Q793" s="117"/>
      <c r="R793" s="117"/>
      <c r="S793" s="117"/>
      <c r="T793" s="117"/>
      <c r="U793" s="117"/>
      <c r="V793" s="117"/>
      <c r="W793" s="117"/>
      <c r="X793" s="117"/>
      <c r="Y793" s="117"/>
      <c r="Z793" s="117"/>
    </row>
    <row r="794" spans="1:26" ht="16.5" customHeight="1">
      <c r="A794" s="117"/>
      <c r="B794" s="117"/>
      <c r="C794" s="117"/>
      <c r="D794" s="117"/>
      <c r="E794" s="117"/>
      <c r="F794" s="117"/>
      <c r="G794" s="117"/>
      <c r="H794" s="117"/>
      <c r="I794" s="117"/>
      <c r="J794" s="117"/>
      <c r="K794" s="117"/>
      <c r="L794" s="315"/>
      <c r="M794" s="117"/>
      <c r="N794" s="117"/>
      <c r="O794" s="117"/>
      <c r="P794" s="117"/>
      <c r="Q794" s="117"/>
      <c r="R794" s="117"/>
      <c r="S794" s="117"/>
      <c r="T794" s="117"/>
      <c r="U794" s="117"/>
      <c r="V794" s="117"/>
      <c r="W794" s="117"/>
      <c r="X794" s="117"/>
      <c r="Y794" s="117"/>
      <c r="Z794" s="117"/>
    </row>
    <row r="795" spans="1:26" ht="16.5" customHeight="1">
      <c r="A795" s="117"/>
      <c r="B795" s="117"/>
      <c r="C795" s="117"/>
      <c r="D795" s="117"/>
      <c r="E795" s="117"/>
      <c r="F795" s="117"/>
      <c r="G795" s="117"/>
      <c r="H795" s="117"/>
      <c r="I795" s="117"/>
      <c r="J795" s="117"/>
      <c r="K795" s="117"/>
      <c r="L795" s="315"/>
      <c r="M795" s="117"/>
      <c r="N795" s="117"/>
      <c r="O795" s="117"/>
      <c r="P795" s="117"/>
      <c r="Q795" s="117"/>
      <c r="R795" s="117"/>
      <c r="S795" s="117"/>
      <c r="T795" s="117"/>
      <c r="U795" s="117"/>
      <c r="V795" s="117"/>
      <c r="W795" s="117"/>
      <c r="X795" s="117"/>
      <c r="Y795" s="117"/>
      <c r="Z795" s="117"/>
    </row>
    <row r="796" spans="1:26" ht="16.5" customHeight="1">
      <c r="A796" s="117"/>
      <c r="B796" s="117"/>
      <c r="C796" s="117"/>
      <c r="D796" s="117"/>
      <c r="E796" s="117"/>
      <c r="F796" s="117"/>
      <c r="G796" s="117"/>
      <c r="H796" s="117"/>
      <c r="I796" s="117"/>
      <c r="J796" s="117"/>
      <c r="K796" s="117"/>
      <c r="L796" s="315"/>
      <c r="M796" s="117"/>
      <c r="N796" s="117"/>
      <c r="O796" s="117"/>
      <c r="P796" s="117"/>
      <c r="Q796" s="117"/>
      <c r="R796" s="117"/>
      <c r="S796" s="117"/>
      <c r="T796" s="117"/>
      <c r="U796" s="117"/>
      <c r="V796" s="117"/>
      <c r="W796" s="117"/>
      <c r="X796" s="117"/>
      <c r="Y796" s="117"/>
      <c r="Z796" s="117"/>
    </row>
    <row r="797" spans="1:26" ht="16.5" customHeight="1">
      <c r="A797" s="117"/>
      <c r="B797" s="117"/>
      <c r="C797" s="117"/>
      <c r="D797" s="117"/>
      <c r="E797" s="117"/>
      <c r="F797" s="117"/>
      <c r="G797" s="117"/>
      <c r="H797" s="117"/>
      <c r="I797" s="117"/>
      <c r="J797" s="117"/>
      <c r="K797" s="117"/>
      <c r="L797" s="315"/>
      <c r="M797" s="117"/>
      <c r="N797" s="117"/>
      <c r="O797" s="117"/>
      <c r="P797" s="117"/>
      <c r="Q797" s="117"/>
      <c r="R797" s="117"/>
      <c r="S797" s="117"/>
      <c r="T797" s="117"/>
      <c r="U797" s="117"/>
      <c r="V797" s="117"/>
      <c r="W797" s="117"/>
      <c r="X797" s="117"/>
      <c r="Y797" s="117"/>
      <c r="Z797" s="117"/>
    </row>
    <row r="798" spans="1:26" ht="16.5" customHeight="1">
      <c r="A798" s="117"/>
      <c r="B798" s="117"/>
      <c r="C798" s="117"/>
      <c r="D798" s="117"/>
      <c r="E798" s="117"/>
      <c r="F798" s="117"/>
      <c r="G798" s="117"/>
      <c r="H798" s="117"/>
      <c r="I798" s="117"/>
      <c r="J798" s="117"/>
      <c r="K798" s="117"/>
      <c r="L798" s="315"/>
      <c r="M798" s="117"/>
      <c r="N798" s="117"/>
      <c r="O798" s="117"/>
      <c r="P798" s="117"/>
      <c r="Q798" s="117"/>
      <c r="R798" s="117"/>
      <c r="S798" s="117"/>
      <c r="T798" s="117"/>
      <c r="U798" s="117"/>
      <c r="V798" s="117"/>
      <c r="W798" s="117"/>
      <c r="X798" s="117"/>
      <c r="Y798" s="117"/>
      <c r="Z798" s="117"/>
    </row>
    <row r="799" spans="1:26" ht="16.5" customHeight="1">
      <c r="A799" s="117"/>
      <c r="B799" s="117"/>
      <c r="C799" s="117"/>
      <c r="D799" s="117"/>
      <c r="E799" s="117"/>
      <c r="F799" s="117"/>
      <c r="G799" s="117"/>
      <c r="H799" s="117"/>
      <c r="I799" s="117"/>
      <c r="J799" s="117"/>
      <c r="K799" s="117"/>
      <c r="L799" s="315"/>
      <c r="M799" s="117"/>
      <c r="N799" s="117"/>
      <c r="O799" s="117"/>
      <c r="P799" s="117"/>
      <c r="Q799" s="117"/>
      <c r="R799" s="117"/>
      <c r="S799" s="117"/>
      <c r="T799" s="117"/>
      <c r="U799" s="117"/>
      <c r="V799" s="117"/>
      <c r="W799" s="117"/>
      <c r="X799" s="117"/>
      <c r="Y799" s="117"/>
      <c r="Z799" s="117"/>
    </row>
    <row r="800" spans="1:26" ht="16.5" customHeight="1">
      <c r="A800" s="117"/>
      <c r="B800" s="117"/>
      <c r="C800" s="117"/>
      <c r="D800" s="117"/>
      <c r="E800" s="117"/>
      <c r="F800" s="117"/>
      <c r="G800" s="117"/>
      <c r="H800" s="117"/>
      <c r="I800" s="117"/>
      <c r="J800" s="117"/>
      <c r="K800" s="117"/>
      <c r="L800" s="315"/>
      <c r="M800" s="117"/>
      <c r="N800" s="117"/>
      <c r="O800" s="117"/>
      <c r="P800" s="117"/>
      <c r="Q800" s="117"/>
      <c r="R800" s="117"/>
      <c r="S800" s="117"/>
      <c r="T800" s="117"/>
      <c r="U800" s="117"/>
      <c r="V800" s="117"/>
      <c r="W800" s="117"/>
      <c r="X800" s="117"/>
      <c r="Y800" s="117"/>
      <c r="Z800" s="117"/>
    </row>
    <row r="801" spans="1:26" ht="16.5" customHeight="1">
      <c r="A801" s="117"/>
      <c r="B801" s="117"/>
      <c r="C801" s="117"/>
      <c r="D801" s="117"/>
      <c r="E801" s="117"/>
      <c r="F801" s="117"/>
      <c r="G801" s="117"/>
      <c r="H801" s="117"/>
      <c r="I801" s="117"/>
      <c r="J801" s="117"/>
      <c r="K801" s="117"/>
      <c r="L801" s="315"/>
      <c r="M801" s="117"/>
      <c r="N801" s="117"/>
      <c r="O801" s="117"/>
      <c r="P801" s="117"/>
      <c r="Q801" s="117"/>
      <c r="R801" s="117"/>
      <c r="S801" s="117"/>
      <c r="T801" s="117"/>
      <c r="U801" s="117"/>
      <c r="V801" s="117"/>
      <c r="W801" s="117"/>
      <c r="X801" s="117"/>
      <c r="Y801" s="117"/>
      <c r="Z801" s="117"/>
    </row>
    <row r="802" spans="1:26" ht="16.5" customHeight="1">
      <c r="A802" s="117"/>
      <c r="B802" s="117"/>
      <c r="C802" s="117"/>
      <c r="D802" s="117"/>
      <c r="E802" s="117"/>
      <c r="F802" s="117"/>
      <c r="G802" s="117"/>
      <c r="H802" s="117"/>
      <c r="I802" s="117"/>
      <c r="J802" s="117"/>
      <c r="K802" s="117"/>
      <c r="L802" s="315"/>
      <c r="M802" s="117"/>
      <c r="N802" s="117"/>
      <c r="O802" s="117"/>
      <c r="P802" s="117"/>
      <c r="Q802" s="117"/>
      <c r="R802" s="117"/>
      <c r="S802" s="117"/>
      <c r="T802" s="117"/>
      <c r="U802" s="117"/>
      <c r="V802" s="117"/>
      <c r="W802" s="117"/>
      <c r="X802" s="117"/>
      <c r="Y802" s="117"/>
      <c r="Z802" s="117"/>
    </row>
    <row r="803" spans="1:26" ht="16.5" customHeight="1">
      <c r="A803" s="117"/>
      <c r="B803" s="117"/>
      <c r="C803" s="117"/>
      <c r="D803" s="117"/>
      <c r="E803" s="117"/>
      <c r="F803" s="117"/>
      <c r="G803" s="117"/>
      <c r="H803" s="117"/>
      <c r="I803" s="117"/>
      <c r="J803" s="117"/>
      <c r="K803" s="117"/>
      <c r="L803" s="315"/>
      <c r="M803" s="117"/>
      <c r="N803" s="117"/>
      <c r="O803" s="117"/>
      <c r="P803" s="117"/>
      <c r="Q803" s="117"/>
      <c r="R803" s="117"/>
      <c r="S803" s="117"/>
      <c r="T803" s="117"/>
      <c r="U803" s="117"/>
      <c r="V803" s="117"/>
      <c r="W803" s="117"/>
      <c r="X803" s="117"/>
      <c r="Y803" s="117"/>
      <c r="Z803" s="117"/>
    </row>
    <row r="804" spans="1:26" ht="16.5" customHeight="1">
      <c r="A804" s="117"/>
      <c r="B804" s="117"/>
      <c r="C804" s="117"/>
      <c r="D804" s="117"/>
      <c r="E804" s="117"/>
      <c r="F804" s="117"/>
      <c r="G804" s="117"/>
      <c r="H804" s="117"/>
      <c r="I804" s="117"/>
      <c r="J804" s="117"/>
      <c r="K804" s="117"/>
      <c r="L804" s="315"/>
      <c r="M804" s="117"/>
      <c r="N804" s="117"/>
      <c r="O804" s="117"/>
      <c r="P804" s="117"/>
      <c r="Q804" s="117"/>
      <c r="R804" s="117"/>
      <c r="S804" s="117"/>
      <c r="T804" s="117"/>
      <c r="U804" s="117"/>
      <c r="V804" s="117"/>
      <c r="W804" s="117"/>
      <c r="X804" s="117"/>
      <c r="Y804" s="117"/>
      <c r="Z804" s="117"/>
    </row>
    <row r="805" spans="1:26" ht="16.5" customHeight="1">
      <c r="A805" s="117"/>
      <c r="B805" s="117"/>
      <c r="C805" s="117"/>
      <c r="D805" s="117"/>
      <c r="E805" s="117"/>
      <c r="F805" s="117"/>
      <c r="G805" s="117"/>
      <c r="H805" s="117"/>
      <c r="I805" s="117"/>
      <c r="J805" s="117"/>
      <c r="K805" s="117"/>
      <c r="L805" s="315"/>
      <c r="M805" s="117"/>
      <c r="N805" s="117"/>
      <c r="O805" s="117"/>
      <c r="P805" s="117"/>
      <c r="Q805" s="117"/>
      <c r="R805" s="117"/>
      <c r="S805" s="117"/>
      <c r="T805" s="117"/>
      <c r="U805" s="117"/>
      <c r="V805" s="117"/>
      <c r="W805" s="117"/>
      <c r="X805" s="117"/>
      <c r="Y805" s="117"/>
      <c r="Z805" s="117"/>
    </row>
    <row r="806" spans="1:26" ht="16.5" customHeight="1">
      <c r="A806" s="117"/>
      <c r="B806" s="117"/>
      <c r="C806" s="117"/>
      <c r="D806" s="117"/>
      <c r="E806" s="117"/>
      <c r="F806" s="117"/>
      <c r="G806" s="117"/>
      <c r="H806" s="117"/>
      <c r="I806" s="117"/>
      <c r="J806" s="117"/>
      <c r="K806" s="117"/>
      <c r="L806" s="315"/>
      <c r="M806" s="117"/>
      <c r="N806" s="117"/>
      <c r="O806" s="117"/>
      <c r="P806" s="117"/>
      <c r="Q806" s="117"/>
      <c r="R806" s="117"/>
      <c r="S806" s="117"/>
      <c r="T806" s="117"/>
      <c r="U806" s="117"/>
      <c r="V806" s="117"/>
      <c r="W806" s="117"/>
      <c r="X806" s="117"/>
      <c r="Y806" s="117"/>
      <c r="Z806" s="117"/>
    </row>
    <row r="807" spans="1:26" ht="16.5" customHeight="1">
      <c r="A807" s="117"/>
      <c r="B807" s="117"/>
      <c r="C807" s="117"/>
      <c r="D807" s="117"/>
      <c r="E807" s="117"/>
      <c r="F807" s="117"/>
      <c r="G807" s="117"/>
      <c r="H807" s="117"/>
      <c r="I807" s="117"/>
      <c r="J807" s="117"/>
      <c r="K807" s="117"/>
      <c r="L807" s="315"/>
      <c r="M807" s="117"/>
      <c r="N807" s="117"/>
      <c r="O807" s="117"/>
      <c r="P807" s="117"/>
      <c r="Q807" s="117"/>
      <c r="R807" s="117"/>
      <c r="S807" s="117"/>
      <c r="T807" s="117"/>
      <c r="U807" s="117"/>
      <c r="V807" s="117"/>
      <c r="W807" s="117"/>
      <c r="X807" s="117"/>
      <c r="Y807" s="117"/>
      <c r="Z807" s="117"/>
    </row>
    <row r="808" spans="1:26" ht="16.5" customHeight="1">
      <c r="A808" s="117"/>
      <c r="B808" s="117"/>
      <c r="C808" s="117"/>
      <c r="D808" s="117"/>
      <c r="E808" s="117"/>
      <c r="F808" s="117"/>
      <c r="G808" s="117"/>
      <c r="H808" s="117"/>
      <c r="I808" s="117"/>
      <c r="J808" s="117"/>
      <c r="K808" s="117"/>
      <c r="L808" s="315"/>
      <c r="M808" s="117"/>
      <c r="N808" s="117"/>
      <c r="O808" s="117"/>
      <c r="P808" s="117"/>
      <c r="Q808" s="117"/>
      <c r="R808" s="117"/>
      <c r="S808" s="117"/>
      <c r="T808" s="117"/>
      <c r="U808" s="117"/>
      <c r="V808" s="117"/>
      <c r="W808" s="117"/>
      <c r="X808" s="117"/>
      <c r="Y808" s="117"/>
      <c r="Z808" s="117"/>
    </row>
    <row r="809" spans="1:26" ht="16.5" customHeight="1">
      <c r="A809" s="117"/>
      <c r="B809" s="117"/>
      <c r="C809" s="117"/>
      <c r="D809" s="117"/>
      <c r="E809" s="117"/>
      <c r="F809" s="117"/>
      <c r="G809" s="117"/>
      <c r="H809" s="117"/>
      <c r="I809" s="117"/>
      <c r="J809" s="117"/>
      <c r="K809" s="117"/>
      <c r="L809" s="315"/>
      <c r="M809" s="117"/>
      <c r="N809" s="117"/>
      <c r="O809" s="117"/>
      <c r="P809" s="117"/>
      <c r="Q809" s="117"/>
      <c r="R809" s="117"/>
      <c r="S809" s="117"/>
      <c r="T809" s="117"/>
      <c r="U809" s="117"/>
      <c r="V809" s="117"/>
      <c r="W809" s="117"/>
      <c r="X809" s="117"/>
      <c r="Y809" s="117"/>
      <c r="Z809" s="117"/>
    </row>
    <row r="810" spans="1:26" ht="16.5" customHeight="1">
      <c r="A810" s="117"/>
      <c r="B810" s="117"/>
      <c r="C810" s="117"/>
      <c r="D810" s="117"/>
      <c r="E810" s="117"/>
      <c r="F810" s="117"/>
      <c r="G810" s="117"/>
      <c r="H810" s="117"/>
      <c r="I810" s="117"/>
      <c r="J810" s="117"/>
      <c r="K810" s="117"/>
      <c r="L810" s="315"/>
      <c r="M810" s="117"/>
      <c r="N810" s="117"/>
      <c r="O810" s="117"/>
      <c r="P810" s="117"/>
      <c r="Q810" s="117"/>
      <c r="R810" s="117"/>
      <c r="S810" s="117"/>
      <c r="T810" s="117"/>
      <c r="U810" s="117"/>
      <c r="V810" s="117"/>
      <c r="W810" s="117"/>
      <c r="X810" s="117"/>
      <c r="Y810" s="117"/>
      <c r="Z810" s="117"/>
    </row>
    <row r="811" spans="1:26" ht="16.5" customHeight="1">
      <c r="A811" s="117"/>
      <c r="B811" s="117"/>
      <c r="C811" s="117"/>
      <c r="D811" s="117"/>
      <c r="E811" s="117"/>
      <c r="F811" s="117"/>
      <c r="G811" s="117"/>
      <c r="H811" s="117"/>
      <c r="I811" s="117"/>
      <c r="J811" s="117"/>
      <c r="K811" s="117"/>
      <c r="L811" s="315"/>
      <c r="M811" s="117"/>
      <c r="N811" s="117"/>
      <c r="O811" s="117"/>
      <c r="P811" s="117"/>
      <c r="Q811" s="117"/>
      <c r="R811" s="117"/>
      <c r="S811" s="117"/>
      <c r="T811" s="117"/>
      <c r="U811" s="117"/>
      <c r="V811" s="117"/>
      <c r="W811" s="117"/>
      <c r="X811" s="117"/>
      <c r="Y811" s="117"/>
      <c r="Z811" s="117"/>
    </row>
    <row r="812" spans="1:26" ht="16.5" customHeight="1">
      <c r="A812" s="117"/>
      <c r="B812" s="117"/>
      <c r="C812" s="117"/>
      <c r="D812" s="117"/>
      <c r="E812" s="117"/>
      <c r="F812" s="117"/>
      <c r="G812" s="117"/>
      <c r="H812" s="117"/>
      <c r="I812" s="117"/>
      <c r="J812" s="117"/>
      <c r="K812" s="117"/>
      <c r="L812" s="315"/>
      <c r="M812" s="117"/>
      <c r="N812" s="117"/>
      <c r="O812" s="117"/>
      <c r="P812" s="117"/>
      <c r="Q812" s="117"/>
      <c r="R812" s="117"/>
      <c r="S812" s="117"/>
      <c r="T812" s="117"/>
      <c r="U812" s="117"/>
      <c r="V812" s="117"/>
      <c r="W812" s="117"/>
      <c r="X812" s="117"/>
      <c r="Y812" s="117"/>
      <c r="Z812" s="117"/>
    </row>
    <row r="813" spans="1:26" ht="16.5" customHeight="1">
      <c r="A813" s="117"/>
      <c r="B813" s="117"/>
      <c r="C813" s="117"/>
      <c r="D813" s="117"/>
      <c r="E813" s="117"/>
      <c r="F813" s="117"/>
      <c r="G813" s="117"/>
      <c r="H813" s="117"/>
      <c r="I813" s="117"/>
      <c r="J813" s="117"/>
      <c r="K813" s="117"/>
      <c r="L813" s="315"/>
      <c r="M813" s="117"/>
      <c r="N813" s="117"/>
      <c r="O813" s="117"/>
      <c r="P813" s="117"/>
      <c r="Q813" s="117"/>
      <c r="R813" s="117"/>
      <c r="S813" s="117"/>
      <c r="T813" s="117"/>
      <c r="U813" s="117"/>
      <c r="V813" s="117"/>
      <c r="W813" s="117"/>
      <c r="X813" s="117"/>
      <c r="Y813" s="117"/>
      <c r="Z813" s="117"/>
    </row>
    <row r="814" spans="1:26" ht="16.5" customHeight="1">
      <c r="A814" s="117"/>
      <c r="B814" s="117"/>
      <c r="C814" s="117"/>
      <c r="D814" s="117"/>
      <c r="E814" s="117"/>
      <c r="F814" s="117"/>
      <c r="G814" s="117"/>
      <c r="H814" s="117"/>
      <c r="I814" s="117"/>
      <c r="J814" s="117"/>
      <c r="K814" s="117"/>
      <c r="L814" s="315"/>
      <c r="M814" s="117"/>
      <c r="N814" s="117"/>
      <c r="O814" s="117"/>
      <c r="P814" s="117"/>
      <c r="Q814" s="117"/>
      <c r="R814" s="117"/>
      <c r="S814" s="117"/>
      <c r="T814" s="117"/>
      <c r="U814" s="117"/>
      <c r="V814" s="117"/>
      <c r="W814" s="117"/>
      <c r="X814" s="117"/>
      <c r="Y814" s="117"/>
      <c r="Z814" s="117"/>
    </row>
    <row r="815" spans="1:26" ht="16.5" customHeight="1">
      <c r="A815" s="117"/>
      <c r="B815" s="117"/>
      <c r="C815" s="117"/>
      <c r="D815" s="117"/>
      <c r="E815" s="117"/>
      <c r="F815" s="117"/>
      <c r="G815" s="117"/>
      <c r="H815" s="117"/>
      <c r="I815" s="117"/>
      <c r="J815" s="117"/>
      <c r="K815" s="117"/>
      <c r="L815" s="315"/>
      <c r="M815" s="117"/>
      <c r="N815" s="117"/>
      <c r="O815" s="117"/>
      <c r="P815" s="117"/>
      <c r="Q815" s="117"/>
      <c r="R815" s="117"/>
      <c r="S815" s="117"/>
      <c r="T815" s="117"/>
      <c r="U815" s="117"/>
      <c r="V815" s="117"/>
      <c r="W815" s="117"/>
      <c r="X815" s="117"/>
      <c r="Y815" s="117"/>
      <c r="Z815" s="117"/>
    </row>
    <row r="816" spans="1:26" ht="16.5" customHeight="1">
      <c r="A816" s="117"/>
      <c r="B816" s="117"/>
      <c r="C816" s="117"/>
      <c r="D816" s="117"/>
      <c r="E816" s="117"/>
      <c r="F816" s="117"/>
      <c r="G816" s="117"/>
      <c r="H816" s="117"/>
      <c r="I816" s="117"/>
      <c r="J816" s="117"/>
      <c r="K816" s="117"/>
      <c r="L816" s="315"/>
      <c r="M816" s="117"/>
      <c r="N816" s="117"/>
      <c r="O816" s="117"/>
      <c r="P816" s="117"/>
      <c r="Q816" s="117"/>
      <c r="R816" s="117"/>
      <c r="S816" s="117"/>
      <c r="T816" s="117"/>
      <c r="U816" s="117"/>
      <c r="V816" s="117"/>
      <c r="W816" s="117"/>
      <c r="X816" s="117"/>
      <c r="Y816" s="117"/>
      <c r="Z816" s="117"/>
    </row>
    <row r="817" spans="1:26" ht="16.5" customHeight="1">
      <c r="A817" s="117"/>
      <c r="B817" s="117"/>
      <c r="C817" s="117"/>
      <c r="D817" s="117"/>
      <c r="E817" s="117"/>
      <c r="F817" s="117"/>
      <c r="G817" s="117"/>
      <c r="H817" s="117"/>
      <c r="I817" s="117"/>
      <c r="J817" s="117"/>
      <c r="K817" s="117"/>
      <c r="L817" s="315"/>
      <c r="M817" s="117"/>
      <c r="N817" s="117"/>
      <c r="O817" s="117"/>
      <c r="P817" s="117"/>
      <c r="Q817" s="117"/>
      <c r="R817" s="117"/>
      <c r="S817" s="117"/>
      <c r="T817" s="117"/>
      <c r="U817" s="117"/>
      <c r="V817" s="117"/>
      <c r="W817" s="117"/>
      <c r="X817" s="117"/>
      <c r="Y817" s="117"/>
      <c r="Z817" s="117"/>
    </row>
    <row r="818" spans="1:26" ht="16.5" customHeight="1">
      <c r="A818" s="117"/>
      <c r="B818" s="117"/>
      <c r="C818" s="117"/>
      <c r="D818" s="117"/>
      <c r="E818" s="117"/>
      <c r="F818" s="117"/>
      <c r="G818" s="117"/>
      <c r="H818" s="117"/>
      <c r="I818" s="117"/>
      <c r="J818" s="117"/>
      <c r="K818" s="117"/>
      <c r="L818" s="315"/>
      <c r="M818" s="117"/>
      <c r="N818" s="117"/>
      <c r="O818" s="117"/>
      <c r="P818" s="117"/>
      <c r="Q818" s="117"/>
      <c r="R818" s="117"/>
      <c r="S818" s="117"/>
      <c r="T818" s="117"/>
      <c r="U818" s="117"/>
      <c r="V818" s="117"/>
      <c r="W818" s="117"/>
      <c r="X818" s="117"/>
      <c r="Y818" s="117"/>
      <c r="Z818" s="117"/>
    </row>
    <row r="819" spans="1:26" ht="16.5" customHeight="1">
      <c r="A819" s="117"/>
      <c r="B819" s="117"/>
      <c r="C819" s="117"/>
      <c r="D819" s="117"/>
      <c r="E819" s="117"/>
      <c r="F819" s="117"/>
      <c r="G819" s="117"/>
      <c r="H819" s="117"/>
      <c r="I819" s="117"/>
      <c r="J819" s="117"/>
      <c r="K819" s="117"/>
      <c r="L819" s="315"/>
      <c r="M819" s="117"/>
      <c r="N819" s="117"/>
      <c r="O819" s="117"/>
      <c r="P819" s="117"/>
      <c r="Q819" s="117"/>
      <c r="R819" s="117"/>
      <c r="S819" s="117"/>
      <c r="T819" s="117"/>
      <c r="U819" s="117"/>
      <c r="V819" s="117"/>
      <c r="W819" s="117"/>
      <c r="X819" s="117"/>
      <c r="Y819" s="117"/>
      <c r="Z819" s="117"/>
    </row>
    <row r="820" spans="1:26" ht="16.5" customHeight="1">
      <c r="A820" s="117"/>
      <c r="B820" s="117"/>
      <c r="C820" s="117"/>
      <c r="D820" s="117"/>
      <c r="E820" s="117"/>
      <c r="F820" s="117"/>
      <c r="G820" s="117"/>
      <c r="H820" s="117"/>
      <c r="I820" s="117"/>
      <c r="J820" s="117"/>
      <c r="K820" s="117"/>
      <c r="L820" s="315"/>
      <c r="M820" s="117"/>
      <c r="N820" s="117"/>
      <c r="O820" s="117"/>
      <c r="P820" s="117"/>
      <c r="Q820" s="117"/>
      <c r="R820" s="117"/>
      <c r="S820" s="117"/>
      <c r="T820" s="117"/>
      <c r="U820" s="117"/>
      <c r="V820" s="117"/>
      <c r="W820" s="117"/>
      <c r="X820" s="117"/>
      <c r="Y820" s="117"/>
      <c r="Z820" s="117"/>
    </row>
    <row r="821" spans="1:26" ht="16.5" customHeight="1">
      <c r="A821" s="117"/>
      <c r="B821" s="117"/>
      <c r="C821" s="117"/>
      <c r="D821" s="117"/>
      <c r="E821" s="117"/>
      <c r="F821" s="117"/>
      <c r="G821" s="117"/>
      <c r="H821" s="117"/>
      <c r="I821" s="117"/>
      <c r="J821" s="117"/>
      <c r="K821" s="117"/>
      <c r="L821" s="315"/>
      <c r="M821" s="117"/>
      <c r="N821" s="117"/>
      <c r="O821" s="117"/>
      <c r="P821" s="117"/>
      <c r="Q821" s="117"/>
      <c r="R821" s="117"/>
      <c r="S821" s="117"/>
      <c r="T821" s="117"/>
      <c r="U821" s="117"/>
      <c r="V821" s="117"/>
      <c r="W821" s="117"/>
      <c r="X821" s="117"/>
      <c r="Y821" s="117"/>
      <c r="Z821" s="117"/>
    </row>
    <row r="822" spans="1:26" ht="16.5" customHeight="1">
      <c r="A822" s="117"/>
      <c r="B822" s="117"/>
      <c r="C822" s="117"/>
      <c r="D822" s="117"/>
      <c r="E822" s="117"/>
      <c r="F822" s="117"/>
      <c r="G822" s="117"/>
      <c r="H822" s="117"/>
      <c r="I822" s="117"/>
      <c r="J822" s="117"/>
      <c r="K822" s="117"/>
      <c r="L822" s="315"/>
      <c r="M822" s="117"/>
      <c r="N822" s="117"/>
      <c r="O822" s="117"/>
      <c r="P822" s="117"/>
      <c r="Q822" s="117"/>
      <c r="R822" s="117"/>
      <c r="S822" s="117"/>
      <c r="T822" s="117"/>
      <c r="U822" s="117"/>
      <c r="V822" s="117"/>
      <c r="W822" s="117"/>
      <c r="X822" s="117"/>
      <c r="Y822" s="117"/>
      <c r="Z822" s="117"/>
    </row>
    <row r="823" spans="1:26" ht="16.5" customHeight="1">
      <c r="A823" s="117"/>
      <c r="B823" s="117"/>
      <c r="C823" s="117"/>
      <c r="D823" s="117"/>
      <c r="E823" s="117"/>
      <c r="F823" s="117"/>
      <c r="G823" s="117"/>
      <c r="H823" s="117"/>
      <c r="I823" s="117"/>
      <c r="J823" s="117"/>
      <c r="K823" s="117"/>
      <c r="L823" s="315"/>
      <c r="M823" s="117"/>
      <c r="N823" s="117"/>
      <c r="O823" s="117"/>
      <c r="P823" s="117"/>
      <c r="Q823" s="117"/>
      <c r="R823" s="117"/>
      <c r="S823" s="117"/>
      <c r="T823" s="117"/>
      <c r="U823" s="117"/>
      <c r="V823" s="117"/>
      <c r="W823" s="117"/>
      <c r="X823" s="117"/>
      <c r="Y823" s="117"/>
      <c r="Z823" s="117"/>
    </row>
    <row r="824" spans="1:26" ht="16.5" customHeight="1">
      <c r="A824" s="117"/>
      <c r="B824" s="117"/>
      <c r="C824" s="117"/>
      <c r="D824" s="117"/>
      <c r="E824" s="117"/>
      <c r="F824" s="117"/>
      <c r="G824" s="117"/>
      <c r="H824" s="117"/>
      <c r="I824" s="117"/>
      <c r="J824" s="117"/>
      <c r="K824" s="117"/>
      <c r="L824" s="315"/>
      <c r="M824" s="117"/>
      <c r="N824" s="117"/>
      <c r="O824" s="117"/>
      <c r="P824" s="117"/>
      <c r="Q824" s="117"/>
      <c r="R824" s="117"/>
      <c r="S824" s="117"/>
      <c r="T824" s="117"/>
      <c r="U824" s="117"/>
      <c r="V824" s="117"/>
      <c r="W824" s="117"/>
      <c r="X824" s="117"/>
      <c r="Y824" s="117"/>
      <c r="Z824" s="117"/>
    </row>
    <row r="825" spans="1:26" ht="16.5" customHeight="1">
      <c r="A825" s="117"/>
      <c r="B825" s="117"/>
      <c r="C825" s="117"/>
      <c r="D825" s="117"/>
      <c r="E825" s="117"/>
      <c r="F825" s="117"/>
      <c r="G825" s="117"/>
      <c r="H825" s="117"/>
      <c r="I825" s="117"/>
      <c r="J825" s="117"/>
      <c r="K825" s="117"/>
      <c r="L825" s="315"/>
      <c r="M825" s="117"/>
      <c r="N825" s="117"/>
      <c r="O825" s="117"/>
      <c r="P825" s="117"/>
      <c r="Q825" s="117"/>
      <c r="R825" s="117"/>
      <c r="S825" s="117"/>
      <c r="T825" s="117"/>
      <c r="U825" s="117"/>
      <c r="V825" s="117"/>
      <c r="W825" s="117"/>
      <c r="X825" s="117"/>
      <c r="Y825" s="117"/>
      <c r="Z825" s="117"/>
    </row>
    <row r="826" spans="1:26" ht="16.5" customHeight="1">
      <c r="A826" s="117"/>
      <c r="B826" s="117"/>
      <c r="C826" s="117"/>
      <c r="D826" s="117"/>
      <c r="E826" s="117"/>
      <c r="F826" s="117"/>
      <c r="G826" s="117"/>
      <c r="H826" s="117"/>
      <c r="I826" s="117"/>
      <c r="J826" s="117"/>
      <c r="K826" s="117"/>
      <c r="L826" s="315"/>
      <c r="M826" s="117"/>
      <c r="N826" s="117"/>
      <c r="O826" s="117"/>
      <c r="P826" s="117"/>
      <c r="Q826" s="117"/>
      <c r="R826" s="117"/>
      <c r="S826" s="117"/>
      <c r="T826" s="117"/>
      <c r="U826" s="117"/>
      <c r="V826" s="117"/>
      <c r="W826" s="117"/>
      <c r="X826" s="117"/>
      <c r="Y826" s="117"/>
      <c r="Z826" s="117"/>
    </row>
    <row r="827" spans="1:26" ht="16.5" customHeight="1">
      <c r="A827" s="117"/>
      <c r="B827" s="117"/>
      <c r="C827" s="117"/>
      <c r="D827" s="117"/>
      <c r="E827" s="117"/>
      <c r="F827" s="117"/>
      <c r="G827" s="117"/>
      <c r="H827" s="117"/>
      <c r="I827" s="117"/>
      <c r="J827" s="117"/>
      <c r="K827" s="117"/>
      <c r="L827" s="315"/>
      <c r="M827" s="117"/>
      <c r="N827" s="117"/>
      <c r="O827" s="117"/>
      <c r="P827" s="117"/>
      <c r="Q827" s="117"/>
      <c r="R827" s="117"/>
      <c r="S827" s="117"/>
      <c r="T827" s="117"/>
      <c r="U827" s="117"/>
      <c r="V827" s="117"/>
      <c r="W827" s="117"/>
      <c r="X827" s="117"/>
      <c r="Y827" s="117"/>
      <c r="Z827" s="117"/>
    </row>
    <row r="828" spans="1:26" ht="16.5" customHeight="1">
      <c r="A828" s="117"/>
      <c r="B828" s="117"/>
      <c r="C828" s="117"/>
      <c r="D828" s="117"/>
      <c r="E828" s="117"/>
      <c r="F828" s="117"/>
      <c r="G828" s="117"/>
      <c r="H828" s="117"/>
      <c r="I828" s="117"/>
      <c r="J828" s="117"/>
      <c r="K828" s="117"/>
      <c r="L828" s="315"/>
      <c r="M828" s="117"/>
      <c r="N828" s="117"/>
      <c r="O828" s="117"/>
      <c r="P828" s="117"/>
      <c r="Q828" s="117"/>
      <c r="R828" s="117"/>
      <c r="S828" s="117"/>
      <c r="T828" s="117"/>
      <c r="U828" s="117"/>
      <c r="V828" s="117"/>
      <c r="W828" s="117"/>
      <c r="X828" s="117"/>
      <c r="Y828" s="117"/>
      <c r="Z828" s="117"/>
    </row>
    <row r="829" spans="1:26" ht="16.5" customHeight="1">
      <c r="A829" s="117"/>
      <c r="B829" s="117"/>
      <c r="C829" s="117"/>
      <c r="D829" s="117"/>
      <c r="E829" s="117"/>
      <c r="F829" s="117"/>
      <c r="G829" s="117"/>
      <c r="H829" s="117"/>
      <c r="I829" s="117"/>
      <c r="J829" s="117"/>
      <c r="K829" s="117"/>
      <c r="L829" s="315"/>
      <c r="M829" s="117"/>
      <c r="N829" s="117"/>
      <c r="O829" s="117"/>
      <c r="P829" s="117"/>
      <c r="Q829" s="117"/>
      <c r="R829" s="117"/>
      <c r="S829" s="117"/>
      <c r="T829" s="117"/>
      <c r="U829" s="117"/>
      <c r="V829" s="117"/>
      <c r="W829" s="117"/>
      <c r="X829" s="117"/>
      <c r="Y829" s="117"/>
      <c r="Z829" s="117"/>
    </row>
    <row r="830" spans="1:26" ht="16.5" customHeight="1">
      <c r="A830" s="117"/>
      <c r="B830" s="117"/>
      <c r="C830" s="117"/>
      <c r="D830" s="117"/>
      <c r="E830" s="117"/>
      <c r="F830" s="117"/>
      <c r="G830" s="117"/>
      <c r="H830" s="117"/>
      <c r="I830" s="117"/>
      <c r="J830" s="117"/>
      <c r="K830" s="117"/>
      <c r="L830" s="315"/>
      <c r="M830" s="117"/>
      <c r="N830" s="117"/>
      <c r="O830" s="117"/>
      <c r="P830" s="117"/>
      <c r="Q830" s="117"/>
      <c r="R830" s="117"/>
      <c r="S830" s="117"/>
      <c r="T830" s="117"/>
      <c r="U830" s="117"/>
      <c r="V830" s="117"/>
      <c r="W830" s="117"/>
      <c r="X830" s="117"/>
      <c r="Y830" s="117"/>
      <c r="Z830" s="117"/>
    </row>
    <row r="831" spans="1:26" ht="16.5" customHeight="1">
      <c r="A831" s="117"/>
      <c r="B831" s="117"/>
      <c r="C831" s="117"/>
      <c r="D831" s="117"/>
      <c r="E831" s="117"/>
      <c r="F831" s="117"/>
      <c r="G831" s="117"/>
      <c r="H831" s="117"/>
      <c r="I831" s="117"/>
      <c r="J831" s="117"/>
      <c r="K831" s="117"/>
      <c r="L831" s="315"/>
      <c r="M831" s="117"/>
      <c r="N831" s="117"/>
      <c r="O831" s="117"/>
      <c r="P831" s="117"/>
      <c r="Q831" s="117"/>
      <c r="R831" s="117"/>
      <c r="S831" s="117"/>
      <c r="T831" s="117"/>
      <c r="U831" s="117"/>
      <c r="V831" s="117"/>
      <c r="W831" s="117"/>
      <c r="X831" s="117"/>
      <c r="Y831" s="117"/>
      <c r="Z831" s="117"/>
    </row>
    <row r="832" spans="1:26" ht="16.5" customHeight="1">
      <c r="A832" s="117"/>
      <c r="B832" s="117"/>
      <c r="C832" s="117"/>
      <c r="D832" s="117"/>
      <c r="E832" s="117"/>
      <c r="F832" s="117"/>
      <c r="G832" s="117"/>
      <c r="H832" s="117"/>
      <c r="I832" s="117"/>
      <c r="J832" s="117"/>
      <c r="K832" s="117"/>
      <c r="L832" s="315"/>
      <c r="M832" s="117"/>
      <c r="N832" s="117"/>
      <c r="O832" s="117"/>
      <c r="P832" s="117"/>
      <c r="Q832" s="117"/>
      <c r="R832" s="117"/>
      <c r="S832" s="117"/>
      <c r="T832" s="117"/>
      <c r="U832" s="117"/>
      <c r="V832" s="117"/>
      <c r="W832" s="117"/>
      <c r="X832" s="117"/>
      <c r="Y832" s="117"/>
      <c r="Z832" s="117"/>
    </row>
    <row r="833" spans="1:26" ht="16.5" customHeight="1">
      <c r="A833" s="117"/>
      <c r="B833" s="117"/>
      <c r="C833" s="117"/>
      <c r="D833" s="117"/>
      <c r="E833" s="117"/>
      <c r="F833" s="117"/>
      <c r="G833" s="117"/>
      <c r="H833" s="117"/>
      <c r="I833" s="117"/>
      <c r="J833" s="117"/>
      <c r="K833" s="117"/>
      <c r="L833" s="315"/>
      <c r="M833" s="117"/>
      <c r="N833" s="117"/>
      <c r="O833" s="117"/>
      <c r="P833" s="117"/>
      <c r="Q833" s="117"/>
      <c r="R833" s="117"/>
      <c r="S833" s="117"/>
      <c r="T833" s="117"/>
      <c r="U833" s="117"/>
      <c r="V833" s="117"/>
      <c r="W833" s="117"/>
      <c r="X833" s="117"/>
      <c r="Y833" s="117"/>
      <c r="Z833" s="117"/>
    </row>
    <row r="834" spans="1:26" ht="16.5" customHeight="1">
      <c r="A834" s="117"/>
      <c r="B834" s="117"/>
      <c r="C834" s="117"/>
      <c r="D834" s="117"/>
      <c r="E834" s="117"/>
      <c r="F834" s="117"/>
      <c r="G834" s="117"/>
      <c r="H834" s="117"/>
      <c r="I834" s="117"/>
      <c r="J834" s="117"/>
      <c r="K834" s="117"/>
      <c r="L834" s="315"/>
      <c r="M834" s="117"/>
      <c r="N834" s="117"/>
      <c r="O834" s="117"/>
      <c r="P834" s="117"/>
      <c r="Q834" s="117"/>
      <c r="R834" s="117"/>
      <c r="S834" s="117"/>
      <c r="T834" s="117"/>
      <c r="U834" s="117"/>
      <c r="V834" s="117"/>
      <c r="W834" s="117"/>
      <c r="X834" s="117"/>
      <c r="Y834" s="117"/>
      <c r="Z834" s="117"/>
    </row>
    <row r="835" spans="1:26" ht="16.5" customHeight="1">
      <c r="A835" s="117"/>
      <c r="B835" s="117"/>
      <c r="C835" s="117"/>
      <c r="D835" s="117"/>
      <c r="E835" s="117"/>
      <c r="F835" s="117"/>
      <c r="G835" s="117"/>
      <c r="H835" s="117"/>
      <c r="I835" s="117"/>
      <c r="J835" s="117"/>
      <c r="K835" s="117"/>
      <c r="L835" s="315"/>
      <c r="M835" s="117"/>
      <c r="N835" s="117"/>
      <c r="O835" s="117"/>
      <c r="P835" s="117"/>
      <c r="Q835" s="117"/>
      <c r="R835" s="117"/>
      <c r="S835" s="117"/>
      <c r="T835" s="117"/>
      <c r="U835" s="117"/>
      <c r="V835" s="117"/>
      <c r="W835" s="117"/>
      <c r="X835" s="117"/>
      <c r="Y835" s="117"/>
      <c r="Z835" s="117"/>
    </row>
    <row r="836" spans="1:26" ht="16.5" customHeight="1">
      <c r="A836" s="117"/>
      <c r="B836" s="117"/>
      <c r="C836" s="117"/>
      <c r="D836" s="117"/>
      <c r="E836" s="117"/>
      <c r="F836" s="117"/>
      <c r="G836" s="117"/>
      <c r="H836" s="117"/>
      <c r="I836" s="117"/>
      <c r="J836" s="117"/>
      <c r="K836" s="117"/>
      <c r="L836" s="315"/>
      <c r="M836" s="117"/>
      <c r="N836" s="117"/>
      <c r="O836" s="117"/>
      <c r="P836" s="117"/>
      <c r="Q836" s="117"/>
      <c r="R836" s="117"/>
      <c r="S836" s="117"/>
      <c r="T836" s="117"/>
      <c r="U836" s="117"/>
      <c r="V836" s="117"/>
      <c r="W836" s="117"/>
      <c r="X836" s="117"/>
      <c r="Y836" s="117"/>
      <c r="Z836" s="117"/>
    </row>
    <row r="837" spans="1:26" ht="16.5" customHeight="1">
      <c r="A837" s="117"/>
      <c r="B837" s="117"/>
      <c r="C837" s="117"/>
      <c r="D837" s="117"/>
      <c r="E837" s="117"/>
      <c r="F837" s="117"/>
      <c r="G837" s="117"/>
      <c r="H837" s="117"/>
      <c r="I837" s="117"/>
      <c r="J837" s="117"/>
      <c r="K837" s="117"/>
      <c r="L837" s="315"/>
      <c r="M837" s="117"/>
      <c r="N837" s="117"/>
      <c r="O837" s="117"/>
      <c r="P837" s="117"/>
      <c r="Q837" s="117"/>
      <c r="R837" s="117"/>
      <c r="S837" s="117"/>
      <c r="T837" s="117"/>
      <c r="U837" s="117"/>
      <c r="V837" s="117"/>
      <c r="W837" s="117"/>
      <c r="X837" s="117"/>
      <c r="Y837" s="117"/>
      <c r="Z837" s="117"/>
    </row>
    <row r="838" spans="1:26" ht="16.5" customHeight="1">
      <c r="A838" s="117"/>
      <c r="B838" s="117"/>
      <c r="C838" s="117"/>
      <c r="D838" s="117"/>
      <c r="E838" s="117"/>
      <c r="F838" s="117"/>
      <c r="G838" s="117"/>
      <c r="H838" s="117"/>
      <c r="I838" s="117"/>
      <c r="J838" s="117"/>
      <c r="K838" s="117"/>
      <c r="L838" s="315"/>
      <c r="M838" s="117"/>
      <c r="N838" s="117"/>
      <c r="O838" s="117"/>
      <c r="P838" s="117"/>
      <c r="Q838" s="117"/>
      <c r="R838" s="117"/>
      <c r="S838" s="117"/>
      <c r="T838" s="117"/>
      <c r="U838" s="117"/>
      <c r="V838" s="117"/>
      <c r="W838" s="117"/>
      <c r="X838" s="117"/>
      <c r="Y838" s="117"/>
      <c r="Z838" s="117"/>
    </row>
    <row r="839" spans="1:26" ht="16.5" customHeight="1">
      <c r="A839" s="117"/>
      <c r="B839" s="117"/>
      <c r="C839" s="117"/>
      <c r="D839" s="117"/>
      <c r="E839" s="117"/>
      <c r="F839" s="117"/>
      <c r="G839" s="117"/>
      <c r="H839" s="117"/>
      <c r="I839" s="117"/>
      <c r="J839" s="117"/>
      <c r="K839" s="117"/>
      <c r="L839" s="315"/>
      <c r="M839" s="117"/>
      <c r="N839" s="117"/>
      <c r="O839" s="117"/>
      <c r="P839" s="117"/>
      <c r="Q839" s="117"/>
      <c r="R839" s="117"/>
      <c r="S839" s="117"/>
      <c r="T839" s="117"/>
      <c r="U839" s="117"/>
      <c r="V839" s="117"/>
      <c r="W839" s="117"/>
      <c r="X839" s="117"/>
      <c r="Y839" s="117"/>
      <c r="Z839" s="117"/>
    </row>
    <row r="840" spans="1:26" ht="16.5" customHeight="1">
      <c r="A840" s="117"/>
      <c r="B840" s="117"/>
      <c r="C840" s="117"/>
      <c r="D840" s="117"/>
      <c r="E840" s="117"/>
      <c r="F840" s="117"/>
      <c r="G840" s="117"/>
      <c r="H840" s="117"/>
      <c r="I840" s="117"/>
      <c r="J840" s="117"/>
      <c r="K840" s="117"/>
      <c r="L840" s="315"/>
      <c r="M840" s="117"/>
      <c r="N840" s="117"/>
      <c r="O840" s="117"/>
      <c r="P840" s="117"/>
      <c r="Q840" s="117"/>
      <c r="R840" s="117"/>
      <c r="S840" s="117"/>
      <c r="T840" s="117"/>
      <c r="U840" s="117"/>
      <c r="V840" s="117"/>
      <c r="W840" s="117"/>
      <c r="X840" s="117"/>
      <c r="Y840" s="117"/>
      <c r="Z840" s="117"/>
    </row>
    <row r="841" spans="1:26" ht="16.5" customHeight="1">
      <c r="A841" s="117"/>
      <c r="B841" s="117"/>
      <c r="C841" s="117"/>
      <c r="D841" s="117"/>
      <c r="E841" s="117"/>
      <c r="F841" s="117"/>
      <c r="G841" s="117"/>
      <c r="H841" s="117"/>
      <c r="I841" s="117"/>
      <c r="J841" s="117"/>
      <c r="K841" s="117"/>
      <c r="L841" s="315"/>
      <c r="M841" s="117"/>
      <c r="N841" s="117"/>
      <c r="O841" s="117"/>
      <c r="P841" s="117"/>
      <c r="Q841" s="117"/>
      <c r="R841" s="117"/>
      <c r="S841" s="117"/>
      <c r="T841" s="117"/>
      <c r="U841" s="117"/>
      <c r="V841" s="117"/>
      <c r="W841" s="117"/>
      <c r="X841" s="117"/>
      <c r="Y841" s="117"/>
      <c r="Z841" s="117"/>
    </row>
    <row r="842" spans="1:26" ht="16.5" customHeight="1">
      <c r="A842" s="117"/>
      <c r="B842" s="117"/>
      <c r="C842" s="117"/>
      <c r="D842" s="117"/>
      <c r="E842" s="117"/>
      <c r="F842" s="117"/>
      <c r="G842" s="117"/>
      <c r="H842" s="117"/>
      <c r="I842" s="117"/>
      <c r="J842" s="117"/>
      <c r="K842" s="117"/>
      <c r="L842" s="315"/>
      <c r="M842" s="117"/>
      <c r="N842" s="117"/>
      <c r="O842" s="117"/>
      <c r="P842" s="117"/>
      <c r="Q842" s="117"/>
      <c r="R842" s="117"/>
      <c r="S842" s="117"/>
      <c r="T842" s="117"/>
      <c r="U842" s="117"/>
      <c r="V842" s="117"/>
      <c r="W842" s="117"/>
      <c r="X842" s="117"/>
      <c r="Y842" s="117"/>
      <c r="Z842" s="117"/>
    </row>
    <row r="843" spans="1:26" ht="16.5" customHeight="1">
      <c r="A843" s="117"/>
      <c r="B843" s="117"/>
      <c r="C843" s="117"/>
      <c r="D843" s="117"/>
      <c r="E843" s="117"/>
      <c r="F843" s="117"/>
      <c r="G843" s="117"/>
      <c r="H843" s="117"/>
      <c r="I843" s="117"/>
      <c r="J843" s="117"/>
      <c r="K843" s="117"/>
      <c r="L843" s="315"/>
      <c r="M843" s="117"/>
      <c r="N843" s="117"/>
      <c r="O843" s="117"/>
      <c r="P843" s="117"/>
      <c r="Q843" s="117"/>
      <c r="R843" s="117"/>
      <c r="S843" s="117"/>
      <c r="T843" s="117"/>
      <c r="U843" s="117"/>
      <c r="V843" s="117"/>
      <c r="W843" s="117"/>
      <c r="X843" s="117"/>
      <c r="Y843" s="117"/>
      <c r="Z843" s="117"/>
    </row>
    <row r="844" spans="1:26" ht="16.5" customHeight="1">
      <c r="A844" s="117"/>
      <c r="B844" s="117"/>
      <c r="C844" s="117"/>
      <c r="D844" s="117"/>
      <c r="E844" s="117"/>
      <c r="F844" s="117"/>
      <c r="G844" s="117"/>
      <c r="H844" s="117"/>
      <c r="I844" s="117"/>
      <c r="J844" s="117"/>
      <c r="K844" s="117"/>
      <c r="L844" s="315"/>
      <c r="M844" s="117"/>
      <c r="N844" s="117"/>
      <c r="O844" s="117"/>
      <c r="P844" s="117"/>
      <c r="Q844" s="117"/>
      <c r="R844" s="117"/>
      <c r="S844" s="117"/>
      <c r="T844" s="117"/>
      <c r="U844" s="117"/>
      <c r="V844" s="117"/>
      <c r="W844" s="117"/>
      <c r="X844" s="117"/>
      <c r="Y844" s="117"/>
      <c r="Z844" s="117"/>
    </row>
    <row r="845" spans="1:26" ht="16.5" customHeight="1">
      <c r="A845" s="117"/>
      <c r="B845" s="117"/>
      <c r="C845" s="117"/>
      <c r="D845" s="117"/>
      <c r="E845" s="117"/>
      <c r="F845" s="117"/>
      <c r="G845" s="117"/>
      <c r="H845" s="117"/>
      <c r="I845" s="117"/>
      <c r="J845" s="117"/>
      <c r="K845" s="117"/>
      <c r="L845" s="315"/>
      <c r="M845" s="117"/>
      <c r="N845" s="117"/>
      <c r="O845" s="117"/>
      <c r="P845" s="117"/>
      <c r="Q845" s="117"/>
      <c r="R845" s="117"/>
      <c r="S845" s="117"/>
      <c r="T845" s="117"/>
      <c r="U845" s="117"/>
      <c r="V845" s="117"/>
      <c r="W845" s="117"/>
      <c r="X845" s="117"/>
      <c r="Y845" s="117"/>
      <c r="Z845" s="117"/>
    </row>
    <row r="846" spans="1:26" ht="16.5" customHeight="1">
      <c r="A846" s="117"/>
      <c r="B846" s="117"/>
      <c r="C846" s="117"/>
      <c r="D846" s="117"/>
      <c r="E846" s="117"/>
      <c r="F846" s="117"/>
      <c r="G846" s="117"/>
      <c r="H846" s="117"/>
      <c r="I846" s="117"/>
      <c r="J846" s="117"/>
      <c r="K846" s="117"/>
      <c r="L846" s="315"/>
      <c r="M846" s="117"/>
      <c r="N846" s="117"/>
      <c r="O846" s="117"/>
      <c r="P846" s="117"/>
      <c r="Q846" s="117"/>
      <c r="R846" s="117"/>
      <c r="S846" s="117"/>
      <c r="T846" s="117"/>
      <c r="U846" s="117"/>
      <c r="V846" s="117"/>
      <c r="W846" s="117"/>
      <c r="X846" s="117"/>
      <c r="Y846" s="117"/>
      <c r="Z846" s="117"/>
    </row>
    <row r="847" spans="1:26" ht="16.5" customHeight="1">
      <c r="A847" s="117"/>
      <c r="B847" s="117"/>
      <c r="C847" s="117"/>
      <c r="D847" s="117"/>
      <c r="E847" s="117"/>
      <c r="F847" s="117"/>
      <c r="G847" s="117"/>
      <c r="H847" s="117"/>
      <c r="I847" s="117"/>
      <c r="J847" s="117"/>
      <c r="K847" s="117"/>
      <c r="L847" s="315"/>
      <c r="M847" s="117"/>
      <c r="N847" s="117"/>
      <c r="O847" s="117"/>
      <c r="P847" s="117"/>
      <c r="Q847" s="117"/>
      <c r="R847" s="117"/>
      <c r="S847" s="117"/>
      <c r="T847" s="117"/>
      <c r="U847" s="117"/>
      <c r="V847" s="117"/>
      <c r="W847" s="117"/>
      <c r="X847" s="117"/>
      <c r="Y847" s="117"/>
      <c r="Z847" s="117"/>
    </row>
    <row r="848" spans="1:26" ht="16.5" customHeight="1">
      <c r="A848" s="117"/>
      <c r="B848" s="117"/>
      <c r="C848" s="117"/>
      <c r="D848" s="117"/>
      <c r="E848" s="117"/>
      <c r="F848" s="117"/>
      <c r="G848" s="117"/>
      <c r="H848" s="117"/>
      <c r="I848" s="117"/>
      <c r="J848" s="117"/>
      <c r="K848" s="117"/>
      <c r="L848" s="315"/>
      <c r="M848" s="117"/>
      <c r="N848" s="117"/>
      <c r="O848" s="117"/>
      <c r="P848" s="117"/>
      <c r="Q848" s="117"/>
      <c r="R848" s="117"/>
      <c r="S848" s="117"/>
      <c r="T848" s="117"/>
      <c r="U848" s="117"/>
      <c r="V848" s="117"/>
      <c r="W848" s="117"/>
      <c r="X848" s="117"/>
      <c r="Y848" s="117"/>
      <c r="Z848" s="117"/>
    </row>
    <row r="849" spans="1:26" ht="16.5" customHeight="1">
      <c r="A849" s="117"/>
      <c r="B849" s="117"/>
      <c r="C849" s="117"/>
      <c r="D849" s="117"/>
      <c r="E849" s="117"/>
      <c r="F849" s="117"/>
      <c r="G849" s="117"/>
      <c r="H849" s="117"/>
      <c r="I849" s="117"/>
      <c r="J849" s="117"/>
      <c r="K849" s="117"/>
      <c r="L849" s="315"/>
      <c r="M849" s="117"/>
      <c r="N849" s="117"/>
      <c r="O849" s="117"/>
      <c r="P849" s="117"/>
      <c r="Q849" s="117"/>
      <c r="R849" s="117"/>
      <c r="S849" s="117"/>
      <c r="T849" s="117"/>
      <c r="U849" s="117"/>
      <c r="V849" s="117"/>
      <c r="W849" s="117"/>
      <c r="X849" s="117"/>
      <c r="Y849" s="117"/>
      <c r="Z849" s="117"/>
    </row>
    <row r="850" spans="1:26" ht="16.5" customHeight="1">
      <c r="A850" s="117"/>
      <c r="B850" s="117"/>
      <c r="C850" s="117"/>
      <c r="D850" s="117"/>
      <c r="E850" s="117"/>
      <c r="F850" s="117"/>
      <c r="G850" s="117"/>
      <c r="H850" s="117"/>
      <c r="I850" s="117"/>
      <c r="J850" s="117"/>
      <c r="K850" s="117"/>
      <c r="L850" s="315"/>
      <c r="M850" s="117"/>
      <c r="N850" s="117"/>
      <c r="O850" s="117"/>
      <c r="P850" s="117"/>
      <c r="Q850" s="117"/>
      <c r="R850" s="117"/>
      <c r="S850" s="117"/>
      <c r="T850" s="117"/>
      <c r="U850" s="117"/>
      <c r="V850" s="117"/>
      <c r="W850" s="117"/>
      <c r="X850" s="117"/>
      <c r="Y850" s="117"/>
      <c r="Z850" s="117"/>
    </row>
    <row r="851" spans="1:26" ht="16.5" customHeight="1">
      <c r="A851" s="117"/>
      <c r="B851" s="117"/>
      <c r="C851" s="117"/>
      <c r="D851" s="117"/>
      <c r="E851" s="117"/>
      <c r="F851" s="117"/>
      <c r="G851" s="117"/>
      <c r="H851" s="117"/>
      <c r="I851" s="117"/>
      <c r="J851" s="117"/>
      <c r="K851" s="117"/>
      <c r="L851" s="315"/>
      <c r="M851" s="117"/>
      <c r="N851" s="117"/>
      <c r="O851" s="117"/>
      <c r="P851" s="117"/>
      <c r="Q851" s="117"/>
      <c r="R851" s="117"/>
      <c r="S851" s="117"/>
      <c r="T851" s="117"/>
      <c r="U851" s="117"/>
      <c r="V851" s="117"/>
      <c r="W851" s="117"/>
      <c r="X851" s="117"/>
      <c r="Y851" s="117"/>
      <c r="Z851" s="117"/>
    </row>
    <row r="852" spans="1:26" ht="16.5" customHeight="1">
      <c r="A852" s="117"/>
      <c r="B852" s="117"/>
      <c r="C852" s="117"/>
      <c r="D852" s="117"/>
      <c r="E852" s="117"/>
      <c r="F852" s="117"/>
      <c r="G852" s="117"/>
      <c r="H852" s="117"/>
      <c r="I852" s="117"/>
      <c r="J852" s="117"/>
      <c r="K852" s="117"/>
      <c r="L852" s="315"/>
      <c r="M852" s="117"/>
      <c r="N852" s="117"/>
      <c r="O852" s="117"/>
      <c r="P852" s="117"/>
      <c r="Q852" s="117"/>
      <c r="R852" s="117"/>
      <c r="S852" s="117"/>
      <c r="T852" s="117"/>
      <c r="U852" s="117"/>
      <c r="V852" s="117"/>
      <c r="W852" s="117"/>
      <c r="X852" s="117"/>
      <c r="Y852" s="117"/>
      <c r="Z852" s="117"/>
    </row>
    <row r="853" spans="1:26" ht="16.5" customHeight="1">
      <c r="A853" s="117"/>
      <c r="B853" s="117"/>
      <c r="C853" s="117"/>
      <c r="D853" s="117"/>
      <c r="E853" s="117"/>
      <c r="F853" s="117"/>
      <c r="G853" s="117"/>
      <c r="H853" s="117"/>
      <c r="I853" s="117"/>
      <c r="J853" s="117"/>
      <c r="K853" s="117"/>
      <c r="L853" s="315"/>
      <c r="M853" s="117"/>
      <c r="N853" s="117"/>
      <c r="O853" s="117"/>
      <c r="P853" s="117"/>
      <c r="Q853" s="117"/>
      <c r="R853" s="117"/>
      <c r="S853" s="117"/>
      <c r="T853" s="117"/>
      <c r="U853" s="117"/>
      <c r="V853" s="117"/>
      <c r="W853" s="117"/>
      <c r="X853" s="117"/>
      <c r="Y853" s="117"/>
      <c r="Z853" s="117"/>
    </row>
    <row r="854" spans="1:26" ht="16.5" customHeight="1">
      <c r="A854" s="117"/>
      <c r="B854" s="117"/>
      <c r="C854" s="117"/>
      <c r="D854" s="117"/>
      <c r="E854" s="117"/>
      <c r="F854" s="117"/>
      <c r="G854" s="117"/>
      <c r="H854" s="117"/>
      <c r="I854" s="117"/>
      <c r="J854" s="117"/>
      <c r="K854" s="117"/>
      <c r="L854" s="315"/>
      <c r="M854" s="117"/>
      <c r="N854" s="117"/>
      <c r="O854" s="117"/>
      <c r="P854" s="117"/>
      <c r="Q854" s="117"/>
      <c r="R854" s="117"/>
      <c r="S854" s="117"/>
      <c r="T854" s="117"/>
      <c r="U854" s="117"/>
      <c r="V854" s="117"/>
      <c r="W854" s="117"/>
      <c r="X854" s="117"/>
      <c r="Y854" s="117"/>
      <c r="Z854" s="117"/>
    </row>
    <row r="855" spans="1:26" ht="16.5" customHeight="1">
      <c r="A855" s="117"/>
      <c r="B855" s="117"/>
      <c r="C855" s="117"/>
      <c r="D855" s="117"/>
      <c r="E855" s="117"/>
      <c r="F855" s="117"/>
      <c r="G855" s="117"/>
      <c r="H855" s="117"/>
      <c r="I855" s="117"/>
      <c r="J855" s="117"/>
      <c r="K855" s="117"/>
      <c r="L855" s="315"/>
      <c r="M855" s="117"/>
      <c r="N855" s="117"/>
      <c r="O855" s="117"/>
      <c r="P855" s="117"/>
      <c r="Q855" s="117"/>
      <c r="R855" s="117"/>
      <c r="S855" s="117"/>
      <c r="T855" s="117"/>
      <c r="U855" s="117"/>
      <c r="V855" s="117"/>
      <c r="W855" s="117"/>
      <c r="X855" s="117"/>
      <c r="Y855" s="117"/>
      <c r="Z855" s="117"/>
    </row>
    <row r="856" spans="1:26" ht="16.5" customHeight="1">
      <c r="A856" s="117"/>
      <c r="B856" s="117"/>
      <c r="C856" s="117"/>
      <c r="D856" s="117"/>
      <c r="E856" s="117"/>
      <c r="F856" s="117"/>
      <c r="G856" s="117"/>
      <c r="H856" s="117"/>
      <c r="I856" s="117"/>
      <c r="J856" s="117"/>
      <c r="K856" s="117"/>
      <c r="L856" s="315"/>
      <c r="M856" s="117"/>
      <c r="N856" s="117"/>
      <c r="O856" s="117"/>
      <c r="P856" s="117"/>
      <c r="Q856" s="117"/>
      <c r="R856" s="117"/>
      <c r="S856" s="117"/>
      <c r="T856" s="117"/>
      <c r="U856" s="117"/>
      <c r="V856" s="117"/>
      <c r="W856" s="117"/>
      <c r="X856" s="117"/>
      <c r="Y856" s="117"/>
      <c r="Z856" s="117"/>
    </row>
    <row r="857" spans="1:26" ht="16.5" customHeight="1">
      <c r="A857" s="117"/>
      <c r="B857" s="117"/>
      <c r="C857" s="117"/>
      <c r="D857" s="117"/>
      <c r="E857" s="117"/>
      <c r="F857" s="117"/>
      <c r="G857" s="117"/>
      <c r="H857" s="117"/>
      <c r="I857" s="117"/>
      <c r="J857" s="117"/>
      <c r="K857" s="117"/>
      <c r="L857" s="315"/>
      <c r="M857" s="117"/>
      <c r="N857" s="117"/>
      <c r="O857" s="117"/>
      <c r="P857" s="117"/>
      <c r="Q857" s="117"/>
      <c r="R857" s="117"/>
      <c r="S857" s="117"/>
      <c r="T857" s="117"/>
      <c r="U857" s="117"/>
      <c r="V857" s="117"/>
      <c r="W857" s="117"/>
      <c r="X857" s="117"/>
      <c r="Y857" s="117"/>
      <c r="Z857" s="117"/>
    </row>
    <row r="858" spans="1:26" ht="16.5" customHeight="1">
      <c r="A858" s="117"/>
      <c r="B858" s="117"/>
      <c r="C858" s="117"/>
      <c r="D858" s="117"/>
      <c r="E858" s="117"/>
      <c r="F858" s="117"/>
      <c r="G858" s="117"/>
      <c r="H858" s="117"/>
      <c r="I858" s="117"/>
      <c r="J858" s="117"/>
      <c r="K858" s="117"/>
      <c r="L858" s="315"/>
      <c r="M858" s="117"/>
      <c r="N858" s="117"/>
      <c r="O858" s="117"/>
      <c r="P858" s="117"/>
      <c r="Q858" s="117"/>
      <c r="R858" s="117"/>
      <c r="S858" s="117"/>
      <c r="T858" s="117"/>
      <c r="U858" s="117"/>
      <c r="V858" s="117"/>
      <c r="W858" s="117"/>
      <c r="X858" s="117"/>
      <c r="Y858" s="117"/>
      <c r="Z858" s="117"/>
    </row>
    <row r="859" spans="1:26" ht="16.5" customHeight="1">
      <c r="A859" s="117"/>
      <c r="B859" s="117"/>
      <c r="C859" s="117"/>
      <c r="D859" s="117"/>
      <c r="E859" s="117"/>
      <c r="F859" s="117"/>
      <c r="G859" s="117"/>
      <c r="H859" s="117"/>
      <c r="I859" s="117"/>
      <c r="J859" s="117"/>
      <c r="K859" s="117"/>
      <c r="L859" s="315"/>
      <c r="M859" s="117"/>
      <c r="N859" s="117"/>
      <c r="O859" s="117"/>
      <c r="P859" s="117"/>
      <c r="Q859" s="117"/>
      <c r="R859" s="117"/>
      <c r="S859" s="117"/>
      <c r="T859" s="117"/>
      <c r="U859" s="117"/>
      <c r="V859" s="117"/>
      <c r="W859" s="117"/>
      <c r="X859" s="117"/>
      <c r="Y859" s="117"/>
      <c r="Z859" s="117"/>
    </row>
    <row r="860" spans="1:26" ht="16.5" customHeight="1">
      <c r="A860" s="117"/>
      <c r="B860" s="117"/>
      <c r="C860" s="117"/>
      <c r="D860" s="117"/>
      <c r="E860" s="117"/>
      <c r="F860" s="117"/>
      <c r="G860" s="117"/>
      <c r="H860" s="117"/>
      <c r="I860" s="117"/>
      <c r="J860" s="117"/>
      <c r="K860" s="117"/>
      <c r="L860" s="315"/>
      <c r="M860" s="117"/>
      <c r="N860" s="117"/>
      <c r="O860" s="117"/>
      <c r="P860" s="117"/>
      <c r="Q860" s="117"/>
      <c r="R860" s="117"/>
      <c r="S860" s="117"/>
      <c r="T860" s="117"/>
      <c r="U860" s="117"/>
      <c r="V860" s="117"/>
      <c r="W860" s="117"/>
      <c r="X860" s="117"/>
      <c r="Y860" s="117"/>
      <c r="Z860" s="117"/>
    </row>
    <row r="861" spans="1:26" ht="16.5" customHeight="1">
      <c r="A861" s="117"/>
      <c r="B861" s="117"/>
      <c r="C861" s="117"/>
      <c r="D861" s="117"/>
      <c r="E861" s="117"/>
      <c r="F861" s="117"/>
      <c r="G861" s="117"/>
      <c r="H861" s="117"/>
      <c r="I861" s="117"/>
      <c r="J861" s="117"/>
      <c r="K861" s="117"/>
      <c r="L861" s="315"/>
      <c r="M861" s="117"/>
      <c r="N861" s="117"/>
      <c r="O861" s="117"/>
      <c r="P861" s="117"/>
      <c r="Q861" s="117"/>
      <c r="R861" s="117"/>
      <c r="S861" s="117"/>
      <c r="T861" s="117"/>
      <c r="U861" s="117"/>
      <c r="V861" s="117"/>
      <c r="W861" s="117"/>
      <c r="X861" s="117"/>
      <c r="Y861" s="117"/>
      <c r="Z861" s="117"/>
    </row>
    <row r="862" spans="1:26" ht="16.5" customHeight="1">
      <c r="A862" s="117"/>
      <c r="B862" s="117"/>
      <c r="C862" s="117"/>
      <c r="D862" s="117"/>
      <c r="E862" s="117"/>
      <c r="F862" s="117"/>
      <c r="G862" s="117"/>
      <c r="H862" s="117"/>
      <c r="I862" s="117"/>
      <c r="J862" s="117"/>
      <c r="K862" s="117"/>
      <c r="L862" s="315"/>
      <c r="M862" s="117"/>
      <c r="N862" s="117"/>
      <c r="O862" s="117"/>
      <c r="P862" s="117"/>
      <c r="Q862" s="117"/>
      <c r="R862" s="117"/>
      <c r="S862" s="117"/>
      <c r="T862" s="117"/>
      <c r="U862" s="117"/>
      <c r="V862" s="117"/>
      <c r="W862" s="117"/>
      <c r="X862" s="117"/>
      <c r="Y862" s="117"/>
      <c r="Z862" s="117"/>
    </row>
    <row r="863" spans="1:26" ht="16.5" customHeight="1">
      <c r="A863" s="117"/>
      <c r="B863" s="117"/>
      <c r="C863" s="117"/>
      <c r="D863" s="117"/>
      <c r="E863" s="117"/>
      <c r="F863" s="117"/>
      <c r="G863" s="117"/>
      <c r="H863" s="117"/>
      <c r="I863" s="117"/>
      <c r="J863" s="117"/>
      <c r="K863" s="117"/>
      <c r="L863" s="315"/>
      <c r="M863" s="117"/>
      <c r="N863" s="117"/>
      <c r="O863" s="117"/>
      <c r="P863" s="117"/>
      <c r="Q863" s="117"/>
      <c r="R863" s="117"/>
      <c r="S863" s="117"/>
      <c r="T863" s="117"/>
      <c r="U863" s="117"/>
      <c r="V863" s="117"/>
      <c r="W863" s="117"/>
      <c r="X863" s="117"/>
      <c r="Y863" s="117"/>
      <c r="Z863" s="117"/>
    </row>
    <row r="864" spans="1:26" ht="16.5" customHeight="1">
      <c r="A864" s="117"/>
      <c r="B864" s="117"/>
      <c r="C864" s="117"/>
      <c r="D864" s="117"/>
      <c r="E864" s="117"/>
      <c r="F864" s="117"/>
      <c r="G864" s="117"/>
      <c r="H864" s="117"/>
      <c r="I864" s="117"/>
      <c r="J864" s="117"/>
      <c r="K864" s="117"/>
      <c r="L864" s="315"/>
      <c r="M864" s="117"/>
      <c r="N864" s="117"/>
      <c r="O864" s="117"/>
      <c r="P864" s="117"/>
      <c r="Q864" s="117"/>
      <c r="R864" s="117"/>
      <c r="S864" s="117"/>
      <c r="T864" s="117"/>
      <c r="U864" s="117"/>
      <c r="V864" s="117"/>
      <c r="W864" s="117"/>
      <c r="X864" s="117"/>
      <c r="Y864" s="117"/>
      <c r="Z864" s="117"/>
    </row>
    <row r="865" spans="1:26" ht="16.5" customHeight="1">
      <c r="A865" s="117"/>
      <c r="B865" s="117"/>
      <c r="C865" s="117"/>
      <c r="D865" s="117"/>
      <c r="E865" s="117"/>
      <c r="F865" s="117"/>
      <c r="G865" s="117"/>
      <c r="H865" s="117"/>
      <c r="I865" s="117"/>
      <c r="J865" s="117"/>
      <c r="K865" s="117"/>
      <c r="L865" s="315"/>
      <c r="M865" s="117"/>
      <c r="N865" s="117"/>
      <c r="O865" s="117"/>
      <c r="P865" s="117"/>
      <c r="Q865" s="117"/>
      <c r="R865" s="117"/>
      <c r="S865" s="117"/>
      <c r="T865" s="117"/>
      <c r="U865" s="117"/>
      <c r="V865" s="117"/>
      <c r="W865" s="117"/>
      <c r="X865" s="117"/>
      <c r="Y865" s="117"/>
      <c r="Z865" s="117"/>
    </row>
    <row r="866" spans="1:26" ht="16.5" customHeight="1">
      <c r="A866" s="117"/>
      <c r="B866" s="117"/>
      <c r="C866" s="117"/>
      <c r="D866" s="117"/>
      <c r="E866" s="117"/>
      <c r="F866" s="117"/>
      <c r="G866" s="117"/>
      <c r="H866" s="117"/>
      <c r="I866" s="117"/>
      <c r="J866" s="117"/>
      <c r="K866" s="117"/>
      <c r="L866" s="315"/>
      <c r="M866" s="117"/>
      <c r="N866" s="117"/>
      <c r="O866" s="117"/>
      <c r="P866" s="117"/>
      <c r="Q866" s="117"/>
      <c r="R866" s="117"/>
      <c r="S866" s="117"/>
      <c r="T866" s="117"/>
      <c r="U866" s="117"/>
      <c r="V866" s="117"/>
      <c r="W866" s="117"/>
      <c r="X866" s="117"/>
      <c r="Y866" s="117"/>
      <c r="Z866" s="117"/>
    </row>
    <row r="867" spans="1:26" ht="16.5" customHeight="1">
      <c r="A867" s="117"/>
      <c r="B867" s="117"/>
      <c r="C867" s="117"/>
      <c r="D867" s="117"/>
      <c r="E867" s="117"/>
      <c r="F867" s="117"/>
      <c r="G867" s="117"/>
      <c r="H867" s="117"/>
      <c r="I867" s="117"/>
      <c r="J867" s="117"/>
      <c r="K867" s="117"/>
      <c r="L867" s="315"/>
      <c r="M867" s="117"/>
      <c r="N867" s="117"/>
      <c r="O867" s="117"/>
      <c r="P867" s="117"/>
      <c r="Q867" s="117"/>
      <c r="R867" s="117"/>
      <c r="S867" s="117"/>
      <c r="T867" s="117"/>
      <c r="U867" s="117"/>
      <c r="V867" s="117"/>
      <c r="W867" s="117"/>
      <c r="X867" s="117"/>
      <c r="Y867" s="117"/>
      <c r="Z867" s="117"/>
    </row>
    <row r="868" spans="1:26" ht="16.5" customHeight="1">
      <c r="A868" s="117"/>
      <c r="B868" s="117"/>
      <c r="C868" s="117"/>
      <c r="D868" s="117"/>
      <c r="E868" s="117"/>
      <c r="F868" s="117"/>
      <c r="G868" s="117"/>
      <c r="H868" s="117"/>
      <c r="I868" s="117"/>
      <c r="J868" s="117"/>
      <c r="K868" s="117"/>
      <c r="L868" s="315"/>
      <c r="M868" s="117"/>
      <c r="N868" s="117"/>
      <c r="O868" s="117"/>
      <c r="P868" s="117"/>
      <c r="Q868" s="117"/>
      <c r="R868" s="117"/>
      <c r="S868" s="117"/>
      <c r="T868" s="117"/>
      <c r="U868" s="117"/>
      <c r="V868" s="117"/>
      <c r="W868" s="117"/>
      <c r="X868" s="117"/>
      <c r="Y868" s="117"/>
      <c r="Z868" s="117"/>
    </row>
    <row r="869" spans="1:26" ht="16.5" customHeight="1">
      <c r="A869" s="117"/>
      <c r="B869" s="117"/>
      <c r="C869" s="117"/>
      <c r="D869" s="117"/>
      <c r="E869" s="117"/>
      <c r="F869" s="117"/>
      <c r="G869" s="117"/>
      <c r="H869" s="117"/>
      <c r="I869" s="117"/>
      <c r="J869" s="117"/>
      <c r="K869" s="117"/>
      <c r="L869" s="315"/>
      <c r="M869" s="117"/>
      <c r="N869" s="117"/>
      <c r="O869" s="117"/>
      <c r="P869" s="117"/>
      <c r="Q869" s="117"/>
      <c r="R869" s="117"/>
      <c r="S869" s="117"/>
      <c r="T869" s="117"/>
      <c r="U869" s="117"/>
      <c r="V869" s="117"/>
      <c r="W869" s="117"/>
      <c r="X869" s="117"/>
      <c r="Y869" s="117"/>
      <c r="Z869" s="117"/>
    </row>
    <row r="870" spans="1:26" ht="16.5" customHeight="1">
      <c r="A870" s="117"/>
      <c r="B870" s="117"/>
      <c r="C870" s="117"/>
      <c r="D870" s="117"/>
      <c r="E870" s="117"/>
      <c r="F870" s="117"/>
      <c r="G870" s="117"/>
      <c r="H870" s="117"/>
      <c r="I870" s="117"/>
      <c r="J870" s="117"/>
      <c r="K870" s="117"/>
      <c r="L870" s="315"/>
      <c r="M870" s="117"/>
      <c r="N870" s="117"/>
      <c r="O870" s="117"/>
      <c r="P870" s="117"/>
      <c r="Q870" s="117"/>
      <c r="R870" s="117"/>
      <c r="S870" s="117"/>
      <c r="T870" s="117"/>
      <c r="U870" s="117"/>
      <c r="V870" s="117"/>
      <c r="W870" s="117"/>
      <c r="X870" s="117"/>
      <c r="Y870" s="117"/>
      <c r="Z870" s="117"/>
    </row>
    <row r="871" spans="1:26" ht="16.5" customHeight="1">
      <c r="A871" s="117"/>
      <c r="B871" s="117"/>
      <c r="C871" s="117"/>
      <c r="D871" s="117"/>
      <c r="E871" s="117"/>
      <c r="F871" s="117"/>
      <c r="G871" s="117"/>
      <c r="H871" s="117"/>
      <c r="I871" s="117"/>
      <c r="J871" s="117"/>
      <c r="K871" s="117"/>
      <c r="L871" s="315"/>
      <c r="M871" s="117"/>
      <c r="N871" s="117"/>
      <c r="O871" s="117"/>
      <c r="P871" s="117"/>
      <c r="Q871" s="117"/>
      <c r="R871" s="117"/>
      <c r="S871" s="117"/>
      <c r="T871" s="117"/>
      <c r="U871" s="117"/>
      <c r="V871" s="117"/>
      <c r="W871" s="117"/>
      <c r="X871" s="117"/>
      <c r="Y871" s="117"/>
      <c r="Z871" s="117"/>
    </row>
    <row r="872" spans="1:26" ht="16.5" customHeight="1">
      <c r="A872" s="117"/>
      <c r="B872" s="117"/>
      <c r="C872" s="117"/>
      <c r="D872" s="117"/>
      <c r="E872" s="117"/>
      <c r="F872" s="117"/>
      <c r="G872" s="117"/>
      <c r="H872" s="117"/>
      <c r="I872" s="117"/>
      <c r="J872" s="117"/>
      <c r="K872" s="117"/>
      <c r="L872" s="315"/>
      <c r="M872" s="117"/>
      <c r="N872" s="117"/>
      <c r="O872" s="117"/>
      <c r="P872" s="117"/>
      <c r="Q872" s="117"/>
      <c r="R872" s="117"/>
      <c r="S872" s="117"/>
      <c r="T872" s="117"/>
      <c r="U872" s="117"/>
      <c r="V872" s="117"/>
      <c r="W872" s="117"/>
      <c r="X872" s="117"/>
      <c r="Y872" s="117"/>
      <c r="Z872" s="117"/>
    </row>
    <row r="873" spans="1:26" ht="16.5" customHeight="1">
      <c r="A873" s="117"/>
      <c r="B873" s="117"/>
      <c r="C873" s="117"/>
      <c r="D873" s="117"/>
      <c r="E873" s="117"/>
      <c r="F873" s="117"/>
      <c r="G873" s="117"/>
      <c r="H873" s="117"/>
      <c r="I873" s="117"/>
      <c r="J873" s="117"/>
      <c r="K873" s="117"/>
      <c r="L873" s="315"/>
      <c r="M873" s="117"/>
      <c r="N873" s="117"/>
      <c r="O873" s="117"/>
      <c r="P873" s="117"/>
      <c r="Q873" s="117"/>
      <c r="R873" s="117"/>
      <c r="S873" s="117"/>
      <c r="T873" s="117"/>
      <c r="U873" s="117"/>
      <c r="V873" s="117"/>
      <c r="W873" s="117"/>
      <c r="X873" s="117"/>
      <c r="Y873" s="117"/>
      <c r="Z873" s="117"/>
    </row>
    <row r="874" spans="1:26" ht="16.5" customHeight="1">
      <c r="A874" s="117"/>
      <c r="B874" s="117"/>
      <c r="C874" s="117"/>
      <c r="D874" s="117"/>
      <c r="E874" s="117"/>
      <c r="F874" s="117"/>
      <c r="G874" s="117"/>
      <c r="H874" s="117"/>
      <c r="I874" s="117"/>
      <c r="J874" s="117"/>
      <c r="K874" s="117"/>
      <c r="L874" s="315"/>
      <c r="M874" s="117"/>
      <c r="N874" s="117"/>
      <c r="O874" s="117"/>
      <c r="P874" s="117"/>
      <c r="Q874" s="117"/>
      <c r="R874" s="117"/>
      <c r="S874" s="117"/>
      <c r="T874" s="117"/>
      <c r="U874" s="117"/>
      <c r="V874" s="117"/>
      <c r="W874" s="117"/>
      <c r="X874" s="117"/>
      <c r="Y874" s="117"/>
      <c r="Z874" s="117"/>
    </row>
    <row r="875" spans="1:26" ht="16.5" customHeight="1">
      <c r="A875" s="117"/>
      <c r="B875" s="117"/>
      <c r="C875" s="117"/>
      <c r="D875" s="117"/>
      <c r="E875" s="117"/>
      <c r="F875" s="117"/>
      <c r="G875" s="117"/>
      <c r="H875" s="117"/>
      <c r="I875" s="117"/>
      <c r="J875" s="117"/>
      <c r="K875" s="117"/>
      <c r="L875" s="315"/>
      <c r="M875" s="117"/>
      <c r="N875" s="117"/>
      <c r="O875" s="117"/>
      <c r="P875" s="117"/>
      <c r="Q875" s="117"/>
      <c r="R875" s="117"/>
      <c r="S875" s="117"/>
      <c r="T875" s="117"/>
      <c r="U875" s="117"/>
      <c r="V875" s="117"/>
      <c r="W875" s="117"/>
      <c r="X875" s="117"/>
      <c r="Y875" s="117"/>
      <c r="Z875" s="117"/>
    </row>
    <row r="876" spans="1:26" ht="16.5" customHeight="1">
      <c r="A876" s="117"/>
      <c r="B876" s="117"/>
      <c r="C876" s="117"/>
      <c r="D876" s="117"/>
      <c r="E876" s="117"/>
      <c r="F876" s="117"/>
      <c r="G876" s="117"/>
      <c r="H876" s="117"/>
      <c r="I876" s="117"/>
      <c r="J876" s="117"/>
      <c r="K876" s="117"/>
      <c r="L876" s="315"/>
      <c r="M876" s="117"/>
      <c r="N876" s="117"/>
      <c r="O876" s="117"/>
      <c r="P876" s="117"/>
      <c r="Q876" s="117"/>
      <c r="R876" s="117"/>
      <c r="S876" s="117"/>
      <c r="T876" s="117"/>
      <c r="U876" s="117"/>
      <c r="V876" s="117"/>
      <c r="W876" s="117"/>
      <c r="X876" s="117"/>
      <c r="Y876" s="117"/>
      <c r="Z876" s="117"/>
    </row>
    <row r="877" spans="1:26" ht="16.5" customHeight="1">
      <c r="A877" s="117"/>
      <c r="B877" s="117"/>
      <c r="C877" s="117"/>
      <c r="D877" s="117"/>
      <c r="E877" s="117"/>
      <c r="F877" s="117"/>
      <c r="G877" s="117"/>
      <c r="H877" s="117"/>
      <c r="I877" s="117"/>
      <c r="J877" s="117"/>
      <c r="K877" s="117"/>
      <c r="L877" s="315"/>
      <c r="M877" s="117"/>
      <c r="N877" s="117"/>
      <c r="O877" s="117"/>
      <c r="P877" s="117"/>
      <c r="Q877" s="117"/>
      <c r="R877" s="117"/>
      <c r="S877" s="117"/>
      <c r="T877" s="117"/>
      <c r="U877" s="117"/>
      <c r="V877" s="117"/>
      <c r="W877" s="117"/>
      <c r="X877" s="117"/>
      <c r="Y877" s="117"/>
      <c r="Z877" s="117"/>
    </row>
    <row r="878" spans="1:26" ht="16.5" customHeight="1">
      <c r="A878" s="117"/>
      <c r="B878" s="117"/>
      <c r="C878" s="117"/>
      <c r="D878" s="117"/>
      <c r="E878" s="117"/>
      <c r="F878" s="117"/>
      <c r="G878" s="117"/>
      <c r="H878" s="117"/>
      <c r="I878" s="117"/>
      <c r="J878" s="117"/>
      <c r="K878" s="117"/>
      <c r="L878" s="315"/>
      <c r="M878" s="117"/>
      <c r="N878" s="117"/>
      <c r="O878" s="117"/>
      <c r="P878" s="117"/>
      <c r="Q878" s="117"/>
      <c r="R878" s="117"/>
      <c r="S878" s="117"/>
      <c r="T878" s="117"/>
      <c r="U878" s="117"/>
      <c r="V878" s="117"/>
      <c r="W878" s="117"/>
      <c r="X878" s="117"/>
      <c r="Y878" s="117"/>
      <c r="Z878" s="117"/>
    </row>
    <row r="879" spans="1:26" ht="16.5" customHeight="1">
      <c r="A879" s="117"/>
      <c r="B879" s="117"/>
      <c r="C879" s="117"/>
      <c r="D879" s="117"/>
      <c r="E879" s="117"/>
      <c r="F879" s="117"/>
      <c r="G879" s="117"/>
      <c r="H879" s="117"/>
      <c r="I879" s="117"/>
      <c r="J879" s="117"/>
      <c r="K879" s="117"/>
      <c r="L879" s="315"/>
      <c r="M879" s="117"/>
      <c r="N879" s="117"/>
      <c r="O879" s="117"/>
      <c r="P879" s="117"/>
      <c r="Q879" s="117"/>
      <c r="R879" s="117"/>
      <c r="S879" s="117"/>
      <c r="T879" s="117"/>
      <c r="U879" s="117"/>
      <c r="V879" s="117"/>
      <c r="W879" s="117"/>
      <c r="X879" s="117"/>
      <c r="Y879" s="117"/>
      <c r="Z879" s="117"/>
    </row>
    <row r="880" spans="1:26" ht="16.5" customHeight="1">
      <c r="A880" s="117"/>
      <c r="B880" s="117"/>
      <c r="C880" s="117"/>
      <c r="D880" s="117"/>
      <c r="E880" s="117"/>
      <c r="F880" s="117"/>
      <c r="G880" s="117"/>
      <c r="H880" s="117"/>
      <c r="I880" s="117"/>
      <c r="J880" s="117"/>
      <c r="K880" s="117"/>
      <c r="L880" s="315"/>
      <c r="M880" s="117"/>
      <c r="N880" s="117"/>
      <c r="O880" s="117"/>
      <c r="P880" s="117"/>
      <c r="Q880" s="117"/>
      <c r="R880" s="117"/>
      <c r="S880" s="117"/>
      <c r="T880" s="117"/>
      <c r="U880" s="117"/>
      <c r="V880" s="117"/>
      <c r="W880" s="117"/>
      <c r="X880" s="117"/>
      <c r="Y880" s="117"/>
      <c r="Z880" s="117"/>
    </row>
    <row r="881" spans="1:26" ht="16.5" customHeight="1">
      <c r="A881" s="117"/>
      <c r="B881" s="117"/>
      <c r="C881" s="117"/>
      <c r="D881" s="117"/>
      <c r="E881" s="117"/>
      <c r="F881" s="117"/>
      <c r="G881" s="117"/>
      <c r="H881" s="117"/>
      <c r="I881" s="117"/>
      <c r="J881" s="117"/>
      <c r="K881" s="117"/>
      <c r="L881" s="315"/>
      <c r="M881" s="117"/>
      <c r="N881" s="117"/>
      <c r="O881" s="117"/>
      <c r="P881" s="117"/>
      <c r="Q881" s="117"/>
      <c r="R881" s="117"/>
      <c r="S881" s="117"/>
      <c r="T881" s="117"/>
      <c r="U881" s="117"/>
      <c r="V881" s="117"/>
      <c r="W881" s="117"/>
      <c r="X881" s="117"/>
      <c r="Y881" s="117"/>
      <c r="Z881" s="117"/>
    </row>
    <row r="882" spans="1:26" ht="16.5" customHeight="1">
      <c r="A882" s="117"/>
      <c r="B882" s="117"/>
      <c r="C882" s="117"/>
      <c r="D882" s="117"/>
      <c r="E882" s="117"/>
      <c r="F882" s="117"/>
      <c r="G882" s="117"/>
      <c r="H882" s="117"/>
      <c r="I882" s="117"/>
      <c r="J882" s="117"/>
      <c r="K882" s="117"/>
      <c r="L882" s="315"/>
      <c r="M882" s="117"/>
      <c r="N882" s="117"/>
      <c r="O882" s="117"/>
      <c r="P882" s="117"/>
      <c r="Q882" s="117"/>
      <c r="R882" s="117"/>
      <c r="S882" s="117"/>
      <c r="T882" s="117"/>
      <c r="U882" s="117"/>
      <c r="V882" s="117"/>
      <c r="W882" s="117"/>
      <c r="X882" s="117"/>
      <c r="Y882" s="117"/>
      <c r="Z882" s="117"/>
    </row>
    <row r="883" spans="1:26" ht="16.5" customHeight="1">
      <c r="A883" s="117"/>
      <c r="B883" s="117"/>
      <c r="C883" s="117"/>
      <c r="D883" s="117"/>
      <c r="E883" s="117"/>
      <c r="F883" s="117"/>
      <c r="G883" s="117"/>
      <c r="H883" s="117"/>
      <c r="I883" s="117"/>
      <c r="J883" s="117"/>
      <c r="K883" s="117"/>
      <c r="L883" s="315"/>
      <c r="M883" s="117"/>
      <c r="N883" s="117"/>
      <c r="O883" s="117"/>
      <c r="P883" s="117"/>
      <c r="Q883" s="117"/>
      <c r="R883" s="117"/>
      <c r="S883" s="117"/>
      <c r="T883" s="117"/>
      <c r="U883" s="117"/>
      <c r="V883" s="117"/>
      <c r="W883" s="117"/>
      <c r="X883" s="117"/>
      <c r="Y883" s="117"/>
      <c r="Z883" s="117"/>
    </row>
    <row r="884" spans="1:26" ht="16.5" customHeight="1">
      <c r="A884" s="117"/>
      <c r="B884" s="117"/>
      <c r="C884" s="117"/>
      <c r="D884" s="117"/>
      <c r="E884" s="117"/>
      <c r="F884" s="117"/>
      <c r="G884" s="117"/>
      <c r="H884" s="117"/>
      <c r="I884" s="117"/>
      <c r="J884" s="117"/>
      <c r="K884" s="117"/>
      <c r="L884" s="315"/>
      <c r="M884" s="117"/>
      <c r="N884" s="117"/>
      <c r="O884" s="117"/>
      <c r="P884" s="117"/>
      <c r="Q884" s="117"/>
      <c r="R884" s="117"/>
      <c r="S884" s="117"/>
      <c r="T884" s="117"/>
      <c r="U884" s="117"/>
      <c r="V884" s="117"/>
      <c r="W884" s="117"/>
      <c r="X884" s="117"/>
      <c r="Y884" s="117"/>
      <c r="Z884" s="117"/>
    </row>
    <row r="885" spans="1:26" ht="16.5" customHeight="1">
      <c r="A885" s="117"/>
      <c r="B885" s="117"/>
      <c r="C885" s="117"/>
      <c r="D885" s="117"/>
      <c r="E885" s="117"/>
      <c r="F885" s="117"/>
      <c r="G885" s="117"/>
      <c r="H885" s="117"/>
      <c r="I885" s="117"/>
      <c r="J885" s="117"/>
      <c r="K885" s="117"/>
      <c r="L885" s="315"/>
      <c r="M885" s="117"/>
      <c r="N885" s="117"/>
      <c r="O885" s="117"/>
      <c r="P885" s="117"/>
      <c r="Q885" s="117"/>
      <c r="R885" s="117"/>
      <c r="S885" s="117"/>
      <c r="T885" s="117"/>
      <c r="U885" s="117"/>
      <c r="V885" s="117"/>
      <c r="W885" s="117"/>
      <c r="X885" s="117"/>
      <c r="Y885" s="117"/>
      <c r="Z885" s="117"/>
    </row>
    <row r="886" spans="1:26" ht="16.5" customHeight="1">
      <c r="A886" s="117"/>
      <c r="B886" s="117"/>
      <c r="C886" s="117"/>
      <c r="D886" s="117"/>
      <c r="E886" s="117"/>
      <c r="F886" s="117"/>
      <c r="G886" s="117"/>
      <c r="H886" s="117"/>
      <c r="I886" s="117"/>
      <c r="J886" s="117"/>
      <c r="K886" s="117"/>
      <c r="L886" s="315"/>
      <c r="M886" s="117"/>
      <c r="N886" s="117"/>
      <c r="O886" s="117"/>
      <c r="P886" s="117"/>
      <c r="Q886" s="117"/>
      <c r="R886" s="117"/>
      <c r="S886" s="117"/>
      <c r="T886" s="117"/>
      <c r="U886" s="117"/>
      <c r="V886" s="117"/>
      <c r="W886" s="117"/>
      <c r="X886" s="117"/>
      <c r="Y886" s="117"/>
      <c r="Z886" s="117"/>
    </row>
    <row r="887" spans="1:26" ht="16.5" customHeight="1">
      <c r="A887" s="117"/>
      <c r="B887" s="117"/>
      <c r="C887" s="117"/>
      <c r="D887" s="117"/>
      <c r="E887" s="117"/>
      <c r="F887" s="117"/>
      <c r="G887" s="117"/>
      <c r="H887" s="117"/>
      <c r="I887" s="117"/>
      <c r="J887" s="117"/>
      <c r="K887" s="117"/>
      <c r="L887" s="315"/>
      <c r="M887" s="117"/>
      <c r="N887" s="117"/>
      <c r="O887" s="117"/>
      <c r="P887" s="117"/>
      <c r="Q887" s="117"/>
      <c r="R887" s="117"/>
      <c r="S887" s="117"/>
      <c r="T887" s="117"/>
      <c r="U887" s="117"/>
      <c r="V887" s="117"/>
      <c r="W887" s="117"/>
      <c r="X887" s="117"/>
      <c r="Y887" s="117"/>
      <c r="Z887" s="117"/>
    </row>
    <row r="888" spans="1:26" ht="16.5" customHeight="1">
      <c r="A888" s="117"/>
      <c r="B888" s="117"/>
      <c r="C888" s="117"/>
      <c r="D888" s="117"/>
      <c r="E888" s="117"/>
      <c r="F888" s="117"/>
      <c r="G888" s="117"/>
      <c r="H888" s="117"/>
      <c r="I888" s="117"/>
      <c r="J888" s="117"/>
      <c r="K888" s="117"/>
      <c r="L888" s="315"/>
      <c r="M888" s="117"/>
      <c r="N888" s="117"/>
      <c r="O888" s="117"/>
      <c r="P888" s="117"/>
      <c r="Q888" s="117"/>
      <c r="R888" s="117"/>
      <c r="S888" s="117"/>
      <c r="T888" s="117"/>
      <c r="U888" s="117"/>
      <c r="V888" s="117"/>
      <c r="W888" s="117"/>
      <c r="X888" s="117"/>
      <c r="Y888" s="117"/>
      <c r="Z888" s="117"/>
    </row>
    <row r="889" spans="1:26" ht="16.5" customHeight="1">
      <c r="A889" s="117"/>
      <c r="B889" s="117"/>
      <c r="C889" s="117"/>
      <c r="D889" s="117"/>
      <c r="E889" s="117"/>
      <c r="F889" s="117"/>
      <c r="G889" s="117"/>
      <c r="H889" s="117"/>
      <c r="I889" s="117"/>
      <c r="J889" s="117"/>
      <c r="K889" s="117"/>
      <c r="L889" s="315"/>
      <c r="M889" s="117"/>
      <c r="N889" s="117"/>
      <c r="O889" s="117"/>
      <c r="P889" s="117"/>
      <c r="Q889" s="117"/>
      <c r="R889" s="117"/>
      <c r="S889" s="117"/>
      <c r="T889" s="117"/>
      <c r="U889" s="117"/>
      <c r="V889" s="117"/>
      <c r="W889" s="117"/>
      <c r="X889" s="117"/>
      <c r="Y889" s="117"/>
      <c r="Z889" s="117"/>
    </row>
    <row r="890" spans="1:26" ht="16.5" customHeight="1">
      <c r="A890" s="117"/>
      <c r="B890" s="117"/>
      <c r="C890" s="117"/>
      <c r="D890" s="117"/>
      <c r="E890" s="117"/>
      <c r="F890" s="117"/>
      <c r="G890" s="117"/>
      <c r="H890" s="117"/>
      <c r="I890" s="117"/>
      <c r="J890" s="117"/>
      <c r="K890" s="117"/>
      <c r="L890" s="315"/>
      <c r="M890" s="117"/>
      <c r="N890" s="117"/>
      <c r="O890" s="117"/>
      <c r="P890" s="117"/>
      <c r="Q890" s="117"/>
      <c r="R890" s="117"/>
      <c r="S890" s="117"/>
      <c r="T890" s="117"/>
      <c r="U890" s="117"/>
      <c r="V890" s="117"/>
      <c r="W890" s="117"/>
      <c r="X890" s="117"/>
      <c r="Y890" s="117"/>
      <c r="Z890" s="117"/>
    </row>
    <row r="891" spans="1:26" ht="16.5" customHeight="1">
      <c r="A891" s="117"/>
      <c r="B891" s="117"/>
      <c r="C891" s="117"/>
      <c r="D891" s="117"/>
      <c r="E891" s="117"/>
      <c r="F891" s="117"/>
      <c r="G891" s="117"/>
      <c r="H891" s="117"/>
      <c r="I891" s="117"/>
      <c r="J891" s="117"/>
      <c r="K891" s="117"/>
      <c r="L891" s="315"/>
      <c r="M891" s="117"/>
      <c r="N891" s="117"/>
      <c r="O891" s="117"/>
      <c r="P891" s="117"/>
      <c r="Q891" s="117"/>
      <c r="R891" s="117"/>
      <c r="S891" s="117"/>
      <c r="T891" s="117"/>
      <c r="U891" s="117"/>
      <c r="V891" s="117"/>
      <c r="W891" s="117"/>
      <c r="X891" s="117"/>
      <c r="Y891" s="117"/>
      <c r="Z891" s="117"/>
    </row>
    <row r="892" spans="1:26" ht="16.5" customHeight="1">
      <c r="A892" s="117"/>
      <c r="B892" s="117"/>
      <c r="C892" s="117"/>
      <c r="D892" s="117"/>
      <c r="E892" s="117"/>
      <c r="F892" s="117"/>
      <c r="G892" s="117"/>
      <c r="H892" s="117"/>
      <c r="I892" s="117"/>
      <c r="J892" s="117"/>
      <c r="K892" s="117"/>
      <c r="L892" s="315"/>
      <c r="M892" s="117"/>
      <c r="N892" s="117"/>
      <c r="O892" s="117"/>
      <c r="P892" s="117"/>
      <c r="Q892" s="117"/>
      <c r="R892" s="117"/>
      <c r="S892" s="117"/>
      <c r="T892" s="117"/>
      <c r="U892" s="117"/>
      <c r="V892" s="117"/>
      <c r="W892" s="117"/>
      <c r="X892" s="117"/>
      <c r="Y892" s="117"/>
      <c r="Z892" s="117"/>
    </row>
    <row r="893" spans="1:26" ht="16.5" customHeight="1">
      <c r="A893" s="117"/>
      <c r="B893" s="117"/>
      <c r="C893" s="117"/>
      <c r="D893" s="117"/>
      <c r="E893" s="117"/>
      <c r="F893" s="117"/>
      <c r="G893" s="117"/>
      <c r="H893" s="117"/>
      <c r="I893" s="117"/>
      <c r="J893" s="117"/>
      <c r="K893" s="117"/>
      <c r="L893" s="315"/>
      <c r="M893" s="117"/>
      <c r="N893" s="117"/>
      <c r="O893" s="117"/>
      <c r="P893" s="117"/>
      <c r="Q893" s="117"/>
      <c r="R893" s="117"/>
      <c r="S893" s="117"/>
      <c r="T893" s="117"/>
      <c r="U893" s="117"/>
      <c r="V893" s="117"/>
      <c r="W893" s="117"/>
      <c r="X893" s="117"/>
      <c r="Y893" s="117"/>
      <c r="Z893" s="117"/>
    </row>
    <row r="894" spans="1:26" ht="16.5" customHeight="1">
      <c r="A894" s="117"/>
      <c r="B894" s="117"/>
      <c r="C894" s="117"/>
      <c r="D894" s="117"/>
      <c r="E894" s="117"/>
      <c r="F894" s="117"/>
      <c r="G894" s="117"/>
      <c r="H894" s="117"/>
      <c r="I894" s="117"/>
      <c r="J894" s="117"/>
      <c r="K894" s="117"/>
      <c r="L894" s="315"/>
      <c r="M894" s="117"/>
      <c r="N894" s="117"/>
      <c r="O894" s="117"/>
      <c r="P894" s="117"/>
      <c r="Q894" s="117"/>
      <c r="R894" s="117"/>
      <c r="S894" s="117"/>
      <c r="T894" s="117"/>
      <c r="U894" s="117"/>
      <c r="V894" s="117"/>
      <c r="W894" s="117"/>
      <c r="X894" s="117"/>
      <c r="Y894" s="117"/>
      <c r="Z894" s="117"/>
    </row>
    <row r="895" spans="1:26" ht="16.5" customHeight="1">
      <c r="A895" s="117"/>
      <c r="B895" s="117"/>
      <c r="C895" s="117"/>
      <c r="D895" s="117"/>
      <c r="E895" s="117"/>
      <c r="F895" s="117"/>
      <c r="G895" s="117"/>
      <c r="H895" s="117"/>
      <c r="I895" s="117"/>
      <c r="J895" s="117"/>
      <c r="K895" s="117"/>
      <c r="L895" s="315"/>
      <c r="M895" s="117"/>
      <c r="N895" s="117"/>
      <c r="O895" s="117"/>
      <c r="P895" s="117"/>
      <c r="Q895" s="117"/>
      <c r="R895" s="117"/>
      <c r="S895" s="117"/>
      <c r="T895" s="117"/>
      <c r="U895" s="117"/>
      <c r="V895" s="117"/>
      <c r="W895" s="117"/>
      <c r="X895" s="117"/>
      <c r="Y895" s="117"/>
      <c r="Z895" s="117"/>
    </row>
    <row r="896" spans="1:26" ht="16.5" customHeight="1">
      <c r="A896" s="117"/>
      <c r="B896" s="117"/>
      <c r="C896" s="117"/>
      <c r="D896" s="117"/>
      <c r="E896" s="117"/>
      <c r="F896" s="117"/>
      <c r="G896" s="117"/>
      <c r="H896" s="117"/>
      <c r="I896" s="117"/>
      <c r="J896" s="117"/>
      <c r="K896" s="117"/>
      <c r="L896" s="315"/>
      <c r="M896" s="117"/>
      <c r="N896" s="117"/>
      <c r="O896" s="117"/>
      <c r="P896" s="117"/>
      <c r="Q896" s="117"/>
      <c r="R896" s="117"/>
      <c r="S896" s="117"/>
      <c r="T896" s="117"/>
      <c r="U896" s="117"/>
      <c r="V896" s="117"/>
      <c r="W896" s="117"/>
      <c r="X896" s="117"/>
      <c r="Y896" s="117"/>
      <c r="Z896" s="117"/>
    </row>
    <row r="897" spans="1:26" ht="16.5" customHeight="1">
      <c r="A897" s="117"/>
      <c r="B897" s="117"/>
      <c r="C897" s="117"/>
      <c r="D897" s="117"/>
      <c r="E897" s="117"/>
      <c r="F897" s="117"/>
      <c r="G897" s="117"/>
      <c r="H897" s="117"/>
      <c r="I897" s="117"/>
      <c r="J897" s="117"/>
      <c r="K897" s="117"/>
      <c r="L897" s="315"/>
      <c r="M897" s="117"/>
      <c r="N897" s="117"/>
      <c r="O897" s="117"/>
      <c r="P897" s="117"/>
      <c r="Q897" s="117"/>
      <c r="R897" s="117"/>
      <c r="S897" s="117"/>
      <c r="T897" s="117"/>
      <c r="U897" s="117"/>
      <c r="V897" s="117"/>
      <c r="W897" s="117"/>
      <c r="X897" s="117"/>
      <c r="Y897" s="117"/>
      <c r="Z897" s="117"/>
    </row>
    <row r="898" spans="1:26" ht="16.5" customHeight="1">
      <c r="A898" s="117"/>
      <c r="B898" s="117"/>
      <c r="C898" s="117"/>
      <c r="D898" s="117"/>
      <c r="E898" s="117"/>
      <c r="F898" s="117"/>
      <c r="G898" s="117"/>
      <c r="H898" s="117"/>
      <c r="I898" s="117"/>
      <c r="J898" s="117"/>
      <c r="K898" s="117"/>
      <c r="L898" s="315"/>
      <c r="M898" s="117"/>
      <c r="N898" s="117"/>
      <c r="O898" s="117"/>
      <c r="P898" s="117"/>
      <c r="Q898" s="117"/>
      <c r="R898" s="117"/>
      <c r="S898" s="117"/>
      <c r="T898" s="117"/>
      <c r="U898" s="117"/>
      <c r="V898" s="117"/>
      <c r="W898" s="117"/>
      <c r="X898" s="117"/>
      <c r="Y898" s="117"/>
      <c r="Z898" s="117"/>
    </row>
    <row r="899" spans="1:26" ht="16.5" customHeight="1">
      <c r="A899" s="117"/>
      <c r="B899" s="117"/>
      <c r="C899" s="117"/>
      <c r="D899" s="117"/>
      <c r="E899" s="117"/>
      <c r="F899" s="117"/>
      <c r="G899" s="117"/>
      <c r="H899" s="117"/>
      <c r="I899" s="117"/>
      <c r="J899" s="117"/>
      <c r="K899" s="117"/>
      <c r="L899" s="315"/>
      <c r="M899" s="117"/>
      <c r="N899" s="117"/>
      <c r="O899" s="117"/>
      <c r="P899" s="117"/>
      <c r="Q899" s="117"/>
      <c r="R899" s="117"/>
      <c r="S899" s="117"/>
      <c r="T899" s="117"/>
      <c r="U899" s="117"/>
      <c r="V899" s="117"/>
      <c r="W899" s="117"/>
      <c r="X899" s="117"/>
      <c r="Y899" s="117"/>
      <c r="Z899" s="117"/>
    </row>
    <row r="900" spans="1:26" ht="16.5" customHeight="1">
      <c r="A900" s="117"/>
      <c r="B900" s="117"/>
      <c r="C900" s="117"/>
      <c r="D900" s="117"/>
      <c r="E900" s="117"/>
      <c r="F900" s="117"/>
      <c r="G900" s="117"/>
      <c r="H900" s="117"/>
      <c r="I900" s="117"/>
      <c r="J900" s="117"/>
      <c r="K900" s="117"/>
      <c r="L900" s="315"/>
      <c r="M900" s="117"/>
      <c r="N900" s="117"/>
      <c r="O900" s="117"/>
      <c r="P900" s="117"/>
      <c r="Q900" s="117"/>
      <c r="R900" s="117"/>
      <c r="S900" s="117"/>
      <c r="T900" s="117"/>
      <c r="U900" s="117"/>
      <c r="V900" s="117"/>
      <c r="W900" s="117"/>
      <c r="X900" s="117"/>
      <c r="Y900" s="117"/>
      <c r="Z900" s="117"/>
    </row>
    <row r="901" spans="1:26" ht="16.5" customHeight="1">
      <c r="A901" s="117"/>
      <c r="B901" s="117"/>
      <c r="C901" s="117"/>
      <c r="D901" s="117"/>
      <c r="E901" s="117"/>
      <c r="F901" s="117"/>
      <c r="G901" s="117"/>
      <c r="H901" s="117"/>
      <c r="I901" s="117"/>
      <c r="J901" s="117"/>
      <c r="K901" s="117"/>
      <c r="L901" s="315"/>
      <c r="M901" s="117"/>
      <c r="N901" s="117"/>
      <c r="O901" s="117"/>
      <c r="P901" s="117"/>
      <c r="Q901" s="117"/>
      <c r="R901" s="117"/>
      <c r="S901" s="117"/>
      <c r="T901" s="117"/>
      <c r="U901" s="117"/>
      <c r="V901" s="117"/>
      <c r="W901" s="117"/>
      <c r="X901" s="117"/>
      <c r="Y901" s="117"/>
      <c r="Z901" s="117"/>
    </row>
    <row r="902" spans="1:26" ht="16.5" customHeight="1">
      <c r="A902" s="117"/>
      <c r="B902" s="117"/>
      <c r="C902" s="117"/>
      <c r="D902" s="117"/>
      <c r="E902" s="117"/>
      <c r="F902" s="117"/>
      <c r="G902" s="117"/>
      <c r="H902" s="117"/>
      <c r="I902" s="117"/>
      <c r="J902" s="117"/>
      <c r="K902" s="117"/>
      <c r="L902" s="315"/>
      <c r="M902" s="117"/>
      <c r="N902" s="117"/>
      <c r="O902" s="117"/>
      <c r="P902" s="117"/>
      <c r="Q902" s="117"/>
      <c r="R902" s="117"/>
      <c r="S902" s="117"/>
      <c r="T902" s="117"/>
      <c r="U902" s="117"/>
      <c r="V902" s="117"/>
      <c r="W902" s="117"/>
      <c r="X902" s="117"/>
      <c r="Y902" s="117"/>
      <c r="Z902" s="117"/>
    </row>
    <row r="903" spans="1:26" ht="16.5" customHeight="1">
      <c r="A903" s="117"/>
      <c r="B903" s="117"/>
      <c r="C903" s="117"/>
      <c r="D903" s="117"/>
      <c r="E903" s="117"/>
      <c r="F903" s="117"/>
      <c r="G903" s="117"/>
      <c r="H903" s="117"/>
      <c r="I903" s="117"/>
      <c r="J903" s="117"/>
      <c r="K903" s="117"/>
      <c r="L903" s="315"/>
      <c r="M903" s="117"/>
      <c r="N903" s="117"/>
      <c r="O903" s="117"/>
      <c r="P903" s="117"/>
      <c r="Q903" s="117"/>
      <c r="R903" s="117"/>
      <c r="S903" s="117"/>
      <c r="T903" s="117"/>
      <c r="U903" s="117"/>
      <c r="V903" s="117"/>
      <c r="W903" s="117"/>
      <c r="X903" s="117"/>
      <c r="Y903" s="117"/>
      <c r="Z903" s="117"/>
    </row>
    <row r="904" spans="1:26" ht="16.5" customHeight="1">
      <c r="A904" s="117"/>
      <c r="B904" s="117"/>
      <c r="C904" s="117"/>
      <c r="D904" s="117"/>
      <c r="E904" s="117"/>
      <c r="F904" s="117"/>
      <c r="G904" s="117"/>
      <c r="H904" s="117"/>
      <c r="I904" s="117"/>
      <c r="J904" s="117"/>
      <c r="K904" s="117"/>
      <c r="L904" s="315"/>
      <c r="M904" s="117"/>
      <c r="N904" s="117"/>
      <c r="O904" s="117"/>
      <c r="P904" s="117"/>
      <c r="Q904" s="117"/>
      <c r="R904" s="117"/>
      <c r="S904" s="117"/>
      <c r="T904" s="117"/>
      <c r="U904" s="117"/>
      <c r="V904" s="117"/>
      <c r="W904" s="117"/>
      <c r="X904" s="117"/>
      <c r="Y904" s="117"/>
      <c r="Z904" s="117"/>
    </row>
    <row r="905" spans="1:26" ht="16.5" customHeight="1">
      <c r="A905" s="117"/>
      <c r="B905" s="117"/>
      <c r="C905" s="117"/>
      <c r="D905" s="117"/>
      <c r="E905" s="117"/>
      <c r="F905" s="117"/>
      <c r="G905" s="117"/>
      <c r="H905" s="117"/>
      <c r="I905" s="117"/>
      <c r="J905" s="117"/>
      <c r="K905" s="117"/>
      <c r="L905" s="315"/>
      <c r="M905" s="117"/>
      <c r="N905" s="117"/>
      <c r="O905" s="117"/>
      <c r="P905" s="117"/>
      <c r="Q905" s="117"/>
      <c r="R905" s="117"/>
      <c r="S905" s="117"/>
      <c r="T905" s="117"/>
      <c r="U905" s="117"/>
      <c r="V905" s="117"/>
      <c r="W905" s="117"/>
      <c r="X905" s="117"/>
      <c r="Y905" s="117"/>
      <c r="Z905" s="117"/>
    </row>
    <row r="906" spans="1:26" ht="16.5" customHeight="1">
      <c r="A906" s="117"/>
      <c r="B906" s="117"/>
      <c r="C906" s="117"/>
      <c r="D906" s="117"/>
      <c r="E906" s="117"/>
      <c r="F906" s="117"/>
      <c r="G906" s="117"/>
      <c r="H906" s="117"/>
      <c r="I906" s="117"/>
      <c r="J906" s="117"/>
      <c r="K906" s="117"/>
      <c r="L906" s="315"/>
      <c r="M906" s="117"/>
      <c r="N906" s="117"/>
      <c r="O906" s="117"/>
      <c r="P906" s="117"/>
      <c r="Q906" s="117"/>
      <c r="R906" s="117"/>
      <c r="S906" s="117"/>
      <c r="T906" s="117"/>
      <c r="U906" s="117"/>
      <c r="V906" s="117"/>
      <c r="W906" s="117"/>
      <c r="X906" s="117"/>
      <c r="Y906" s="117"/>
      <c r="Z906" s="117"/>
    </row>
    <row r="907" spans="1:26" ht="16.5" customHeight="1">
      <c r="A907" s="117"/>
      <c r="B907" s="117"/>
      <c r="C907" s="117"/>
      <c r="D907" s="117"/>
      <c r="E907" s="117"/>
      <c r="F907" s="117"/>
      <c r="G907" s="117"/>
      <c r="H907" s="117"/>
      <c r="I907" s="117"/>
      <c r="J907" s="117"/>
      <c r="K907" s="117"/>
      <c r="L907" s="315"/>
      <c r="M907" s="117"/>
      <c r="N907" s="117"/>
      <c r="O907" s="117"/>
      <c r="P907" s="117"/>
      <c r="Q907" s="117"/>
      <c r="R907" s="117"/>
      <c r="S907" s="117"/>
      <c r="T907" s="117"/>
      <c r="U907" s="117"/>
      <c r="V907" s="117"/>
      <c r="W907" s="117"/>
      <c r="X907" s="117"/>
      <c r="Y907" s="117"/>
      <c r="Z907" s="117"/>
    </row>
    <row r="908" spans="1:26" ht="16.5" customHeight="1">
      <c r="A908" s="117"/>
      <c r="B908" s="117"/>
      <c r="C908" s="117"/>
      <c r="D908" s="117"/>
      <c r="E908" s="117"/>
      <c r="F908" s="117"/>
      <c r="G908" s="117"/>
      <c r="H908" s="117"/>
      <c r="I908" s="117"/>
      <c r="J908" s="117"/>
      <c r="K908" s="117"/>
      <c r="L908" s="315"/>
      <c r="M908" s="117"/>
      <c r="N908" s="117"/>
      <c r="O908" s="117"/>
      <c r="P908" s="117"/>
      <c r="Q908" s="117"/>
      <c r="R908" s="117"/>
      <c r="S908" s="117"/>
      <c r="T908" s="117"/>
      <c r="U908" s="117"/>
      <c r="V908" s="117"/>
      <c r="W908" s="117"/>
      <c r="X908" s="117"/>
      <c r="Y908" s="117"/>
      <c r="Z908" s="117"/>
    </row>
    <row r="909" spans="1:26" ht="16.5" customHeight="1">
      <c r="A909" s="117"/>
      <c r="B909" s="117"/>
      <c r="C909" s="117"/>
      <c r="D909" s="117"/>
      <c r="E909" s="117"/>
      <c r="F909" s="117"/>
      <c r="G909" s="117"/>
      <c r="H909" s="117"/>
      <c r="I909" s="117"/>
      <c r="J909" s="117"/>
      <c r="K909" s="117"/>
      <c r="L909" s="315"/>
      <c r="M909" s="117"/>
      <c r="N909" s="117"/>
      <c r="O909" s="117"/>
      <c r="P909" s="117"/>
      <c r="Q909" s="117"/>
      <c r="R909" s="117"/>
      <c r="S909" s="117"/>
      <c r="T909" s="117"/>
      <c r="U909" s="117"/>
      <c r="V909" s="117"/>
      <c r="W909" s="117"/>
      <c r="X909" s="117"/>
      <c r="Y909" s="117"/>
      <c r="Z909" s="117"/>
    </row>
    <row r="910" spans="1:26" ht="16.5" customHeight="1">
      <c r="A910" s="117"/>
      <c r="B910" s="117"/>
      <c r="C910" s="117"/>
      <c r="D910" s="117"/>
      <c r="E910" s="117"/>
      <c r="F910" s="117"/>
      <c r="G910" s="117"/>
      <c r="H910" s="117"/>
      <c r="I910" s="117"/>
      <c r="J910" s="117"/>
      <c r="K910" s="117"/>
      <c r="L910" s="315"/>
      <c r="M910" s="117"/>
      <c r="N910" s="117"/>
      <c r="O910" s="117"/>
      <c r="P910" s="117"/>
      <c r="Q910" s="117"/>
      <c r="R910" s="117"/>
      <c r="S910" s="117"/>
      <c r="T910" s="117"/>
      <c r="U910" s="117"/>
      <c r="V910" s="117"/>
      <c r="W910" s="117"/>
      <c r="X910" s="117"/>
      <c r="Y910" s="117"/>
      <c r="Z910" s="117"/>
    </row>
    <row r="911" spans="1:26" ht="16.5" customHeight="1">
      <c r="A911" s="117"/>
      <c r="B911" s="117"/>
      <c r="C911" s="117"/>
      <c r="D911" s="117"/>
      <c r="E911" s="117"/>
      <c r="F911" s="117"/>
      <c r="G911" s="117"/>
      <c r="H911" s="117"/>
      <c r="I911" s="117"/>
      <c r="J911" s="117"/>
      <c r="K911" s="117"/>
      <c r="L911" s="315"/>
      <c r="M911" s="117"/>
      <c r="N911" s="117"/>
      <c r="O911" s="117"/>
      <c r="P911" s="117"/>
      <c r="Q911" s="117"/>
      <c r="R911" s="117"/>
      <c r="S911" s="117"/>
      <c r="T911" s="117"/>
      <c r="U911" s="117"/>
      <c r="V911" s="117"/>
      <c r="W911" s="117"/>
      <c r="X911" s="117"/>
      <c r="Y911" s="117"/>
      <c r="Z911" s="117"/>
    </row>
    <row r="912" spans="1:26" ht="16.5" customHeight="1">
      <c r="A912" s="117"/>
      <c r="B912" s="117"/>
      <c r="C912" s="117"/>
      <c r="D912" s="117"/>
      <c r="E912" s="117"/>
      <c r="F912" s="117"/>
      <c r="G912" s="117"/>
      <c r="H912" s="117"/>
      <c r="I912" s="117"/>
      <c r="J912" s="117"/>
      <c r="K912" s="117"/>
      <c r="L912" s="315"/>
      <c r="M912" s="117"/>
      <c r="N912" s="117"/>
      <c r="O912" s="117"/>
      <c r="P912" s="117"/>
      <c r="Q912" s="117"/>
      <c r="R912" s="117"/>
      <c r="S912" s="117"/>
      <c r="T912" s="117"/>
      <c r="U912" s="117"/>
      <c r="V912" s="117"/>
      <c r="W912" s="117"/>
      <c r="X912" s="117"/>
      <c r="Y912" s="117"/>
      <c r="Z912" s="117"/>
    </row>
    <row r="913" spans="1:26" ht="16.5" customHeight="1">
      <c r="A913" s="117"/>
      <c r="B913" s="117"/>
      <c r="C913" s="117"/>
      <c r="D913" s="117"/>
      <c r="E913" s="117"/>
      <c r="F913" s="117"/>
      <c r="G913" s="117"/>
      <c r="H913" s="117"/>
      <c r="I913" s="117"/>
      <c r="J913" s="117"/>
      <c r="K913" s="117"/>
      <c r="L913" s="315"/>
      <c r="M913" s="117"/>
      <c r="N913" s="117"/>
      <c r="O913" s="117"/>
      <c r="P913" s="117"/>
      <c r="Q913" s="117"/>
      <c r="R913" s="117"/>
      <c r="S913" s="117"/>
      <c r="T913" s="117"/>
      <c r="U913" s="117"/>
      <c r="V913" s="117"/>
      <c r="W913" s="117"/>
      <c r="X913" s="117"/>
      <c r="Y913" s="117"/>
      <c r="Z913" s="117"/>
    </row>
    <row r="914" spans="1:26" ht="16.5" customHeight="1">
      <c r="A914" s="117"/>
      <c r="B914" s="117"/>
      <c r="C914" s="117"/>
      <c r="D914" s="117"/>
      <c r="E914" s="117"/>
      <c r="F914" s="117"/>
      <c r="G914" s="117"/>
      <c r="H914" s="117"/>
      <c r="I914" s="117"/>
      <c r="J914" s="117"/>
      <c r="K914" s="117"/>
      <c r="L914" s="315"/>
      <c r="M914" s="117"/>
      <c r="N914" s="117"/>
      <c r="O914" s="117"/>
      <c r="P914" s="117"/>
      <c r="Q914" s="117"/>
      <c r="R914" s="117"/>
      <c r="S914" s="117"/>
      <c r="T914" s="117"/>
      <c r="U914" s="117"/>
      <c r="V914" s="117"/>
      <c r="W914" s="117"/>
      <c r="X914" s="117"/>
      <c r="Y914" s="117"/>
      <c r="Z914" s="117"/>
    </row>
    <row r="915" spans="1:26" ht="16.5" customHeight="1">
      <c r="A915" s="117"/>
      <c r="B915" s="117"/>
      <c r="C915" s="117"/>
      <c r="D915" s="117"/>
      <c r="E915" s="117"/>
      <c r="F915" s="117"/>
      <c r="G915" s="117"/>
      <c r="H915" s="117"/>
      <c r="I915" s="117"/>
      <c r="J915" s="117"/>
      <c r="K915" s="117"/>
      <c r="L915" s="315"/>
      <c r="M915" s="117"/>
      <c r="N915" s="117"/>
      <c r="O915" s="117"/>
      <c r="P915" s="117"/>
      <c r="Q915" s="117"/>
      <c r="R915" s="117"/>
      <c r="S915" s="117"/>
      <c r="T915" s="117"/>
      <c r="U915" s="117"/>
      <c r="V915" s="117"/>
      <c r="W915" s="117"/>
      <c r="X915" s="117"/>
      <c r="Y915" s="117"/>
      <c r="Z915" s="117"/>
    </row>
    <row r="916" spans="1:26" ht="16.5" customHeight="1">
      <c r="A916" s="117"/>
      <c r="B916" s="117"/>
      <c r="C916" s="117"/>
      <c r="D916" s="117"/>
      <c r="E916" s="117"/>
      <c r="F916" s="117"/>
      <c r="G916" s="117"/>
      <c r="H916" s="117"/>
      <c r="I916" s="117"/>
      <c r="J916" s="117"/>
      <c r="K916" s="117"/>
      <c r="L916" s="315"/>
      <c r="M916" s="117"/>
      <c r="N916" s="117"/>
      <c r="O916" s="117"/>
      <c r="P916" s="117"/>
      <c r="Q916" s="117"/>
      <c r="R916" s="117"/>
      <c r="S916" s="117"/>
      <c r="T916" s="117"/>
      <c r="U916" s="117"/>
      <c r="V916" s="117"/>
      <c r="W916" s="117"/>
      <c r="X916" s="117"/>
      <c r="Y916" s="117"/>
      <c r="Z916" s="117"/>
    </row>
    <row r="917" spans="1:26" ht="16.5" customHeight="1">
      <c r="A917" s="117"/>
      <c r="B917" s="117"/>
      <c r="C917" s="117"/>
      <c r="D917" s="117"/>
      <c r="E917" s="117"/>
      <c r="F917" s="117"/>
      <c r="G917" s="117"/>
      <c r="H917" s="117"/>
      <c r="I917" s="117"/>
      <c r="J917" s="117"/>
      <c r="K917" s="117"/>
      <c r="L917" s="315"/>
      <c r="M917" s="117"/>
      <c r="N917" s="117"/>
      <c r="O917" s="117"/>
      <c r="P917" s="117"/>
      <c r="Q917" s="117"/>
      <c r="R917" s="117"/>
      <c r="S917" s="117"/>
      <c r="T917" s="117"/>
      <c r="U917" s="117"/>
      <c r="V917" s="117"/>
      <c r="W917" s="117"/>
      <c r="X917" s="117"/>
      <c r="Y917" s="117"/>
      <c r="Z917" s="117"/>
    </row>
    <row r="918" spans="1:26" ht="16.5" customHeight="1">
      <c r="A918" s="117"/>
      <c r="B918" s="117"/>
      <c r="C918" s="117"/>
      <c r="D918" s="117"/>
      <c r="E918" s="117"/>
      <c r="F918" s="117"/>
      <c r="G918" s="117"/>
      <c r="H918" s="117"/>
      <c r="I918" s="117"/>
      <c r="J918" s="117"/>
      <c r="K918" s="117"/>
      <c r="L918" s="315"/>
      <c r="M918" s="117"/>
      <c r="N918" s="117"/>
      <c r="O918" s="117"/>
      <c r="P918" s="117"/>
      <c r="Q918" s="117"/>
      <c r="R918" s="117"/>
      <c r="S918" s="117"/>
      <c r="T918" s="117"/>
      <c r="U918" s="117"/>
      <c r="V918" s="117"/>
      <c r="W918" s="117"/>
      <c r="X918" s="117"/>
      <c r="Y918" s="117"/>
      <c r="Z918" s="117"/>
    </row>
    <row r="919" spans="1:26" ht="16.5" customHeight="1">
      <c r="A919" s="117"/>
      <c r="B919" s="117"/>
      <c r="C919" s="117"/>
      <c r="D919" s="117"/>
      <c r="E919" s="117"/>
      <c r="F919" s="117"/>
      <c r="G919" s="117"/>
      <c r="H919" s="117"/>
      <c r="I919" s="117"/>
      <c r="J919" s="117"/>
      <c r="K919" s="117"/>
      <c r="L919" s="315"/>
      <c r="M919" s="117"/>
      <c r="N919" s="117"/>
      <c r="O919" s="117"/>
      <c r="P919" s="117"/>
      <c r="Q919" s="117"/>
      <c r="R919" s="117"/>
      <c r="S919" s="117"/>
      <c r="T919" s="117"/>
      <c r="U919" s="117"/>
      <c r="V919" s="117"/>
      <c r="W919" s="117"/>
      <c r="X919" s="117"/>
      <c r="Y919" s="117"/>
      <c r="Z919" s="117"/>
    </row>
    <row r="920" spans="1:26" ht="16.5" customHeight="1">
      <c r="A920" s="117"/>
      <c r="B920" s="117"/>
      <c r="C920" s="117"/>
      <c r="D920" s="117"/>
      <c r="E920" s="117"/>
      <c r="F920" s="117"/>
      <c r="G920" s="117"/>
      <c r="H920" s="117"/>
      <c r="I920" s="117"/>
      <c r="J920" s="117"/>
      <c r="K920" s="117"/>
      <c r="L920" s="315"/>
      <c r="M920" s="117"/>
      <c r="N920" s="117"/>
      <c r="O920" s="117"/>
      <c r="P920" s="117"/>
      <c r="Q920" s="117"/>
      <c r="R920" s="117"/>
      <c r="S920" s="117"/>
      <c r="T920" s="117"/>
      <c r="U920" s="117"/>
      <c r="V920" s="117"/>
      <c r="W920" s="117"/>
      <c r="X920" s="117"/>
      <c r="Y920" s="117"/>
      <c r="Z920" s="117"/>
    </row>
    <row r="921" spans="1:26" ht="16.5" customHeight="1">
      <c r="A921" s="117"/>
      <c r="B921" s="117"/>
      <c r="C921" s="117"/>
      <c r="D921" s="117"/>
      <c r="E921" s="117"/>
      <c r="F921" s="117"/>
      <c r="G921" s="117"/>
      <c r="H921" s="117"/>
      <c r="I921" s="117"/>
      <c r="J921" s="117"/>
      <c r="K921" s="117"/>
      <c r="L921" s="315"/>
      <c r="M921" s="117"/>
      <c r="N921" s="117"/>
      <c r="O921" s="117"/>
      <c r="P921" s="117"/>
      <c r="Q921" s="117"/>
      <c r="R921" s="117"/>
      <c r="S921" s="117"/>
      <c r="T921" s="117"/>
      <c r="U921" s="117"/>
      <c r="V921" s="117"/>
      <c r="W921" s="117"/>
      <c r="X921" s="117"/>
      <c r="Y921" s="117"/>
      <c r="Z921" s="117"/>
    </row>
    <row r="922" spans="1:26" ht="16.5" customHeight="1">
      <c r="A922" s="117"/>
      <c r="B922" s="117"/>
      <c r="C922" s="117"/>
      <c r="D922" s="117"/>
      <c r="E922" s="117"/>
      <c r="F922" s="117"/>
      <c r="G922" s="117"/>
      <c r="H922" s="117"/>
      <c r="I922" s="117"/>
      <c r="J922" s="117"/>
      <c r="K922" s="117"/>
      <c r="L922" s="315"/>
      <c r="M922" s="117"/>
      <c r="N922" s="117"/>
      <c r="O922" s="117"/>
      <c r="P922" s="117"/>
      <c r="Q922" s="117"/>
      <c r="R922" s="117"/>
      <c r="S922" s="117"/>
      <c r="T922" s="117"/>
      <c r="U922" s="117"/>
      <c r="V922" s="117"/>
      <c r="W922" s="117"/>
      <c r="X922" s="117"/>
      <c r="Y922" s="117"/>
      <c r="Z922" s="117"/>
    </row>
    <row r="923" spans="1:26" ht="16.5" customHeight="1">
      <c r="A923" s="117"/>
      <c r="B923" s="117"/>
      <c r="C923" s="117"/>
      <c r="D923" s="117"/>
      <c r="E923" s="117"/>
      <c r="F923" s="117"/>
      <c r="G923" s="117"/>
      <c r="H923" s="117"/>
      <c r="I923" s="117"/>
      <c r="J923" s="117"/>
      <c r="K923" s="117"/>
      <c r="L923" s="315"/>
      <c r="M923" s="117"/>
      <c r="N923" s="117"/>
      <c r="O923" s="117"/>
      <c r="P923" s="117"/>
      <c r="Q923" s="117"/>
      <c r="R923" s="117"/>
      <c r="S923" s="117"/>
      <c r="T923" s="117"/>
      <c r="U923" s="117"/>
      <c r="V923" s="117"/>
      <c r="W923" s="117"/>
      <c r="X923" s="117"/>
      <c r="Y923" s="117"/>
      <c r="Z923" s="117"/>
    </row>
    <row r="924" spans="1:26" ht="16.5" customHeight="1">
      <c r="A924" s="117"/>
      <c r="B924" s="117"/>
      <c r="C924" s="117"/>
      <c r="D924" s="117"/>
      <c r="E924" s="117"/>
      <c r="F924" s="117"/>
      <c r="G924" s="117"/>
      <c r="H924" s="117"/>
      <c r="I924" s="117"/>
      <c r="J924" s="117"/>
      <c r="K924" s="117"/>
      <c r="L924" s="315"/>
      <c r="M924" s="117"/>
      <c r="N924" s="117"/>
      <c r="O924" s="117"/>
      <c r="P924" s="117"/>
      <c r="Q924" s="117"/>
      <c r="R924" s="117"/>
      <c r="S924" s="117"/>
      <c r="T924" s="117"/>
      <c r="U924" s="117"/>
      <c r="V924" s="117"/>
      <c r="W924" s="117"/>
      <c r="X924" s="117"/>
      <c r="Y924" s="117"/>
      <c r="Z924" s="117"/>
    </row>
    <row r="925" spans="1:26" ht="16.5" customHeight="1">
      <c r="A925" s="117"/>
      <c r="B925" s="117"/>
      <c r="C925" s="117"/>
      <c r="D925" s="117"/>
      <c r="E925" s="117"/>
      <c r="F925" s="117"/>
      <c r="G925" s="117"/>
      <c r="H925" s="117"/>
      <c r="I925" s="117"/>
      <c r="J925" s="117"/>
      <c r="K925" s="117"/>
      <c r="L925" s="315"/>
      <c r="M925" s="117"/>
      <c r="N925" s="117"/>
      <c r="O925" s="117"/>
      <c r="P925" s="117"/>
      <c r="Q925" s="117"/>
      <c r="R925" s="117"/>
      <c r="S925" s="117"/>
      <c r="T925" s="117"/>
      <c r="U925" s="117"/>
      <c r="V925" s="117"/>
      <c r="W925" s="117"/>
      <c r="X925" s="117"/>
      <c r="Y925" s="117"/>
      <c r="Z925" s="117"/>
    </row>
    <row r="926" spans="1:26" ht="16.5" customHeight="1">
      <c r="A926" s="117"/>
      <c r="B926" s="117"/>
      <c r="C926" s="117"/>
      <c r="D926" s="117"/>
      <c r="E926" s="117"/>
      <c r="F926" s="117"/>
      <c r="G926" s="117"/>
      <c r="H926" s="117"/>
      <c r="I926" s="117"/>
      <c r="J926" s="117"/>
      <c r="K926" s="117"/>
      <c r="L926" s="315"/>
      <c r="M926" s="117"/>
      <c r="N926" s="117"/>
      <c r="O926" s="117"/>
      <c r="P926" s="117"/>
      <c r="Q926" s="117"/>
      <c r="R926" s="117"/>
      <c r="S926" s="117"/>
      <c r="T926" s="117"/>
      <c r="U926" s="117"/>
      <c r="V926" s="117"/>
      <c r="W926" s="117"/>
      <c r="X926" s="117"/>
      <c r="Y926" s="117"/>
      <c r="Z926" s="117"/>
    </row>
    <row r="927" spans="1:26" ht="16.5" customHeight="1">
      <c r="A927" s="117"/>
      <c r="B927" s="117"/>
      <c r="C927" s="117"/>
      <c r="D927" s="117"/>
      <c r="E927" s="117"/>
      <c r="F927" s="117"/>
      <c r="G927" s="117"/>
      <c r="H927" s="117"/>
      <c r="I927" s="117"/>
      <c r="J927" s="117"/>
      <c r="K927" s="117"/>
      <c r="L927" s="315"/>
      <c r="M927" s="117"/>
      <c r="N927" s="117"/>
      <c r="O927" s="117"/>
      <c r="P927" s="117"/>
      <c r="Q927" s="117"/>
      <c r="R927" s="117"/>
      <c r="S927" s="117"/>
      <c r="T927" s="117"/>
      <c r="U927" s="117"/>
      <c r="V927" s="117"/>
      <c r="W927" s="117"/>
      <c r="X927" s="117"/>
      <c r="Y927" s="117"/>
      <c r="Z927" s="117"/>
    </row>
    <row r="928" spans="1:26" ht="16.5" customHeight="1">
      <c r="A928" s="117"/>
      <c r="B928" s="117"/>
      <c r="C928" s="117"/>
      <c r="D928" s="117"/>
      <c r="E928" s="117"/>
      <c r="F928" s="117"/>
      <c r="G928" s="117"/>
      <c r="H928" s="117"/>
      <c r="I928" s="117"/>
      <c r="J928" s="117"/>
      <c r="K928" s="117"/>
      <c r="L928" s="315"/>
      <c r="M928" s="117"/>
      <c r="N928" s="117"/>
      <c r="O928" s="117"/>
      <c r="P928" s="117"/>
      <c r="Q928" s="117"/>
      <c r="R928" s="117"/>
      <c r="S928" s="117"/>
      <c r="T928" s="117"/>
      <c r="U928" s="117"/>
      <c r="V928" s="117"/>
      <c r="W928" s="117"/>
      <c r="X928" s="117"/>
      <c r="Y928" s="117"/>
      <c r="Z928" s="117"/>
    </row>
    <row r="929" spans="1:26" ht="16.5" customHeight="1">
      <c r="A929" s="117"/>
      <c r="B929" s="117"/>
      <c r="C929" s="117"/>
      <c r="D929" s="117"/>
      <c r="E929" s="117"/>
      <c r="F929" s="117"/>
      <c r="G929" s="117"/>
      <c r="H929" s="117"/>
      <c r="I929" s="117"/>
      <c r="J929" s="117"/>
      <c r="K929" s="117"/>
      <c r="L929" s="315"/>
      <c r="M929" s="117"/>
      <c r="N929" s="117"/>
      <c r="O929" s="117"/>
      <c r="P929" s="117"/>
      <c r="Q929" s="117"/>
      <c r="R929" s="117"/>
      <c r="S929" s="117"/>
      <c r="T929" s="117"/>
      <c r="U929" s="117"/>
      <c r="V929" s="117"/>
      <c r="W929" s="117"/>
      <c r="X929" s="117"/>
      <c r="Y929" s="117"/>
      <c r="Z929" s="117"/>
    </row>
    <row r="930" spans="1:26" ht="16.5" customHeight="1">
      <c r="A930" s="117"/>
      <c r="B930" s="117"/>
      <c r="C930" s="117"/>
      <c r="D930" s="117"/>
      <c r="E930" s="117"/>
      <c r="F930" s="117"/>
      <c r="G930" s="117"/>
      <c r="H930" s="117"/>
      <c r="I930" s="117"/>
      <c r="J930" s="117"/>
      <c r="K930" s="117"/>
      <c r="L930" s="315"/>
      <c r="M930" s="117"/>
      <c r="N930" s="117"/>
      <c r="O930" s="117"/>
      <c r="P930" s="117"/>
      <c r="Q930" s="117"/>
      <c r="R930" s="117"/>
      <c r="S930" s="117"/>
      <c r="T930" s="117"/>
      <c r="U930" s="117"/>
      <c r="V930" s="117"/>
      <c r="W930" s="117"/>
      <c r="X930" s="117"/>
      <c r="Y930" s="117"/>
      <c r="Z930" s="117"/>
    </row>
    <row r="931" spans="1:26" ht="16.5" customHeight="1">
      <c r="A931" s="117"/>
      <c r="B931" s="117"/>
      <c r="C931" s="117"/>
      <c r="D931" s="117"/>
      <c r="E931" s="117"/>
      <c r="F931" s="117"/>
      <c r="G931" s="117"/>
      <c r="H931" s="117"/>
      <c r="I931" s="117"/>
      <c r="J931" s="117"/>
      <c r="K931" s="117"/>
      <c r="L931" s="315"/>
      <c r="M931" s="117"/>
      <c r="N931" s="117"/>
      <c r="O931" s="117"/>
      <c r="P931" s="117"/>
      <c r="Q931" s="117"/>
      <c r="R931" s="117"/>
      <c r="S931" s="117"/>
      <c r="T931" s="117"/>
      <c r="U931" s="117"/>
      <c r="V931" s="117"/>
      <c r="W931" s="117"/>
      <c r="X931" s="117"/>
      <c r="Y931" s="117"/>
      <c r="Z931" s="117"/>
    </row>
    <row r="932" spans="1:26" ht="16.5" customHeight="1">
      <c r="A932" s="117"/>
      <c r="B932" s="117"/>
      <c r="C932" s="117"/>
      <c r="D932" s="117"/>
      <c r="E932" s="117"/>
      <c r="F932" s="117"/>
      <c r="G932" s="117"/>
      <c r="H932" s="117"/>
      <c r="I932" s="117"/>
      <c r="J932" s="117"/>
      <c r="K932" s="117"/>
      <c r="L932" s="315"/>
      <c r="M932" s="117"/>
      <c r="N932" s="117"/>
      <c r="O932" s="117"/>
      <c r="P932" s="117"/>
      <c r="Q932" s="117"/>
      <c r="R932" s="117"/>
      <c r="S932" s="117"/>
      <c r="T932" s="117"/>
      <c r="U932" s="117"/>
      <c r="V932" s="117"/>
      <c r="W932" s="117"/>
      <c r="X932" s="117"/>
      <c r="Y932" s="117"/>
      <c r="Z932" s="117"/>
    </row>
    <row r="933" spans="1:26" ht="16.5" customHeight="1">
      <c r="A933" s="117"/>
      <c r="B933" s="117"/>
      <c r="C933" s="117"/>
      <c r="D933" s="117"/>
      <c r="E933" s="117"/>
      <c r="F933" s="117"/>
      <c r="G933" s="117"/>
      <c r="H933" s="117"/>
      <c r="I933" s="117"/>
      <c r="J933" s="117"/>
      <c r="K933" s="117"/>
      <c r="L933" s="315"/>
      <c r="M933" s="117"/>
      <c r="N933" s="117"/>
      <c r="O933" s="117"/>
      <c r="P933" s="117"/>
      <c r="Q933" s="117"/>
      <c r="R933" s="117"/>
      <c r="S933" s="117"/>
      <c r="T933" s="117"/>
      <c r="U933" s="117"/>
      <c r="V933" s="117"/>
      <c r="W933" s="117"/>
      <c r="X933" s="117"/>
      <c r="Y933" s="117"/>
      <c r="Z933" s="117"/>
    </row>
    <row r="934" spans="1:26" ht="16.5" customHeight="1">
      <c r="A934" s="117"/>
      <c r="B934" s="117"/>
      <c r="C934" s="117"/>
      <c r="D934" s="117"/>
      <c r="E934" s="117"/>
      <c r="F934" s="117"/>
      <c r="G934" s="117"/>
      <c r="H934" s="117"/>
      <c r="I934" s="117"/>
      <c r="J934" s="117"/>
      <c r="K934" s="117"/>
      <c r="L934" s="315"/>
      <c r="M934" s="117"/>
      <c r="N934" s="117"/>
      <c r="O934" s="117"/>
      <c r="P934" s="117"/>
      <c r="Q934" s="117"/>
      <c r="R934" s="117"/>
      <c r="S934" s="117"/>
      <c r="T934" s="117"/>
      <c r="U934" s="117"/>
      <c r="V934" s="117"/>
      <c r="W934" s="117"/>
      <c r="X934" s="117"/>
      <c r="Y934" s="117"/>
      <c r="Z934" s="117"/>
    </row>
    <row r="935" spans="1:26" ht="16.5" customHeight="1">
      <c r="A935" s="117"/>
      <c r="B935" s="117"/>
      <c r="C935" s="117"/>
      <c r="D935" s="117"/>
      <c r="E935" s="117"/>
      <c r="F935" s="117"/>
      <c r="G935" s="117"/>
      <c r="H935" s="117"/>
      <c r="I935" s="117"/>
      <c r="J935" s="117"/>
      <c r="K935" s="117"/>
      <c r="L935" s="315"/>
      <c r="M935" s="117"/>
      <c r="N935" s="117"/>
      <c r="O935" s="117"/>
      <c r="P935" s="117"/>
      <c r="Q935" s="117"/>
      <c r="R935" s="117"/>
      <c r="S935" s="117"/>
      <c r="T935" s="117"/>
      <c r="U935" s="117"/>
      <c r="V935" s="117"/>
      <c r="W935" s="117"/>
      <c r="X935" s="117"/>
      <c r="Y935" s="117"/>
      <c r="Z935" s="117"/>
    </row>
    <row r="936" spans="1:26" ht="16.5" customHeight="1">
      <c r="A936" s="117"/>
      <c r="B936" s="117"/>
      <c r="C936" s="117"/>
      <c r="D936" s="117"/>
      <c r="E936" s="117"/>
      <c r="F936" s="117"/>
      <c r="G936" s="117"/>
      <c r="H936" s="117"/>
      <c r="I936" s="117"/>
      <c r="J936" s="117"/>
      <c r="K936" s="117"/>
      <c r="L936" s="315"/>
      <c r="M936" s="117"/>
      <c r="N936" s="117"/>
      <c r="O936" s="117"/>
      <c r="P936" s="117"/>
      <c r="Q936" s="117"/>
      <c r="R936" s="117"/>
      <c r="S936" s="117"/>
      <c r="T936" s="117"/>
      <c r="U936" s="117"/>
      <c r="V936" s="117"/>
      <c r="W936" s="117"/>
      <c r="X936" s="117"/>
      <c r="Y936" s="117"/>
      <c r="Z936" s="117"/>
    </row>
    <row r="937" spans="1:26" ht="16.5" customHeight="1">
      <c r="A937" s="117"/>
      <c r="B937" s="117"/>
      <c r="C937" s="117"/>
      <c r="D937" s="117"/>
      <c r="E937" s="117"/>
      <c r="F937" s="117"/>
      <c r="G937" s="117"/>
      <c r="H937" s="117"/>
      <c r="I937" s="117"/>
      <c r="J937" s="117"/>
      <c r="K937" s="117"/>
      <c r="L937" s="315"/>
      <c r="M937" s="117"/>
      <c r="N937" s="117"/>
      <c r="O937" s="117"/>
      <c r="P937" s="117"/>
      <c r="Q937" s="117"/>
      <c r="R937" s="117"/>
      <c r="S937" s="117"/>
      <c r="T937" s="117"/>
      <c r="U937" s="117"/>
      <c r="V937" s="117"/>
      <c r="W937" s="117"/>
      <c r="X937" s="117"/>
      <c r="Y937" s="117"/>
      <c r="Z937" s="117"/>
    </row>
    <row r="938" spans="1:26" ht="16.5" customHeight="1">
      <c r="A938" s="117"/>
      <c r="B938" s="117"/>
      <c r="C938" s="117"/>
      <c r="D938" s="117"/>
      <c r="E938" s="117"/>
      <c r="F938" s="117"/>
      <c r="G938" s="117"/>
      <c r="H938" s="117"/>
      <c r="I938" s="117"/>
      <c r="J938" s="117"/>
      <c r="K938" s="117"/>
      <c r="L938" s="315"/>
      <c r="M938" s="117"/>
      <c r="N938" s="117"/>
      <c r="O938" s="117"/>
      <c r="P938" s="117"/>
      <c r="Q938" s="117"/>
      <c r="R938" s="117"/>
      <c r="S938" s="117"/>
      <c r="T938" s="117"/>
      <c r="U938" s="117"/>
      <c r="V938" s="117"/>
      <c r="W938" s="117"/>
      <c r="X938" s="117"/>
      <c r="Y938" s="117"/>
      <c r="Z938" s="117"/>
    </row>
    <row r="939" spans="1:26" ht="16.5" customHeight="1">
      <c r="A939" s="117"/>
      <c r="B939" s="117"/>
      <c r="C939" s="117"/>
      <c r="D939" s="117"/>
      <c r="E939" s="117"/>
      <c r="F939" s="117"/>
      <c r="G939" s="117"/>
      <c r="H939" s="117"/>
      <c r="I939" s="117"/>
      <c r="J939" s="117"/>
      <c r="K939" s="117"/>
      <c r="L939" s="315"/>
      <c r="M939" s="117"/>
      <c r="N939" s="117"/>
      <c r="O939" s="117"/>
      <c r="P939" s="117"/>
      <c r="Q939" s="117"/>
      <c r="R939" s="117"/>
      <c r="S939" s="117"/>
      <c r="T939" s="117"/>
      <c r="U939" s="117"/>
      <c r="V939" s="117"/>
      <c r="W939" s="117"/>
      <c r="X939" s="117"/>
      <c r="Y939" s="117"/>
      <c r="Z939" s="117"/>
    </row>
    <row r="940" spans="1:26" ht="16.5" customHeight="1">
      <c r="A940" s="117"/>
      <c r="B940" s="117"/>
      <c r="C940" s="117"/>
      <c r="D940" s="117"/>
      <c r="E940" s="117"/>
      <c r="F940" s="117"/>
      <c r="G940" s="117"/>
      <c r="H940" s="117"/>
      <c r="I940" s="117"/>
      <c r="J940" s="117"/>
      <c r="K940" s="117"/>
      <c r="L940" s="315"/>
      <c r="M940" s="117"/>
      <c r="N940" s="117"/>
      <c r="O940" s="117"/>
      <c r="P940" s="117"/>
      <c r="Q940" s="117"/>
      <c r="R940" s="117"/>
      <c r="S940" s="117"/>
      <c r="T940" s="117"/>
      <c r="U940" s="117"/>
      <c r="V940" s="117"/>
      <c r="W940" s="117"/>
      <c r="X940" s="117"/>
      <c r="Y940" s="117"/>
      <c r="Z940" s="117"/>
    </row>
    <row r="941" spans="1:26" ht="16.5" customHeight="1">
      <c r="A941" s="117"/>
      <c r="B941" s="117"/>
      <c r="C941" s="117"/>
      <c r="D941" s="117"/>
      <c r="E941" s="117"/>
      <c r="F941" s="117"/>
      <c r="G941" s="117"/>
      <c r="H941" s="117"/>
      <c r="I941" s="117"/>
      <c r="J941" s="117"/>
      <c r="K941" s="117"/>
      <c r="L941" s="315"/>
      <c r="M941" s="117"/>
      <c r="N941" s="117"/>
      <c r="O941" s="117"/>
      <c r="P941" s="117"/>
      <c r="Q941" s="117"/>
      <c r="R941" s="117"/>
      <c r="S941" s="117"/>
      <c r="T941" s="117"/>
      <c r="U941" s="117"/>
      <c r="V941" s="117"/>
      <c r="W941" s="117"/>
      <c r="X941" s="117"/>
      <c r="Y941" s="117"/>
      <c r="Z941" s="117"/>
    </row>
    <row r="942" spans="1:26" ht="16.5" customHeight="1">
      <c r="A942" s="117"/>
      <c r="B942" s="117"/>
      <c r="C942" s="117"/>
      <c r="D942" s="117"/>
      <c r="E942" s="117"/>
      <c r="F942" s="117"/>
      <c r="G942" s="117"/>
      <c r="H942" s="117"/>
      <c r="I942" s="117"/>
      <c r="J942" s="117"/>
      <c r="K942" s="117"/>
      <c r="L942" s="315"/>
      <c r="M942" s="117"/>
      <c r="N942" s="117"/>
      <c r="O942" s="117"/>
      <c r="P942" s="117"/>
      <c r="Q942" s="117"/>
      <c r="R942" s="117"/>
      <c r="S942" s="117"/>
      <c r="T942" s="117"/>
      <c r="U942" s="117"/>
      <c r="V942" s="117"/>
      <c r="W942" s="117"/>
      <c r="X942" s="117"/>
      <c r="Y942" s="117"/>
      <c r="Z942" s="117"/>
    </row>
    <row r="943" spans="1:26" ht="16.5" customHeight="1">
      <c r="A943" s="117"/>
      <c r="B943" s="117"/>
      <c r="C943" s="117"/>
      <c r="D943" s="117"/>
      <c r="E943" s="117"/>
      <c r="F943" s="117"/>
      <c r="G943" s="117"/>
      <c r="H943" s="117"/>
      <c r="I943" s="117"/>
      <c r="J943" s="117"/>
      <c r="K943" s="117"/>
      <c r="L943" s="315"/>
      <c r="M943" s="117"/>
      <c r="N943" s="117"/>
      <c r="O943" s="117"/>
      <c r="P943" s="117"/>
      <c r="Q943" s="117"/>
      <c r="R943" s="117"/>
      <c r="S943" s="117"/>
      <c r="T943" s="117"/>
      <c r="U943" s="117"/>
      <c r="V943" s="117"/>
      <c r="W943" s="117"/>
      <c r="X943" s="117"/>
      <c r="Y943" s="117"/>
      <c r="Z943" s="117"/>
    </row>
    <row r="944" spans="1:26" ht="16.5" customHeight="1">
      <c r="A944" s="117"/>
      <c r="B944" s="117"/>
      <c r="C944" s="117"/>
      <c r="D944" s="117"/>
      <c r="E944" s="117"/>
      <c r="F944" s="117"/>
      <c r="G944" s="117"/>
      <c r="H944" s="117"/>
      <c r="I944" s="117"/>
      <c r="J944" s="117"/>
      <c r="K944" s="117"/>
      <c r="L944" s="315"/>
      <c r="M944" s="117"/>
      <c r="N944" s="117"/>
      <c r="O944" s="117"/>
      <c r="P944" s="117"/>
      <c r="Q944" s="117"/>
      <c r="R944" s="117"/>
      <c r="S944" s="117"/>
      <c r="T944" s="117"/>
      <c r="U944" s="117"/>
      <c r="V944" s="117"/>
      <c r="W944" s="117"/>
      <c r="X944" s="117"/>
      <c r="Y944" s="117"/>
      <c r="Z944" s="117"/>
    </row>
    <row r="945" spans="1:26" ht="16.5" customHeight="1">
      <c r="A945" s="117"/>
      <c r="B945" s="117"/>
      <c r="C945" s="117"/>
      <c r="D945" s="117"/>
      <c r="E945" s="117"/>
      <c r="F945" s="117"/>
      <c r="G945" s="117"/>
      <c r="H945" s="117"/>
      <c r="I945" s="117"/>
      <c r="J945" s="117"/>
      <c r="K945" s="117"/>
      <c r="L945" s="315"/>
      <c r="M945" s="117"/>
      <c r="N945" s="117"/>
      <c r="O945" s="117"/>
      <c r="P945" s="117"/>
      <c r="Q945" s="117"/>
      <c r="R945" s="117"/>
      <c r="S945" s="117"/>
      <c r="T945" s="117"/>
      <c r="U945" s="117"/>
      <c r="V945" s="117"/>
      <c r="W945" s="117"/>
      <c r="X945" s="117"/>
      <c r="Y945" s="117"/>
      <c r="Z945" s="117"/>
    </row>
    <row r="946" spans="1:26" ht="16.5" customHeight="1">
      <c r="A946" s="117"/>
      <c r="B946" s="117"/>
      <c r="C946" s="117"/>
      <c r="D946" s="117"/>
      <c r="E946" s="117"/>
      <c r="F946" s="117"/>
      <c r="G946" s="117"/>
      <c r="H946" s="117"/>
      <c r="I946" s="117"/>
      <c r="J946" s="117"/>
      <c r="K946" s="117"/>
      <c r="L946" s="315"/>
      <c r="M946" s="117"/>
      <c r="N946" s="117"/>
      <c r="O946" s="117"/>
      <c r="P946" s="117"/>
      <c r="Q946" s="117"/>
      <c r="R946" s="117"/>
      <c r="S946" s="117"/>
      <c r="T946" s="117"/>
      <c r="U946" s="117"/>
      <c r="V946" s="117"/>
      <c r="W946" s="117"/>
      <c r="X946" s="117"/>
      <c r="Y946" s="117"/>
      <c r="Z946" s="117"/>
    </row>
    <row r="947" spans="1:26" ht="16.5" customHeight="1">
      <c r="A947" s="117"/>
      <c r="B947" s="117"/>
      <c r="C947" s="117"/>
      <c r="D947" s="117"/>
      <c r="E947" s="117"/>
      <c r="F947" s="117"/>
      <c r="G947" s="117"/>
      <c r="H947" s="117"/>
      <c r="I947" s="117"/>
      <c r="J947" s="117"/>
      <c r="K947" s="117"/>
      <c r="L947" s="315"/>
      <c r="M947" s="117"/>
      <c r="N947" s="117"/>
      <c r="O947" s="117"/>
      <c r="P947" s="117"/>
      <c r="Q947" s="117"/>
      <c r="R947" s="117"/>
      <c r="S947" s="117"/>
      <c r="T947" s="117"/>
      <c r="U947" s="117"/>
      <c r="V947" s="117"/>
      <c r="W947" s="117"/>
      <c r="X947" s="117"/>
      <c r="Y947" s="117"/>
      <c r="Z947" s="117"/>
    </row>
    <row r="948" spans="1:26" ht="16.5" customHeight="1">
      <c r="A948" s="117"/>
      <c r="B948" s="117"/>
      <c r="C948" s="117"/>
      <c r="D948" s="117"/>
      <c r="E948" s="117"/>
      <c r="F948" s="117"/>
      <c r="G948" s="117"/>
      <c r="H948" s="117"/>
      <c r="I948" s="117"/>
      <c r="J948" s="117"/>
      <c r="K948" s="117"/>
      <c r="L948" s="315"/>
      <c r="M948" s="117"/>
      <c r="N948" s="117"/>
      <c r="O948" s="117"/>
      <c r="P948" s="117"/>
      <c r="Q948" s="117"/>
      <c r="R948" s="117"/>
      <c r="S948" s="117"/>
      <c r="T948" s="117"/>
      <c r="U948" s="117"/>
      <c r="V948" s="117"/>
      <c r="W948" s="117"/>
      <c r="X948" s="117"/>
      <c r="Y948" s="117"/>
      <c r="Z948" s="117"/>
    </row>
    <row r="949" spans="1:26" ht="16.5" customHeight="1">
      <c r="A949" s="117"/>
      <c r="B949" s="117"/>
      <c r="C949" s="117"/>
      <c r="D949" s="117"/>
      <c r="E949" s="117"/>
      <c r="F949" s="117"/>
      <c r="G949" s="117"/>
      <c r="H949" s="117"/>
      <c r="I949" s="117"/>
      <c r="J949" s="117"/>
      <c r="K949" s="117"/>
      <c r="L949" s="315"/>
      <c r="M949" s="117"/>
      <c r="N949" s="117"/>
      <c r="O949" s="117"/>
      <c r="P949" s="117"/>
      <c r="Q949" s="117"/>
      <c r="R949" s="117"/>
      <c r="S949" s="117"/>
      <c r="T949" s="117"/>
      <c r="U949" s="117"/>
      <c r="V949" s="117"/>
      <c r="W949" s="117"/>
      <c r="X949" s="117"/>
      <c r="Y949" s="117"/>
      <c r="Z949" s="117"/>
    </row>
    <row r="950" spans="1:26" ht="16.5" customHeight="1">
      <c r="A950" s="117"/>
      <c r="B950" s="117"/>
      <c r="C950" s="117"/>
      <c r="D950" s="117"/>
      <c r="E950" s="117"/>
      <c r="F950" s="117"/>
      <c r="G950" s="117"/>
      <c r="H950" s="117"/>
      <c r="I950" s="117"/>
      <c r="J950" s="117"/>
      <c r="K950" s="117"/>
      <c r="L950" s="315"/>
      <c r="M950" s="117"/>
      <c r="N950" s="117"/>
      <c r="O950" s="117"/>
      <c r="P950" s="117"/>
      <c r="Q950" s="117"/>
      <c r="R950" s="117"/>
      <c r="S950" s="117"/>
      <c r="T950" s="117"/>
      <c r="U950" s="117"/>
      <c r="V950" s="117"/>
      <c r="W950" s="117"/>
      <c r="X950" s="117"/>
      <c r="Y950" s="117"/>
      <c r="Z950" s="117"/>
    </row>
    <row r="951" spans="1:26" ht="16.5" customHeight="1">
      <c r="A951" s="117"/>
      <c r="B951" s="117"/>
      <c r="C951" s="117"/>
      <c r="D951" s="117"/>
      <c r="E951" s="117"/>
      <c r="F951" s="117"/>
      <c r="G951" s="117"/>
      <c r="H951" s="117"/>
      <c r="I951" s="117"/>
      <c r="J951" s="117"/>
      <c r="K951" s="117"/>
      <c r="L951" s="315"/>
      <c r="M951" s="117"/>
      <c r="N951" s="117"/>
      <c r="O951" s="117"/>
      <c r="P951" s="117"/>
      <c r="Q951" s="117"/>
      <c r="R951" s="117"/>
      <c r="S951" s="117"/>
      <c r="T951" s="117"/>
      <c r="U951" s="117"/>
      <c r="V951" s="117"/>
      <c r="W951" s="117"/>
      <c r="X951" s="117"/>
      <c r="Y951" s="117"/>
      <c r="Z951" s="117"/>
    </row>
    <row r="952" spans="1:26" ht="16.5" customHeight="1">
      <c r="A952" s="117"/>
      <c r="B952" s="117"/>
      <c r="C952" s="117"/>
      <c r="D952" s="117"/>
      <c r="E952" s="117"/>
      <c r="F952" s="117"/>
      <c r="G952" s="117"/>
      <c r="H952" s="117"/>
      <c r="I952" s="117"/>
      <c r="J952" s="117"/>
      <c r="K952" s="117"/>
      <c r="L952" s="315"/>
      <c r="M952" s="117"/>
      <c r="N952" s="117"/>
      <c r="O952" s="117"/>
      <c r="P952" s="117"/>
      <c r="Q952" s="117"/>
      <c r="R952" s="117"/>
      <c r="S952" s="117"/>
      <c r="T952" s="117"/>
      <c r="U952" s="117"/>
      <c r="V952" s="117"/>
      <c r="W952" s="117"/>
      <c r="X952" s="117"/>
      <c r="Y952" s="117"/>
      <c r="Z952" s="117"/>
    </row>
    <row r="953" spans="1:26" ht="16.5" customHeight="1">
      <c r="A953" s="117"/>
      <c r="B953" s="117"/>
      <c r="C953" s="117"/>
      <c r="D953" s="117"/>
      <c r="E953" s="117"/>
      <c r="F953" s="117"/>
      <c r="G953" s="117"/>
      <c r="H953" s="117"/>
      <c r="I953" s="117"/>
      <c r="J953" s="117"/>
      <c r="K953" s="117"/>
      <c r="L953" s="315"/>
      <c r="M953" s="117"/>
      <c r="N953" s="117"/>
      <c r="O953" s="117"/>
      <c r="P953" s="117"/>
      <c r="Q953" s="117"/>
      <c r="R953" s="117"/>
      <c r="S953" s="117"/>
      <c r="T953" s="117"/>
      <c r="U953" s="117"/>
      <c r="V953" s="117"/>
      <c r="W953" s="117"/>
      <c r="X953" s="117"/>
      <c r="Y953" s="117"/>
      <c r="Z953" s="117"/>
    </row>
    <row r="954" spans="1:26" ht="16.5" customHeight="1">
      <c r="A954" s="117"/>
      <c r="B954" s="117"/>
      <c r="C954" s="117"/>
      <c r="D954" s="117"/>
      <c r="E954" s="117"/>
      <c r="F954" s="117"/>
      <c r="G954" s="117"/>
      <c r="H954" s="117"/>
      <c r="I954" s="117"/>
      <c r="J954" s="117"/>
      <c r="K954" s="117"/>
      <c r="L954" s="315"/>
      <c r="M954" s="117"/>
      <c r="N954" s="117"/>
      <c r="O954" s="117"/>
      <c r="P954" s="117"/>
      <c r="Q954" s="117"/>
      <c r="R954" s="117"/>
      <c r="S954" s="117"/>
      <c r="T954" s="117"/>
      <c r="U954" s="117"/>
      <c r="V954" s="117"/>
      <c r="W954" s="117"/>
      <c r="X954" s="117"/>
      <c r="Y954" s="117"/>
      <c r="Z954" s="117"/>
    </row>
    <row r="955" spans="1:26" ht="16.5" customHeight="1">
      <c r="A955" s="117"/>
      <c r="B955" s="117"/>
      <c r="C955" s="117"/>
      <c r="D955" s="117"/>
      <c r="E955" s="117"/>
      <c r="F955" s="117"/>
      <c r="G955" s="117"/>
      <c r="H955" s="117"/>
      <c r="I955" s="117"/>
      <c r="J955" s="117"/>
      <c r="K955" s="117"/>
      <c r="L955" s="315"/>
      <c r="M955" s="117"/>
      <c r="N955" s="117"/>
      <c r="O955" s="117"/>
      <c r="P955" s="117"/>
      <c r="Q955" s="117"/>
      <c r="R955" s="117"/>
      <c r="S955" s="117"/>
      <c r="T955" s="117"/>
      <c r="U955" s="117"/>
      <c r="V955" s="117"/>
      <c r="W955" s="117"/>
      <c r="X955" s="117"/>
      <c r="Y955" s="117"/>
      <c r="Z955" s="117"/>
    </row>
    <row r="956" spans="1:26" ht="16.5" customHeight="1">
      <c r="A956" s="117"/>
      <c r="B956" s="117"/>
      <c r="C956" s="117"/>
      <c r="D956" s="117"/>
      <c r="E956" s="117"/>
      <c r="F956" s="117"/>
      <c r="G956" s="117"/>
      <c r="H956" s="117"/>
      <c r="I956" s="117"/>
      <c r="J956" s="117"/>
      <c r="K956" s="117"/>
      <c r="L956" s="315"/>
      <c r="M956" s="117"/>
      <c r="N956" s="117"/>
      <c r="O956" s="117"/>
      <c r="P956" s="117"/>
      <c r="Q956" s="117"/>
      <c r="R956" s="117"/>
      <c r="S956" s="117"/>
      <c r="T956" s="117"/>
      <c r="U956" s="117"/>
      <c r="V956" s="117"/>
      <c r="W956" s="117"/>
      <c r="X956" s="117"/>
      <c r="Y956" s="117"/>
      <c r="Z956" s="117"/>
    </row>
    <row r="957" spans="1:26" ht="16.5" customHeight="1">
      <c r="A957" s="117"/>
      <c r="B957" s="117"/>
      <c r="C957" s="117"/>
      <c r="D957" s="117"/>
      <c r="E957" s="117"/>
      <c r="F957" s="117"/>
      <c r="G957" s="117"/>
      <c r="H957" s="117"/>
      <c r="I957" s="117"/>
      <c r="J957" s="117"/>
      <c r="K957" s="117"/>
      <c r="L957" s="315"/>
      <c r="M957" s="117"/>
      <c r="N957" s="117"/>
      <c r="O957" s="117"/>
      <c r="P957" s="117"/>
      <c r="Q957" s="117"/>
      <c r="R957" s="117"/>
      <c r="S957" s="117"/>
      <c r="T957" s="117"/>
      <c r="U957" s="117"/>
      <c r="V957" s="117"/>
      <c r="W957" s="117"/>
      <c r="X957" s="117"/>
      <c r="Y957" s="117"/>
      <c r="Z957" s="117"/>
    </row>
    <row r="958" spans="1:26" ht="16.5" customHeight="1">
      <c r="A958" s="117"/>
      <c r="B958" s="117"/>
      <c r="C958" s="117"/>
      <c r="D958" s="117"/>
      <c r="E958" s="117"/>
      <c r="F958" s="117"/>
      <c r="G958" s="117"/>
      <c r="H958" s="117"/>
      <c r="I958" s="117"/>
      <c r="J958" s="117"/>
      <c r="K958" s="117"/>
      <c r="L958" s="315"/>
      <c r="M958" s="117"/>
      <c r="N958" s="117"/>
      <c r="O958" s="117"/>
      <c r="P958" s="117"/>
      <c r="Q958" s="117"/>
      <c r="R958" s="117"/>
      <c r="S958" s="117"/>
      <c r="T958" s="117"/>
      <c r="U958" s="117"/>
      <c r="V958" s="117"/>
      <c r="W958" s="117"/>
      <c r="X958" s="117"/>
      <c r="Y958" s="117"/>
      <c r="Z958" s="117"/>
    </row>
    <row r="959" spans="1:26" ht="16.5" customHeight="1">
      <c r="A959" s="117"/>
      <c r="B959" s="117"/>
      <c r="C959" s="117"/>
      <c r="D959" s="117"/>
      <c r="E959" s="117"/>
      <c r="F959" s="117"/>
      <c r="G959" s="117"/>
      <c r="H959" s="117"/>
      <c r="I959" s="117"/>
      <c r="J959" s="117"/>
      <c r="K959" s="117"/>
      <c r="L959" s="315"/>
      <c r="M959" s="117"/>
      <c r="N959" s="117"/>
      <c r="O959" s="117"/>
      <c r="P959" s="117"/>
      <c r="Q959" s="117"/>
      <c r="R959" s="117"/>
      <c r="S959" s="117"/>
      <c r="T959" s="117"/>
      <c r="U959" s="117"/>
      <c r="V959" s="117"/>
      <c r="W959" s="117"/>
      <c r="X959" s="117"/>
      <c r="Y959" s="117"/>
      <c r="Z959" s="117"/>
    </row>
    <row r="960" spans="1:26" ht="16.5" customHeight="1">
      <c r="A960" s="117"/>
      <c r="B960" s="117"/>
      <c r="C960" s="117"/>
      <c r="D960" s="117"/>
      <c r="E960" s="117"/>
      <c r="F960" s="117"/>
      <c r="G960" s="117"/>
      <c r="H960" s="117"/>
      <c r="I960" s="117"/>
      <c r="J960" s="117"/>
      <c r="K960" s="117"/>
      <c r="L960" s="315"/>
      <c r="M960" s="117"/>
      <c r="N960" s="117"/>
      <c r="O960" s="117"/>
      <c r="P960" s="117"/>
      <c r="Q960" s="117"/>
      <c r="R960" s="117"/>
      <c r="S960" s="117"/>
      <c r="T960" s="117"/>
      <c r="U960" s="117"/>
      <c r="V960" s="117"/>
      <c r="W960" s="117"/>
      <c r="X960" s="117"/>
      <c r="Y960" s="117"/>
      <c r="Z960" s="117"/>
    </row>
    <row r="961" spans="1:26" ht="16.5" customHeight="1">
      <c r="A961" s="117"/>
      <c r="B961" s="117"/>
      <c r="C961" s="117"/>
      <c r="D961" s="117"/>
      <c r="E961" s="117"/>
      <c r="F961" s="117"/>
      <c r="G961" s="117"/>
      <c r="H961" s="117"/>
      <c r="I961" s="117"/>
      <c r="J961" s="117"/>
      <c r="K961" s="117"/>
      <c r="L961" s="315"/>
      <c r="M961" s="117"/>
      <c r="N961" s="117"/>
      <c r="O961" s="117"/>
      <c r="P961" s="117"/>
      <c r="Q961" s="117"/>
      <c r="R961" s="117"/>
      <c r="S961" s="117"/>
      <c r="T961" s="117"/>
      <c r="U961" s="117"/>
      <c r="V961" s="117"/>
      <c r="W961" s="117"/>
      <c r="X961" s="117"/>
      <c r="Y961" s="117"/>
      <c r="Z961" s="117"/>
    </row>
    <row r="962" spans="1:26" ht="16.5" customHeight="1">
      <c r="A962" s="117"/>
      <c r="B962" s="117"/>
      <c r="C962" s="117"/>
      <c r="D962" s="117"/>
      <c r="E962" s="117"/>
      <c r="F962" s="117"/>
      <c r="G962" s="117"/>
      <c r="H962" s="117"/>
      <c r="I962" s="117"/>
      <c r="J962" s="117"/>
      <c r="K962" s="117"/>
      <c r="L962" s="315"/>
      <c r="M962" s="117"/>
      <c r="N962" s="117"/>
      <c r="O962" s="117"/>
      <c r="P962" s="117"/>
      <c r="Q962" s="117"/>
      <c r="R962" s="117"/>
      <c r="S962" s="117"/>
      <c r="T962" s="117"/>
      <c r="U962" s="117"/>
      <c r="V962" s="117"/>
      <c r="W962" s="117"/>
      <c r="X962" s="117"/>
      <c r="Y962" s="117"/>
      <c r="Z962" s="117"/>
    </row>
    <row r="963" spans="1:26" ht="16.5" customHeight="1">
      <c r="A963" s="117"/>
      <c r="B963" s="117"/>
      <c r="C963" s="117"/>
      <c r="D963" s="117"/>
      <c r="E963" s="117"/>
      <c r="F963" s="117"/>
      <c r="G963" s="117"/>
      <c r="H963" s="117"/>
      <c r="I963" s="117"/>
      <c r="J963" s="117"/>
      <c r="K963" s="117"/>
      <c r="L963" s="315"/>
      <c r="M963" s="117"/>
      <c r="N963" s="117"/>
      <c r="O963" s="117"/>
      <c r="P963" s="117"/>
      <c r="Q963" s="117"/>
      <c r="R963" s="117"/>
      <c r="S963" s="117"/>
      <c r="T963" s="117"/>
      <c r="U963" s="117"/>
      <c r="V963" s="117"/>
      <c r="W963" s="117"/>
      <c r="X963" s="117"/>
      <c r="Y963" s="117"/>
      <c r="Z963" s="117"/>
    </row>
    <row r="964" spans="1:26" ht="16.5" customHeight="1">
      <c r="A964" s="117"/>
      <c r="B964" s="117"/>
      <c r="C964" s="117"/>
      <c r="D964" s="117"/>
      <c r="E964" s="117"/>
      <c r="F964" s="117"/>
      <c r="G964" s="117"/>
      <c r="H964" s="117"/>
      <c r="I964" s="117"/>
      <c r="J964" s="117"/>
      <c r="K964" s="117"/>
      <c r="L964" s="315"/>
      <c r="M964" s="117"/>
      <c r="N964" s="117"/>
      <c r="O964" s="117"/>
      <c r="P964" s="117"/>
      <c r="Q964" s="117"/>
      <c r="R964" s="117"/>
      <c r="S964" s="117"/>
      <c r="T964" s="117"/>
      <c r="U964" s="117"/>
      <c r="V964" s="117"/>
      <c r="W964" s="117"/>
      <c r="X964" s="117"/>
      <c r="Y964" s="117"/>
      <c r="Z964" s="117"/>
    </row>
    <row r="965" spans="1:26" ht="16.5" customHeight="1">
      <c r="A965" s="117"/>
      <c r="B965" s="117"/>
      <c r="C965" s="117"/>
      <c r="D965" s="117"/>
      <c r="E965" s="117"/>
      <c r="F965" s="117"/>
      <c r="G965" s="117"/>
      <c r="H965" s="117"/>
      <c r="I965" s="117"/>
      <c r="J965" s="117"/>
      <c r="K965" s="117"/>
      <c r="L965" s="315"/>
      <c r="M965" s="117"/>
      <c r="N965" s="117"/>
      <c r="O965" s="117"/>
      <c r="P965" s="117"/>
      <c r="Q965" s="117"/>
      <c r="R965" s="117"/>
      <c r="S965" s="117"/>
      <c r="T965" s="117"/>
      <c r="U965" s="117"/>
      <c r="V965" s="117"/>
      <c r="W965" s="117"/>
      <c r="X965" s="117"/>
      <c r="Y965" s="117"/>
      <c r="Z965" s="117"/>
    </row>
    <row r="966" spans="1:26" ht="16.5" customHeight="1">
      <c r="A966" s="117"/>
      <c r="B966" s="117"/>
      <c r="C966" s="117"/>
      <c r="D966" s="117"/>
      <c r="E966" s="117"/>
      <c r="F966" s="117"/>
      <c r="G966" s="117"/>
      <c r="H966" s="117"/>
      <c r="I966" s="117"/>
      <c r="J966" s="117"/>
      <c r="K966" s="117"/>
      <c r="L966" s="315"/>
      <c r="M966" s="117"/>
      <c r="N966" s="117"/>
      <c r="O966" s="117"/>
      <c r="P966" s="117"/>
      <c r="Q966" s="117"/>
      <c r="R966" s="117"/>
      <c r="S966" s="117"/>
      <c r="T966" s="117"/>
      <c r="U966" s="117"/>
      <c r="V966" s="117"/>
      <c r="W966" s="117"/>
      <c r="X966" s="117"/>
      <c r="Y966" s="117"/>
      <c r="Z966" s="117"/>
    </row>
    <row r="967" spans="1:26" ht="16.5" customHeight="1">
      <c r="A967" s="117"/>
      <c r="B967" s="117"/>
      <c r="C967" s="117"/>
      <c r="D967" s="117"/>
      <c r="E967" s="117"/>
      <c r="F967" s="117"/>
      <c r="G967" s="117"/>
      <c r="H967" s="117"/>
      <c r="I967" s="117"/>
      <c r="J967" s="117"/>
      <c r="K967" s="117"/>
      <c r="L967" s="315"/>
      <c r="M967" s="117"/>
      <c r="N967" s="117"/>
      <c r="O967" s="117"/>
      <c r="P967" s="117"/>
      <c r="Q967" s="117"/>
      <c r="R967" s="117"/>
      <c r="S967" s="117"/>
      <c r="T967" s="117"/>
      <c r="U967" s="117"/>
      <c r="V967" s="117"/>
      <c r="W967" s="117"/>
      <c r="X967" s="117"/>
      <c r="Y967" s="117"/>
      <c r="Z967" s="117"/>
    </row>
    <row r="968" spans="1:26" ht="16.5" customHeight="1">
      <c r="A968" s="117"/>
      <c r="B968" s="117"/>
      <c r="C968" s="117"/>
      <c r="D968" s="117"/>
      <c r="E968" s="117"/>
      <c r="F968" s="117"/>
      <c r="G968" s="117"/>
      <c r="H968" s="117"/>
      <c r="I968" s="117"/>
      <c r="J968" s="117"/>
      <c r="K968" s="117"/>
      <c r="L968" s="315"/>
      <c r="M968" s="117"/>
      <c r="N968" s="117"/>
      <c r="O968" s="117"/>
      <c r="P968" s="117"/>
      <c r="Q968" s="117"/>
      <c r="R968" s="117"/>
      <c r="S968" s="117"/>
      <c r="T968" s="117"/>
      <c r="U968" s="117"/>
      <c r="V968" s="117"/>
      <c r="W968" s="117"/>
      <c r="X968" s="117"/>
      <c r="Y968" s="117"/>
      <c r="Z968" s="117"/>
    </row>
    <row r="969" spans="1:26" ht="16.5" customHeight="1">
      <c r="A969" s="117"/>
      <c r="B969" s="117"/>
      <c r="C969" s="117"/>
      <c r="D969" s="117"/>
      <c r="E969" s="117"/>
      <c r="F969" s="117"/>
      <c r="G969" s="117"/>
      <c r="H969" s="117"/>
      <c r="I969" s="117"/>
      <c r="J969" s="117"/>
      <c r="K969" s="117"/>
      <c r="L969" s="315"/>
      <c r="M969" s="117"/>
      <c r="N969" s="117"/>
      <c r="O969" s="117"/>
      <c r="P969" s="117"/>
      <c r="Q969" s="117"/>
      <c r="R969" s="117"/>
      <c r="S969" s="117"/>
      <c r="T969" s="117"/>
      <c r="U969" s="117"/>
      <c r="V969" s="117"/>
      <c r="W969" s="117"/>
      <c r="X969" s="117"/>
      <c r="Y969" s="117"/>
      <c r="Z969" s="117"/>
    </row>
    <row r="970" spans="1:26" ht="16.5" customHeight="1">
      <c r="A970" s="117"/>
      <c r="B970" s="117"/>
      <c r="C970" s="117"/>
      <c r="D970" s="117"/>
      <c r="E970" s="117"/>
      <c r="F970" s="117"/>
      <c r="G970" s="117"/>
      <c r="H970" s="117"/>
      <c r="I970" s="117"/>
      <c r="J970" s="117"/>
      <c r="K970" s="117"/>
      <c r="L970" s="315"/>
      <c r="M970" s="117"/>
      <c r="N970" s="117"/>
      <c r="O970" s="117"/>
      <c r="P970" s="117"/>
      <c r="Q970" s="117"/>
      <c r="R970" s="117"/>
      <c r="S970" s="117"/>
      <c r="T970" s="117"/>
      <c r="U970" s="117"/>
      <c r="V970" s="117"/>
      <c r="W970" s="117"/>
      <c r="X970" s="117"/>
      <c r="Y970" s="117"/>
      <c r="Z970" s="117"/>
    </row>
    <row r="971" spans="1:26" ht="16.5" customHeight="1">
      <c r="A971" s="117"/>
      <c r="B971" s="117"/>
      <c r="C971" s="117"/>
      <c r="D971" s="117"/>
      <c r="E971" s="117"/>
      <c r="F971" s="117"/>
      <c r="G971" s="117"/>
      <c r="H971" s="117"/>
      <c r="I971" s="117"/>
      <c r="J971" s="117"/>
      <c r="K971" s="117"/>
      <c r="L971" s="315"/>
      <c r="M971" s="117"/>
      <c r="N971" s="117"/>
      <c r="O971" s="117"/>
      <c r="P971" s="117"/>
      <c r="Q971" s="117"/>
      <c r="R971" s="117"/>
      <c r="S971" s="117"/>
      <c r="T971" s="117"/>
      <c r="U971" s="117"/>
      <c r="V971" s="117"/>
      <c r="W971" s="117"/>
      <c r="X971" s="117"/>
      <c r="Y971" s="117"/>
      <c r="Z971" s="117"/>
    </row>
    <row r="972" spans="1:26" ht="16.5" customHeight="1">
      <c r="A972" s="117"/>
      <c r="B972" s="117"/>
      <c r="C972" s="117"/>
      <c r="D972" s="117"/>
      <c r="E972" s="117"/>
      <c r="F972" s="117"/>
      <c r="G972" s="117"/>
      <c r="H972" s="117"/>
      <c r="I972" s="117"/>
      <c r="J972" s="117"/>
      <c r="K972" s="117"/>
      <c r="L972" s="315"/>
      <c r="M972" s="117"/>
      <c r="N972" s="117"/>
      <c r="O972" s="117"/>
      <c r="P972" s="117"/>
      <c r="Q972" s="117"/>
      <c r="R972" s="117"/>
      <c r="S972" s="117"/>
      <c r="T972" s="117"/>
      <c r="U972" s="117"/>
      <c r="V972" s="117"/>
      <c r="W972" s="117"/>
      <c r="X972" s="117"/>
      <c r="Y972" s="117"/>
      <c r="Z972" s="117"/>
    </row>
    <row r="973" spans="1:26" ht="16.5" customHeight="1">
      <c r="A973" s="117"/>
      <c r="B973" s="117"/>
      <c r="C973" s="117"/>
      <c r="D973" s="117"/>
      <c r="E973" s="117"/>
      <c r="F973" s="117"/>
      <c r="G973" s="117"/>
      <c r="H973" s="117"/>
      <c r="I973" s="117"/>
      <c r="J973" s="117"/>
      <c r="K973" s="117"/>
      <c r="L973" s="315"/>
      <c r="M973" s="117"/>
      <c r="N973" s="117"/>
      <c r="O973" s="117"/>
      <c r="P973" s="117"/>
      <c r="Q973" s="117"/>
      <c r="R973" s="117"/>
      <c r="S973" s="117"/>
      <c r="T973" s="117"/>
      <c r="U973" s="117"/>
      <c r="V973" s="117"/>
      <c r="W973" s="117"/>
      <c r="X973" s="117"/>
      <c r="Y973" s="117"/>
      <c r="Z973" s="117"/>
    </row>
    <row r="974" spans="1:26" ht="16.5" customHeight="1">
      <c r="A974" s="117"/>
      <c r="B974" s="117"/>
      <c r="C974" s="117"/>
      <c r="D974" s="117"/>
      <c r="E974" s="117"/>
      <c r="F974" s="117"/>
      <c r="G974" s="117"/>
      <c r="H974" s="117"/>
      <c r="I974" s="117"/>
      <c r="J974" s="117"/>
      <c r="K974" s="117"/>
      <c r="L974" s="315"/>
      <c r="M974" s="117"/>
      <c r="N974" s="117"/>
      <c r="O974" s="117"/>
      <c r="P974" s="117"/>
      <c r="Q974" s="117"/>
      <c r="R974" s="117"/>
      <c r="S974" s="117"/>
      <c r="T974" s="117"/>
      <c r="U974" s="117"/>
      <c r="V974" s="117"/>
      <c r="W974" s="117"/>
      <c r="X974" s="117"/>
      <c r="Y974" s="117"/>
      <c r="Z974" s="117"/>
    </row>
    <row r="975" spans="1:26" ht="16.5" customHeight="1">
      <c r="A975" s="117"/>
      <c r="B975" s="117"/>
      <c r="C975" s="117"/>
      <c r="D975" s="117"/>
      <c r="E975" s="117"/>
      <c r="F975" s="117"/>
      <c r="G975" s="117"/>
      <c r="H975" s="117"/>
      <c r="I975" s="117"/>
      <c r="J975" s="117"/>
      <c r="K975" s="117"/>
      <c r="L975" s="315"/>
      <c r="M975" s="117"/>
      <c r="N975" s="117"/>
      <c r="O975" s="117"/>
      <c r="P975" s="117"/>
      <c r="Q975" s="117"/>
      <c r="R975" s="117"/>
      <c r="S975" s="117"/>
      <c r="T975" s="117"/>
      <c r="U975" s="117"/>
      <c r="V975" s="117"/>
      <c r="W975" s="117"/>
      <c r="X975" s="117"/>
      <c r="Y975" s="117"/>
      <c r="Z975" s="117"/>
    </row>
    <row r="976" spans="1:26" ht="16.5" customHeight="1">
      <c r="A976" s="117"/>
      <c r="B976" s="117"/>
      <c r="C976" s="117"/>
      <c r="D976" s="117"/>
      <c r="E976" s="117"/>
      <c r="F976" s="117"/>
      <c r="G976" s="117"/>
      <c r="H976" s="117"/>
      <c r="I976" s="117"/>
      <c r="J976" s="117"/>
      <c r="K976" s="117"/>
      <c r="L976" s="315"/>
      <c r="M976" s="117"/>
      <c r="N976" s="117"/>
      <c r="O976" s="117"/>
      <c r="P976" s="117"/>
      <c r="Q976" s="117"/>
      <c r="R976" s="117"/>
      <c r="S976" s="117"/>
      <c r="T976" s="117"/>
      <c r="U976" s="117"/>
      <c r="V976" s="117"/>
      <c r="W976" s="117"/>
      <c r="X976" s="117"/>
      <c r="Y976" s="117"/>
      <c r="Z976" s="117"/>
    </row>
    <row r="977" spans="1:26" ht="16.5" customHeight="1">
      <c r="A977" s="117"/>
      <c r="B977" s="117"/>
      <c r="C977" s="117"/>
      <c r="D977" s="117"/>
      <c r="E977" s="117"/>
      <c r="F977" s="117"/>
      <c r="G977" s="117"/>
      <c r="H977" s="117"/>
      <c r="I977" s="117"/>
      <c r="J977" s="117"/>
      <c r="K977" s="117"/>
      <c r="L977" s="315"/>
      <c r="M977" s="117"/>
      <c r="N977" s="117"/>
      <c r="O977" s="117"/>
      <c r="P977" s="117"/>
      <c r="Q977" s="117"/>
      <c r="R977" s="117"/>
      <c r="S977" s="117"/>
      <c r="T977" s="117"/>
      <c r="U977" s="117"/>
      <c r="V977" s="117"/>
      <c r="W977" s="117"/>
      <c r="X977" s="117"/>
      <c r="Y977" s="117"/>
      <c r="Z977" s="117"/>
    </row>
    <row r="978" spans="1:26" ht="16.5" customHeight="1">
      <c r="A978" s="117"/>
      <c r="B978" s="117"/>
      <c r="C978" s="117"/>
      <c r="D978" s="117"/>
      <c r="E978" s="117"/>
      <c r="F978" s="117"/>
      <c r="G978" s="117"/>
      <c r="H978" s="117"/>
      <c r="I978" s="117"/>
      <c r="J978" s="117"/>
      <c r="K978" s="117"/>
      <c r="L978" s="315"/>
      <c r="M978" s="117"/>
      <c r="N978" s="117"/>
      <c r="O978" s="117"/>
      <c r="P978" s="117"/>
      <c r="Q978" s="117"/>
      <c r="R978" s="117"/>
      <c r="S978" s="117"/>
      <c r="T978" s="117"/>
      <c r="U978" s="117"/>
      <c r="V978" s="117"/>
      <c r="W978" s="117"/>
      <c r="X978" s="117"/>
      <c r="Y978" s="117"/>
      <c r="Z978" s="117"/>
    </row>
    <row r="979" spans="1:26" ht="16.5" customHeight="1">
      <c r="A979" s="117"/>
      <c r="B979" s="117"/>
      <c r="C979" s="117"/>
      <c r="D979" s="117"/>
      <c r="E979" s="117"/>
      <c r="F979" s="117"/>
      <c r="G979" s="117"/>
      <c r="H979" s="117"/>
      <c r="I979" s="117"/>
      <c r="J979" s="117"/>
      <c r="K979" s="117"/>
      <c r="L979" s="315"/>
      <c r="M979" s="117"/>
      <c r="N979" s="117"/>
      <c r="O979" s="117"/>
      <c r="P979" s="117"/>
      <c r="Q979" s="117"/>
      <c r="R979" s="117"/>
      <c r="S979" s="117"/>
      <c r="T979" s="117"/>
      <c r="U979" s="117"/>
      <c r="V979" s="117"/>
      <c r="W979" s="117"/>
      <c r="X979" s="117"/>
      <c r="Y979" s="117"/>
      <c r="Z979" s="117"/>
    </row>
    <row r="980" spans="1:26" ht="16.5" customHeight="1">
      <c r="A980" s="117"/>
      <c r="B980" s="117"/>
      <c r="C980" s="117"/>
      <c r="D980" s="117"/>
      <c r="E980" s="117"/>
      <c r="F980" s="117"/>
      <c r="G980" s="117"/>
      <c r="H980" s="117"/>
      <c r="I980" s="117"/>
      <c r="J980" s="117"/>
      <c r="K980" s="117"/>
      <c r="L980" s="315"/>
      <c r="M980" s="117"/>
      <c r="N980" s="117"/>
      <c r="O980" s="117"/>
      <c r="P980" s="117"/>
      <c r="Q980" s="117"/>
      <c r="R980" s="117"/>
      <c r="S980" s="117"/>
      <c r="T980" s="117"/>
      <c r="U980" s="117"/>
      <c r="V980" s="117"/>
      <c r="W980" s="117"/>
      <c r="X980" s="117"/>
      <c r="Y980" s="117"/>
      <c r="Z980" s="117"/>
    </row>
    <row r="981" spans="1:26" ht="16.5" customHeight="1">
      <c r="A981" s="117"/>
      <c r="B981" s="117"/>
      <c r="C981" s="117"/>
      <c r="D981" s="117"/>
      <c r="E981" s="117"/>
      <c r="F981" s="117"/>
      <c r="G981" s="117"/>
      <c r="H981" s="117"/>
      <c r="I981" s="117"/>
      <c r="J981" s="117"/>
      <c r="K981" s="117"/>
      <c r="L981" s="315"/>
      <c r="M981" s="117"/>
      <c r="N981" s="117"/>
      <c r="O981" s="117"/>
      <c r="P981" s="117"/>
      <c r="Q981" s="117"/>
      <c r="R981" s="117"/>
      <c r="S981" s="117"/>
      <c r="T981" s="117"/>
      <c r="U981" s="117"/>
      <c r="V981" s="117"/>
      <c r="W981" s="117"/>
      <c r="X981" s="117"/>
      <c r="Y981" s="117"/>
      <c r="Z981" s="117"/>
    </row>
    <row r="982" spans="1:26" ht="16.5" customHeight="1">
      <c r="A982" s="117"/>
      <c r="B982" s="117"/>
      <c r="C982" s="117"/>
      <c r="D982" s="117"/>
      <c r="E982" s="117"/>
      <c r="F982" s="117"/>
      <c r="G982" s="117"/>
      <c r="H982" s="117"/>
      <c r="I982" s="117"/>
      <c r="J982" s="117"/>
      <c r="K982" s="117"/>
      <c r="L982" s="315"/>
      <c r="M982" s="117"/>
      <c r="N982" s="117"/>
      <c r="O982" s="117"/>
      <c r="P982" s="117"/>
      <c r="Q982" s="117"/>
      <c r="R982" s="117"/>
      <c r="S982" s="117"/>
      <c r="T982" s="117"/>
      <c r="U982" s="117"/>
      <c r="V982" s="117"/>
      <c r="W982" s="117"/>
      <c r="X982" s="117"/>
      <c r="Y982" s="117"/>
      <c r="Z982" s="117"/>
    </row>
    <row r="983" spans="1:26" ht="16.5" customHeight="1">
      <c r="A983" s="117"/>
      <c r="B983" s="117"/>
      <c r="C983" s="117"/>
      <c r="D983" s="117"/>
      <c r="E983" s="117"/>
      <c r="F983" s="117"/>
      <c r="G983" s="117"/>
      <c r="H983" s="117"/>
      <c r="I983" s="117"/>
      <c r="J983" s="117"/>
      <c r="K983" s="117"/>
      <c r="L983" s="315"/>
      <c r="M983" s="117"/>
      <c r="N983" s="117"/>
      <c r="O983" s="117"/>
      <c r="P983" s="117"/>
      <c r="Q983" s="117"/>
      <c r="R983" s="117"/>
      <c r="S983" s="117"/>
      <c r="T983" s="117"/>
      <c r="U983" s="117"/>
      <c r="V983" s="117"/>
      <c r="W983" s="117"/>
      <c r="X983" s="117"/>
      <c r="Y983" s="117"/>
      <c r="Z983" s="117"/>
    </row>
    <row r="984" spans="1:26" ht="16.5" customHeight="1">
      <c r="A984" s="117"/>
      <c r="B984" s="117"/>
      <c r="C984" s="117"/>
      <c r="D984" s="117"/>
      <c r="E984" s="117"/>
      <c r="F984" s="117"/>
      <c r="G984" s="117"/>
      <c r="H984" s="117"/>
      <c r="I984" s="117"/>
      <c r="J984" s="117"/>
      <c r="K984" s="117"/>
      <c r="L984" s="315"/>
      <c r="M984" s="117"/>
      <c r="N984" s="117"/>
      <c r="O984" s="117"/>
      <c r="P984" s="117"/>
      <c r="Q984" s="117"/>
      <c r="R984" s="117"/>
      <c r="S984" s="117"/>
      <c r="T984" s="117"/>
      <c r="U984" s="117"/>
      <c r="V984" s="117"/>
      <c r="W984" s="117"/>
      <c r="X984" s="117"/>
      <c r="Y984" s="117"/>
      <c r="Z984" s="117"/>
    </row>
    <row r="985" spans="1:26" ht="16.5" customHeight="1">
      <c r="A985" s="117"/>
      <c r="B985" s="117"/>
      <c r="C985" s="117"/>
      <c r="D985" s="117"/>
      <c r="E985" s="117"/>
      <c r="F985" s="117"/>
      <c r="G985" s="117"/>
      <c r="H985" s="117"/>
      <c r="I985" s="117"/>
      <c r="J985" s="117"/>
      <c r="K985" s="117"/>
      <c r="L985" s="315"/>
      <c r="M985" s="117"/>
      <c r="N985" s="117"/>
      <c r="O985" s="117"/>
      <c r="P985" s="117"/>
      <c r="Q985" s="117"/>
      <c r="R985" s="117"/>
      <c r="S985" s="117"/>
      <c r="T985" s="117"/>
      <c r="U985" s="117"/>
      <c r="V985" s="117"/>
      <c r="W985" s="117"/>
      <c r="X985" s="117"/>
      <c r="Y985" s="117"/>
      <c r="Z985" s="117"/>
    </row>
    <row r="986" spans="1:26" ht="16.5" customHeight="1">
      <c r="A986" s="117"/>
      <c r="B986" s="117"/>
      <c r="C986" s="117"/>
      <c r="D986" s="117"/>
      <c r="E986" s="117"/>
      <c r="F986" s="117"/>
      <c r="G986" s="117"/>
      <c r="H986" s="117"/>
      <c r="I986" s="117"/>
      <c r="J986" s="117"/>
      <c r="K986" s="117"/>
      <c r="L986" s="315"/>
      <c r="M986" s="117"/>
      <c r="N986" s="117"/>
      <c r="O986" s="117"/>
      <c r="P986" s="117"/>
      <c r="Q986" s="117"/>
      <c r="R986" s="117"/>
      <c r="S986" s="117"/>
      <c r="T986" s="117"/>
      <c r="U986" s="117"/>
      <c r="V986" s="117"/>
      <c r="W986" s="117"/>
      <c r="X986" s="117"/>
      <c r="Y986" s="117"/>
      <c r="Z986" s="117"/>
    </row>
    <row r="987" spans="1:26" ht="16.5" customHeight="1">
      <c r="A987" s="117"/>
      <c r="B987" s="117"/>
      <c r="C987" s="117"/>
      <c r="D987" s="117"/>
      <c r="E987" s="117"/>
      <c r="F987" s="117"/>
      <c r="G987" s="117"/>
      <c r="H987" s="117"/>
      <c r="I987" s="117"/>
      <c r="J987" s="117"/>
      <c r="K987" s="117"/>
      <c r="L987" s="315"/>
      <c r="M987" s="117"/>
      <c r="N987" s="117"/>
      <c r="O987" s="117"/>
      <c r="P987" s="117"/>
      <c r="Q987" s="117"/>
      <c r="R987" s="117"/>
      <c r="S987" s="117"/>
      <c r="T987" s="117"/>
      <c r="U987" s="117"/>
      <c r="V987" s="117"/>
      <c r="W987" s="117"/>
      <c r="X987" s="117"/>
      <c r="Y987" s="117"/>
      <c r="Z987" s="117"/>
    </row>
    <row r="988" spans="1:26" ht="16.5" customHeight="1">
      <c r="A988" s="117"/>
      <c r="B988" s="117"/>
      <c r="C988" s="117"/>
      <c r="D988" s="117"/>
      <c r="E988" s="117"/>
      <c r="F988" s="117"/>
      <c r="G988" s="117"/>
      <c r="H988" s="117"/>
      <c r="I988" s="117"/>
      <c r="J988" s="117"/>
      <c r="K988" s="117"/>
      <c r="L988" s="315"/>
      <c r="M988" s="117"/>
      <c r="N988" s="117"/>
      <c r="O988" s="117"/>
      <c r="P988" s="117"/>
      <c r="Q988" s="117"/>
      <c r="R988" s="117"/>
      <c r="S988" s="117"/>
      <c r="T988" s="117"/>
      <c r="U988" s="117"/>
      <c r="V988" s="117"/>
      <c r="W988" s="117"/>
      <c r="X988" s="117"/>
      <c r="Y988" s="117"/>
      <c r="Z988" s="117"/>
    </row>
    <row r="989" spans="1:26" ht="16.5" customHeight="1">
      <c r="A989" s="117"/>
      <c r="B989" s="117"/>
      <c r="C989" s="117"/>
      <c r="D989" s="117"/>
      <c r="E989" s="117"/>
      <c r="F989" s="117"/>
      <c r="G989" s="117"/>
      <c r="H989" s="117"/>
      <c r="I989" s="117"/>
      <c r="J989" s="117"/>
      <c r="K989" s="117"/>
      <c r="L989" s="315"/>
      <c r="M989" s="117"/>
      <c r="N989" s="117"/>
      <c r="O989" s="117"/>
      <c r="P989" s="117"/>
      <c r="Q989" s="117"/>
      <c r="R989" s="117"/>
      <c r="S989" s="117"/>
      <c r="T989" s="117"/>
      <c r="U989" s="117"/>
      <c r="V989" s="117"/>
      <c r="W989" s="117"/>
      <c r="X989" s="117"/>
      <c r="Y989" s="117"/>
      <c r="Z989" s="117"/>
    </row>
    <row r="990" spans="1:26" ht="16.5" customHeight="1">
      <c r="A990" s="117"/>
      <c r="B990" s="117"/>
      <c r="C990" s="117"/>
      <c r="D990" s="117"/>
      <c r="E990" s="117"/>
      <c r="F990" s="117"/>
      <c r="G990" s="117"/>
      <c r="H990" s="117"/>
      <c r="I990" s="117"/>
      <c r="J990" s="117"/>
      <c r="K990" s="117"/>
      <c r="L990" s="315"/>
      <c r="M990" s="117"/>
      <c r="N990" s="117"/>
      <c r="O990" s="117"/>
      <c r="P990" s="117"/>
      <c r="Q990" s="117"/>
      <c r="R990" s="117"/>
      <c r="S990" s="117"/>
      <c r="T990" s="117"/>
      <c r="U990" s="117"/>
      <c r="V990" s="117"/>
      <c r="W990" s="117"/>
      <c r="X990" s="117"/>
      <c r="Y990" s="117"/>
      <c r="Z990" s="117"/>
    </row>
    <row r="991" spans="1:26" ht="16.5" customHeight="1">
      <c r="A991" s="117"/>
      <c r="B991" s="117"/>
      <c r="C991" s="117"/>
      <c r="D991" s="117"/>
      <c r="E991" s="117"/>
      <c r="F991" s="117"/>
      <c r="G991" s="117"/>
      <c r="H991" s="117"/>
      <c r="I991" s="117"/>
      <c r="J991" s="117"/>
      <c r="K991" s="117"/>
      <c r="L991" s="315"/>
      <c r="M991" s="117"/>
      <c r="N991" s="117"/>
      <c r="O991" s="117"/>
      <c r="P991" s="117"/>
      <c r="Q991" s="117"/>
      <c r="R991" s="117"/>
      <c r="S991" s="117"/>
      <c r="T991" s="117"/>
      <c r="U991" s="117"/>
      <c r="V991" s="117"/>
      <c r="W991" s="117"/>
      <c r="X991" s="117"/>
      <c r="Y991" s="117"/>
      <c r="Z991" s="117"/>
    </row>
    <row r="992" spans="1:26" ht="16.5" customHeight="1">
      <c r="A992" s="117"/>
      <c r="B992" s="117"/>
      <c r="C992" s="117"/>
      <c r="D992" s="117"/>
      <c r="E992" s="117"/>
      <c r="F992" s="117"/>
      <c r="G992" s="117"/>
      <c r="H992" s="117"/>
      <c r="I992" s="117"/>
      <c r="J992" s="117"/>
      <c r="K992" s="117"/>
      <c r="L992" s="315"/>
      <c r="M992" s="117"/>
      <c r="N992" s="117"/>
      <c r="O992" s="117"/>
      <c r="P992" s="117"/>
      <c r="Q992" s="117"/>
      <c r="R992" s="117"/>
      <c r="S992" s="117"/>
      <c r="T992" s="117"/>
      <c r="U992" s="117"/>
      <c r="V992" s="117"/>
      <c r="W992" s="117"/>
      <c r="X992" s="117"/>
      <c r="Y992" s="117"/>
      <c r="Z992" s="117"/>
    </row>
    <row r="993" spans="1:26" ht="16.5" customHeight="1">
      <c r="A993" s="117"/>
      <c r="B993" s="117"/>
      <c r="C993" s="117"/>
      <c r="D993" s="117"/>
      <c r="E993" s="117"/>
      <c r="F993" s="117"/>
      <c r="G993" s="117"/>
      <c r="H993" s="117"/>
      <c r="I993" s="117"/>
      <c r="J993" s="117"/>
      <c r="K993" s="117"/>
      <c r="L993" s="315"/>
      <c r="M993" s="117"/>
      <c r="N993" s="117"/>
      <c r="O993" s="117"/>
      <c r="P993" s="117"/>
      <c r="Q993" s="117"/>
      <c r="R993" s="117"/>
      <c r="S993" s="117"/>
      <c r="T993" s="117"/>
      <c r="U993" s="117"/>
      <c r="V993" s="117"/>
      <c r="W993" s="117"/>
      <c r="X993" s="117"/>
      <c r="Y993" s="117"/>
      <c r="Z993" s="117"/>
    </row>
    <row r="994" spans="1:26" ht="16.5" customHeight="1">
      <c r="A994" s="117"/>
      <c r="B994" s="117"/>
      <c r="C994" s="117"/>
      <c r="D994" s="117"/>
      <c r="E994" s="117"/>
      <c r="F994" s="117"/>
      <c r="G994" s="117"/>
      <c r="H994" s="117"/>
      <c r="I994" s="117"/>
      <c r="J994" s="117"/>
      <c r="K994" s="117"/>
      <c r="L994" s="315"/>
      <c r="M994" s="117"/>
      <c r="N994" s="117"/>
      <c r="O994" s="117"/>
      <c r="P994" s="117"/>
      <c r="Q994" s="117"/>
      <c r="R994" s="117"/>
      <c r="S994" s="117"/>
      <c r="T994" s="117"/>
      <c r="U994" s="117"/>
      <c r="V994" s="117"/>
      <c r="W994" s="117"/>
      <c r="X994" s="117"/>
      <c r="Y994" s="117"/>
      <c r="Z994" s="117"/>
    </row>
    <row r="995" spans="1:26" ht="16.5" customHeight="1">
      <c r="A995" s="117"/>
      <c r="B995" s="117"/>
      <c r="C995" s="117"/>
      <c r="D995" s="117"/>
      <c r="E995" s="117"/>
      <c r="F995" s="117"/>
      <c r="G995" s="117"/>
      <c r="H995" s="117"/>
      <c r="I995" s="117"/>
      <c r="J995" s="117"/>
      <c r="K995" s="117"/>
      <c r="L995" s="315"/>
      <c r="M995" s="117"/>
      <c r="N995" s="117"/>
      <c r="O995" s="117"/>
      <c r="P995" s="117"/>
      <c r="Q995" s="117"/>
      <c r="R995" s="117"/>
      <c r="S995" s="117"/>
      <c r="T995" s="117"/>
      <c r="U995" s="117"/>
      <c r="V995" s="117"/>
      <c r="W995" s="117"/>
      <c r="X995" s="117"/>
      <c r="Y995" s="117"/>
      <c r="Z995" s="117"/>
    </row>
    <row r="996" spans="1:26" ht="16.5" customHeight="1">
      <c r="A996" s="117"/>
      <c r="B996" s="117"/>
      <c r="C996" s="117"/>
      <c r="D996" s="117"/>
      <c r="E996" s="117"/>
      <c r="F996" s="117"/>
      <c r="G996" s="117"/>
      <c r="H996" s="117"/>
      <c r="I996" s="117"/>
      <c r="J996" s="117"/>
      <c r="K996" s="117"/>
      <c r="L996" s="315"/>
      <c r="M996" s="117"/>
      <c r="N996" s="117"/>
      <c r="O996" s="117"/>
      <c r="P996" s="117"/>
      <c r="Q996" s="117"/>
      <c r="R996" s="117"/>
      <c r="S996" s="117"/>
      <c r="T996" s="117"/>
      <c r="U996" s="117"/>
      <c r="V996" s="117"/>
      <c r="W996" s="117"/>
      <c r="X996" s="117"/>
      <c r="Y996" s="117"/>
      <c r="Z996" s="117"/>
    </row>
    <row r="997" spans="1:26" ht="16.5" customHeight="1">
      <c r="A997" s="117"/>
      <c r="B997" s="117"/>
      <c r="C997" s="117"/>
      <c r="D997" s="117"/>
      <c r="E997" s="117"/>
      <c r="F997" s="117"/>
      <c r="G997" s="117"/>
      <c r="H997" s="117"/>
      <c r="I997" s="117"/>
      <c r="J997" s="117"/>
      <c r="K997" s="117"/>
      <c r="L997" s="315"/>
      <c r="M997" s="117"/>
      <c r="N997" s="117"/>
      <c r="O997" s="117"/>
      <c r="P997" s="117"/>
      <c r="Q997" s="117"/>
      <c r="R997" s="117"/>
      <c r="S997" s="117"/>
      <c r="T997" s="117"/>
      <c r="U997" s="117"/>
      <c r="V997" s="117"/>
      <c r="W997" s="117"/>
      <c r="X997" s="117"/>
      <c r="Y997" s="117"/>
      <c r="Z997" s="117"/>
    </row>
    <row r="998" spans="1:26" ht="16.5" customHeight="1">
      <c r="A998" s="117"/>
      <c r="B998" s="117"/>
      <c r="C998" s="117"/>
      <c r="D998" s="117"/>
      <c r="E998" s="117"/>
      <c r="F998" s="117"/>
      <c r="G998" s="117"/>
      <c r="H998" s="117"/>
      <c r="I998" s="117"/>
      <c r="J998" s="117"/>
      <c r="K998" s="117"/>
      <c r="L998" s="315"/>
      <c r="M998" s="117"/>
      <c r="N998" s="117"/>
      <c r="O998" s="117"/>
      <c r="P998" s="117"/>
      <c r="Q998" s="117"/>
      <c r="R998" s="117"/>
      <c r="S998" s="117"/>
      <c r="T998" s="117"/>
      <c r="U998" s="117"/>
      <c r="V998" s="117"/>
      <c r="W998" s="117"/>
      <c r="X998" s="117"/>
      <c r="Y998" s="117"/>
      <c r="Z998" s="117"/>
    </row>
    <row r="999" spans="1:26" ht="16.5" customHeight="1">
      <c r="A999" s="117"/>
      <c r="B999" s="117"/>
      <c r="C999" s="117"/>
      <c r="D999" s="117"/>
      <c r="E999" s="117"/>
      <c r="F999" s="117"/>
      <c r="G999" s="117"/>
      <c r="H999" s="117"/>
      <c r="I999" s="117"/>
      <c r="J999" s="117"/>
      <c r="K999" s="117"/>
      <c r="L999" s="315"/>
      <c r="M999" s="117"/>
      <c r="N999" s="117"/>
      <c r="O999" s="117"/>
      <c r="P999" s="117"/>
      <c r="Q999" s="117"/>
      <c r="R999" s="117"/>
      <c r="S999" s="117"/>
      <c r="T999" s="117"/>
      <c r="U999" s="117"/>
      <c r="V999" s="117"/>
      <c r="W999" s="117"/>
      <c r="X999" s="117"/>
      <c r="Y999" s="117"/>
      <c r="Z999" s="117"/>
    </row>
    <row r="1000" spans="1:26" ht="16.5" customHeight="1">
      <c r="A1000" s="117"/>
      <c r="B1000" s="117"/>
      <c r="C1000" s="117"/>
      <c r="D1000" s="117"/>
      <c r="E1000" s="117"/>
      <c r="F1000" s="117"/>
      <c r="G1000" s="117"/>
      <c r="H1000" s="117"/>
      <c r="I1000" s="117"/>
      <c r="J1000" s="117"/>
      <c r="K1000" s="117"/>
      <c r="L1000" s="315"/>
      <c r="M1000" s="117"/>
      <c r="N1000" s="117"/>
      <c r="O1000" s="117"/>
      <c r="P1000" s="117"/>
      <c r="Q1000" s="117"/>
      <c r="R1000" s="117"/>
      <c r="S1000" s="117"/>
      <c r="T1000" s="117"/>
      <c r="U1000" s="117"/>
      <c r="V1000" s="117"/>
      <c r="W1000" s="117"/>
      <c r="X1000" s="117"/>
      <c r="Y1000" s="117"/>
      <c r="Z1000" s="117"/>
    </row>
  </sheetData>
  <mergeCells count="5">
    <mergeCell ref="J9:J24"/>
    <mergeCell ref="A10:A15"/>
    <mergeCell ref="A16:A17"/>
    <mergeCell ref="A18:A21"/>
    <mergeCell ref="A22:A23"/>
  </mergeCells>
  <hyperlinks>
    <hyperlink ref="F9" r:id="rId1" xr:uid="{00000000-0004-0000-0700-000000000000}"/>
    <hyperlink ref="H9" r:id="rId2" xr:uid="{00000000-0004-0000-0700-000001000000}"/>
    <hyperlink ref="F10" r:id="rId3" xr:uid="{00000000-0004-0000-0700-000002000000}"/>
    <hyperlink ref="H10" r:id="rId4" xr:uid="{00000000-0004-0000-0700-000003000000}"/>
    <hyperlink ref="H11" r:id="rId5" xr:uid="{00000000-0004-0000-0700-000004000000}"/>
    <hyperlink ref="F12" r:id="rId6" xr:uid="{00000000-0004-0000-0700-000005000000}"/>
    <hyperlink ref="F16" r:id="rId7" xr:uid="{00000000-0004-0000-0700-000006000000}"/>
    <hyperlink ref="F17" r:id="rId8" xr:uid="{00000000-0004-0000-0700-000007000000}"/>
    <hyperlink ref="F18" r:id="rId9" xr:uid="{00000000-0004-0000-0700-000008000000}"/>
    <hyperlink ref="H18" r:id="rId10" xr:uid="{00000000-0004-0000-0700-000009000000}"/>
    <hyperlink ref="F24" r:id="rId11" display="This is disclosed on the company website: https://www.pnoc-ec.com.ph/transparency-seal" xr:uid="{00000000-0004-0000-0700-00000A000000}"/>
  </hyperlinks>
  <pageMargins left="0.7" right="0.7" top="0.75" bottom="0.75" header="0" footer="0"/>
  <pageSetup paperSize="8" orientation="landscape"/>
  <legacy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6A70A"/>
  </sheetPr>
  <dimension ref="A1:AL1000"/>
  <sheetViews>
    <sheetView topLeftCell="A3" workbookViewId="0">
      <selection activeCell="L8" sqref="L8"/>
    </sheetView>
  </sheetViews>
  <sheetFormatPr defaultColWidth="11.33203125" defaultRowHeight="15" customHeight="1"/>
  <cols>
    <col min="1" max="1" width="13.33203125" customWidth="1"/>
    <col min="2" max="2" width="19.109375" style="365" customWidth="1"/>
    <col min="3" max="3" width="3" customWidth="1"/>
    <col min="4" max="4" width="19.5546875" customWidth="1"/>
    <col min="5" max="5" width="3" customWidth="1"/>
    <col min="6" max="6" width="21.6640625" customWidth="1"/>
    <col min="7" max="7" width="3" customWidth="1"/>
    <col min="8" max="8" width="22.5546875" customWidth="1"/>
    <col min="9" max="9" width="3" customWidth="1"/>
    <col min="10" max="10" width="24" customWidth="1"/>
    <col min="11" max="11" width="3.109375" customWidth="1"/>
    <col min="12" max="12" width="39.6640625" customWidth="1"/>
    <col min="13" max="13" width="3.109375" customWidth="1"/>
    <col min="14" max="14" width="39.6640625" customWidth="1"/>
    <col min="15" max="15" width="3.109375" customWidth="1"/>
    <col min="16" max="16" width="39.6640625" customWidth="1"/>
    <col min="17" max="17" width="3.109375" customWidth="1"/>
    <col min="18" max="18" width="39.6640625" customWidth="1"/>
    <col min="19" max="19" width="3.109375" customWidth="1"/>
    <col min="20" max="38" width="10.6640625" customWidth="1"/>
  </cols>
  <sheetData>
    <row r="1" spans="1:38" ht="32.1" customHeight="1">
      <c r="A1" s="38" t="s">
        <v>458</v>
      </c>
      <c r="B1" s="315"/>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row>
    <row r="2" spans="1:38" ht="16.5" customHeight="1">
      <c r="A2" s="117"/>
      <c r="B2" s="315"/>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row>
    <row r="3" spans="1:38" ht="164.1" customHeight="1">
      <c r="A3" s="103" t="s">
        <v>459</v>
      </c>
      <c r="B3" s="531" t="s">
        <v>460</v>
      </c>
      <c r="C3" s="532"/>
      <c r="D3" s="338" t="s">
        <v>461</v>
      </c>
      <c r="E3" s="532"/>
      <c r="F3" s="533"/>
      <c r="G3" s="532"/>
      <c r="H3" s="533"/>
      <c r="I3" s="532"/>
      <c r="J3" s="104"/>
      <c r="K3" s="534"/>
      <c r="L3" s="363" t="s">
        <v>462</v>
      </c>
      <c r="M3" s="534"/>
      <c r="N3" s="105"/>
      <c r="O3" s="534"/>
      <c r="P3" s="105"/>
      <c r="Q3" s="534"/>
      <c r="R3" s="105"/>
      <c r="S3" s="534"/>
      <c r="T3" s="534"/>
      <c r="U3" s="534"/>
      <c r="V3" s="534"/>
      <c r="W3" s="534"/>
      <c r="X3" s="534"/>
      <c r="Y3" s="534"/>
      <c r="Z3" s="534"/>
      <c r="AA3" s="534"/>
      <c r="AB3" s="534"/>
      <c r="AC3" s="534"/>
      <c r="AD3" s="534"/>
      <c r="AE3" s="534"/>
      <c r="AF3" s="534"/>
      <c r="AG3" s="534"/>
      <c r="AH3" s="534"/>
      <c r="AI3" s="534"/>
      <c r="AJ3" s="534"/>
      <c r="AK3" s="534"/>
      <c r="AL3" s="534"/>
    </row>
    <row r="4" spans="1:38" ht="16.5" customHeight="1">
      <c r="A4" s="535"/>
      <c r="B4" s="536"/>
      <c r="C4" s="535"/>
      <c r="D4" s="537"/>
      <c r="E4" s="535"/>
      <c r="F4" s="537"/>
      <c r="G4" s="535"/>
      <c r="H4" s="537"/>
      <c r="I4" s="535"/>
      <c r="J4" s="538"/>
      <c r="K4" s="535"/>
      <c r="L4" s="538"/>
      <c r="M4" s="535"/>
      <c r="N4" s="538"/>
      <c r="O4" s="535"/>
      <c r="P4" s="538"/>
      <c r="Q4" s="535"/>
      <c r="R4" s="538"/>
      <c r="S4" s="535"/>
      <c r="T4" s="535"/>
      <c r="U4" s="535"/>
      <c r="V4" s="535"/>
      <c r="W4" s="535"/>
      <c r="X4" s="535"/>
      <c r="Y4" s="535"/>
      <c r="Z4" s="535"/>
      <c r="AA4" s="535"/>
      <c r="AB4" s="535"/>
      <c r="AC4" s="535"/>
      <c r="AD4" s="535"/>
      <c r="AE4" s="535"/>
      <c r="AF4" s="535"/>
      <c r="AG4" s="535"/>
      <c r="AH4" s="535"/>
      <c r="AI4" s="535"/>
      <c r="AJ4" s="535"/>
      <c r="AK4" s="535"/>
      <c r="AL4" s="535"/>
    </row>
    <row r="5" spans="1:38" ht="128.1" customHeight="1">
      <c r="A5" s="535"/>
      <c r="B5" s="536" t="s">
        <v>116</v>
      </c>
      <c r="C5" s="535"/>
      <c r="D5" s="507" t="s">
        <v>117</v>
      </c>
      <c r="E5" s="525"/>
      <c r="F5" s="507" t="s">
        <v>118</v>
      </c>
      <c r="G5" s="525"/>
      <c r="H5" s="507" t="s">
        <v>119</v>
      </c>
      <c r="I5" s="524"/>
      <c r="J5" s="419" t="s">
        <v>120</v>
      </c>
      <c r="K5" s="539"/>
      <c r="L5" s="540" t="s">
        <v>121</v>
      </c>
      <c r="M5" s="539"/>
      <c r="N5" s="540" t="s">
        <v>122</v>
      </c>
      <c r="O5" s="539"/>
      <c r="P5" s="540" t="s">
        <v>123</v>
      </c>
      <c r="Q5" s="539"/>
      <c r="R5" s="540" t="s">
        <v>124</v>
      </c>
      <c r="S5" s="539"/>
      <c r="T5" s="535"/>
      <c r="U5" s="535"/>
      <c r="V5" s="535"/>
      <c r="W5" s="535"/>
      <c r="X5" s="535"/>
      <c r="Y5" s="535"/>
      <c r="Z5" s="535"/>
      <c r="AA5" s="535"/>
      <c r="AB5" s="535"/>
      <c r="AC5" s="535"/>
      <c r="AD5" s="535"/>
      <c r="AE5" s="535"/>
      <c r="AF5" s="535"/>
      <c r="AG5" s="535"/>
      <c r="AH5" s="535"/>
      <c r="AI5" s="535"/>
      <c r="AJ5" s="535"/>
      <c r="AK5" s="535"/>
      <c r="AL5" s="535"/>
    </row>
    <row r="6" spans="1:38" ht="16.5" customHeight="1">
      <c r="A6" s="535"/>
      <c r="B6" s="536"/>
      <c r="C6" s="535"/>
      <c r="D6" s="537"/>
      <c r="E6" s="535"/>
      <c r="F6" s="537"/>
      <c r="G6" s="535"/>
      <c r="H6" s="537"/>
      <c r="I6" s="535"/>
      <c r="J6" s="538"/>
      <c r="K6" s="535"/>
      <c r="L6" s="538"/>
      <c r="M6" s="535"/>
      <c r="N6" s="538"/>
      <c r="O6" s="535"/>
      <c r="P6" s="538"/>
      <c r="Q6" s="535"/>
      <c r="R6" s="538"/>
      <c r="S6" s="535"/>
      <c r="T6" s="535"/>
      <c r="U6" s="535"/>
      <c r="V6" s="535"/>
      <c r="W6" s="535"/>
      <c r="X6" s="535"/>
      <c r="Y6" s="535"/>
      <c r="Z6" s="535"/>
      <c r="AA6" s="535"/>
      <c r="AB6" s="535"/>
      <c r="AC6" s="535"/>
      <c r="AD6" s="535"/>
      <c r="AE6" s="535"/>
      <c r="AF6" s="535"/>
      <c r="AG6" s="535"/>
      <c r="AH6" s="535"/>
      <c r="AI6" s="535"/>
      <c r="AJ6" s="535"/>
      <c r="AK6" s="535"/>
      <c r="AL6" s="535"/>
    </row>
    <row r="7" spans="1:38" ht="168">
      <c r="A7" s="106"/>
      <c r="B7" s="418" t="s">
        <v>463</v>
      </c>
      <c r="C7" s="107"/>
      <c r="D7" s="65" t="s">
        <v>128</v>
      </c>
      <c r="E7" s="108"/>
      <c r="F7" s="65" t="s">
        <v>464</v>
      </c>
      <c r="G7" s="109"/>
      <c r="H7" s="53" t="s">
        <v>465</v>
      </c>
      <c r="I7" s="110"/>
      <c r="J7" s="646"/>
      <c r="K7" s="111"/>
      <c r="L7" s="363" t="s">
        <v>466</v>
      </c>
      <c r="M7" s="111"/>
      <c r="N7" s="363" t="s">
        <v>467</v>
      </c>
      <c r="O7" s="111"/>
      <c r="P7" s="105"/>
      <c r="Q7" s="111"/>
      <c r="R7" s="105"/>
      <c r="S7" s="111"/>
      <c r="T7" s="425"/>
      <c r="U7" s="425"/>
      <c r="V7" s="425"/>
      <c r="W7" s="425"/>
      <c r="X7" s="425"/>
      <c r="Y7" s="425"/>
      <c r="Z7" s="425"/>
      <c r="AA7" s="425"/>
      <c r="AB7" s="425"/>
      <c r="AC7" s="425"/>
      <c r="AD7" s="425"/>
      <c r="AE7" s="425"/>
      <c r="AF7" s="425"/>
      <c r="AG7" s="425"/>
      <c r="AH7" s="425"/>
      <c r="AI7" s="425"/>
      <c r="AJ7" s="425"/>
      <c r="AK7" s="425"/>
      <c r="AL7" s="425"/>
    </row>
    <row r="8" spans="1:38" ht="224.1">
      <c r="A8" s="82"/>
      <c r="B8" s="112" t="s">
        <v>468</v>
      </c>
      <c r="C8" s="356"/>
      <c r="D8" s="65" t="s">
        <v>128</v>
      </c>
      <c r="E8" s="72"/>
      <c r="F8" s="53" t="s">
        <v>469</v>
      </c>
      <c r="G8" s="113"/>
      <c r="H8" s="53" t="s">
        <v>470</v>
      </c>
      <c r="I8" s="114"/>
      <c r="J8" s="689"/>
      <c r="K8" s="535"/>
      <c r="L8" s="363"/>
      <c r="M8" s="535"/>
      <c r="N8" s="363" t="s">
        <v>467</v>
      </c>
      <c r="O8" s="535"/>
      <c r="P8" s="105"/>
      <c r="Q8" s="535"/>
      <c r="R8" s="105"/>
      <c r="S8" s="535"/>
      <c r="T8" s="425"/>
      <c r="U8" s="425"/>
      <c r="V8" s="425"/>
      <c r="W8" s="425"/>
      <c r="X8" s="425"/>
      <c r="Y8" s="425"/>
      <c r="Z8" s="425"/>
      <c r="AA8" s="425"/>
      <c r="AB8" s="425"/>
      <c r="AC8" s="425"/>
      <c r="AD8" s="425"/>
      <c r="AE8" s="425"/>
      <c r="AF8" s="425"/>
      <c r="AG8" s="425"/>
      <c r="AH8" s="425"/>
      <c r="AI8" s="425"/>
      <c r="AJ8" s="425"/>
      <c r="AK8" s="425"/>
      <c r="AL8" s="425"/>
    </row>
    <row r="9" spans="1:38" ht="210">
      <c r="A9" s="87"/>
      <c r="B9" s="313" t="s">
        <v>471</v>
      </c>
      <c r="C9" s="115"/>
      <c r="D9" s="65" t="s">
        <v>128</v>
      </c>
      <c r="E9" s="116"/>
      <c r="F9" s="65" t="s">
        <v>472</v>
      </c>
      <c r="G9" s="113"/>
      <c r="H9" s="53" t="s">
        <v>473</v>
      </c>
      <c r="I9" s="114"/>
      <c r="J9" s="690"/>
      <c r="K9" s="534"/>
      <c r="L9" s="363"/>
      <c r="M9" s="534"/>
      <c r="N9" s="363" t="s">
        <v>467</v>
      </c>
      <c r="O9" s="534"/>
      <c r="P9" s="105"/>
      <c r="Q9" s="534"/>
      <c r="R9" s="105"/>
      <c r="S9" s="534"/>
      <c r="T9" s="425"/>
      <c r="U9" s="425"/>
      <c r="V9" s="425"/>
      <c r="W9" s="425"/>
      <c r="X9" s="425"/>
      <c r="Y9" s="425"/>
      <c r="Z9" s="425"/>
      <c r="AA9" s="425"/>
      <c r="AB9" s="425"/>
      <c r="AC9" s="425"/>
      <c r="AD9" s="425"/>
      <c r="AE9" s="425"/>
      <c r="AF9" s="425"/>
      <c r="AG9" s="425"/>
      <c r="AH9" s="425"/>
      <c r="AI9" s="425"/>
      <c r="AJ9" s="425"/>
      <c r="AK9" s="425"/>
      <c r="AL9" s="425"/>
    </row>
    <row r="10" spans="1:38" ht="16.5" customHeight="1">
      <c r="A10" s="117"/>
      <c r="B10" s="315"/>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row>
    <row r="11" spans="1:38" ht="16.5" customHeight="1">
      <c r="A11" s="117"/>
      <c r="B11" s="315"/>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row>
    <row r="12" spans="1:38" ht="16.5" customHeight="1">
      <c r="A12" s="117"/>
      <c r="B12" s="315"/>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row>
    <row r="13" spans="1:38" ht="16.5" customHeight="1">
      <c r="A13" s="117"/>
      <c r="B13" s="315"/>
      <c r="C13" s="117"/>
      <c r="D13" s="117"/>
      <c r="E13" s="117"/>
      <c r="F13" s="117"/>
      <c r="G13" s="117"/>
      <c r="H13" s="118"/>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row>
    <row r="14" spans="1:38" ht="16.5" customHeight="1">
      <c r="A14" s="117"/>
      <c r="B14" s="315"/>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row>
    <row r="15" spans="1:38" ht="16.5" customHeight="1">
      <c r="A15" s="117"/>
      <c r="B15" s="315"/>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row>
    <row r="16" spans="1:38" ht="16.5" customHeight="1">
      <c r="A16" s="117"/>
      <c r="B16" s="315"/>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row>
    <row r="17" spans="1:38" ht="16.5" customHeight="1">
      <c r="A17" s="117"/>
      <c r="B17" s="315"/>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row>
    <row r="18" spans="1:38" ht="16.5" customHeight="1">
      <c r="A18" s="117"/>
      <c r="B18" s="315"/>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row>
    <row r="19" spans="1:38" ht="16.5" customHeight="1">
      <c r="A19" s="117"/>
      <c r="B19" s="315"/>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row>
    <row r="20" spans="1:38" ht="16.5" customHeight="1">
      <c r="A20" s="117"/>
      <c r="B20" s="315"/>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row>
    <row r="21" spans="1:38" ht="16.5" customHeight="1">
      <c r="A21" s="117"/>
      <c r="B21" s="315"/>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row>
    <row r="22" spans="1:38" ht="16.5" customHeight="1">
      <c r="A22" s="117"/>
      <c r="B22" s="315"/>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row>
    <row r="23" spans="1:38" ht="16.5" customHeight="1">
      <c r="A23" s="117"/>
      <c r="B23" s="315"/>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row>
    <row r="24" spans="1:38" ht="16.5" customHeight="1">
      <c r="A24" s="117"/>
      <c r="B24" s="315"/>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row>
    <row r="25" spans="1:38" ht="16.5" customHeight="1">
      <c r="A25" s="117"/>
      <c r="B25" s="315"/>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row>
    <row r="26" spans="1:38" ht="16.5" customHeight="1">
      <c r="A26" s="117"/>
      <c r="B26" s="315"/>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row>
    <row r="27" spans="1:38" ht="16.5" customHeight="1">
      <c r="A27" s="117"/>
      <c r="B27" s="315"/>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row>
    <row r="28" spans="1:38" ht="16.5" customHeight="1">
      <c r="A28" s="117"/>
      <c r="B28" s="315"/>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row>
    <row r="29" spans="1:38" ht="16.5" customHeight="1">
      <c r="A29" s="117"/>
      <c r="B29" s="315"/>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row>
    <row r="30" spans="1:38" ht="16.5" customHeight="1">
      <c r="A30" s="117"/>
      <c r="B30" s="315"/>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row>
    <row r="31" spans="1:38" ht="16.5" customHeight="1">
      <c r="A31" s="117"/>
      <c r="B31" s="315"/>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row>
    <row r="32" spans="1:38" ht="16.5" customHeight="1">
      <c r="A32" s="117"/>
      <c r="B32" s="315"/>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row>
    <row r="33" spans="1:38" ht="16.5" customHeight="1">
      <c r="A33" s="117"/>
      <c r="B33" s="315"/>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row>
    <row r="34" spans="1:38" ht="16.5" customHeight="1">
      <c r="A34" s="117"/>
      <c r="B34" s="315"/>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row>
    <row r="35" spans="1:38" ht="16.5" customHeight="1">
      <c r="A35" s="117"/>
      <c r="B35" s="315"/>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row>
    <row r="36" spans="1:38" ht="16.5" customHeight="1">
      <c r="A36" s="117"/>
      <c r="B36" s="315"/>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row>
    <row r="37" spans="1:38" ht="16.5" customHeight="1">
      <c r="A37" s="117"/>
      <c r="B37" s="315"/>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row>
    <row r="38" spans="1:38" ht="16.5" customHeight="1">
      <c r="A38" s="117"/>
      <c r="B38" s="315"/>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row>
    <row r="39" spans="1:38" ht="16.5" customHeight="1">
      <c r="A39" s="117"/>
      <c r="B39" s="315"/>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row>
    <row r="40" spans="1:38" ht="16.5" customHeight="1">
      <c r="A40" s="117"/>
      <c r="B40" s="315"/>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row>
    <row r="41" spans="1:38" ht="16.5" customHeight="1">
      <c r="A41" s="117"/>
      <c r="B41" s="315"/>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row>
    <row r="42" spans="1:38" ht="16.5" customHeight="1">
      <c r="A42" s="117"/>
      <c r="B42" s="315"/>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row>
    <row r="43" spans="1:38" ht="16.5" customHeight="1">
      <c r="A43" s="117"/>
      <c r="B43" s="315"/>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row>
    <row r="44" spans="1:38" ht="16.5" customHeight="1">
      <c r="A44" s="117"/>
      <c r="B44" s="315"/>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row>
    <row r="45" spans="1:38" ht="16.5" customHeight="1">
      <c r="A45" s="117"/>
      <c r="B45" s="315"/>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row>
    <row r="46" spans="1:38" ht="16.5" customHeight="1">
      <c r="A46" s="117"/>
      <c r="B46" s="315"/>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row>
    <row r="47" spans="1:38" ht="16.5" customHeight="1">
      <c r="A47" s="117"/>
      <c r="B47" s="315"/>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row>
    <row r="48" spans="1:38" ht="16.5" customHeight="1">
      <c r="A48" s="117"/>
      <c r="B48" s="315"/>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row>
    <row r="49" spans="1:38" ht="16.5" customHeight="1">
      <c r="A49" s="117"/>
      <c r="B49" s="315"/>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row>
    <row r="50" spans="1:38" ht="16.5" customHeight="1">
      <c r="A50" s="117"/>
      <c r="B50" s="315"/>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row>
    <row r="51" spans="1:38" ht="16.5" customHeight="1">
      <c r="A51" s="117"/>
      <c r="B51" s="315"/>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row>
    <row r="52" spans="1:38" ht="16.5" customHeight="1">
      <c r="A52" s="117"/>
      <c r="B52" s="315"/>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row>
    <row r="53" spans="1:38" ht="16.5" customHeight="1">
      <c r="A53" s="117"/>
      <c r="B53" s="315"/>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row>
    <row r="54" spans="1:38" ht="16.5" customHeight="1">
      <c r="A54" s="117"/>
      <c r="B54" s="315"/>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row>
    <row r="55" spans="1:38" ht="16.5" customHeight="1">
      <c r="A55" s="117"/>
      <c r="B55" s="315"/>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row>
    <row r="56" spans="1:38" ht="16.5" customHeight="1">
      <c r="A56" s="117"/>
      <c r="B56" s="315"/>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row>
    <row r="57" spans="1:38" ht="16.5" customHeight="1">
      <c r="A57" s="117"/>
      <c r="B57" s="315"/>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row>
    <row r="58" spans="1:38" ht="16.5" customHeight="1">
      <c r="A58" s="117"/>
      <c r="B58" s="315"/>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row>
    <row r="59" spans="1:38" ht="16.5" customHeight="1">
      <c r="A59" s="117"/>
      <c r="B59" s="315"/>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row>
    <row r="60" spans="1:38" ht="16.5" customHeight="1">
      <c r="A60" s="117"/>
      <c r="B60" s="315"/>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row>
    <row r="61" spans="1:38" ht="16.5" customHeight="1">
      <c r="A61" s="117"/>
      <c r="B61" s="315"/>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row>
    <row r="62" spans="1:38" ht="16.5" customHeight="1">
      <c r="A62" s="117"/>
      <c r="B62" s="315"/>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row>
    <row r="63" spans="1:38" ht="16.5" customHeight="1">
      <c r="A63" s="117"/>
      <c r="B63" s="315"/>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row>
    <row r="64" spans="1:38" ht="16.5" customHeight="1">
      <c r="A64" s="117"/>
      <c r="B64" s="315"/>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row>
    <row r="65" spans="1:38" ht="16.5" customHeight="1">
      <c r="A65" s="117"/>
      <c r="B65" s="315"/>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row>
    <row r="66" spans="1:38" ht="16.5" customHeight="1">
      <c r="A66" s="117"/>
      <c r="B66" s="315"/>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row>
    <row r="67" spans="1:38" ht="16.5" customHeight="1">
      <c r="A67" s="117"/>
      <c r="B67" s="315"/>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row>
    <row r="68" spans="1:38" ht="16.5" customHeight="1">
      <c r="A68" s="117"/>
      <c r="B68" s="315"/>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row>
    <row r="69" spans="1:38" ht="16.5" customHeight="1">
      <c r="A69" s="117"/>
      <c r="B69" s="315"/>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row>
    <row r="70" spans="1:38" ht="16.5" customHeight="1">
      <c r="A70" s="117"/>
      <c r="B70" s="315"/>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row>
    <row r="71" spans="1:38" ht="16.5" customHeight="1">
      <c r="A71" s="117"/>
      <c r="B71" s="315"/>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row>
    <row r="72" spans="1:38" ht="16.5" customHeight="1">
      <c r="A72" s="117"/>
      <c r="B72" s="315"/>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row>
    <row r="73" spans="1:38" ht="16.5" customHeight="1">
      <c r="A73" s="117"/>
      <c r="B73" s="315"/>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row>
    <row r="74" spans="1:38" ht="16.5" customHeight="1">
      <c r="A74" s="117"/>
      <c r="B74" s="315"/>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row>
    <row r="75" spans="1:38" ht="16.5" customHeight="1">
      <c r="A75" s="117"/>
      <c r="B75" s="315"/>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row>
    <row r="76" spans="1:38" ht="16.5" customHeight="1">
      <c r="A76" s="117"/>
      <c r="B76" s="315"/>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row>
    <row r="77" spans="1:38" ht="16.5" customHeight="1">
      <c r="A77" s="117"/>
      <c r="B77" s="315"/>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row>
    <row r="78" spans="1:38" ht="16.5" customHeight="1">
      <c r="A78" s="117"/>
      <c r="B78" s="315"/>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row>
    <row r="79" spans="1:38" ht="16.5" customHeight="1">
      <c r="A79" s="117"/>
      <c r="B79" s="315"/>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row>
    <row r="80" spans="1:38" ht="16.5" customHeight="1">
      <c r="A80" s="117"/>
      <c r="B80" s="315"/>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row>
    <row r="81" spans="1:38" ht="16.5" customHeight="1">
      <c r="A81" s="117"/>
      <c r="B81" s="315"/>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row>
    <row r="82" spans="1:38" ht="16.5" customHeight="1">
      <c r="A82" s="117"/>
      <c r="B82" s="315"/>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row>
    <row r="83" spans="1:38" ht="16.5" customHeight="1">
      <c r="A83" s="117"/>
      <c r="B83" s="315"/>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row>
    <row r="84" spans="1:38" ht="16.5" customHeight="1">
      <c r="A84" s="117"/>
      <c r="B84" s="315"/>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row>
    <row r="85" spans="1:38" ht="16.5" customHeight="1">
      <c r="A85" s="117"/>
      <c r="B85" s="315"/>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row>
    <row r="86" spans="1:38" ht="16.5" customHeight="1">
      <c r="A86" s="117"/>
      <c r="B86" s="315"/>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row>
    <row r="87" spans="1:38" ht="16.5" customHeight="1">
      <c r="A87" s="117"/>
      <c r="B87" s="315"/>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row>
    <row r="88" spans="1:38" ht="16.5" customHeight="1">
      <c r="A88" s="117"/>
      <c r="B88" s="315"/>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row>
    <row r="89" spans="1:38" ht="16.5" customHeight="1">
      <c r="A89" s="117"/>
      <c r="B89" s="315"/>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row>
    <row r="90" spans="1:38" ht="16.5" customHeight="1">
      <c r="A90" s="117"/>
      <c r="B90" s="315"/>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row>
    <row r="91" spans="1:38" ht="16.5" customHeight="1">
      <c r="A91" s="117"/>
      <c r="B91" s="315"/>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row>
    <row r="92" spans="1:38" ht="16.5" customHeight="1">
      <c r="A92" s="117"/>
      <c r="B92" s="315"/>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row>
    <row r="93" spans="1:38" ht="16.5" customHeight="1">
      <c r="A93" s="117"/>
      <c r="B93" s="315"/>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row>
    <row r="94" spans="1:38" ht="16.5" customHeight="1">
      <c r="A94" s="117"/>
      <c r="B94" s="315"/>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row>
    <row r="95" spans="1:38" ht="16.5" customHeight="1">
      <c r="A95" s="117"/>
      <c r="B95" s="315"/>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row>
    <row r="96" spans="1:38" ht="16.5" customHeight="1">
      <c r="A96" s="117"/>
      <c r="B96" s="315"/>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row>
    <row r="97" spans="1:38" ht="16.5" customHeight="1">
      <c r="A97" s="117"/>
      <c r="B97" s="315"/>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row>
    <row r="98" spans="1:38" ht="16.5" customHeight="1">
      <c r="A98" s="117"/>
      <c r="B98" s="315"/>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row>
    <row r="99" spans="1:38" ht="16.5" customHeight="1">
      <c r="A99" s="117"/>
      <c r="B99" s="315"/>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row>
    <row r="100" spans="1:38" ht="16.5" customHeight="1">
      <c r="A100" s="117"/>
      <c r="B100" s="315"/>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row>
    <row r="101" spans="1:38" ht="16.5" customHeight="1">
      <c r="A101" s="117"/>
      <c r="B101" s="315"/>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row>
    <row r="102" spans="1:38" ht="16.5" customHeight="1">
      <c r="A102" s="117"/>
      <c r="B102" s="315"/>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row>
    <row r="103" spans="1:38" ht="16.5" customHeight="1">
      <c r="A103" s="117"/>
      <c r="B103" s="315"/>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row>
    <row r="104" spans="1:38" ht="16.5" customHeight="1">
      <c r="A104" s="117"/>
      <c r="B104" s="315"/>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row>
    <row r="105" spans="1:38" ht="16.5" customHeight="1">
      <c r="A105" s="117"/>
      <c r="B105" s="315"/>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row>
    <row r="106" spans="1:38" ht="16.5" customHeight="1">
      <c r="A106" s="117"/>
      <c r="B106" s="315"/>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row>
    <row r="107" spans="1:38" ht="16.5" customHeight="1">
      <c r="A107" s="117"/>
      <c r="B107" s="315"/>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row>
    <row r="108" spans="1:38" ht="16.5" customHeight="1">
      <c r="A108" s="117"/>
      <c r="B108" s="315"/>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row>
    <row r="109" spans="1:38" ht="16.5" customHeight="1">
      <c r="A109" s="117"/>
      <c r="B109" s="315"/>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row>
    <row r="110" spans="1:38" ht="16.5" customHeight="1">
      <c r="A110" s="117"/>
      <c r="B110" s="315"/>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row>
    <row r="111" spans="1:38" ht="16.5" customHeight="1">
      <c r="A111" s="117"/>
      <c r="B111" s="315"/>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row>
    <row r="112" spans="1:38" ht="16.5" customHeight="1">
      <c r="A112" s="117"/>
      <c r="B112" s="315"/>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row>
    <row r="113" spans="1:38" ht="16.5" customHeight="1">
      <c r="A113" s="117"/>
      <c r="B113" s="315"/>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row>
    <row r="114" spans="1:38" ht="16.5" customHeight="1">
      <c r="A114" s="117"/>
      <c r="B114" s="315"/>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row>
    <row r="115" spans="1:38" ht="16.5" customHeight="1">
      <c r="A115" s="117"/>
      <c r="B115" s="315"/>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row>
    <row r="116" spans="1:38" ht="16.5" customHeight="1">
      <c r="A116" s="117"/>
      <c r="B116" s="315"/>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row>
    <row r="117" spans="1:38" ht="16.5" customHeight="1">
      <c r="A117" s="117"/>
      <c r="B117" s="315"/>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row>
    <row r="118" spans="1:38" ht="16.5" customHeight="1">
      <c r="A118" s="117"/>
      <c r="B118" s="315"/>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row>
    <row r="119" spans="1:38" ht="16.5" customHeight="1">
      <c r="A119" s="117"/>
      <c r="B119" s="315"/>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row>
    <row r="120" spans="1:38" ht="16.5" customHeight="1">
      <c r="A120" s="117"/>
      <c r="B120" s="315"/>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row>
    <row r="121" spans="1:38" ht="16.5" customHeight="1">
      <c r="A121" s="117"/>
      <c r="B121" s="315"/>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row>
    <row r="122" spans="1:38" ht="16.5" customHeight="1">
      <c r="A122" s="117"/>
      <c r="B122" s="315"/>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row>
    <row r="123" spans="1:38" ht="16.5" customHeight="1">
      <c r="A123" s="117"/>
      <c r="B123" s="315"/>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row>
    <row r="124" spans="1:38" ht="16.5" customHeight="1">
      <c r="A124" s="117"/>
      <c r="B124" s="315"/>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row>
    <row r="125" spans="1:38" ht="16.5" customHeight="1">
      <c r="A125" s="117"/>
      <c r="B125" s="315"/>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row>
    <row r="126" spans="1:38" ht="16.5" customHeight="1">
      <c r="A126" s="117"/>
      <c r="B126" s="315"/>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row>
    <row r="127" spans="1:38" ht="16.5" customHeight="1">
      <c r="A127" s="117"/>
      <c r="B127" s="315"/>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row>
    <row r="128" spans="1:38" ht="16.5" customHeight="1">
      <c r="A128" s="117"/>
      <c r="B128" s="315"/>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row>
    <row r="129" spans="1:38" ht="16.5" customHeight="1">
      <c r="A129" s="117"/>
      <c r="B129" s="315"/>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row>
    <row r="130" spans="1:38" ht="16.5" customHeight="1">
      <c r="A130" s="117"/>
      <c r="B130" s="315"/>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row>
    <row r="131" spans="1:38" ht="16.5" customHeight="1">
      <c r="A131" s="117"/>
      <c r="B131" s="315"/>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row>
    <row r="132" spans="1:38" ht="16.5" customHeight="1">
      <c r="A132" s="117"/>
      <c r="B132" s="315"/>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row>
    <row r="133" spans="1:38" ht="16.5" customHeight="1">
      <c r="A133" s="117"/>
      <c r="B133" s="315"/>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row>
    <row r="134" spans="1:38" ht="16.5" customHeight="1">
      <c r="A134" s="117"/>
      <c r="B134" s="315"/>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row>
    <row r="135" spans="1:38" ht="16.5" customHeight="1">
      <c r="A135" s="117"/>
      <c r="B135" s="315"/>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row>
    <row r="136" spans="1:38" ht="16.5" customHeight="1">
      <c r="A136" s="117"/>
      <c r="B136" s="315"/>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row>
    <row r="137" spans="1:38" ht="16.5" customHeight="1">
      <c r="A137" s="117"/>
      <c r="B137" s="315"/>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row>
    <row r="138" spans="1:38" ht="16.5" customHeight="1">
      <c r="A138" s="117"/>
      <c r="B138" s="315"/>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row>
    <row r="139" spans="1:38" ht="16.5" customHeight="1">
      <c r="A139" s="117"/>
      <c r="B139" s="315"/>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row>
    <row r="140" spans="1:38" ht="16.5" customHeight="1">
      <c r="A140" s="117"/>
      <c r="B140" s="315"/>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row>
    <row r="141" spans="1:38" ht="16.5" customHeight="1">
      <c r="A141" s="117"/>
      <c r="B141" s="315"/>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row>
    <row r="142" spans="1:38" ht="16.5" customHeight="1">
      <c r="A142" s="117"/>
      <c r="B142" s="315"/>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row>
    <row r="143" spans="1:38" ht="16.5" customHeight="1">
      <c r="A143" s="117"/>
      <c r="B143" s="315"/>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row>
    <row r="144" spans="1:38" ht="16.5" customHeight="1">
      <c r="A144" s="117"/>
      <c r="B144" s="315"/>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row>
    <row r="145" spans="1:38" ht="16.5" customHeight="1">
      <c r="A145" s="117"/>
      <c r="B145" s="315"/>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row>
    <row r="146" spans="1:38" ht="16.5" customHeight="1">
      <c r="A146" s="117"/>
      <c r="B146" s="315"/>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row>
    <row r="147" spans="1:38" ht="16.5" customHeight="1">
      <c r="A147" s="117"/>
      <c r="B147" s="315"/>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row>
    <row r="148" spans="1:38" ht="16.5" customHeight="1">
      <c r="A148" s="117"/>
      <c r="B148" s="315"/>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row>
    <row r="149" spans="1:38" ht="16.5" customHeight="1">
      <c r="A149" s="117"/>
      <c r="B149" s="315"/>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row>
    <row r="150" spans="1:38" ht="16.5" customHeight="1">
      <c r="A150" s="117"/>
      <c r="B150" s="315"/>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row>
    <row r="151" spans="1:38" ht="16.5" customHeight="1">
      <c r="A151" s="117"/>
      <c r="B151" s="315"/>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row>
    <row r="152" spans="1:38" ht="16.5" customHeight="1">
      <c r="A152" s="117"/>
      <c r="B152" s="315"/>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row>
    <row r="153" spans="1:38" ht="16.5" customHeight="1">
      <c r="A153" s="117"/>
      <c r="B153" s="315"/>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row>
    <row r="154" spans="1:38" ht="16.5" customHeight="1">
      <c r="A154" s="117"/>
      <c r="B154" s="315"/>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row>
    <row r="155" spans="1:38" ht="16.5" customHeight="1">
      <c r="A155" s="117"/>
      <c r="B155" s="315"/>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row>
    <row r="156" spans="1:38" ht="16.5" customHeight="1">
      <c r="A156" s="117"/>
      <c r="B156" s="315"/>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row>
    <row r="157" spans="1:38" ht="16.5" customHeight="1">
      <c r="A157" s="117"/>
      <c r="B157" s="315"/>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row>
    <row r="158" spans="1:38" ht="16.5" customHeight="1">
      <c r="A158" s="117"/>
      <c r="B158" s="315"/>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row>
    <row r="159" spans="1:38" ht="16.5" customHeight="1">
      <c r="A159" s="117"/>
      <c r="B159" s="315"/>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row>
    <row r="160" spans="1:38" ht="16.5" customHeight="1">
      <c r="A160" s="117"/>
      <c r="B160" s="315"/>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row>
    <row r="161" spans="1:38" ht="16.5" customHeight="1">
      <c r="A161" s="117"/>
      <c r="B161" s="315"/>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row>
    <row r="162" spans="1:38" ht="16.5" customHeight="1">
      <c r="A162" s="117"/>
      <c r="B162" s="315"/>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row>
    <row r="163" spans="1:38" ht="16.5" customHeight="1">
      <c r="A163" s="117"/>
      <c r="B163" s="315"/>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row>
    <row r="164" spans="1:38" ht="16.5" customHeight="1">
      <c r="A164" s="117"/>
      <c r="B164" s="315"/>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row>
    <row r="165" spans="1:38" ht="16.5" customHeight="1">
      <c r="A165" s="117"/>
      <c r="B165" s="315"/>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row>
    <row r="166" spans="1:38" ht="16.5" customHeight="1">
      <c r="A166" s="117"/>
      <c r="B166" s="315"/>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row>
    <row r="167" spans="1:38" ht="16.5" customHeight="1">
      <c r="A167" s="117"/>
      <c r="B167" s="315"/>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row>
    <row r="168" spans="1:38" ht="16.5" customHeight="1">
      <c r="A168" s="117"/>
      <c r="B168" s="315"/>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row>
    <row r="169" spans="1:38" ht="16.5" customHeight="1">
      <c r="A169" s="117"/>
      <c r="B169" s="315"/>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row>
    <row r="170" spans="1:38" ht="16.5" customHeight="1">
      <c r="A170" s="117"/>
      <c r="B170" s="315"/>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row>
    <row r="171" spans="1:38" ht="16.5" customHeight="1">
      <c r="A171" s="117"/>
      <c r="B171" s="315"/>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row>
    <row r="172" spans="1:38" ht="16.5" customHeight="1">
      <c r="A172" s="117"/>
      <c r="B172" s="315"/>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row>
    <row r="173" spans="1:38" ht="16.5" customHeight="1">
      <c r="A173" s="117"/>
      <c r="B173" s="315"/>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row>
    <row r="174" spans="1:38" ht="16.5" customHeight="1">
      <c r="A174" s="117"/>
      <c r="B174" s="315"/>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row>
    <row r="175" spans="1:38" ht="16.5" customHeight="1">
      <c r="A175" s="117"/>
      <c r="B175" s="315"/>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row>
    <row r="176" spans="1:38" ht="16.5" customHeight="1">
      <c r="A176" s="117"/>
      <c r="B176" s="315"/>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row>
    <row r="177" spans="1:38" ht="16.5" customHeight="1">
      <c r="A177" s="117"/>
      <c r="B177" s="315"/>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row>
    <row r="178" spans="1:38" ht="16.5" customHeight="1">
      <c r="A178" s="117"/>
      <c r="B178" s="315"/>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row>
    <row r="179" spans="1:38" ht="16.5" customHeight="1">
      <c r="A179" s="117"/>
      <c r="B179" s="315"/>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row>
    <row r="180" spans="1:38" ht="16.5" customHeight="1">
      <c r="A180" s="117"/>
      <c r="B180" s="315"/>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row>
    <row r="181" spans="1:38" ht="16.5" customHeight="1">
      <c r="A181" s="117"/>
      <c r="B181" s="315"/>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row>
    <row r="182" spans="1:38" ht="16.5" customHeight="1">
      <c r="A182" s="117"/>
      <c r="B182" s="315"/>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row>
    <row r="183" spans="1:38" ht="16.5" customHeight="1">
      <c r="A183" s="117"/>
      <c r="B183" s="315"/>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row>
    <row r="184" spans="1:38" ht="16.5" customHeight="1">
      <c r="A184" s="117"/>
      <c r="B184" s="315"/>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row>
    <row r="185" spans="1:38" ht="16.5" customHeight="1">
      <c r="A185" s="117"/>
      <c r="B185" s="315"/>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row>
    <row r="186" spans="1:38" ht="16.5" customHeight="1">
      <c r="A186" s="117"/>
      <c r="B186" s="315"/>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row>
    <row r="187" spans="1:38" ht="16.5" customHeight="1">
      <c r="A187" s="117"/>
      <c r="B187" s="315"/>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row>
    <row r="188" spans="1:38" ht="16.5" customHeight="1">
      <c r="A188" s="117"/>
      <c r="B188" s="315"/>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row>
    <row r="189" spans="1:38" ht="16.5" customHeight="1">
      <c r="A189" s="117"/>
      <c r="B189" s="315"/>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row>
    <row r="190" spans="1:38" ht="16.5" customHeight="1">
      <c r="A190" s="117"/>
      <c r="B190" s="315"/>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row>
    <row r="191" spans="1:38" ht="16.5" customHeight="1">
      <c r="A191" s="117"/>
      <c r="B191" s="315"/>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row>
    <row r="192" spans="1:38" ht="16.5" customHeight="1">
      <c r="A192" s="117"/>
      <c r="B192" s="315"/>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row>
    <row r="193" spans="1:38" ht="16.5" customHeight="1">
      <c r="A193" s="117"/>
      <c r="B193" s="315"/>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row>
    <row r="194" spans="1:38" ht="16.5" customHeight="1">
      <c r="A194" s="117"/>
      <c r="B194" s="315"/>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row>
    <row r="195" spans="1:38" ht="16.5" customHeight="1">
      <c r="A195" s="117"/>
      <c r="B195" s="315"/>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row>
    <row r="196" spans="1:38" ht="16.5" customHeight="1">
      <c r="A196" s="117"/>
      <c r="B196" s="315"/>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row>
    <row r="197" spans="1:38" ht="16.5" customHeight="1">
      <c r="A197" s="117"/>
      <c r="B197" s="315"/>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row>
    <row r="198" spans="1:38" ht="16.5" customHeight="1">
      <c r="A198" s="117"/>
      <c r="B198" s="315"/>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row>
    <row r="199" spans="1:38" ht="16.5" customHeight="1">
      <c r="A199" s="117"/>
      <c r="B199" s="315"/>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row>
    <row r="200" spans="1:38" ht="16.5" customHeight="1">
      <c r="A200" s="117"/>
      <c r="B200" s="315"/>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row>
    <row r="201" spans="1:38" ht="16.5" customHeight="1">
      <c r="A201" s="117"/>
      <c r="B201" s="315"/>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row>
    <row r="202" spans="1:38" ht="16.5" customHeight="1">
      <c r="A202" s="117"/>
      <c r="B202" s="315"/>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row>
    <row r="203" spans="1:38" ht="16.5" customHeight="1">
      <c r="A203" s="117"/>
      <c r="B203" s="315"/>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row>
    <row r="204" spans="1:38" ht="16.5" customHeight="1">
      <c r="A204" s="117"/>
      <c r="B204" s="315"/>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row>
    <row r="205" spans="1:38" ht="16.5" customHeight="1">
      <c r="A205" s="117"/>
      <c r="B205" s="315"/>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row>
    <row r="206" spans="1:38" ht="16.5" customHeight="1">
      <c r="A206" s="117"/>
      <c r="B206" s="315"/>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row>
    <row r="207" spans="1:38" ht="16.5" customHeight="1">
      <c r="A207" s="117"/>
      <c r="B207" s="315"/>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row>
    <row r="208" spans="1:38" ht="16.5" customHeight="1">
      <c r="A208" s="117"/>
      <c r="B208" s="315"/>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row>
    <row r="209" spans="1:38" ht="16.5" customHeight="1">
      <c r="A209" s="117"/>
      <c r="B209" s="315"/>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row>
    <row r="210" spans="1:38" ht="16.5" customHeight="1">
      <c r="A210" s="117"/>
      <c r="B210" s="315"/>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row>
    <row r="211" spans="1:38" ht="16.5" customHeight="1">
      <c r="A211" s="117"/>
      <c r="B211" s="315"/>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row>
    <row r="212" spans="1:38" ht="16.5" customHeight="1">
      <c r="A212" s="117"/>
      <c r="B212" s="315"/>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row>
    <row r="213" spans="1:38" ht="16.5" customHeight="1">
      <c r="A213" s="117"/>
      <c r="B213" s="315"/>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row>
    <row r="214" spans="1:38" ht="16.5" customHeight="1">
      <c r="A214" s="117"/>
      <c r="B214" s="315"/>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row>
    <row r="215" spans="1:38" ht="16.5" customHeight="1">
      <c r="A215" s="117"/>
      <c r="B215" s="315"/>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row>
    <row r="216" spans="1:38" ht="16.5" customHeight="1">
      <c r="A216" s="117"/>
      <c r="B216" s="315"/>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row>
    <row r="217" spans="1:38" ht="16.5" customHeight="1">
      <c r="A217" s="117"/>
      <c r="B217" s="315"/>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row>
    <row r="218" spans="1:38" ht="16.5" customHeight="1">
      <c r="A218" s="117"/>
      <c r="B218" s="315"/>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row>
    <row r="219" spans="1:38" ht="16.5" customHeight="1">
      <c r="A219" s="117"/>
      <c r="B219" s="315"/>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row>
    <row r="220" spans="1:38" ht="16.5" customHeight="1">
      <c r="A220" s="117"/>
      <c r="B220" s="315"/>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row>
    <row r="221" spans="1:38" ht="16.5" customHeight="1">
      <c r="A221" s="117"/>
      <c r="B221" s="315"/>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row>
    <row r="222" spans="1:38" ht="16.5" customHeight="1">
      <c r="A222" s="117"/>
      <c r="B222" s="315"/>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row>
    <row r="223" spans="1:38" ht="16.5" customHeight="1">
      <c r="A223" s="117"/>
      <c r="B223" s="315"/>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row>
    <row r="224" spans="1:38" ht="16.5" customHeight="1">
      <c r="A224" s="117"/>
      <c r="B224" s="315"/>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row>
    <row r="225" spans="1:38" ht="16.5" customHeight="1">
      <c r="A225" s="117"/>
      <c r="B225" s="315"/>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row>
    <row r="226" spans="1:38" ht="16.5" customHeight="1">
      <c r="A226" s="117"/>
      <c r="B226" s="315"/>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row>
    <row r="227" spans="1:38" ht="16.5" customHeight="1">
      <c r="A227" s="117"/>
      <c r="B227" s="315"/>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row>
    <row r="228" spans="1:38" ht="16.5" customHeight="1">
      <c r="A228" s="117"/>
      <c r="B228" s="315"/>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row>
    <row r="229" spans="1:38" ht="16.5" customHeight="1">
      <c r="A229" s="117"/>
      <c r="B229" s="315"/>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row>
    <row r="230" spans="1:38" ht="16.5" customHeight="1">
      <c r="A230" s="117"/>
      <c r="B230" s="315"/>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row>
    <row r="231" spans="1:38" ht="16.5" customHeight="1">
      <c r="A231" s="117"/>
      <c r="B231" s="315"/>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row>
    <row r="232" spans="1:38" ht="16.5" customHeight="1">
      <c r="A232" s="117"/>
      <c r="B232" s="315"/>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row>
    <row r="233" spans="1:38" ht="16.5" customHeight="1">
      <c r="A233" s="117"/>
      <c r="B233" s="315"/>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row>
    <row r="234" spans="1:38" ht="16.5" customHeight="1">
      <c r="A234" s="117"/>
      <c r="B234" s="315"/>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row>
    <row r="235" spans="1:38" ht="16.5" customHeight="1">
      <c r="A235" s="117"/>
      <c r="B235" s="315"/>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row>
    <row r="236" spans="1:38" ht="16.5" customHeight="1">
      <c r="A236" s="117"/>
      <c r="B236" s="315"/>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row>
    <row r="237" spans="1:38" ht="16.5" customHeight="1">
      <c r="A237" s="117"/>
      <c r="B237" s="315"/>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row>
    <row r="238" spans="1:38" ht="16.5" customHeight="1">
      <c r="A238" s="117"/>
      <c r="B238" s="315"/>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row>
    <row r="239" spans="1:38" ht="16.5" customHeight="1">
      <c r="A239" s="117"/>
      <c r="B239" s="315"/>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row>
    <row r="240" spans="1:38" ht="16.5" customHeight="1">
      <c r="A240" s="117"/>
      <c r="B240" s="315"/>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row>
    <row r="241" spans="1:38" ht="16.5" customHeight="1">
      <c r="A241" s="117"/>
      <c r="B241" s="315"/>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row>
    <row r="242" spans="1:38" ht="16.5" customHeight="1">
      <c r="A242" s="117"/>
      <c r="B242" s="315"/>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row>
    <row r="243" spans="1:38" ht="16.5" customHeight="1">
      <c r="A243" s="117"/>
      <c r="B243" s="315"/>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row>
    <row r="244" spans="1:38" ht="16.5" customHeight="1">
      <c r="A244" s="117"/>
      <c r="B244" s="315"/>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row>
    <row r="245" spans="1:38" ht="16.5" customHeight="1">
      <c r="A245" s="117"/>
      <c r="B245" s="315"/>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row>
    <row r="246" spans="1:38" ht="16.5" customHeight="1">
      <c r="A246" s="117"/>
      <c r="B246" s="315"/>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row>
    <row r="247" spans="1:38" ht="16.5" customHeight="1">
      <c r="A247" s="117"/>
      <c r="B247" s="315"/>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row>
    <row r="248" spans="1:38" ht="16.5" customHeight="1">
      <c r="A248" s="117"/>
      <c r="B248" s="315"/>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row>
    <row r="249" spans="1:38" ht="16.5" customHeight="1">
      <c r="A249" s="117"/>
      <c r="B249" s="315"/>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row>
    <row r="250" spans="1:38" ht="16.5" customHeight="1">
      <c r="A250" s="117"/>
      <c r="B250" s="315"/>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row>
    <row r="251" spans="1:38" ht="16.5" customHeight="1">
      <c r="A251" s="117"/>
      <c r="B251" s="315"/>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row>
    <row r="252" spans="1:38" ht="16.5" customHeight="1">
      <c r="A252" s="117"/>
      <c r="B252" s="315"/>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row>
    <row r="253" spans="1:38" ht="16.5" customHeight="1">
      <c r="A253" s="117"/>
      <c r="B253" s="315"/>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row>
    <row r="254" spans="1:38" ht="16.5" customHeight="1">
      <c r="A254" s="117"/>
      <c r="B254" s="315"/>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row>
    <row r="255" spans="1:38" ht="16.5" customHeight="1">
      <c r="A255" s="117"/>
      <c r="B255" s="315"/>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row>
    <row r="256" spans="1:38" ht="16.5" customHeight="1">
      <c r="A256" s="117"/>
      <c r="B256" s="315"/>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row>
    <row r="257" spans="1:38" ht="16.5" customHeight="1">
      <c r="A257" s="117"/>
      <c r="B257" s="315"/>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row>
    <row r="258" spans="1:38" ht="16.5" customHeight="1">
      <c r="A258" s="117"/>
      <c r="B258" s="315"/>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row>
    <row r="259" spans="1:38" ht="16.5" customHeight="1">
      <c r="A259" s="117"/>
      <c r="B259" s="315"/>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row>
    <row r="260" spans="1:38" ht="16.5" customHeight="1">
      <c r="A260" s="117"/>
      <c r="B260" s="315"/>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row>
    <row r="261" spans="1:38" ht="16.5" customHeight="1">
      <c r="A261" s="117"/>
      <c r="B261" s="315"/>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row>
    <row r="262" spans="1:38" ht="16.5" customHeight="1">
      <c r="A262" s="117"/>
      <c r="B262" s="315"/>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row>
    <row r="263" spans="1:38" ht="16.5" customHeight="1">
      <c r="A263" s="117"/>
      <c r="B263" s="315"/>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row>
    <row r="264" spans="1:38" ht="16.5" customHeight="1">
      <c r="A264" s="117"/>
      <c r="B264" s="315"/>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row>
    <row r="265" spans="1:38" ht="16.5" customHeight="1">
      <c r="A265" s="117"/>
      <c r="B265" s="315"/>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row>
    <row r="266" spans="1:38" ht="16.5" customHeight="1">
      <c r="A266" s="117"/>
      <c r="B266" s="315"/>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row>
    <row r="267" spans="1:38" ht="16.5" customHeight="1">
      <c r="A267" s="117"/>
      <c r="B267" s="315"/>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row>
    <row r="268" spans="1:38" ht="16.5" customHeight="1">
      <c r="A268" s="117"/>
      <c r="B268" s="315"/>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row>
    <row r="269" spans="1:38" ht="16.5" customHeight="1">
      <c r="A269" s="117"/>
      <c r="B269" s="315"/>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row>
    <row r="270" spans="1:38" ht="16.5" customHeight="1">
      <c r="A270" s="117"/>
      <c r="B270" s="315"/>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row>
    <row r="271" spans="1:38" ht="16.5" customHeight="1">
      <c r="A271" s="117"/>
      <c r="B271" s="315"/>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row>
    <row r="272" spans="1:38" ht="16.5" customHeight="1">
      <c r="A272" s="117"/>
      <c r="B272" s="315"/>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row>
    <row r="273" spans="1:38" ht="16.5" customHeight="1">
      <c r="A273" s="117"/>
      <c r="B273" s="315"/>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row>
    <row r="274" spans="1:38" ht="16.5" customHeight="1">
      <c r="A274" s="117"/>
      <c r="B274" s="315"/>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row>
    <row r="275" spans="1:38" ht="16.5" customHeight="1">
      <c r="A275" s="117"/>
      <c r="B275" s="315"/>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row>
    <row r="276" spans="1:38" ht="16.5" customHeight="1">
      <c r="A276" s="117"/>
      <c r="B276" s="315"/>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row>
    <row r="277" spans="1:38" ht="16.5" customHeight="1">
      <c r="A277" s="117"/>
      <c r="B277" s="315"/>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row>
    <row r="278" spans="1:38" ht="16.5" customHeight="1">
      <c r="A278" s="117"/>
      <c r="B278" s="315"/>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row>
    <row r="279" spans="1:38" ht="16.5" customHeight="1">
      <c r="A279" s="117"/>
      <c r="B279" s="315"/>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row>
    <row r="280" spans="1:38" ht="16.5" customHeight="1">
      <c r="A280" s="117"/>
      <c r="B280" s="315"/>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row>
    <row r="281" spans="1:38" ht="16.5" customHeight="1">
      <c r="A281" s="117"/>
      <c r="B281" s="315"/>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row>
    <row r="282" spans="1:38" ht="16.5" customHeight="1">
      <c r="A282" s="117"/>
      <c r="B282" s="315"/>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row>
    <row r="283" spans="1:38" ht="16.5" customHeight="1">
      <c r="A283" s="117"/>
      <c r="B283" s="315"/>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row>
    <row r="284" spans="1:38" ht="16.5" customHeight="1">
      <c r="A284" s="117"/>
      <c r="B284" s="315"/>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row>
    <row r="285" spans="1:38" ht="16.5" customHeight="1">
      <c r="A285" s="117"/>
      <c r="B285" s="315"/>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row>
    <row r="286" spans="1:38" ht="16.5" customHeight="1">
      <c r="A286" s="117"/>
      <c r="B286" s="315"/>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row>
    <row r="287" spans="1:38" ht="16.5" customHeight="1">
      <c r="A287" s="117"/>
      <c r="B287" s="315"/>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row>
    <row r="288" spans="1:38" ht="16.5" customHeight="1">
      <c r="A288" s="117"/>
      <c r="B288" s="315"/>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row>
    <row r="289" spans="1:38" ht="16.5" customHeight="1">
      <c r="A289" s="117"/>
      <c r="B289" s="315"/>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row>
    <row r="290" spans="1:38" ht="16.5" customHeight="1">
      <c r="A290" s="117"/>
      <c r="B290" s="315"/>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row>
    <row r="291" spans="1:38" ht="16.5" customHeight="1">
      <c r="A291" s="117"/>
      <c r="B291" s="315"/>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row>
    <row r="292" spans="1:38" ht="16.5" customHeight="1">
      <c r="A292" s="117"/>
      <c r="B292" s="315"/>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row>
    <row r="293" spans="1:38" ht="16.5" customHeight="1">
      <c r="A293" s="117"/>
      <c r="B293" s="315"/>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row>
    <row r="294" spans="1:38" ht="16.5" customHeight="1">
      <c r="A294" s="117"/>
      <c r="B294" s="315"/>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row>
    <row r="295" spans="1:38" ht="16.5" customHeight="1">
      <c r="A295" s="117"/>
      <c r="B295" s="315"/>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row>
    <row r="296" spans="1:38" ht="16.5" customHeight="1">
      <c r="A296" s="117"/>
      <c r="B296" s="315"/>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row>
    <row r="297" spans="1:38" ht="16.5" customHeight="1">
      <c r="A297" s="117"/>
      <c r="B297" s="315"/>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row>
    <row r="298" spans="1:38" ht="16.5" customHeight="1">
      <c r="A298" s="117"/>
      <c r="B298" s="315"/>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row>
    <row r="299" spans="1:38" ht="16.5" customHeight="1">
      <c r="A299" s="117"/>
      <c r="B299" s="315"/>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row>
    <row r="300" spans="1:38" ht="16.5" customHeight="1">
      <c r="A300" s="117"/>
      <c r="B300" s="315"/>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row>
    <row r="301" spans="1:38" ht="16.5" customHeight="1">
      <c r="A301" s="117"/>
      <c r="B301" s="315"/>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row>
    <row r="302" spans="1:38" ht="16.5" customHeight="1">
      <c r="A302" s="117"/>
      <c r="B302" s="315"/>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row>
    <row r="303" spans="1:38" ht="16.5" customHeight="1">
      <c r="A303" s="117"/>
      <c r="B303" s="315"/>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row>
    <row r="304" spans="1:38" ht="16.5" customHeight="1">
      <c r="A304" s="117"/>
      <c r="B304" s="315"/>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row>
    <row r="305" spans="1:38" ht="16.5" customHeight="1">
      <c r="A305" s="117"/>
      <c r="B305" s="315"/>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row>
    <row r="306" spans="1:38" ht="16.5" customHeight="1">
      <c r="A306" s="117"/>
      <c r="B306" s="315"/>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row>
    <row r="307" spans="1:38" ht="16.5" customHeight="1">
      <c r="A307" s="117"/>
      <c r="B307" s="315"/>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row>
    <row r="308" spans="1:38" ht="16.5" customHeight="1">
      <c r="A308" s="117"/>
      <c r="B308" s="315"/>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row>
    <row r="309" spans="1:38" ht="16.5" customHeight="1">
      <c r="A309" s="117"/>
      <c r="B309" s="315"/>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row>
    <row r="310" spans="1:38" ht="16.5" customHeight="1">
      <c r="A310" s="117"/>
      <c r="B310" s="315"/>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row>
    <row r="311" spans="1:38" ht="16.5" customHeight="1">
      <c r="A311" s="117"/>
      <c r="B311" s="315"/>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row>
    <row r="312" spans="1:38" ht="16.5" customHeight="1">
      <c r="A312" s="117"/>
      <c r="B312" s="315"/>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row>
    <row r="313" spans="1:38" ht="16.5" customHeight="1">
      <c r="A313" s="117"/>
      <c r="B313" s="315"/>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row>
    <row r="314" spans="1:38" ht="16.5" customHeight="1">
      <c r="A314" s="117"/>
      <c r="B314" s="315"/>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row>
    <row r="315" spans="1:38" ht="16.5" customHeight="1">
      <c r="A315" s="117"/>
      <c r="B315" s="315"/>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row>
    <row r="316" spans="1:38" ht="16.5" customHeight="1">
      <c r="A316" s="117"/>
      <c r="B316" s="315"/>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row>
    <row r="317" spans="1:38" ht="16.5" customHeight="1">
      <c r="A317" s="117"/>
      <c r="B317" s="315"/>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row>
    <row r="318" spans="1:38" ht="16.5" customHeight="1">
      <c r="A318" s="117"/>
      <c r="B318" s="315"/>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row>
    <row r="319" spans="1:38" ht="16.5" customHeight="1">
      <c r="A319" s="117"/>
      <c r="B319" s="315"/>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row>
    <row r="320" spans="1:38" ht="16.5" customHeight="1">
      <c r="A320" s="117"/>
      <c r="B320" s="315"/>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row>
    <row r="321" spans="1:38" ht="16.5" customHeight="1">
      <c r="A321" s="117"/>
      <c r="B321" s="315"/>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row>
    <row r="322" spans="1:38" ht="16.5" customHeight="1">
      <c r="A322" s="117"/>
      <c r="B322" s="315"/>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row>
    <row r="323" spans="1:38" ht="16.5" customHeight="1">
      <c r="A323" s="117"/>
      <c r="B323" s="315"/>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row>
    <row r="324" spans="1:38" ht="16.5" customHeight="1">
      <c r="A324" s="117"/>
      <c r="B324" s="315"/>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row>
    <row r="325" spans="1:38" ht="16.5" customHeight="1">
      <c r="A325" s="117"/>
      <c r="B325" s="315"/>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row>
    <row r="326" spans="1:38" ht="16.5" customHeight="1">
      <c r="A326" s="117"/>
      <c r="B326" s="315"/>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row>
    <row r="327" spans="1:38" ht="16.5" customHeight="1">
      <c r="A327" s="117"/>
      <c r="B327" s="315"/>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row>
    <row r="328" spans="1:38" ht="16.5" customHeight="1">
      <c r="A328" s="117"/>
      <c r="B328" s="315"/>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row>
    <row r="329" spans="1:38" ht="16.5" customHeight="1">
      <c r="A329" s="117"/>
      <c r="B329" s="315"/>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row>
    <row r="330" spans="1:38" ht="16.5" customHeight="1">
      <c r="A330" s="117"/>
      <c r="B330" s="315"/>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row>
    <row r="331" spans="1:38" ht="16.5" customHeight="1">
      <c r="A331" s="117"/>
      <c r="B331" s="315"/>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row>
    <row r="332" spans="1:38" ht="16.5" customHeight="1">
      <c r="A332" s="117"/>
      <c r="B332" s="315"/>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row>
    <row r="333" spans="1:38" ht="16.5" customHeight="1">
      <c r="A333" s="117"/>
      <c r="B333" s="315"/>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row>
    <row r="334" spans="1:38" ht="16.5" customHeight="1">
      <c r="A334" s="117"/>
      <c r="B334" s="315"/>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row>
    <row r="335" spans="1:38" ht="16.5" customHeight="1">
      <c r="A335" s="117"/>
      <c r="B335" s="315"/>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row>
    <row r="336" spans="1:38" ht="16.5" customHeight="1">
      <c r="A336" s="117"/>
      <c r="B336" s="315"/>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row>
    <row r="337" spans="1:38" ht="16.5" customHeight="1">
      <c r="A337" s="117"/>
      <c r="B337" s="315"/>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row>
    <row r="338" spans="1:38" ht="16.5" customHeight="1">
      <c r="A338" s="117"/>
      <c r="B338" s="315"/>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row>
    <row r="339" spans="1:38" ht="16.5" customHeight="1">
      <c r="A339" s="117"/>
      <c r="B339" s="315"/>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row>
    <row r="340" spans="1:38" ht="16.5" customHeight="1">
      <c r="A340" s="117"/>
      <c r="B340" s="315"/>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row>
    <row r="341" spans="1:38" ht="16.5" customHeight="1">
      <c r="A341" s="117"/>
      <c r="B341" s="315"/>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row>
    <row r="342" spans="1:38" ht="16.5" customHeight="1">
      <c r="A342" s="117"/>
      <c r="B342" s="315"/>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row>
    <row r="343" spans="1:38" ht="16.5" customHeight="1">
      <c r="A343" s="117"/>
      <c r="B343" s="315"/>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row>
    <row r="344" spans="1:38" ht="16.5" customHeight="1">
      <c r="A344" s="117"/>
      <c r="B344" s="315"/>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row>
    <row r="345" spans="1:38" ht="16.5" customHeight="1">
      <c r="A345" s="117"/>
      <c r="B345" s="315"/>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row>
    <row r="346" spans="1:38" ht="16.5" customHeight="1">
      <c r="A346" s="117"/>
      <c r="B346" s="315"/>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row>
    <row r="347" spans="1:38" ht="16.5" customHeight="1">
      <c r="A347" s="117"/>
      <c r="B347" s="315"/>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row>
    <row r="348" spans="1:38" ht="16.5" customHeight="1">
      <c r="A348" s="117"/>
      <c r="B348" s="315"/>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row>
    <row r="349" spans="1:38" ht="16.5" customHeight="1">
      <c r="A349" s="117"/>
      <c r="B349" s="315"/>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row>
    <row r="350" spans="1:38" ht="16.5" customHeight="1">
      <c r="A350" s="117"/>
      <c r="B350" s="315"/>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row>
    <row r="351" spans="1:38" ht="16.5" customHeight="1">
      <c r="A351" s="117"/>
      <c r="B351" s="315"/>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row>
    <row r="352" spans="1:38" ht="16.5" customHeight="1">
      <c r="A352" s="117"/>
      <c r="B352" s="315"/>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row>
    <row r="353" spans="1:38" ht="16.5" customHeight="1">
      <c r="A353" s="117"/>
      <c r="B353" s="315"/>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row>
    <row r="354" spans="1:38" ht="16.5" customHeight="1">
      <c r="A354" s="117"/>
      <c r="B354" s="315"/>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row>
    <row r="355" spans="1:38" ht="16.5" customHeight="1">
      <c r="A355" s="117"/>
      <c r="B355" s="315"/>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row>
    <row r="356" spans="1:38" ht="16.5" customHeight="1">
      <c r="A356" s="117"/>
      <c r="B356" s="315"/>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row>
    <row r="357" spans="1:38" ht="16.5" customHeight="1">
      <c r="A357" s="117"/>
      <c r="B357" s="315"/>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row>
    <row r="358" spans="1:38" ht="16.5" customHeight="1">
      <c r="A358" s="117"/>
      <c r="B358" s="315"/>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row>
    <row r="359" spans="1:38" ht="16.5" customHeight="1">
      <c r="A359" s="117"/>
      <c r="B359" s="315"/>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row>
    <row r="360" spans="1:38" ht="16.5" customHeight="1">
      <c r="A360" s="117"/>
      <c r="B360" s="315"/>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row>
    <row r="361" spans="1:38" ht="16.5" customHeight="1">
      <c r="A361" s="117"/>
      <c r="B361" s="315"/>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row>
    <row r="362" spans="1:38" ht="16.5" customHeight="1">
      <c r="A362" s="117"/>
      <c r="B362" s="315"/>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row>
    <row r="363" spans="1:38" ht="16.5" customHeight="1">
      <c r="A363" s="117"/>
      <c r="B363" s="315"/>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row>
    <row r="364" spans="1:38" ht="16.5" customHeight="1">
      <c r="A364" s="117"/>
      <c r="B364" s="315"/>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row>
    <row r="365" spans="1:38" ht="16.5" customHeight="1">
      <c r="A365" s="117"/>
      <c r="B365" s="315"/>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row>
    <row r="366" spans="1:38" ht="16.5" customHeight="1">
      <c r="A366" s="117"/>
      <c r="B366" s="315"/>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row>
    <row r="367" spans="1:38" ht="16.5" customHeight="1">
      <c r="A367" s="117"/>
      <c r="B367" s="315"/>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row>
    <row r="368" spans="1:38" ht="16.5" customHeight="1">
      <c r="A368" s="117"/>
      <c r="B368" s="315"/>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row>
    <row r="369" spans="1:38" ht="16.5" customHeight="1">
      <c r="A369" s="117"/>
      <c r="B369" s="315"/>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row>
    <row r="370" spans="1:38" ht="16.5" customHeight="1">
      <c r="A370" s="117"/>
      <c r="B370" s="315"/>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row>
    <row r="371" spans="1:38" ht="16.5" customHeight="1">
      <c r="A371" s="117"/>
      <c r="B371" s="315"/>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row>
    <row r="372" spans="1:38" ht="16.5" customHeight="1">
      <c r="A372" s="117"/>
      <c r="B372" s="315"/>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row>
    <row r="373" spans="1:38" ht="16.5" customHeight="1">
      <c r="A373" s="117"/>
      <c r="B373" s="315"/>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row>
    <row r="374" spans="1:38" ht="16.5" customHeight="1">
      <c r="A374" s="117"/>
      <c r="B374" s="315"/>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row>
    <row r="375" spans="1:38" ht="16.5" customHeight="1">
      <c r="A375" s="117"/>
      <c r="B375" s="315"/>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row>
    <row r="376" spans="1:38" ht="16.5" customHeight="1">
      <c r="A376" s="117"/>
      <c r="B376" s="315"/>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row>
    <row r="377" spans="1:38" ht="16.5" customHeight="1">
      <c r="A377" s="117"/>
      <c r="B377" s="315"/>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row>
    <row r="378" spans="1:38" ht="16.5" customHeight="1">
      <c r="A378" s="117"/>
      <c r="B378" s="315"/>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row>
    <row r="379" spans="1:38" ht="16.5" customHeight="1">
      <c r="A379" s="117"/>
      <c r="B379" s="315"/>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row>
    <row r="380" spans="1:38" ht="16.5" customHeight="1">
      <c r="A380" s="117"/>
      <c r="B380" s="315"/>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row>
    <row r="381" spans="1:38" ht="16.5" customHeight="1">
      <c r="A381" s="117"/>
      <c r="B381" s="315"/>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row>
    <row r="382" spans="1:38" ht="16.5" customHeight="1">
      <c r="A382" s="117"/>
      <c r="B382" s="315"/>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row>
    <row r="383" spans="1:38" ht="16.5" customHeight="1">
      <c r="A383" s="117"/>
      <c r="B383" s="315"/>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row>
    <row r="384" spans="1:38" ht="16.5" customHeight="1">
      <c r="A384" s="117"/>
      <c r="B384" s="315"/>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row>
    <row r="385" spans="1:38" ht="16.5" customHeight="1">
      <c r="A385" s="117"/>
      <c r="B385" s="315"/>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row>
    <row r="386" spans="1:38" ht="16.5" customHeight="1">
      <c r="A386" s="117"/>
      <c r="B386" s="315"/>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row>
    <row r="387" spans="1:38" ht="16.5" customHeight="1">
      <c r="A387" s="117"/>
      <c r="B387" s="315"/>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row>
    <row r="388" spans="1:38" ht="16.5" customHeight="1">
      <c r="A388" s="117"/>
      <c r="B388" s="315"/>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row>
    <row r="389" spans="1:38" ht="16.5" customHeight="1">
      <c r="A389" s="117"/>
      <c r="B389" s="315"/>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row>
    <row r="390" spans="1:38" ht="16.5" customHeight="1">
      <c r="A390" s="117"/>
      <c r="B390" s="315"/>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row>
    <row r="391" spans="1:38" ht="16.5" customHeight="1">
      <c r="A391" s="117"/>
      <c r="B391" s="315"/>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row>
    <row r="392" spans="1:38" ht="16.5" customHeight="1">
      <c r="A392" s="117"/>
      <c r="B392" s="315"/>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row>
    <row r="393" spans="1:38" ht="16.5" customHeight="1">
      <c r="A393" s="117"/>
      <c r="B393" s="315"/>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row>
    <row r="394" spans="1:38" ht="16.5" customHeight="1">
      <c r="A394" s="117"/>
      <c r="B394" s="315"/>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row>
    <row r="395" spans="1:38" ht="16.5" customHeight="1">
      <c r="A395" s="117"/>
      <c r="B395" s="315"/>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row>
    <row r="396" spans="1:38" ht="16.5" customHeight="1">
      <c r="A396" s="117"/>
      <c r="B396" s="315"/>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row>
    <row r="397" spans="1:38" ht="16.5" customHeight="1">
      <c r="A397" s="117"/>
      <c r="B397" s="315"/>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row>
    <row r="398" spans="1:38" ht="16.5" customHeight="1">
      <c r="A398" s="117"/>
      <c r="B398" s="315"/>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row>
    <row r="399" spans="1:38" ht="16.5" customHeight="1">
      <c r="A399" s="117"/>
      <c r="B399" s="315"/>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row>
    <row r="400" spans="1:38" ht="16.5" customHeight="1">
      <c r="A400" s="117"/>
      <c r="B400" s="315"/>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row>
    <row r="401" spans="1:38" ht="16.5" customHeight="1">
      <c r="A401" s="117"/>
      <c r="B401" s="315"/>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row>
    <row r="402" spans="1:38" ht="16.5" customHeight="1">
      <c r="A402" s="117"/>
      <c r="B402" s="315"/>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row>
    <row r="403" spans="1:38" ht="16.5" customHeight="1">
      <c r="A403" s="117"/>
      <c r="B403" s="315"/>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row>
    <row r="404" spans="1:38" ht="16.5" customHeight="1">
      <c r="A404" s="117"/>
      <c r="B404" s="315"/>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row>
    <row r="405" spans="1:38" ht="16.5" customHeight="1">
      <c r="A405" s="117"/>
      <c r="B405" s="315"/>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row>
    <row r="406" spans="1:38" ht="16.5" customHeight="1">
      <c r="A406" s="117"/>
      <c r="B406" s="315"/>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row>
    <row r="407" spans="1:38" ht="16.5" customHeight="1">
      <c r="A407" s="117"/>
      <c r="B407" s="315"/>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row>
    <row r="408" spans="1:38" ht="16.5" customHeight="1">
      <c r="A408" s="117"/>
      <c r="B408" s="315"/>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row>
    <row r="409" spans="1:38" ht="16.5" customHeight="1">
      <c r="A409" s="117"/>
      <c r="B409" s="315"/>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row>
    <row r="410" spans="1:38" ht="16.5" customHeight="1">
      <c r="A410" s="117"/>
      <c r="B410" s="315"/>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row>
    <row r="411" spans="1:38" ht="16.5" customHeight="1">
      <c r="A411" s="117"/>
      <c r="B411" s="315"/>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row>
    <row r="412" spans="1:38" ht="16.5" customHeight="1">
      <c r="A412" s="117"/>
      <c r="B412" s="315"/>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row>
    <row r="413" spans="1:38" ht="16.5" customHeight="1">
      <c r="A413" s="117"/>
      <c r="B413" s="315"/>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row>
    <row r="414" spans="1:38" ht="16.5" customHeight="1">
      <c r="A414" s="117"/>
      <c r="B414" s="315"/>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row>
    <row r="415" spans="1:38" ht="16.5" customHeight="1">
      <c r="A415" s="117"/>
      <c r="B415" s="315"/>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row>
    <row r="416" spans="1:38" ht="16.5" customHeight="1">
      <c r="A416" s="117"/>
      <c r="B416" s="315"/>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row>
    <row r="417" spans="1:38" ht="16.5" customHeight="1">
      <c r="A417" s="117"/>
      <c r="B417" s="315"/>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row>
    <row r="418" spans="1:38" ht="16.5" customHeight="1">
      <c r="A418" s="117"/>
      <c r="B418" s="315"/>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row>
    <row r="419" spans="1:38" ht="16.5" customHeight="1">
      <c r="A419" s="117"/>
      <c r="B419" s="315"/>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row>
    <row r="420" spans="1:38" ht="16.5" customHeight="1">
      <c r="A420" s="117"/>
      <c r="B420" s="315"/>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row>
    <row r="421" spans="1:38" ht="16.5" customHeight="1">
      <c r="A421" s="117"/>
      <c r="B421" s="315"/>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row>
    <row r="422" spans="1:38" ht="16.5" customHeight="1">
      <c r="A422" s="117"/>
      <c r="B422" s="315"/>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row>
    <row r="423" spans="1:38" ht="16.5" customHeight="1">
      <c r="A423" s="117"/>
      <c r="B423" s="315"/>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row>
    <row r="424" spans="1:38" ht="16.5" customHeight="1">
      <c r="A424" s="117"/>
      <c r="B424" s="315"/>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row>
    <row r="425" spans="1:38" ht="16.5" customHeight="1">
      <c r="A425" s="117"/>
      <c r="B425" s="315"/>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row>
    <row r="426" spans="1:38" ht="16.5" customHeight="1">
      <c r="A426" s="117"/>
      <c r="B426" s="315"/>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row>
    <row r="427" spans="1:38" ht="16.5" customHeight="1">
      <c r="A427" s="117"/>
      <c r="B427" s="315"/>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row>
    <row r="428" spans="1:38" ht="16.5" customHeight="1">
      <c r="A428" s="117"/>
      <c r="B428" s="315"/>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row>
    <row r="429" spans="1:38" ht="16.5" customHeight="1">
      <c r="A429" s="117"/>
      <c r="B429" s="315"/>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row>
    <row r="430" spans="1:38" ht="16.5" customHeight="1">
      <c r="A430" s="117"/>
      <c r="B430" s="315"/>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row>
    <row r="431" spans="1:38" ht="16.5" customHeight="1">
      <c r="A431" s="117"/>
      <c r="B431" s="315"/>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row>
    <row r="432" spans="1:38" ht="16.5" customHeight="1">
      <c r="A432" s="117"/>
      <c r="B432" s="315"/>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row>
    <row r="433" spans="1:38" ht="16.5" customHeight="1">
      <c r="A433" s="117"/>
      <c r="B433" s="315"/>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row>
    <row r="434" spans="1:38" ht="16.5" customHeight="1">
      <c r="A434" s="117"/>
      <c r="B434" s="315"/>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row>
    <row r="435" spans="1:38" ht="16.5" customHeight="1">
      <c r="A435" s="117"/>
      <c r="B435" s="315"/>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row>
    <row r="436" spans="1:38" ht="16.5" customHeight="1">
      <c r="A436" s="117"/>
      <c r="B436" s="315"/>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row>
    <row r="437" spans="1:38" ht="16.5" customHeight="1">
      <c r="A437" s="117"/>
      <c r="B437" s="315"/>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row>
    <row r="438" spans="1:38" ht="16.5" customHeight="1">
      <c r="A438" s="117"/>
      <c r="B438" s="315"/>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row>
    <row r="439" spans="1:38" ht="16.5" customHeight="1">
      <c r="A439" s="117"/>
      <c r="B439" s="315"/>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row>
    <row r="440" spans="1:38" ht="16.5" customHeight="1">
      <c r="A440" s="117"/>
      <c r="B440" s="315"/>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row>
    <row r="441" spans="1:38" ht="16.5" customHeight="1">
      <c r="A441" s="117"/>
      <c r="B441" s="315"/>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row>
    <row r="442" spans="1:38" ht="16.5" customHeight="1">
      <c r="A442" s="117"/>
      <c r="B442" s="315"/>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row>
    <row r="443" spans="1:38" ht="16.5" customHeight="1">
      <c r="A443" s="117"/>
      <c r="B443" s="315"/>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row>
    <row r="444" spans="1:38" ht="16.5" customHeight="1">
      <c r="A444" s="117"/>
      <c r="B444" s="315"/>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row>
    <row r="445" spans="1:38" ht="16.5" customHeight="1">
      <c r="A445" s="117"/>
      <c r="B445" s="315"/>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row>
    <row r="446" spans="1:38" ht="16.5" customHeight="1">
      <c r="A446" s="117"/>
      <c r="B446" s="315"/>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row>
    <row r="447" spans="1:38" ht="16.5" customHeight="1">
      <c r="A447" s="117"/>
      <c r="B447" s="315"/>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row>
    <row r="448" spans="1:38" ht="16.5" customHeight="1">
      <c r="A448" s="117"/>
      <c r="B448" s="315"/>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row>
    <row r="449" spans="1:38" ht="16.5" customHeight="1">
      <c r="A449" s="117"/>
      <c r="B449" s="315"/>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row>
    <row r="450" spans="1:38" ht="16.5" customHeight="1">
      <c r="A450" s="117"/>
      <c r="B450" s="315"/>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row>
    <row r="451" spans="1:38" ht="16.5" customHeight="1">
      <c r="A451" s="117"/>
      <c r="B451" s="315"/>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row>
    <row r="452" spans="1:38" ht="16.5" customHeight="1">
      <c r="A452" s="117"/>
      <c r="B452" s="315"/>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row>
    <row r="453" spans="1:38" ht="16.5" customHeight="1">
      <c r="A453" s="117"/>
      <c r="B453" s="315"/>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row>
    <row r="454" spans="1:38" ht="16.5" customHeight="1">
      <c r="A454" s="117"/>
      <c r="B454" s="315"/>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row>
    <row r="455" spans="1:38" ht="16.5" customHeight="1">
      <c r="A455" s="117"/>
      <c r="B455" s="315"/>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row>
    <row r="456" spans="1:38" ht="16.5" customHeight="1">
      <c r="A456" s="117"/>
      <c r="B456" s="315"/>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row>
    <row r="457" spans="1:38" ht="16.5" customHeight="1">
      <c r="A457" s="117"/>
      <c r="B457" s="315"/>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row>
    <row r="458" spans="1:38" ht="16.5" customHeight="1">
      <c r="A458" s="117"/>
      <c r="B458" s="315"/>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row>
    <row r="459" spans="1:38" ht="16.5" customHeight="1">
      <c r="A459" s="117"/>
      <c r="B459" s="315"/>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row>
    <row r="460" spans="1:38" ht="16.5" customHeight="1">
      <c r="A460" s="117"/>
      <c r="B460" s="315"/>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row>
    <row r="461" spans="1:38" ht="16.5" customHeight="1">
      <c r="A461" s="117"/>
      <c r="B461" s="315"/>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row>
    <row r="462" spans="1:38" ht="16.5" customHeight="1">
      <c r="A462" s="117"/>
      <c r="B462" s="315"/>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row>
    <row r="463" spans="1:38" ht="16.5" customHeight="1">
      <c r="A463" s="117"/>
      <c r="B463" s="315"/>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row>
    <row r="464" spans="1:38" ht="16.5" customHeight="1">
      <c r="A464" s="117"/>
      <c r="B464" s="315"/>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row>
    <row r="465" spans="1:38" ht="16.5" customHeight="1">
      <c r="A465" s="117"/>
      <c r="B465" s="315"/>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row>
    <row r="466" spans="1:38" ht="16.5" customHeight="1">
      <c r="A466" s="117"/>
      <c r="B466" s="315"/>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row>
    <row r="467" spans="1:38" ht="16.5" customHeight="1">
      <c r="A467" s="117"/>
      <c r="B467" s="315"/>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row>
    <row r="468" spans="1:38" ht="16.5" customHeight="1">
      <c r="A468" s="117"/>
      <c r="B468" s="315"/>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row>
    <row r="469" spans="1:38" ht="16.5" customHeight="1">
      <c r="A469" s="117"/>
      <c r="B469" s="315"/>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row>
    <row r="470" spans="1:38" ht="16.5" customHeight="1">
      <c r="A470" s="117"/>
      <c r="B470" s="315"/>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row>
    <row r="471" spans="1:38" ht="16.5" customHeight="1">
      <c r="A471" s="117"/>
      <c r="B471" s="315"/>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row>
    <row r="472" spans="1:38" ht="16.5" customHeight="1">
      <c r="A472" s="117"/>
      <c r="B472" s="315"/>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row>
    <row r="473" spans="1:38" ht="16.5" customHeight="1">
      <c r="A473" s="117"/>
      <c r="B473" s="315"/>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row>
    <row r="474" spans="1:38" ht="16.5" customHeight="1">
      <c r="A474" s="117"/>
      <c r="B474" s="315"/>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row>
    <row r="475" spans="1:38" ht="16.5" customHeight="1">
      <c r="A475" s="117"/>
      <c r="B475" s="315"/>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row>
    <row r="476" spans="1:38" ht="16.5" customHeight="1">
      <c r="A476" s="117"/>
      <c r="B476" s="315"/>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row>
    <row r="477" spans="1:38" ht="16.5" customHeight="1">
      <c r="A477" s="117"/>
      <c r="B477" s="315"/>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row>
    <row r="478" spans="1:38" ht="16.5" customHeight="1">
      <c r="A478" s="117"/>
      <c r="B478" s="315"/>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row>
    <row r="479" spans="1:38" ht="16.5" customHeight="1">
      <c r="A479" s="117"/>
      <c r="B479" s="315"/>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row>
    <row r="480" spans="1:38" ht="16.5" customHeight="1">
      <c r="A480" s="117"/>
      <c r="B480" s="315"/>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row>
    <row r="481" spans="1:38" ht="16.5" customHeight="1">
      <c r="A481" s="117"/>
      <c r="B481" s="315"/>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row>
    <row r="482" spans="1:38" ht="16.5" customHeight="1">
      <c r="A482" s="117"/>
      <c r="B482" s="315"/>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row>
    <row r="483" spans="1:38" ht="16.5" customHeight="1">
      <c r="A483" s="117"/>
      <c r="B483" s="315"/>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row>
    <row r="484" spans="1:38" ht="16.5" customHeight="1">
      <c r="A484" s="117"/>
      <c r="B484" s="315"/>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row>
    <row r="485" spans="1:38" ht="16.5" customHeight="1">
      <c r="A485" s="117"/>
      <c r="B485" s="315"/>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row>
    <row r="486" spans="1:38" ht="16.5" customHeight="1">
      <c r="A486" s="117"/>
      <c r="B486" s="315"/>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row>
    <row r="487" spans="1:38" ht="16.5" customHeight="1">
      <c r="A487" s="117"/>
      <c r="B487" s="315"/>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row>
    <row r="488" spans="1:38" ht="16.5" customHeight="1">
      <c r="A488" s="117"/>
      <c r="B488" s="315"/>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row>
    <row r="489" spans="1:38" ht="16.5" customHeight="1">
      <c r="A489" s="117"/>
      <c r="B489" s="315"/>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row>
    <row r="490" spans="1:38" ht="16.5" customHeight="1">
      <c r="A490" s="117"/>
      <c r="B490" s="315"/>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row>
    <row r="491" spans="1:38" ht="16.5" customHeight="1">
      <c r="A491" s="117"/>
      <c r="B491" s="315"/>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row>
    <row r="492" spans="1:38" ht="16.5" customHeight="1">
      <c r="A492" s="117"/>
      <c r="B492" s="315"/>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row>
    <row r="493" spans="1:38" ht="16.5" customHeight="1">
      <c r="A493" s="117"/>
      <c r="B493" s="315"/>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row>
    <row r="494" spans="1:38" ht="16.5" customHeight="1">
      <c r="A494" s="117"/>
      <c r="B494" s="315"/>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row>
    <row r="495" spans="1:38" ht="16.5" customHeight="1">
      <c r="A495" s="117"/>
      <c r="B495" s="315"/>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row>
    <row r="496" spans="1:38" ht="16.5" customHeight="1">
      <c r="A496" s="117"/>
      <c r="B496" s="315"/>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row>
    <row r="497" spans="1:38" ht="16.5" customHeight="1">
      <c r="A497" s="117"/>
      <c r="B497" s="315"/>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row>
    <row r="498" spans="1:38" ht="16.5" customHeight="1">
      <c r="A498" s="117"/>
      <c r="B498" s="315"/>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row>
    <row r="499" spans="1:38" ht="16.5" customHeight="1">
      <c r="A499" s="117"/>
      <c r="B499" s="315"/>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row>
    <row r="500" spans="1:38" ht="16.5" customHeight="1">
      <c r="A500" s="117"/>
      <c r="B500" s="315"/>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row>
    <row r="501" spans="1:38" ht="16.5" customHeight="1">
      <c r="A501" s="117"/>
      <c r="B501" s="315"/>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row>
    <row r="502" spans="1:38" ht="16.5" customHeight="1">
      <c r="A502" s="117"/>
      <c r="B502" s="315"/>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row>
    <row r="503" spans="1:38" ht="16.5" customHeight="1">
      <c r="A503" s="117"/>
      <c r="B503" s="315"/>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row>
    <row r="504" spans="1:38" ht="16.5" customHeight="1">
      <c r="A504" s="117"/>
      <c r="B504" s="315"/>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row>
    <row r="505" spans="1:38" ht="16.5" customHeight="1">
      <c r="A505" s="117"/>
      <c r="B505" s="315"/>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row>
    <row r="506" spans="1:38" ht="16.5" customHeight="1">
      <c r="A506" s="117"/>
      <c r="B506" s="315"/>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row>
    <row r="507" spans="1:38" ht="16.5" customHeight="1">
      <c r="A507" s="117"/>
      <c r="B507" s="315"/>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row>
    <row r="508" spans="1:38" ht="16.5" customHeight="1">
      <c r="A508" s="117"/>
      <c r="B508" s="315"/>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row>
    <row r="509" spans="1:38" ht="16.5" customHeight="1">
      <c r="A509" s="117"/>
      <c r="B509" s="315"/>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row>
    <row r="510" spans="1:38" ht="16.5" customHeight="1">
      <c r="A510" s="117"/>
      <c r="B510" s="315"/>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row>
    <row r="511" spans="1:38" ht="16.5" customHeight="1">
      <c r="A511" s="117"/>
      <c r="B511" s="315"/>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row>
    <row r="512" spans="1:38" ht="16.5" customHeight="1">
      <c r="A512" s="117"/>
      <c r="B512" s="315"/>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row>
    <row r="513" spans="1:38" ht="16.5" customHeight="1">
      <c r="A513" s="117"/>
      <c r="B513" s="315"/>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row>
    <row r="514" spans="1:38" ht="16.5" customHeight="1">
      <c r="A514" s="117"/>
      <c r="B514" s="315"/>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row>
    <row r="515" spans="1:38" ht="16.5" customHeight="1">
      <c r="A515" s="117"/>
      <c r="B515" s="315"/>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row>
    <row r="516" spans="1:38" ht="16.5" customHeight="1">
      <c r="A516" s="117"/>
      <c r="B516" s="315"/>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row>
    <row r="517" spans="1:38" ht="16.5" customHeight="1">
      <c r="A517" s="117"/>
      <c r="B517" s="315"/>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row>
    <row r="518" spans="1:38" ht="16.5" customHeight="1">
      <c r="A518" s="117"/>
      <c r="B518" s="315"/>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row>
    <row r="519" spans="1:38" ht="16.5" customHeight="1">
      <c r="A519" s="117"/>
      <c r="B519" s="315"/>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row>
    <row r="520" spans="1:38" ht="16.5" customHeight="1">
      <c r="A520" s="117"/>
      <c r="B520" s="315"/>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row>
    <row r="521" spans="1:38" ht="16.5" customHeight="1">
      <c r="A521" s="117"/>
      <c r="B521" s="315"/>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row>
    <row r="522" spans="1:38" ht="16.5" customHeight="1">
      <c r="A522" s="117"/>
      <c r="B522" s="315"/>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row>
    <row r="523" spans="1:38" ht="16.5" customHeight="1">
      <c r="A523" s="117"/>
      <c r="B523" s="315"/>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row>
    <row r="524" spans="1:38" ht="16.5" customHeight="1">
      <c r="A524" s="117"/>
      <c r="B524" s="315"/>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row>
    <row r="525" spans="1:38" ht="16.5" customHeight="1">
      <c r="A525" s="117"/>
      <c r="B525" s="315"/>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row>
    <row r="526" spans="1:38" ht="16.5" customHeight="1">
      <c r="A526" s="117"/>
      <c r="B526" s="315"/>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row>
    <row r="527" spans="1:38" ht="16.5" customHeight="1">
      <c r="A527" s="117"/>
      <c r="B527" s="315"/>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row>
    <row r="528" spans="1:38" ht="16.5" customHeight="1">
      <c r="A528" s="117"/>
      <c r="B528" s="315"/>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row>
    <row r="529" spans="1:38" ht="16.5" customHeight="1">
      <c r="A529" s="117"/>
      <c r="B529" s="315"/>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row>
    <row r="530" spans="1:38" ht="16.5" customHeight="1">
      <c r="A530" s="117"/>
      <c r="B530" s="315"/>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row>
    <row r="531" spans="1:38" ht="16.5" customHeight="1">
      <c r="A531" s="117"/>
      <c r="B531" s="315"/>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row>
    <row r="532" spans="1:38" ht="16.5" customHeight="1">
      <c r="A532" s="117"/>
      <c r="B532" s="315"/>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row>
    <row r="533" spans="1:38" ht="16.5" customHeight="1">
      <c r="A533" s="117"/>
      <c r="B533" s="315"/>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row>
    <row r="534" spans="1:38" ht="16.5" customHeight="1">
      <c r="A534" s="117"/>
      <c r="B534" s="315"/>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row>
    <row r="535" spans="1:38" ht="16.5" customHeight="1">
      <c r="A535" s="117"/>
      <c r="B535" s="315"/>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row>
    <row r="536" spans="1:38" ht="16.5" customHeight="1">
      <c r="A536" s="117"/>
      <c r="B536" s="315"/>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row>
    <row r="537" spans="1:38" ht="16.5" customHeight="1">
      <c r="A537" s="117"/>
      <c r="B537" s="315"/>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row>
    <row r="538" spans="1:38" ht="16.5" customHeight="1">
      <c r="A538" s="117"/>
      <c r="B538" s="315"/>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row>
    <row r="539" spans="1:38" ht="16.5" customHeight="1">
      <c r="A539" s="117"/>
      <c r="B539" s="315"/>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row>
    <row r="540" spans="1:38" ht="16.5" customHeight="1">
      <c r="A540" s="117"/>
      <c r="B540" s="315"/>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row>
    <row r="541" spans="1:38" ht="16.5" customHeight="1">
      <c r="A541" s="117"/>
      <c r="B541" s="315"/>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row>
    <row r="542" spans="1:38" ht="16.5" customHeight="1">
      <c r="A542" s="117"/>
      <c r="B542" s="315"/>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row>
    <row r="543" spans="1:38" ht="16.5" customHeight="1">
      <c r="A543" s="117"/>
      <c r="B543" s="315"/>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row>
    <row r="544" spans="1:38" ht="16.5" customHeight="1">
      <c r="A544" s="117"/>
      <c r="B544" s="315"/>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row>
    <row r="545" spans="1:38" ht="16.5" customHeight="1">
      <c r="A545" s="117"/>
      <c r="B545" s="315"/>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row>
    <row r="546" spans="1:38" ht="16.5" customHeight="1">
      <c r="A546" s="117"/>
      <c r="B546" s="315"/>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row>
    <row r="547" spans="1:38" ht="16.5" customHeight="1">
      <c r="A547" s="117"/>
      <c r="B547" s="315"/>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row>
    <row r="548" spans="1:38" ht="16.5" customHeight="1">
      <c r="A548" s="117"/>
      <c r="B548" s="315"/>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row>
    <row r="549" spans="1:38" ht="16.5" customHeight="1">
      <c r="A549" s="117"/>
      <c r="B549" s="315"/>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row>
    <row r="550" spans="1:38" ht="16.5" customHeight="1">
      <c r="A550" s="117"/>
      <c r="B550" s="315"/>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row>
    <row r="551" spans="1:38" ht="16.5" customHeight="1">
      <c r="A551" s="117"/>
      <c r="B551" s="315"/>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row>
    <row r="552" spans="1:38" ht="16.5" customHeight="1">
      <c r="A552" s="117"/>
      <c r="B552" s="315"/>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row>
    <row r="553" spans="1:38" ht="16.5" customHeight="1">
      <c r="A553" s="117"/>
      <c r="B553" s="315"/>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row>
    <row r="554" spans="1:38" ht="16.5" customHeight="1">
      <c r="A554" s="117"/>
      <c r="B554" s="315"/>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row>
    <row r="555" spans="1:38" ht="16.5" customHeight="1">
      <c r="A555" s="117"/>
      <c r="B555" s="315"/>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row>
    <row r="556" spans="1:38" ht="16.5" customHeight="1">
      <c r="A556" s="117"/>
      <c r="B556" s="315"/>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row>
    <row r="557" spans="1:38" ht="16.5" customHeight="1">
      <c r="A557" s="117"/>
      <c r="B557" s="315"/>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row>
    <row r="558" spans="1:38" ht="16.5" customHeight="1">
      <c r="A558" s="117"/>
      <c r="B558" s="315"/>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row>
    <row r="559" spans="1:38" ht="16.5" customHeight="1">
      <c r="A559" s="117"/>
      <c r="B559" s="315"/>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row>
    <row r="560" spans="1:38" ht="16.5" customHeight="1">
      <c r="A560" s="117"/>
      <c r="B560" s="315"/>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row>
    <row r="561" spans="1:38" ht="16.5" customHeight="1">
      <c r="A561" s="117"/>
      <c r="B561" s="315"/>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row>
    <row r="562" spans="1:38" ht="16.5" customHeight="1">
      <c r="A562" s="117"/>
      <c r="B562" s="315"/>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row>
    <row r="563" spans="1:38" ht="16.5" customHeight="1">
      <c r="A563" s="117"/>
      <c r="B563" s="315"/>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row>
    <row r="564" spans="1:38" ht="16.5" customHeight="1">
      <c r="A564" s="117"/>
      <c r="B564" s="315"/>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row>
    <row r="565" spans="1:38" ht="16.5" customHeight="1">
      <c r="A565" s="117"/>
      <c r="B565" s="315"/>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row>
    <row r="566" spans="1:38" ht="16.5" customHeight="1">
      <c r="A566" s="117"/>
      <c r="B566" s="315"/>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row>
    <row r="567" spans="1:38" ht="16.5" customHeight="1">
      <c r="A567" s="117"/>
      <c r="B567" s="315"/>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row>
    <row r="568" spans="1:38" ht="16.5" customHeight="1">
      <c r="A568" s="117"/>
      <c r="B568" s="315"/>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row>
    <row r="569" spans="1:38" ht="16.5" customHeight="1">
      <c r="A569" s="117"/>
      <c r="B569" s="315"/>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row>
    <row r="570" spans="1:38" ht="16.5" customHeight="1">
      <c r="A570" s="117"/>
      <c r="B570" s="315"/>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row>
    <row r="571" spans="1:38" ht="16.5" customHeight="1">
      <c r="A571" s="117"/>
      <c r="B571" s="315"/>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row>
    <row r="572" spans="1:38" ht="16.5" customHeight="1">
      <c r="A572" s="117"/>
      <c r="B572" s="315"/>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row>
    <row r="573" spans="1:38" ht="16.5" customHeight="1">
      <c r="A573" s="117"/>
      <c r="B573" s="315"/>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row>
    <row r="574" spans="1:38" ht="16.5" customHeight="1">
      <c r="A574" s="117"/>
      <c r="B574" s="315"/>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row>
    <row r="575" spans="1:38" ht="16.5" customHeight="1">
      <c r="A575" s="117"/>
      <c r="B575" s="315"/>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row>
    <row r="576" spans="1:38" ht="16.5" customHeight="1">
      <c r="A576" s="117"/>
      <c r="B576" s="315"/>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row>
    <row r="577" spans="1:38" ht="16.5" customHeight="1">
      <c r="A577" s="117"/>
      <c r="B577" s="315"/>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row>
    <row r="578" spans="1:38" ht="16.5" customHeight="1">
      <c r="A578" s="117"/>
      <c r="B578" s="315"/>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row>
    <row r="579" spans="1:38" ht="16.5" customHeight="1">
      <c r="A579" s="117"/>
      <c r="B579" s="315"/>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row>
    <row r="580" spans="1:38" ht="16.5" customHeight="1">
      <c r="A580" s="117"/>
      <c r="B580" s="315"/>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row>
    <row r="581" spans="1:38" ht="16.5" customHeight="1">
      <c r="A581" s="117"/>
      <c r="B581" s="315"/>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row>
    <row r="582" spans="1:38" ht="16.5" customHeight="1">
      <c r="A582" s="117"/>
      <c r="B582" s="315"/>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row>
    <row r="583" spans="1:38" ht="16.5" customHeight="1">
      <c r="A583" s="117"/>
      <c r="B583" s="315"/>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row>
    <row r="584" spans="1:38" ht="16.5" customHeight="1">
      <c r="A584" s="117"/>
      <c r="B584" s="315"/>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row>
    <row r="585" spans="1:38" ht="16.5" customHeight="1">
      <c r="A585" s="117"/>
      <c r="B585" s="315"/>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row>
    <row r="586" spans="1:38" ht="16.5" customHeight="1">
      <c r="A586" s="117"/>
      <c r="B586" s="315"/>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row>
    <row r="587" spans="1:38" ht="16.5" customHeight="1">
      <c r="A587" s="117"/>
      <c r="B587" s="315"/>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row>
    <row r="588" spans="1:38" ht="16.5" customHeight="1">
      <c r="A588" s="117"/>
      <c r="B588" s="315"/>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row>
    <row r="589" spans="1:38" ht="16.5" customHeight="1">
      <c r="A589" s="117"/>
      <c r="B589" s="315"/>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row>
    <row r="590" spans="1:38" ht="16.5" customHeight="1">
      <c r="A590" s="117"/>
      <c r="B590" s="315"/>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row>
    <row r="591" spans="1:38" ht="16.5" customHeight="1">
      <c r="A591" s="117"/>
      <c r="B591" s="315"/>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row>
    <row r="592" spans="1:38" ht="16.5" customHeight="1">
      <c r="A592" s="117"/>
      <c r="B592" s="315"/>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row>
    <row r="593" spans="1:38" ht="16.5" customHeight="1">
      <c r="A593" s="117"/>
      <c r="B593" s="315"/>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row>
    <row r="594" spans="1:38" ht="16.5" customHeight="1">
      <c r="A594" s="117"/>
      <c r="B594" s="315"/>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row>
    <row r="595" spans="1:38" ht="16.5" customHeight="1">
      <c r="A595" s="117"/>
      <c r="B595" s="315"/>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row>
    <row r="596" spans="1:38" ht="16.5" customHeight="1">
      <c r="A596" s="117"/>
      <c r="B596" s="315"/>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row>
    <row r="597" spans="1:38" ht="16.5" customHeight="1">
      <c r="A597" s="117"/>
      <c r="B597" s="315"/>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row>
    <row r="598" spans="1:38" ht="16.5" customHeight="1">
      <c r="A598" s="117"/>
      <c r="B598" s="315"/>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row>
    <row r="599" spans="1:38" ht="16.5" customHeight="1">
      <c r="A599" s="117"/>
      <c r="B599" s="315"/>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row>
    <row r="600" spans="1:38" ht="16.5" customHeight="1">
      <c r="A600" s="117"/>
      <c r="B600" s="315"/>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row>
    <row r="601" spans="1:38" ht="16.5" customHeight="1">
      <c r="A601" s="117"/>
      <c r="B601" s="315"/>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row>
    <row r="602" spans="1:38" ht="16.5" customHeight="1">
      <c r="A602" s="117"/>
      <c r="B602" s="315"/>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row>
    <row r="603" spans="1:38" ht="16.5" customHeight="1">
      <c r="A603" s="117"/>
      <c r="B603" s="315"/>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row>
    <row r="604" spans="1:38" ht="16.5" customHeight="1">
      <c r="A604" s="117"/>
      <c r="B604" s="315"/>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row>
    <row r="605" spans="1:38" ht="16.5" customHeight="1">
      <c r="A605" s="117"/>
      <c r="B605" s="315"/>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row>
    <row r="606" spans="1:38" ht="16.5" customHeight="1">
      <c r="A606" s="117"/>
      <c r="B606" s="315"/>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row>
    <row r="607" spans="1:38" ht="16.5" customHeight="1">
      <c r="A607" s="117"/>
      <c r="B607" s="315"/>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row>
    <row r="608" spans="1:38" ht="16.5" customHeight="1">
      <c r="A608" s="117"/>
      <c r="B608" s="315"/>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row>
    <row r="609" spans="1:38" ht="16.5" customHeight="1">
      <c r="A609" s="117"/>
      <c r="B609" s="315"/>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row>
    <row r="610" spans="1:38" ht="16.5" customHeight="1">
      <c r="A610" s="117"/>
      <c r="B610" s="315"/>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row>
    <row r="611" spans="1:38" ht="16.5" customHeight="1">
      <c r="A611" s="117"/>
      <c r="B611" s="315"/>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row>
    <row r="612" spans="1:38" ht="16.5" customHeight="1">
      <c r="A612" s="117"/>
      <c r="B612" s="315"/>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row>
    <row r="613" spans="1:38" ht="16.5" customHeight="1">
      <c r="A613" s="117"/>
      <c r="B613" s="315"/>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row>
    <row r="614" spans="1:38" ht="16.5" customHeight="1">
      <c r="A614" s="117"/>
      <c r="B614" s="315"/>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row>
    <row r="615" spans="1:38" ht="16.5" customHeight="1">
      <c r="A615" s="117"/>
      <c r="B615" s="315"/>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row>
    <row r="616" spans="1:38" ht="16.5" customHeight="1">
      <c r="A616" s="117"/>
      <c r="B616" s="315"/>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row>
    <row r="617" spans="1:38" ht="16.5" customHeight="1">
      <c r="A617" s="117"/>
      <c r="B617" s="315"/>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row>
    <row r="618" spans="1:38" ht="16.5" customHeight="1">
      <c r="A618" s="117"/>
      <c r="B618" s="315"/>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row>
    <row r="619" spans="1:38" ht="16.5" customHeight="1">
      <c r="A619" s="117"/>
      <c r="B619" s="315"/>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row>
    <row r="620" spans="1:38" ht="16.5" customHeight="1">
      <c r="A620" s="117"/>
      <c r="B620" s="315"/>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row>
    <row r="621" spans="1:38" ht="16.5" customHeight="1">
      <c r="A621" s="117"/>
      <c r="B621" s="315"/>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row>
    <row r="622" spans="1:38" ht="16.5" customHeight="1">
      <c r="A622" s="117"/>
      <c r="B622" s="315"/>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row>
    <row r="623" spans="1:38" ht="16.5" customHeight="1">
      <c r="A623" s="117"/>
      <c r="B623" s="315"/>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row>
    <row r="624" spans="1:38" ht="16.5" customHeight="1">
      <c r="A624" s="117"/>
      <c r="B624" s="315"/>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row>
    <row r="625" spans="1:38" ht="16.5" customHeight="1">
      <c r="A625" s="117"/>
      <c r="B625" s="315"/>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row>
    <row r="626" spans="1:38" ht="16.5" customHeight="1">
      <c r="A626" s="117"/>
      <c r="B626" s="315"/>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row>
    <row r="627" spans="1:38" ht="16.5" customHeight="1">
      <c r="A627" s="117"/>
      <c r="B627" s="315"/>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row>
    <row r="628" spans="1:38" ht="16.5" customHeight="1">
      <c r="A628" s="117"/>
      <c r="B628" s="315"/>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row>
    <row r="629" spans="1:38" ht="16.5" customHeight="1">
      <c r="A629" s="117"/>
      <c r="B629" s="315"/>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row>
    <row r="630" spans="1:38" ht="16.5" customHeight="1">
      <c r="A630" s="117"/>
      <c r="B630" s="315"/>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row>
    <row r="631" spans="1:38" ht="16.5" customHeight="1">
      <c r="A631" s="117"/>
      <c r="B631" s="315"/>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row>
    <row r="632" spans="1:38" ht="16.5" customHeight="1">
      <c r="A632" s="117"/>
      <c r="B632" s="315"/>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row>
    <row r="633" spans="1:38" ht="16.5" customHeight="1">
      <c r="A633" s="117"/>
      <c r="B633" s="315"/>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row>
    <row r="634" spans="1:38" ht="16.5" customHeight="1">
      <c r="A634" s="117"/>
      <c r="B634" s="315"/>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row>
    <row r="635" spans="1:38" ht="16.5" customHeight="1">
      <c r="A635" s="117"/>
      <c r="B635" s="315"/>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row>
    <row r="636" spans="1:38" ht="16.5" customHeight="1">
      <c r="A636" s="117"/>
      <c r="B636" s="315"/>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row>
    <row r="637" spans="1:38" ht="16.5" customHeight="1">
      <c r="A637" s="117"/>
      <c r="B637" s="315"/>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row>
    <row r="638" spans="1:38" ht="16.5" customHeight="1">
      <c r="A638" s="117"/>
      <c r="B638" s="315"/>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row>
    <row r="639" spans="1:38" ht="16.5" customHeight="1">
      <c r="A639" s="117"/>
      <c r="B639" s="315"/>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row>
    <row r="640" spans="1:38" ht="16.5" customHeight="1">
      <c r="A640" s="117"/>
      <c r="B640" s="315"/>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row>
    <row r="641" spans="1:38" ht="16.5" customHeight="1">
      <c r="A641" s="117"/>
      <c r="B641" s="315"/>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row>
    <row r="642" spans="1:38" ht="16.5" customHeight="1">
      <c r="A642" s="117"/>
      <c r="B642" s="315"/>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row>
    <row r="643" spans="1:38" ht="16.5" customHeight="1">
      <c r="A643" s="117"/>
      <c r="B643" s="315"/>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row>
    <row r="644" spans="1:38" ht="16.5" customHeight="1">
      <c r="A644" s="117"/>
      <c r="B644" s="315"/>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row>
    <row r="645" spans="1:38" ht="16.5" customHeight="1">
      <c r="A645" s="117"/>
      <c r="B645" s="315"/>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row>
    <row r="646" spans="1:38" ht="16.5" customHeight="1">
      <c r="A646" s="117"/>
      <c r="B646" s="315"/>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row>
    <row r="647" spans="1:38" ht="16.5" customHeight="1">
      <c r="A647" s="117"/>
      <c r="B647" s="315"/>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row>
    <row r="648" spans="1:38" ht="16.5" customHeight="1">
      <c r="A648" s="117"/>
      <c r="B648" s="315"/>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row>
    <row r="649" spans="1:38" ht="16.5" customHeight="1">
      <c r="A649" s="117"/>
      <c r="B649" s="315"/>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row>
    <row r="650" spans="1:38" ht="16.5" customHeight="1">
      <c r="A650" s="117"/>
      <c r="B650" s="315"/>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row>
    <row r="651" spans="1:38" ht="16.5" customHeight="1">
      <c r="A651" s="117"/>
      <c r="B651" s="315"/>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row>
    <row r="652" spans="1:38" ht="16.5" customHeight="1">
      <c r="A652" s="117"/>
      <c r="B652" s="315"/>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row>
    <row r="653" spans="1:38" ht="16.5" customHeight="1">
      <c r="A653" s="117"/>
      <c r="B653" s="315"/>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row>
    <row r="654" spans="1:38" ht="16.5" customHeight="1">
      <c r="A654" s="117"/>
      <c r="B654" s="315"/>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row>
    <row r="655" spans="1:38" ht="16.5" customHeight="1">
      <c r="A655" s="117"/>
      <c r="B655" s="315"/>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row>
    <row r="656" spans="1:38" ht="16.5" customHeight="1">
      <c r="A656" s="117"/>
      <c r="B656" s="315"/>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row>
    <row r="657" spans="1:38" ht="16.5" customHeight="1">
      <c r="A657" s="117"/>
      <c r="B657" s="315"/>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row>
    <row r="658" spans="1:38" ht="16.5" customHeight="1">
      <c r="A658" s="117"/>
      <c r="B658" s="315"/>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row>
    <row r="659" spans="1:38" ht="16.5" customHeight="1">
      <c r="A659" s="117"/>
      <c r="B659" s="315"/>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row>
    <row r="660" spans="1:38" ht="16.5" customHeight="1">
      <c r="A660" s="117"/>
      <c r="B660" s="315"/>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row>
    <row r="661" spans="1:38" ht="16.5" customHeight="1">
      <c r="A661" s="117"/>
      <c r="B661" s="315"/>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row>
    <row r="662" spans="1:38" ht="16.5" customHeight="1">
      <c r="A662" s="117"/>
      <c r="B662" s="315"/>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row>
    <row r="663" spans="1:38" ht="16.5" customHeight="1">
      <c r="A663" s="117"/>
      <c r="B663" s="315"/>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row>
    <row r="664" spans="1:38" ht="16.5" customHeight="1">
      <c r="A664" s="117"/>
      <c r="B664" s="315"/>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row>
    <row r="665" spans="1:38" ht="16.5" customHeight="1">
      <c r="A665" s="117"/>
      <c r="B665" s="315"/>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row>
    <row r="666" spans="1:38" ht="16.5" customHeight="1">
      <c r="A666" s="117"/>
      <c r="B666" s="315"/>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row>
    <row r="667" spans="1:38" ht="16.5" customHeight="1">
      <c r="A667" s="117"/>
      <c r="B667" s="315"/>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row>
    <row r="668" spans="1:38" ht="16.5" customHeight="1">
      <c r="A668" s="117"/>
      <c r="B668" s="315"/>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row>
    <row r="669" spans="1:38" ht="16.5" customHeight="1">
      <c r="A669" s="117"/>
      <c r="B669" s="315"/>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row>
    <row r="670" spans="1:38" ht="16.5" customHeight="1">
      <c r="A670" s="117"/>
      <c r="B670" s="315"/>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row>
    <row r="671" spans="1:38" ht="16.5" customHeight="1">
      <c r="A671" s="117"/>
      <c r="B671" s="315"/>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row>
    <row r="672" spans="1:38" ht="16.5" customHeight="1">
      <c r="A672" s="117"/>
      <c r="B672" s="315"/>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row>
    <row r="673" spans="1:38" ht="16.5" customHeight="1">
      <c r="A673" s="117"/>
      <c r="B673" s="315"/>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row>
    <row r="674" spans="1:38" ht="16.5" customHeight="1">
      <c r="A674" s="117"/>
      <c r="B674" s="315"/>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row>
    <row r="675" spans="1:38" ht="16.5" customHeight="1">
      <c r="A675" s="117"/>
      <c r="B675" s="315"/>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row>
    <row r="676" spans="1:38" ht="16.5" customHeight="1">
      <c r="A676" s="117"/>
      <c r="B676" s="315"/>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row>
    <row r="677" spans="1:38" ht="16.5" customHeight="1">
      <c r="A677" s="117"/>
      <c r="B677" s="315"/>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row>
    <row r="678" spans="1:38" ht="16.5" customHeight="1">
      <c r="A678" s="117"/>
      <c r="B678" s="315"/>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row>
    <row r="679" spans="1:38" ht="16.5" customHeight="1">
      <c r="A679" s="117"/>
      <c r="B679" s="315"/>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row>
    <row r="680" spans="1:38" ht="16.5" customHeight="1">
      <c r="A680" s="117"/>
      <c r="B680" s="315"/>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row>
    <row r="681" spans="1:38" ht="16.5" customHeight="1">
      <c r="A681" s="117"/>
      <c r="B681" s="315"/>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row>
    <row r="682" spans="1:38" ht="16.5" customHeight="1">
      <c r="A682" s="117"/>
      <c r="B682" s="315"/>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row>
    <row r="683" spans="1:38" ht="16.5" customHeight="1">
      <c r="A683" s="117"/>
      <c r="B683" s="315"/>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row>
    <row r="684" spans="1:38" ht="16.5" customHeight="1">
      <c r="A684" s="117"/>
      <c r="B684" s="315"/>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row>
    <row r="685" spans="1:38" ht="16.5" customHeight="1">
      <c r="A685" s="117"/>
      <c r="B685" s="315"/>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row>
    <row r="686" spans="1:38" ht="16.5" customHeight="1">
      <c r="A686" s="117"/>
      <c r="B686" s="315"/>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row>
    <row r="687" spans="1:38" ht="16.5" customHeight="1">
      <c r="A687" s="117"/>
      <c r="B687" s="315"/>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row>
    <row r="688" spans="1:38" ht="16.5" customHeight="1">
      <c r="A688" s="117"/>
      <c r="B688" s="315"/>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row>
    <row r="689" spans="1:38" ht="16.5" customHeight="1">
      <c r="A689" s="117"/>
      <c r="B689" s="315"/>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row>
    <row r="690" spans="1:38" ht="16.5" customHeight="1">
      <c r="A690" s="117"/>
      <c r="B690" s="315"/>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row>
    <row r="691" spans="1:38" ht="16.5" customHeight="1">
      <c r="A691" s="117"/>
      <c r="B691" s="315"/>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row>
    <row r="692" spans="1:38" ht="16.5" customHeight="1">
      <c r="A692" s="117"/>
      <c r="B692" s="315"/>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row>
    <row r="693" spans="1:38" ht="16.5" customHeight="1">
      <c r="A693" s="117"/>
      <c r="B693" s="315"/>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row>
    <row r="694" spans="1:38" ht="16.5" customHeight="1">
      <c r="A694" s="117"/>
      <c r="B694" s="315"/>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row>
    <row r="695" spans="1:38" ht="16.5" customHeight="1">
      <c r="A695" s="117"/>
      <c r="B695" s="315"/>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row>
    <row r="696" spans="1:38" ht="16.5" customHeight="1">
      <c r="A696" s="117"/>
      <c r="B696" s="315"/>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row>
    <row r="697" spans="1:38" ht="16.5" customHeight="1">
      <c r="A697" s="117"/>
      <c r="B697" s="315"/>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row>
    <row r="698" spans="1:38" ht="16.5" customHeight="1">
      <c r="A698" s="117"/>
      <c r="B698" s="315"/>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row>
    <row r="699" spans="1:38" ht="16.5" customHeight="1">
      <c r="A699" s="117"/>
      <c r="B699" s="315"/>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row>
    <row r="700" spans="1:38" ht="16.5" customHeight="1">
      <c r="A700" s="117"/>
      <c r="B700" s="315"/>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row>
    <row r="701" spans="1:38" ht="16.5" customHeight="1">
      <c r="A701" s="117"/>
      <c r="B701" s="315"/>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row>
    <row r="702" spans="1:38" ht="16.5" customHeight="1">
      <c r="A702" s="117"/>
      <c r="B702" s="315"/>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row>
    <row r="703" spans="1:38" ht="16.5" customHeight="1">
      <c r="A703" s="117"/>
      <c r="B703" s="315"/>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row>
    <row r="704" spans="1:38" ht="16.5" customHeight="1">
      <c r="A704" s="117"/>
      <c r="B704" s="315"/>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row>
    <row r="705" spans="1:38" ht="16.5" customHeight="1">
      <c r="A705" s="117"/>
      <c r="B705" s="315"/>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row>
    <row r="706" spans="1:38" ht="16.5" customHeight="1">
      <c r="A706" s="117"/>
      <c r="B706" s="315"/>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row>
    <row r="707" spans="1:38" ht="16.5" customHeight="1">
      <c r="A707" s="117"/>
      <c r="B707" s="315"/>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row>
    <row r="708" spans="1:38" ht="16.5" customHeight="1">
      <c r="A708" s="117"/>
      <c r="B708" s="315"/>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row>
    <row r="709" spans="1:38" ht="16.5" customHeight="1">
      <c r="A709" s="117"/>
      <c r="B709" s="315"/>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row>
    <row r="710" spans="1:38" ht="16.5" customHeight="1">
      <c r="A710" s="117"/>
      <c r="B710" s="315"/>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row>
    <row r="711" spans="1:38" ht="16.5" customHeight="1">
      <c r="A711" s="117"/>
      <c r="B711" s="315"/>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row>
    <row r="712" spans="1:38" ht="16.5" customHeight="1">
      <c r="A712" s="117"/>
      <c r="B712" s="315"/>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row>
    <row r="713" spans="1:38" ht="16.5" customHeight="1">
      <c r="A713" s="117"/>
      <c r="B713" s="315"/>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row>
    <row r="714" spans="1:38" ht="16.5" customHeight="1">
      <c r="A714" s="117"/>
      <c r="B714" s="315"/>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row>
    <row r="715" spans="1:38" ht="16.5" customHeight="1">
      <c r="A715" s="117"/>
      <c r="B715" s="315"/>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row>
    <row r="716" spans="1:38" ht="16.5" customHeight="1">
      <c r="A716" s="117"/>
      <c r="B716" s="315"/>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row>
    <row r="717" spans="1:38" ht="16.5" customHeight="1">
      <c r="A717" s="117"/>
      <c r="B717" s="315"/>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row>
    <row r="718" spans="1:38" ht="16.5" customHeight="1">
      <c r="A718" s="117"/>
      <c r="B718" s="315"/>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row>
    <row r="719" spans="1:38" ht="16.5" customHeight="1">
      <c r="A719" s="117"/>
      <c r="B719" s="315"/>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row>
    <row r="720" spans="1:38" ht="16.5" customHeight="1">
      <c r="A720" s="117"/>
      <c r="B720" s="315"/>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row>
    <row r="721" spans="1:38" ht="16.5" customHeight="1">
      <c r="A721" s="117"/>
      <c r="B721" s="315"/>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row>
    <row r="722" spans="1:38" ht="16.5" customHeight="1">
      <c r="A722" s="117"/>
      <c r="B722" s="315"/>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row>
    <row r="723" spans="1:38" ht="16.5" customHeight="1">
      <c r="A723" s="117"/>
      <c r="B723" s="315"/>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row>
    <row r="724" spans="1:38" ht="16.5" customHeight="1">
      <c r="A724" s="117"/>
      <c r="B724" s="315"/>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row>
    <row r="725" spans="1:38" ht="16.5" customHeight="1">
      <c r="A725" s="117"/>
      <c r="B725" s="315"/>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row>
    <row r="726" spans="1:38" ht="16.5" customHeight="1">
      <c r="A726" s="117"/>
      <c r="B726" s="315"/>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row>
    <row r="727" spans="1:38" ht="16.5" customHeight="1">
      <c r="A727" s="117"/>
      <c r="B727" s="315"/>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row>
    <row r="728" spans="1:38" ht="16.5" customHeight="1">
      <c r="A728" s="117"/>
      <c r="B728" s="315"/>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row>
    <row r="729" spans="1:38" ht="16.5" customHeight="1">
      <c r="A729" s="117"/>
      <c r="B729" s="315"/>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row>
    <row r="730" spans="1:38" ht="16.5" customHeight="1">
      <c r="A730" s="117"/>
      <c r="B730" s="315"/>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row>
    <row r="731" spans="1:38" ht="16.5" customHeight="1">
      <c r="A731" s="117"/>
      <c r="B731" s="315"/>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row>
    <row r="732" spans="1:38" ht="16.5" customHeight="1">
      <c r="A732" s="117"/>
      <c r="B732" s="315"/>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row>
    <row r="733" spans="1:38" ht="16.5" customHeight="1">
      <c r="A733" s="117"/>
      <c r="B733" s="315"/>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row>
    <row r="734" spans="1:38" ht="16.5" customHeight="1">
      <c r="A734" s="117"/>
      <c r="B734" s="315"/>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row>
    <row r="735" spans="1:38" ht="16.5" customHeight="1">
      <c r="A735" s="117"/>
      <c r="B735" s="315"/>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row>
    <row r="736" spans="1:38" ht="16.5" customHeight="1">
      <c r="A736" s="117"/>
      <c r="B736" s="315"/>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row>
    <row r="737" spans="1:38" ht="16.5" customHeight="1">
      <c r="A737" s="117"/>
      <c r="B737" s="315"/>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row>
    <row r="738" spans="1:38" ht="16.5" customHeight="1">
      <c r="A738" s="117"/>
      <c r="B738" s="315"/>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row>
    <row r="739" spans="1:38" ht="16.5" customHeight="1">
      <c r="A739" s="117"/>
      <c r="B739" s="315"/>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row>
    <row r="740" spans="1:38" ht="16.5" customHeight="1">
      <c r="A740" s="117"/>
      <c r="B740" s="315"/>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row>
    <row r="741" spans="1:38" ht="16.5" customHeight="1">
      <c r="A741" s="117"/>
      <c r="B741" s="315"/>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row>
    <row r="742" spans="1:38" ht="16.5" customHeight="1">
      <c r="A742" s="117"/>
      <c r="B742" s="315"/>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row>
    <row r="743" spans="1:38" ht="16.5" customHeight="1">
      <c r="A743" s="117"/>
      <c r="B743" s="315"/>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row>
    <row r="744" spans="1:38" ht="16.5" customHeight="1">
      <c r="A744" s="117"/>
      <c r="B744" s="315"/>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row>
    <row r="745" spans="1:38" ht="16.5" customHeight="1">
      <c r="A745" s="117"/>
      <c r="B745" s="315"/>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row>
    <row r="746" spans="1:38" ht="16.5" customHeight="1">
      <c r="A746" s="117"/>
      <c r="B746" s="315"/>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row>
    <row r="747" spans="1:38" ht="16.5" customHeight="1">
      <c r="A747" s="117"/>
      <c r="B747" s="315"/>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row>
    <row r="748" spans="1:38" ht="16.5" customHeight="1">
      <c r="A748" s="117"/>
      <c r="B748" s="315"/>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row>
    <row r="749" spans="1:38" ht="16.5" customHeight="1">
      <c r="A749" s="117"/>
      <c r="B749" s="315"/>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row>
    <row r="750" spans="1:38" ht="16.5" customHeight="1">
      <c r="A750" s="117"/>
      <c r="B750" s="315"/>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row>
    <row r="751" spans="1:38" ht="16.5" customHeight="1">
      <c r="A751" s="117"/>
      <c r="B751" s="315"/>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row>
    <row r="752" spans="1:38" ht="16.5" customHeight="1">
      <c r="A752" s="117"/>
      <c r="B752" s="315"/>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row>
    <row r="753" spans="1:38" ht="16.5" customHeight="1">
      <c r="A753" s="117"/>
      <c r="B753" s="315"/>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row>
    <row r="754" spans="1:38" ht="16.5" customHeight="1">
      <c r="A754" s="117"/>
      <c r="B754" s="315"/>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row>
    <row r="755" spans="1:38" ht="16.5" customHeight="1">
      <c r="A755" s="117"/>
      <c r="B755" s="315"/>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row>
    <row r="756" spans="1:38" ht="16.5" customHeight="1">
      <c r="A756" s="117"/>
      <c r="B756" s="315"/>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row>
    <row r="757" spans="1:38" ht="16.5" customHeight="1">
      <c r="A757" s="117"/>
      <c r="B757" s="315"/>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row>
    <row r="758" spans="1:38" ht="16.5" customHeight="1">
      <c r="A758" s="117"/>
      <c r="B758" s="315"/>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row>
    <row r="759" spans="1:38" ht="16.5" customHeight="1">
      <c r="A759" s="117"/>
      <c r="B759" s="315"/>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row>
    <row r="760" spans="1:38" ht="16.5" customHeight="1">
      <c r="A760" s="117"/>
      <c r="B760" s="315"/>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row>
    <row r="761" spans="1:38" ht="16.5" customHeight="1">
      <c r="A761" s="117"/>
      <c r="B761" s="315"/>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row>
    <row r="762" spans="1:38" ht="16.5" customHeight="1">
      <c r="A762" s="117"/>
      <c r="B762" s="315"/>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row>
    <row r="763" spans="1:38" ht="16.5" customHeight="1">
      <c r="A763" s="117"/>
      <c r="B763" s="315"/>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row>
    <row r="764" spans="1:38" ht="16.5" customHeight="1">
      <c r="A764" s="117"/>
      <c r="B764" s="315"/>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row>
    <row r="765" spans="1:38" ht="16.5" customHeight="1">
      <c r="A765" s="117"/>
      <c r="B765" s="315"/>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row>
    <row r="766" spans="1:38" ht="16.5" customHeight="1">
      <c r="A766" s="117"/>
      <c r="B766" s="315"/>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row>
    <row r="767" spans="1:38" ht="16.5" customHeight="1">
      <c r="A767" s="117"/>
      <c r="B767" s="315"/>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row>
    <row r="768" spans="1:38" ht="16.5" customHeight="1">
      <c r="A768" s="117"/>
      <c r="B768" s="315"/>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row>
    <row r="769" spans="1:38" ht="16.5" customHeight="1">
      <c r="A769" s="117"/>
      <c r="B769" s="315"/>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row>
    <row r="770" spans="1:38" ht="16.5" customHeight="1">
      <c r="A770" s="117"/>
      <c r="B770" s="315"/>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row>
    <row r="771" spans="1:38" ht="16.5" customHeight="1">
      <c r="A771" s="117"/>
      <c r="B771" s="315"/>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row>
    <row r="772" spans="1:38" ht="16.5" customHeight="1">
      <c r="A772" s="117"/>
      <c r="B772" s="315"/>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row>
    <row r="773" spans="1:38" ht="16.5" customHeight="1">
      <c r="A773" s="117"/>
      <c r="B773" s="315"/>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row>
    <row r="774" spans="1:38" ht="16.5" customHeight="1">
      <c r="A774" s="117"/>
      <c r="B774" s="315"/>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row>
    <row r="775" spans="1:38" ht="16.5" customHeight="1">
      <c r="A775" s="117"/>
      <c r="B775" s="315"/>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row>
    <row r="776" spans="1:38" ht="16.5" customHeight="1">
      <c r="A776" s="117"/>
      <c r="B776" s="315"/>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row>
    <row r="777" spans="1:38" ht="16.5" customHeight="1">
      <c r="A777" s="117"/>
      <c r="B777" s="315"/>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row>
    <row r="778" spans="1:38" ht="16.5" customHeight="1">
      <c r="A778" s="117"/>
      <c r="B778" s="315"/>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row>
    <row r="779" spans="1:38" ht="16.5" customHeight="1">
      <c r="A779" s="117"/>
      <c r="B779" s="315"/>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row>
    <row r="780" spans="1:38" ht="16.5" customHeight="1">
      <c r="A780" s="117"/>
      <c r="B780" s="315"/>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row>
    <row r="781" spans="1:38" ht="16.5" customHeight="1">
      <c r="A781" s="117"/>
      <c r="B781" s="315"/>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row>
    <row r="782" spans="1:38" ht="16.5" customHeight="1">
      <c r="A782" s="117"/>
      <c r="B782" s="315"/>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row>
    <row r="783" spans="1:38" ht="16.5" customHeight="1">
      <c r="A783" s="117"/>
      <c r="B783" s="315"/>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row>
    <row r="784" spans="1:38" ht="16.5" customHeight="1">
      <c r="A784" s="117"/>
      <c r="B784" s="315"/>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row>
    <row r="785" spans="1:38" ht="16.5" customHeight="1">
      <c r="A785" s="117"/>
      <c r="B785" s="315"/>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row>
    <row r="786" spans="1:38" ht="16.5" customHeight="1">
      <c r="A786" s="117"/>
      <c r="B786" s="315"/>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row>
    <row r="787" spans="1:38" ht="16.5" customHeight="1">
      <c r="A787" s="117"/>
      <c r="B787" s="315"/>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row>
    <row r="788" spans="1:38" ht="16.5" customHeight="1">
      <c r="A788" s="117"/>
      <c r="B788" s="315"/>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row>
    <row r="789" spans="1:38" ht="16.5" customHeight="1">
      <c r="A789" s="117"/>
      <c r="B789" s="315"/>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row>
    <row r="790" spans="1:38" ht="16.5" customHeight="1">
      <c r="A790" s="117"/>
      <c r="B790" s="315"/>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row>
    <row r="791" spans="1:38" ht="16.5" customHeight="1">
      <c r="A791" s="117"/>
      <c r="B791" s="315"/>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row>
    <row r="792" spans="1:38" ht="16.5" customHeight="1">
      <c r="A792" s="117"/>
      <c r="B792" s="315"/>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row>
    <row r="793" spans="1:38" ht="16.5" customHeight="1">
      <c r="A793" s="117"/>
      <c r="B793" s="315"/>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row>
    <row r="794" spans="1:38" ht="16.5" customHeight="1">
      <c r="A794" s="117"/>
      <c r="B794" s="315"/>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row>
    <row r="795" spans="1:38" ht="16.5" customHeight="1">
      <c r="A795" s="117"/>
      <c r="B795" s="315"/>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row>
    <row r="796" spans="1:38" ht="16.5" customHeight="1">
      <c r="A796" s="117"/>
      <c r="B796" s="315"/>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row>
    <row r="797" spans="1:38" ht="16.5" customHeight="1">
      <c r="A797" s="117"/>
      <c r="B797" s="315"/>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row>
    <row r="798" spans="1:38" ht="16.5" customHeight="1">
      <c r="A798" s="117"/>
      <c r="B798" s="315"/>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row>
    <row r="799" spans="1:38" ht="16.5" customHeight="1">
      <c r="A799" s="117"/>
      <c r="B799" s="315"/>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row>
    <row r="800" spans="1:38" ht="16.5" customHeight="1">
      <c r="A800" s="117"/>
      <c r="B800" s="315"/>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row>
    <row r="801" spans="1:38" ht="16.5" customHeight="1">
      <c r="A801" s="117"/>
      <c r="B801" s="315"/>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row>
    <row r="802" spans="1:38" ht="16.5" customHeight="1">
      <c r="A802" s="117"/>
      <c r="B802" s="315"/>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row>
    <row r="803" spans="1:38" ht="16.5" customHeight="1">
      <c r="A803" s="117"/>
      <c r="B803" s="315"/>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row>
    <row r="804" spans="1:38" ht="16.5" customHeight="1">
      <c r="A804" s="117"/>
      <c r="B804" s="315"/>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row>
    <row r="805" spans="1:38" ht="16.5" customHeight="1">
      <c r="A805" s="117"/>
      <c r="B805" s="315"/>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row>
    <row r="806" spans="1:38" ht="16.5" customHeight="1">
      <c r="A806" s="117"/>
      <c r="B806" s="315"/>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row>
    <row r="807" spans="1:38" ht="16.5" customHeight="1">
      <c r="A807" s="117"/>
      <c r="B807" s="315"/>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row>
    <row r="808" spans="1:38" ht="16.5" customHeight="1">
      <c r="A808" s="117"/>
      <c r="B808" s="315"/>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row>
    <row r="809" spans="1:38" ht="16.5" customHeight="1">
      <c r="A809" s="117"/>
      <c r="B809" s="315"/>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row>
    <row r="810" spans="1:38" ht="16.5" customHeight="1">
      <c r="A810" s="117"/>
      <c r="B810" s="315"/>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row>
    <row r="811" spans="1:38" ht="16.5" customHeight="1">
      <c r="A811" s="117"/>
      <c r="B811" s="315"/>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row>
    <row r="812" spans="1:38" ht="16.5" customHeight="1">
      <c r="A812" s="117"/>
      <c r="B812" s="315"/>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row>
    <row r="813" spans="1:38" ht="16.5" customHeight="1">
      <c r="A813" s="117"/>
      <c r="B813" s="315"/>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row>
    <row r="814" spans="1:38" ht="16.5" customHeight="1">
      <c r="A814" s="117"/>
      <c r="B814" s="315"/>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row>
    <row r="815" spans="1:38" ht="16.5" customHeight="1">
      <c r="A815" s="117"/>
      <c r="B815" s="315"/>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row>
    <row r="816" spans="1:38" ht="16.5" customHeight="1">
      <c r="A816" s="117"/>
      <c r="B816" s="315"/>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row>
    <row r="817" spans="1:38" ht="16.5" customHeight="1">
      <c r="A817" s="117"/>
      <c r="B817" s="315"/>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row>
    <row r="818" spans="1:38" ht="16.5" customHeight="1">
      <c r="A818" s="117"/>
      <c r="B818" s="315"/>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row>
    <row r="819" spans="1:38" ht="16.5" customHeight="1">
      <c r="A819" s="117"/>
      <c r="B819" s="315"/>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row>
    <row r="820" spans="1:38" ht="16.5" customHeight="1">
      <c r="A820" s="117"/>
      <c r="B820" s="315"/>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row>
    <row r="821" spans="1:38" ht="16.5" customHeight="1">
      <c r="A821" s="117"/>
      <c r="B821" s="315"/>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row>
    <row r="822" spans="1:38" ht="16.5" customHeight="1">
      <c r="A822" s="117"/>
      <c r="B822" s="315"/>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row>
    <row r="823" spans="1:38" ht="16.5" customHeight="1">
      <c r="A823" s="117"/>
      <c r="B823" s="315"/>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row>
    <row r="824" spans="1:38" ht="16.5" customHeight="1">
      <c r="A824" s="117"/>
      <c r="B824" s="315"/>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row>
    <row r="825" spans="1:38" ht="16.5" customHeight="1">
      <c r="A825" s="117"/>
      <c r="B825" s="315"/>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row>
    <row r="826" spans="1:38" ht="16.5" customHeight="1">
      <c r="A826" s="117"/>
      <c r="B826" s="315"/>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row>
    <row r="827" spans="1:38" ht="16.5" customHeight="1">
      <c r="A827" s="117"/>
      <c r="B827" s="315"/>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row>
    <row r="828" spans="1:38" ht="16.5" customHeight="1">
      <c r="A828" s="117"/>
      <c r="B828" s="315"/>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row>
    <row r="829" spans="1:38" ht="16.5" customHeight="1">
      <c r="A829" s="117"/>
      <c r="B829" s="315"/>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row>
    <row r="830" spans="1:38" ht="16.5" customHeight="1">
      <c r="A830" s="117"/>
      <c r="B830" s="315"/>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row>
    <row r="831" spans="1:38" ht="16.5" customHeight="1">
      <c r="A831" s="117"/>
      <c r="B831" s="315"/>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row>
    <row r="832" spans="1:38" ht="16.5" customHeight="1">
      <c r="A832" s="117"/>
      <c r="B832" s="315"/>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row>
    <row r="833" spans="1:38" ht="16.5" customHeight="1">
      <c r="A833" s="117"/>
      <c r="B833" s="315"/>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row>
    <row r="834" spans="1:38" ht="16.5" customHeight="1">
      <c r="A834" s="117"/>
      <c r="B834" s="315"/>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row>
    <row r="835" spans="1:38" ht="16.5" customHeight="1">
      <c r="A835" s="117"/>
      <c r="B835" s="315"/>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row>
    <row r="836" spans="1:38" ht="16.5" customHeight="1">
      <c r="A836" s="117"/>
      <c r="B836" s="315"/>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row>
    <row r="837" spans="1:38" ht="16.5" customHeight="1">
      <c r="A837" s="117"/>
      <c r="B837" s="315"/>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row>
    <row r="838" spans="1:38" ht="16.5" customHeight="1">
      <c r="A838" s="117"/>
      <c r="B838" s="315"/>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row>
    <row r="839" spans="1:38" ht="16.5" customHeight="1">
      <c r="A839" s="117"/>
      <c r="B839" s="315"/>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row>
    <row r="840" spans="1:38" ht="16.5" customHeight="1">
      <c r="A840" s="117"/>
      <c r="B840" s="315"/>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row>
    <row r="841" spans="1:38" ht="16.5" customHeight="1">
      <c r="A841" s="117"/>
      <c r="B841" s="315"/>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row>
    <row r="842" spans="1:38" ht="16.5" customHeight="1">
      <c r="A842" s="117"/>
      <c r="B842" s="315"/>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row>
    <row r="843" spans="1:38" ht="16.5" customHeight="1">
      <c r="A843" s="117"/>
      <c r="B843" s="315"/>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row>
    <row r="844" spans="1:38" ht="16.5" customHeight="1">
      <c r="A844" s="117"/>
      <c r="B844" s="315"/>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row>
    <row r="845" spans="1:38" ht="16.5" customHeight="1">
      <c r="A845" s="117"/>
      <c r="B845" s="315"/>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row>
    <row r="846" spans="1:38" ht="16.5" customHeight="1">
      <c r="A846" s="117"/>
      <c r="B846" s="315"/>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row>
    <row r="847" spans="1:38" ht="16.5" customHeight="1">
      <c r="A847" s="117"/>
      <c r="B847" s="315"/>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row>
    <row r="848" spans="1:38" ht="16.5" customHeight="1">
      <c r="A848" s="117"/>
      <c r="B848" s="315"/>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row>
    <row r="849" spans="1:38" ht="16.5" customHeight="1">
      <c r="A849" s="117"/>
      <c r="B849" s="315"/>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row>
    <row r="850" spans="1:38" ht="16.5" customHeight="1">
      <c r="A850" s="117"/>
      <c r="B850" s="315"/>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row>
    <row r="851" spans="1:38" ht="16.5" customHeight="1">
      <c r="A851" s="117"/>
      <c r="B851" s="315"/>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row>
    <row r="852" spans="1:38" ht="16.5" customHeight="1">
      <c r="A852" s="117"/>
      <c r="B852" s="315"/>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row>
    <row r="853" spans="1:38" ht="16.5" customHeight="1">
      <c r="A853" s="117"/>
      <c r="B853" s="315"/>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row>
    <row r="854" spans="1:38" ht="16.5" customHeight="1">
      <c r="A854" s="117"/>
      <c r="B854" s="315"/>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row>
    <row r="855" spans="1:38" ht="16.5" customHeight="1">
      <c r="A855" s="117"/>
      <c r="B855" s="315"/>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row>
    <row r="856" spans="1:38" ht="16.5" customHeight="1">
      <c r="A856" s="117"/>
      <c r="B856" s="315"/>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row>
    <row r="857" spans="1:38" ht="16.5" customHeight="1">
      <c r="A857" s="117"/>
      <c r="B857" s="315"/>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row>
    <row r="858" spans="1:38" ht="16.5" customHeight="1">
      <c r="A858" s="117"/>
      <c r="B858" s="315"/>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row>
    <row r="859" spans="1:38" ht="16.5" customHeight="1">
      <c r="A859" s="117"/>
      <c r="B859" s="315"/>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row>
    <row r="860" spans="1:38" ht="16.5" customHeight="1">
      <c r="A860" s="117"/>
      <c r="B860" s="315"/>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row>
    <row r="861" spans="1:38" ht="16.5" customHeight="1">
      <c r="A861" s="117"/>
      <c r="B861" s="315"/>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row>
    <row r="862" spans="1:38" ht="16.5" customHeight="1">
      <c r="A862" s="117"/>
      <c r="B862" s="315"/>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row>
    <row r="863" spans="1:38" ht="16.5" customHeight="1">
      <c r="A863" s="117"/>
      <c r="B863" s="315"/>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row>
    <row r="864" spans="1:38" ht="16.5" customHeight="1">
      <c r="A864" s="117"/>
      <c r="B864" s="315"/>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row>
    <row r="865" spans="1:38" ht="16.5" customHeight="1">
      <c r="A865" s="117"/>
      <c r="B865" s="315"/>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row>
    <row r="866" spans="1:38" ht="16.5" customHeight="1">
      <c r="A866" s="117"/>
      <c r="B866" s="315"/>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row>
    <row r="867" spans="1:38" ht="16.5" customHeight="1">
      <c r="A867" s="117"/>
      <c r="B867" s="315"/>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row>
    <row r="868" spans="1:38" ht="16.5" customHeight="1">
      <c r="A868" s="117"/>
      <c r="B868" s="315"/>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row>
    <row r="869" spans="1:38" ht="16.5" customHeight="1">
      <c r="A869" s="117"/>
      <c r="B869" s="315"/>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row>
    <row r="870" spans="1:38" ht="16.5" customHeight="1">
      <c r="A870" s="117"/>
      <c r="B870" s="315"/>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row>
    <row r="871" spans="1:38" ht="16.5" customHeight="1">
      <c r="A871" s="117"/>
      <c r="B871" s="315"/>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row>
    <row r="872" spans="1:38" ht="16.5" customHeight="1">
      <c r="A872" s="117"/>
      <c r="B872" s="315"/>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row>
    <row r="873" spans="1:38" ht="16.5" customHeight="1">
      <c r="A873" s="117"/>
      <c r="B873" s="315"/>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row>
    <row r="874" spans="1:38" ht="16.5" customHeight="1">
      <c r="A874" s="117"/>
      <c r="B874" s="315"/>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row>
    <row r="875" spans="1:38" ht="16.5" customHeight="1">
      <c r="A875" s="117"/>
      <c r="B875" s="315"/>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row>
    <row r="876" spans="1:38" ht="16.5" customHeight="1">
      <c r="A876" s="117"/>
      <c r="B876" s="315"/>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row>
    <row r="877" spans="1:38" ht="16.5" customHeight="1">
      <c r="A877" s="117"/>
      <c r="B877" s="315"/>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row>
    <row r="878" spans="1:38" ht="16.5" customHeight="1">
      <c r="A878" s="117"/>
      <c r="B878" s="315"/>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row>
    <row r="879" spans="1:38" ht="16.5" customHeight="1">
      <c r="A879" s="117"/>
      <c r="B879" s="315"/>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row>
    <row r="880" spans="1:38" ht="16.5" customHeight="1">
      <c r="A880" s="117"/>
      <c r="B880" s="315"/>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row>
    <row r="881" spans="1:38" ht="16.5" customHeight="1">
      <c r="A881" s="117"/>
      <c r="B881" s="315"/>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row>
    <row r="882" spans="1:38" ht="16.5" customHeight="1">
      <c r="A882" s="117"/>
      <c r="B882" s="315"/>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row>
    <row r="883" spans="1:38" ht="16.5" customHeight="1">
      <c r="A883" s="117"/>
      <c r="B883" s="315"/>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row>
    <row r="884" spans="1:38" ht="16.5" customHeight="1">
      <c r="A884" s="117"/>
      <c r="B884" s="315"/>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row>
    <row r="885" spans="1:38" ht="16.5" customHeight="1">
      <c r="A885" s="117"/>
      <c r="B885" s="315"/>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row>
    <row r="886" spans="1:38" ht="16.5" customHeight="1">
      <c r="A886" s="117"/>
      <c r="B886" s="315"/>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row>
    <row r="887" spans="1:38" ht="16.5" customHeight="1">
      <c r="A887" s="117"/>
      <c r="B887" s="315"/>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row>
    <row r="888" spans="1:38" ht="16.5" customHeight="1">
      <c r="A888" s="117"/>
      <c r="B888" s="315"/>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row>
    <row r="889" spans="1:38" ht="16.5" customHeight="1">
      <c r="A889" s="117"/>
      <c r="B889" s="315"/>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row>
    <row r="890" spans="1:38" ht="16.5" customHeight="1">
      <c r="A890" s="117"/>
      <c r="B890" s="315"/>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row>
    <row r="891" spans="1:38" ht="16.5" customHeight="1">
      <c r="A891" s="117"/>
      <c r="B891" s="315"/>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row>
    <row r="892" spans="1:38" ht="16.5" customHeight="1">
      <c r="A892" s="117"/>
      <c r="B892" s="315"/>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row>
    <row r="893" spans="1:38" ht="16.5" customHeight="1">
      <c r="A893" s="117"/>
      <c r="B893" s="315"/>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row>
    <row r="894" spans="1:38" ht="16.5" customHeight="1">
      <c r="A894" s="117"/>
      <c r="B894" s="315"/>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row>
    <row r="895" spans="1:38" ht="16.5" customHeight="1">
      <c r="A895" s="117"/>
      <c r="B895" s="315"/>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row>
    <row r="896" spans="1:38" ht="16.5" customHeight="1">
      <c r="A896" s="117"/>
      <c r="B896" s="315"/>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row>
    <row r="897" spans="1:38" ht="16.5" customHeight="1">
      <c r="A897" s="117"/>
      <c r="B897" s="315"/>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row>
    <row r="898" spans="1:38" ht="16.5" customHeight="1">
      <c r="A898" s="117"/>
      <c r="B898" s="315"/>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row>
    <row r="899" spans="1:38" ht="16.5" customHeight="1">
      <c r="A899" s="117"/>
      <c r="B899" s="315"/>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row>
    <row r="900" spans="1:38" ht="16.5" customHeight="1">
      <c r="A900" s="117"/>
      <c r="B900" s="315"/>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row>
    <row r="901" spans="1:38" ht="16.5" customHeight="1">
      <c r="A901" s="117"/>
      <c r="B901" s="315"/>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row>
    <row r="902" spans="1:38" ht="16.5" customHeight="1">
      <c r="A902" s="117"/>
      <c r="B902" s="315"/>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row>
    <row r="903" spans="1:38" ht="16.5" customHeight="1">
      <c r="A903" s="117"/>
      <c r="B903" s="315"/>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row>
    <row r="904" spans="1:38" ht="16.5" customHeight="1">
      <c r="A904" s="117"/>
      <c r="B904" s="315"/>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row>
    <row r="905" spans="1:38" ht="16.5" customHeight="1">
      <c r="A905" s="117"/>
      <c r="B905" s="315"/>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row>
    <row r="906" spans="1:38" ht="16.5" customHeight="1">
      <c r="A906" s="117"/>
      <c r="B906" s="315"/>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row>
    <row r="907" spans="1:38" ht="16.5" customHeight="1">
      <c r="A907" s="117"/>
      <c r="B907" s="315"/>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row>
    <row r="908" spans="1:38" ht="16.5" customHeight="1">
      <c r="A908" s="117"/>
      <c r="B908" s="315"/>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row>
    <row r="909" spans="1:38" ht="16.5" customHeight="1">
      <c r="A909" s="117"/>
      <c r="B909" s="315"/>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row>
    <row r="910" spans="1:38" ht="16.5" customHeight="1">
      <c r="A910" s="117"/>
      <c r="B910" s="315"/>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row>
    <row r="911" spans="1:38" ht="16.5" customHeight="1">
      <c r="A911" s="117"/>
      <c r="B911" s="315"/>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row>
    <row r="912" spans="1:38" ht="16.5" customHeight="1">
      <c r="A912" s="117"/>
      <c r="B912" s="315"/>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row>
    <row r="913" spans="1:38" ht="16.5" customHeight="1">
      <c r="A913" s="117"/>
      <c r="B913" s="315"/>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row>
    <row r="914" spans="1:38" ht="16.5" customHeight="1">
      <c r="A914" s="117"/>
      <c r="B914" s="315"/>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row>
    <row r="915" spans="1:38" ht="16.5" customHeight="1">
      <c r="A915" s="117"/>
      <c r="B915" s="315"/>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row>
    <row r="916" spans="1:38" ht="16.5" customHeight="1">
      <c r="A916" s="117"/>
      <c r="B916" s="315"/>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row>
    <row r="917" spans="1:38" ht="16.5" customHeight="1">
      <c r="A917" s="117"/>
      <c r="B917" s="315"/>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row>
    <row r="918" spans="1:38" ht="16.5" customHeight="1">
      <c r="A918" s="117"/>
      <c r="B918" s="315"/>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row>
    <row r="919" spans="1:38" ht="16.5" customHeight="1">
      <c r="A919" s="117"/>
      <c r="B919" s="315"/>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row>
    <row r="920" spans="1:38" ht="16.5" customHeight="1">
      <c r="A920" s="117"/>
      <c r="B920" s="315"/>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row>
    <row r="921" spans="1:38" ht="16.5" customHeight="1">
      <c r="A921" s="117"/>
      <c r="B921" s="315"/>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row>
    <row r="922" spans="1:38" ht="16.5" customHeight="1">
      <c r="A922" s="117"/>
      <c r="B922" s="315"/>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row>
    <row r="923" spans="1:38" ht="16.5" customHeight="1">
      <c r="A923" s="117"/>
      <c r="B923" s="315"/>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row>
    <row r="924" spans="1:38" ht="16.5" customHeight="1">
      <c r="A924" s="117"/>
      <c r="B924" s="315"/>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row>
    <row r="925" spans="1:38" ht="16.5" customHeight="1">
      <c r="A925" s="117"/>
      <c r="B925" s="315"/>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row>
    <row r="926" spans="1:38" ht="16.5" customHeight="1">
      <c r="A926" s="117"/>
      <c r="B926" s="315"/>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row>
    <row r="927" spans="1:38" ht="16.5" customHeight="1">
      <c r="A927" s="117"/>
      <c r="B927" s="315"/>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row>
    <row r="928" spans="1:38" ht="16.5" customHeight="1">
      <c r="A928" s="117"/>
      <c r="B928" s="315"/>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row>
    <row r="929" spans="1:38" ht="16.5" customHeight="1">
      <c r="A929" s="117"/>
      <c r="B929" s="315"/>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row>
    <row r="930" spans="1:38" ht="16.5" customHeight="1">
      <c r="A930" s="117"/>
      <c r="B930" s="315"/>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row>
    <row r="931" spans="1:38" ht="16.5" customHeight="1">
      <c r="A931" s="117"/>
      <c r="B931" s="315"/>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row>
    <row r="932" spans="1:38" ht="16.5" customHeight="1">
      <c r="A932" s="117"/>
      <c r="B932" s="315"/>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row>
    <row r="933" spans="1:38" ht="16.5" customHeight="1">
      <c r="A933" s="117"/>
      <c r="B933" s="315"/>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row>
    <row r="934" spans="1:38" ht="16.5" customHeight="1">
      <c r="A934" s="117"/>
      <c r="B934" s="315"/>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row>
    <row r="935" spans="1:38" ht="16.5" customHeight="1">
      <c r="A935" s="117"/>
      <c r="B935" s="315"/>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row>
    <row r="936" spans="1:38" ht="16.5" customHeight="1">
      <c r="A936" s="117"/>
      <c r="B936" s="315"/>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row>
    <row r="937" spans="1:38" ht="16.5" customHeight="1">
      <c r="A937" s="117"/>
      <c r="B937" s="315"/>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row>
    <row r="938" spans="1:38" ht="16.5" customHeight="1">
      <c r="A938" s="117"/>
      <c r="B938" s="315"/>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row>
    <row r="939" spans="1:38" ht="16.5" customHeight="1">
      <c r="A939" s="117"/>
      <c r="B939" s="315"/>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row>
    <row r="940" spans="1:38" ht="16.5" customHeight="1">
      <c r="A940" s="117"/>
      <c r="B940" s="315"/>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row>
    <row r="941" spans="1:38" ht="16.5" customHeight="1">
      <c r="A941" s="117"/>
      <c r="B941" s="315"/>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row>
    <row r="942" spans="1:38" ht="16.5" customHeight="1">
      <c r="A942" s="117"/>
      <c r="B942" s="315"/>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row>
    <row r="943" spans="1:38" ht="16.5" customHeight="1">
      <c r="A943" s="117"/>
      <c r="B943" s="315"/>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row>
    <row r="944" spans="1:38" ht="16.5" customHeight="1">
      <c r="A944" s="117"/>
      <c r="B944" s="315"/>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row>
    <row r="945" spans="1:38" ht="16.5" customHeight="1">
      <c r="A945" s="117"/>
      <c r="B945" s="315"/>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row>
    <row r="946" spans="1:38" ht="16.5" customHeight="1">
      <c r="A946" s="117"/>
      <c r="B946" s="315"/>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row>
    <row r="947" spans="1:38" ht="16.5" customHeight="1">
      <c r="A947" s="117"/>
      <c r="B947" s="315"/>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row>
    <row r="948" spans="1:38" ht="16.5" customHeight="1">
      <c r="A948" s="117"/>
      <c r="B948" s="315"/>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row>
    <row r="949" spans="1:38" ht="16.5" customHeight="1">
      <c r="A949" s="117"/>
      <c r="B949" s="315"/>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row>
    <row r="950" spans="1:38" ht="16.5" customHeight="1">
      <c r="A950" s="117"/>
      <c r="B950" s="315"/>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row>
    <row r="951" spans="1:38" ht="16.5" customHeight="1">
      <c r="A951" s="117"/>
      <c r="B951" s="315"/>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row>
    <row r="952" spans="1:38" ht="16.5" customHeight="1">
      <c r="A952" s="117"/>
      <c r="B952" s="315"/>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row>
    <row r="953" spans="1:38" ht="16.5" customHeight="1">
      <c r="A953" s="117"/>
      <c r="B953" s="315"/>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row>
    <row r="954" spans="1:38" ht="16.5" customHeight="1">
      <c r="A954" s="117"/>
      <c r="B954" s="315"/>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row>
    <row r="955" spans="1:38" ht="16.5" customHeight="1">
      <c r="A955" s="117"/>
      <c r="B955" s="315"/>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row>
    <row r="956" spans="1:38" ht="16.5" customHeight="1">
      <c r="A956" s="117"/>
      <c r="B956" s="315"/>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row>
    <row r="957" spans="1:38" ht="16.5" customHeight="1">
      <c r="A957" s="117"/>
      <c r="B957" s="315"/>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row>
    <row r="958" spans="1:38" ht="16.5" customHeight="1">
      <c r="A958" s="117"/>
      <c r="B958" s="315"/>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row>
    <row r="959" spans="1:38" ht="16.5" customHeight="1">
      <c r="A959" s="117"/>
      <c r="B959" s="315"/>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row>
    <row r="960" spans="1:38" ht="16.5" customHeight="1">
      <c r="A960" s="117"/>
      <c r="B960" s="315"/>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row>
    <row r="961" spans="1:38" ht="16.5" customHeight="1">
      <c r="A961" s="117"/>
      <c r="B961" s="315"/>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row>
    <row r="962" spans="1:38" ht="16.5" customHeight="1">
      <c r="A962" s="117"/>
      <c r="B962" s="315"/>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row>
    <row r="963" spans="1:38" ht="16.5" customHeight="1">
      <c r="A963" s="117"/>
      <c r="B963" s="315"/>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row>
    <row r="964" spans="1:38" ht="16.5" customHeight="1">
      <c r="A964" s="117"/>
      <c r="B964" s="315"/>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row>
    <row r="965" spans="1:38" ht="16.5" customHeight="1">
      <c r="A965" s="117"/>
      <c r="B965" s="315"/>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row>
    <row r="966" spans="1:38" ht="16.5" customHeight="1">
      <c r="A966" s="117"/>
      <c r="B966" s="315"/>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row>
    <row r="967" spans="1:38" ht="16.5" customHeight="1">
      <c r="A967" s="117"/>
      <c r="B967" s="315"/>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row>
    <row r="968" spans="1:38" ht="16.5" customHeight="1">
      <c r="A968" s="117"/>
      <c r="B968" s="315"/>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row>
    <row r="969" spans="1:38" ht="16.5" customHeight="1">
      <c r="A969" s="117"/>
      <c r="B969" s="315"/>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row>
    <row r="970" spans="1:38" ht="16.5" customHeight="1">
      <c r="A970" s="117"/>
      <c r="B970" s="315"/>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row>
    <row r="971" spans="1:38" ht="16.5" customHeight="1">
      <c r="A971" s="117"/>
      <c r="B971" s="315"/>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row>
    <row r="972" spans="1:38" ht="16.5" customHeight="1">
      <c r="A972" s="117"/>
      <c r="B972" s="315"/>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row>
    <row r="973" spans="1:38" ht="16.5" customHeight="1">
      <c r="A973" s="117"/>
      <c r="B973" s="315"/>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row>
    <row r="974" spans="1:38" ht="16.5" customHeight="1">
      <c r="A974" s="117"/>
      <c r="B974" s="315"/>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row>
    <row r="975" spans="1:38" ht="16.5" customHeight="1">
      <c r="A975" s="117"/>
      <c r="B975" s="315"/>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row>
    <row r="976" spans="1:38" ht="16.5" customHeight="1">
      <c r="A976" s="117"/>
      <c r="B976" s="315"/>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row>
    <row r="977" spans="1:38" ht="16.5" customHeight="1">
      <c r="A977" s="117"/>
      <c r="B977" s="315"/>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row>
    <row r="978" spans="1:38" ht="16.5" customHeight="1">
      <c r="A978" s="117"/>
      <c r="B978" s="315"/>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row>
    <row r="979" spans="1:38" ht="16.5" customHeight="1">
      <c r="A979" s="117"/>
      <c r="B979" s="315"/>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row>
    <row r="980" spans="1:38" ht="16.5" customHeight="1">
      <c r="A980" s="117"/>
      <c r="B980" s="315"/>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row>
    <row r="981" spans="1:38" ht="16.5" customHeight="1">
      <c r="A981" s="117"/>
      <c r="B981" s="315"/>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row>
    <row r="982" spans="1:38" ht="16.5" customHeight="1">
      <c r="A982" s="117"/>
      <c r="B982" s="315"/>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row>
    <row r="983" spans="1:38" ht="16.5" customHeight="1">
      <c r="A983" s="117"/>
      <c r="B983" s="315"/>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row>
    <row r="984" spans="1:38" ht="16.5" customHeight="1">
      <c r="A984" s="117"/>
      <c r="B984" s="315"/>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row>
    <row r="985" spans="1:38" ht="16.5" customHeight="1">
      <c r="A985" s="117"/>
      <c r="B985" s="315"/>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row>
    <row r="986" spans="1:38" ht="16.5" customHeight="1">
      <c r="A986" s="117"/>
      <c r="B986" s="315"/>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row>
    <row r="987" spans="1:38" ht="16.5" customHeight="1">
      <c r="A987" s="117"/>
      <c r="B987" s="315"/>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row>
    <row r="988" spans="1:38" ht="16.5" customHeight="1">
      <c r="A988" s="117"/>
      <c r="B988" s="315"/>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row>
    <row r="989" spans="1:38" ht="16.5" customHeight="1">
      <c r="A989" s="117"/>
      <c r="B989" s="315"/>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row>
    <row r="990" spans="1:38" ht="16.5" customHeight="1">
      <c r="A990" s="117"/>
      <c r="B990" s="315"/>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row>
    <row r="991" spans="1:38" ht="16.5" customHeight="1">
      <c r="A991" s="117"/>
      <c r="B991" s="315"/>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row>
    <row r="992" spans="1:38" ht="16.5" customHeight="1">
      <c r="A992" s="117"/>
      <c r="B992" s="315"/>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row>
    <row r="993" spans="1:38" ht="16.5" customHeight="1">
      <c r="A993" s="117"/>
      <c r="B993" s="315"/>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row>
    <row r="994" spans="1:38" ht="16.5" customHeight="1">
      <c r="A994" s="117"/>
      <c r="B994" s="315"/>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row>
    <row r="995" spans="1:38" ht="16.5" customHeight="1">
      <c r="A995" s="117"/>
      <c r="B995" s="315"/>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row>
    <row r="996" spans="1:38" ht="16.5" customHeight="1">
      <c r="A996" s="117"/>
      <c r="B996" s="315"/>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row>
    <row r="997" spans="1:38" ht="16.5" customHeight="1">
      <c r="A997" s="117"/>
      <c r="B997" s="315"/>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row>
    <row r="998" spans="1:38" ht="16.5" customHeight="1">
      <c r="A998" s="117"/>
      <c r="B998" s="315"/>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row>
    <row r="999" spans="1:38" ht="16.5" customHeight="1">
      <c r="A999" s="117"/>
      <c r="B999" s="315"/>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row>
    <row r="1000" spans="1:38" ht="16.5" customHeight="1">
      <c r="A1000" s="117"/>
      <c r="B1000" s="315"/>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row>
  </sheetData>
  <mergeCells count="1">
    <mergeCell ref="J7:J9"/>
  </mergeCells>
  <hyperlinks>
    <hyperlink ref="F7" r:id="rId1" xr:uid="{00000000-0004-0000-0800-000000000000}"/>
    <hyperlink ref="H7" r:id="rId2" xr:uid="{00000000-0004-0000-0800-000001000000}"/>
    <hyperlink ref="F8" r:id="rId3" xr:uid="{00000000-0004-0000-0800-000002000000}"/>
    <hyperlink ref="H8" r:id="rId4" xr:uid="{00000000-0004-0000-0800-000003000000}"/>
    <hyperlink ref="F9" r:id="rId5" xr:uid="{00000000-0004-0000-0800-000004000000}"/>
    <hyperlink ref="H9" r:id="rId6" xr:uid="{00000000-0004-0000-0800-000005000000}"/>
  </hyperlinks>
  <pageMargins left="0.7" right="0.7" top="0.75" bottom="0.75" header="0" footer="0"/>
  <pageSetup paperSize="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0F73AF77C8D2488DC5D676815B6B40" ma:contentTypeVersion="4" ma:contentTypeDescription="Create a new document." ma:contentTypeScope="" ma:versionID="734bb18dadd088e495198a8c26b5400b">
  <xsd:schema xmlns:xsd="http://www.w3.org/2001/XMLSchema" xmlns:xs="http://www.w3.org/2001/XMLSchema" xmlns:p="http://schemas.microsoft.com/office/2006/metadata/properties" xmlns:ns2="e5f84dc2-8d0a-4b0b-b04b-22a5c9c54e51" targetNamespace="http://schemas.microsoft.com/office/2006/metadata/properties" ma:root="true" ma:fieldsID="460234b45516400f8948544e12c4688a" ns2:_="">
    <xsd:import namespace="e5f84dc2-8d0a-4b0b-b04b-22a5c9c54e5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f84dc2-8d0a-4b0b-b04b-22a5c9c54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9F880E-7B9F-4B33-9FB2-F1E0B7BD4D9A}"/>
</file>

<file path=customXml/itemProps2.xml><?xml version="1.0" encoding="utf-8"?>
<ds:datastoreItem xmlns:ds="http://schemas.openxmlformats.org/officeDocument/2006/customXml" ds:itemID="{C7C3E433-EE7C-4791-8207-FA0E1983F0A3}"/>
</file>

<file path=customXml/itemProps3.xml><?xml version="1.0" encoding="utf-8"?>
<ds:datastoreItem xmlns:ds="http://schemas.openxmlformats.org/officeDocument/2006/customXml" ds:itemID="{6ACCF7C7-BA34-47F7-96C8-3AAB0A33C3B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EITI International Secretariat</dc:creator>
  <cp:keywords/>
  <dc:description/>
  <cp:lastModifiedBy/>
  <cp:revision/>
  <dcterms:created xsi:type="dcterms:W3CDTF">2020-07-14T03:16:31Z</dcterms:created>
  <dcterms:modified xsi:type="dcterms:W3CDTF">2022-02-16T06:56:15Z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0x010100AB0F73AF77C8D2488DC5D676815B6B40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